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customProperty35.bin" ContentType="application/vnd.openxmlformats-officedocument.spreadsheetml.customProperty"/>
  <Override PartName="/xl/customProperty3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checkCompatibility="1"/>
  <mc:AlternateContent xmlns:mc="http://schemas.openxmlformats.org/markup-compatibility/2006">
    <mc:Choice Requires="x15">
      <x15ac:absPath xmlns:x15ac="http://schemas.microsoft.com/office/spreadsheetml/2010/11/ac" url="/Users/jamiehouselog/Library/Mobile Documents/com~apple~CloudDocs/Federal League/Stats/"/>
    </mc:Choice>
  </mc:AlternateContent>
  <xr:revisionPtr revIDLastSave="0" documentId="13_ncr:1_{65E288FD-4918-4A4B-9CFB-DA276EA70253}" xr6:coauthVersionLast="47" xr6:coauthVersionMax="47" xr10:uidLastSave="{00000000-0000-0000-0000-000000000000}"/>
  <bookViews>
    <workbookView xWindow="140" yWindow="920" windowWidth="34420" windowHeight="21420" tabRatio="523" xr2:uid="{00000000-000D-0000-FFFF-FFFF00000000}"/>
  </bookViews>
  <sheets>
    <sheet name="Final Standings" sheetId="1" r:id="rId1"/>
    <sheet name="Leaders" sheetId="2" r:id="rId2"/>
    <sheet name="Team Batting" sheetId="34" r:id="rId3"/>
    <sheet name="Team Pitching" sheetId="33" r:id="rId4"/>
    <sheet name="Player Batting" sheetId="54" r:id="rId5"/>
    <sheet name="Player Pitching" sheetId="55" r:id="rId6"/>
    <sheet name="WEST" sheetId="36" r:id="rId7"/>
    <sheet name="Chaska D" sheetId="12" r:id="rId8"/>
    <sheet name="Voyageurs" sheetId="44" r:id="rId9"/>
    <sheet name="Eden Prairie" sheetId="51" r:id="rId10"/>
    <sheet name="Loons" sheetId="8" r:id="rId11"/>
    <sheet name="Mustangs" sheetId="7" r:id="rId12"/>
    <sheet name="Mtka Saints" sheetId="28" r:id="rId13"/>
    <sheet name="Rockford" sheetId="4" r:id="rId14"/>
    <sheet name="Snappers" sheetId="13" r:id="rId15"/>
    <sheet name="Tonka Lakers" sheetId="53" r:id="rId16"/>
    <sheet name="Waconia" sheetId="52" r:id="rId17"/>
    <sheet name="NORTH" sheetId="48" r:id="rId18"/>
    <sheet name="Cap City Cannons" sheetId="3" r:id="rId19"/>
    <sheet name="Bombers" sheetId="40" r:id="rId20"/>
    <sheet name="Grays" sheetId="39" r:id="rId21"/>
    <sheet name="Red West" sheetId="18" r:id="rId22"/>
    <sheet name="St Michael" sheetId="5" r:id="rId23"/>
    <sheet name="EAST" sheetId="37" r:id="rId24"/>
    <sheet name="Apple Valley" sheetId="45" r:id="rId25"/>
    <sheet name="Mammoth" sheetId="41" r:id="rId26"/>
    <sheet name="RC Rockets" sheetId="6" r:id="rId27"/>
    <sheet name="River Falls" sheetId="30" r:id="rId28"/>
    <sheet name="Rosemount" sheetId="49" r:id="rId29"/>
    <sheet name="South Metro" sheetId="20" r:id="rId30"/>
    <sheet name="Silverbacks" sheetId="43" r:id="rId31"/>
    <sheet name="St Anthony" sheetId="21" r:id="rId32"/>
    <sheet name="St Paul JT's" sheetId="23" r:id="rId33"/>
    <sheet name="St Paul Senators" sheetId="11" r:id="rId34"/>
    <sheet name="SOUTH" sheetId="38" r:id="rId35"/>
    <sheet name="Burnsville" sheetId="47" r:id="rId36"/>
    <sheet name="Elko" sheetId="32" r:id="rId37"/>
    <sheet name="Hastings" sheetId="50" r:id="rId38"/>
    <sheet name="Lakeville" sheetId="10" r:id="rId39"/>
    <sheet name="Lonsdale" sheetId="15" r:id="rId40"/>
    <sheet name="Milltown" sheetId="27" r:id="rId41"/>
    <sheet name="New Market" sheetId="29" r:id="rId42"/>
    <sheet name="Northfield" sheetId="46" r:id="rId43"/>
    <sheet name="Veseli" sheetId="25" r:id="rId44"/>
    <sheet name="Webster" sheetId="26" r:id="rId45"/>
  </sheets>
  <definedNames>
    <definedName name="_xlnm._FilterDatabase" localSheetId="4" hidden="1">'Player Batting'!$A$1:$AC$909</definedName>
    <definedName name="_xlnm._FilterDatabase" localSheetId="5" hidden="1">'Player Pitching'!$A$1:$AC$247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30" i="7" l="1"/>
  <c r="H30" i="7"/>
  <c r="M55" i="1"/>
  <c r="M54" i="1"/>
  <c r="M53" i="1"/>
  <c r="M52" i="1"/>
  <c r="M51" i="1"/>
  <c r="M47" i="1"/>
  <c r="M46" i="1"/>
  <c r="M45" i="1"/>
  <c r="M44" i="1"/>
  <c r="M43" i="1"/>
  <c r="M39" i="1"/>
  <c r="M38" i="1"/>
  <c r="M37" i="1"/>
  <c r="M36" i="1"/>
  <c r="M35" i="1"/>
  <c r="M31" i="1"/>
  <c r="M30" i="1"/>
  <c r="M29" i="1"/>
  <c r="M28" i="1"/>
  <c r="M27" i="1"/>
  <c r="M23" i="1"/>
  <c r="M22" i="1"/>
  <c r="M21" i="1"/>
  <c r="M20" i="1"/>
  <c r="M19" i="1"/>
  <c r="M15" i="1"/>
  <c r="M14" i="1"/>
  <c r="M13" i="1"/>
  <c r="M12" i="1"/>
  <c r="M11" i="1"/>
  <c r="M4" i="1"/>
  <c r="M5" i="1"/>
  <c r="M6" i="1"/>
  <c r="M7" i="1"/>
  <c r="M3" i="1"/>
  <c r="S125" i="55" l="1"/>
  <c r="S29" i="55"/>
  <c r="A125" i="55"/>
  <c r="B125" i="55"/>
  <c r="C125" i="55"/>
  <c r="D125" i="55"/>
  <c r="E125" i="55"/>
  <c r="F125" i="55"/>
  <c r="G125" i="55"/>
  <c r="H125" i="55"/>
  <c r="I125" i="55"/>
  <c r="J125" i="55"/>
  <c r="K125" i="55"/>
  <c r="L125" i="55"/>
  <c r="M125" i="55"/>
  <c r="N125" i="55"/>
  <c r="O125" i="55"/>
  <c r="P125" i="55"/>
  <c r="Q125" i="55"/>
  <c r="R125" i="55"/>
  <c r="T125" i="55"/>
  <c r="U125" i="55"/>
  <c r="V125" i="55"/>
  <c r="W125" i="55"/>
  <c r="X125" i="55"/>
  <c r="Y125" i="55"/>
  <c r="Z125" i="55"/>
  <c r="AB125" i="55"/>
  <c r="AC125" i="55"/>
  <c r="B192" i="55"/>
  <c r="C192" i="55"/>
  <c r="D192" i="55"/>
  <c r="E192" i="55"/>
  <c r="F192" i="55"/>
  <c r="G192" i="55"/>
  <c r="H192" i="55"/>
  <c r="I192" i="55"/>
  <c r="J192" i="55"/>
  <c r="K192" i="55"/>
  <c r="L192" i="55"/>
  <c r="M192" i="55"/>
  <c r="N192" i="55"/>
  <c r="O192" i="55"/>
  <c r="P192" i="55"/>
  <c r="Q192" i="55"/>
  <c r="R192" i="55"/>
  <c r="S192" i="55"/>
  <c r="T192" i="55"/>
  <c r="U192" i="55"/>
  <c r="V192" i="55"/>
  <c r="W192" i="55"/>
  <c r="X192" i="55"/>
  <c r="Y192" i="55"/>
  <c r="Z192" i="55"/>
  <c r="AB192" i="55"/>
  <c r="AC192" i="55"/>
  <c r="A192" i="55"/>
  <c r="A468" i="54"/>
  <c r="B468" i="54"/>
  <c r="C468" i="54"/>
  <c r="D468" i="54"/>
  <c r="E468" i="54"/>
  <c r="F468" i="54"/>
  <c r="G468" i="54"/>
  <c r="H468" i="54"/>
  <c r="I468" i="54"/>
  <c r="J468" i="54"/>
  <c r="K468" i="54"/>
  <c r="L468" i="54"/>
  <c r="M468" i="54"/>
  <c r="N468" i="54"/>
  <c r="O468" i="54"/>
  <c r="P468" i="54"/>
  <c r="Q468" i="54"/>
  <c r="R468" i="54"/>
  <c r="S468" i="54"/>
  <c r="T468" i="54"/>
  <c r="U468" i="54"/>
  <c r="V468" i="54"/>
  <c r="W468" i="54"/>
  <c r="X468" i="54"/>
  <c r="Y468" i="54"/>
  <c r="Z468" i="54"/>
  <c r="AA468" i="54"/>
  <c r="AB468" i="54"/>
  <c r="AC468" i="54"/>
  <c r="A286" i="54"/>
  <c r="B286" i="54"/>
  <c r="C286" i="54"/>
  <c r="D286" i="54"/>
  <c r="E286" i="54"/>
  <c r="F286" i="54"/>
  <c r="G286" i="54"/>
  <c r="H286" i="54"/>
  <c r="I286" i="54"/>
  <c r="J286" i="54"/>
  <c r="K286" i="54"/>
  <c r="L286" i="54"/>
  <c r="M286" i="54"/>
  <c r="N286" i="54"/>
  <c r="O286" i="54"/>
  <c r="P286" i="54"/>
  <c r="Q286" i="54"/>
  <c r="R286" i="54"/>
  <c r="S286" i="54"/>
  <c r="T286" i="54"/>
  <c r="U286" i="54"/>
  <c r="V286" i="54"/>
  <c r="W286" i="54"/>
  <c r="X286" i="54"/>
  <c r="Y286" i="54"/>
  <c r="Z286" i="54"/>
  <c r="AA286" i="54"/>
  <c r="AB286" i="54"/>
  <c r="AC286" i="54"/>
  <c r="A536" i="54"/>
  <c r="B536" i="54"/>
  <c r="C536" i="54"/>
  <c r="D536" i="54"/>
  <c r="E536" i="54"/>
  <c r="F536" i="54"/>
  <c r="G536" i="54"/>
  <c r="H536" i="54"/>
  <c r="I536" i="54"/>
  <c r="J536" i="54"/>
  <c r="K536" i="54"/>
  <c r="L536" i="54"/>
  <c r="M536" i="54"/>
  <c r="N536" i="54"/>
  <c r="O536" i="54"/>
  <c r="P536" i="54"/>
  <c r="Q536" i="54"/>
  <c r="R536" i="54"/>
  <c r="S536" i="54"/>
  <c r="T536" i="54"/>
  <c r="U536" i="54"/>
  <c r="V536" i="54"/>
  <c r="W536" i="54"/>
  <c r="X536" i="54"/>
  <c r="Y536" i="54"/>
  <c r="Z536" i="54"/>
  <c r="AA536" i="54"/>
  <c r="AB536" i="54"/>
  <c r="AC536" i="54"/>
  <c r="A593" i="54"/>
  <c r="B593" i="54"/>
  <c r="C593" i="54"/>
  <c r="D593" i="54"/>
  <c r="E593" i="54"/>
  <c r="F593" i="54"/>
  <c r="G593" i="54"/>
  <c r="H593" i="54"/>
  <c r="I593" i="54"/>
  <c r="J593" i="54"/>
  <c r="K593" i="54"/>
  <c r="L593" i="54"/>
  <c r="M593" i="54"/>
  <c r="N593" i="54"/>
  <c r="O593" i="54"/>
  <c r="P593" i="54"/>
  <c r="Q593" i="54"/>
  <c r="R593" i="54"/>
  <c r="S593" i="54"/>
  <c r="T593" i="54"/>
  <c r="U593" i="54"/>
  <c r="V593" i="54"/>
  <c r="W593" i="54"/>
  <c r="X593" i="54"/>
  <c r="Y593" i="54"/>
  <c r="Z593" i="54"/>
  <c r="AA593" i="54"/>
  <c r="AB593" i="54"/>
  <c r="AC593" i="54"/>
  <c r="A534" i="54"/>
  <c r="B534" i="54"/>
  <c r="C534" i="54"/>
  <c r="D534" i="54"/>
  <c r="E534" i="54"/>
  <c r="F534" i="54"/>
  <c r="G534" i="54"/>
  <c r="H534" i="54"/>
  <c r="I534" i="54"/>
  <c r="J534" i="54"/>
  <c r="K534" i="54"/>
  <c r="L534" i="54"/>
  <c r="M534" i="54"/>
  <c r="N534" i="54"/>
  <c r="O534" i="54"/>
  <c r="P534" i="54"/>
  <c r="Q534" i="54"/>
  <c r="R534" i="54"/>
  <c r="S534" i="54"/>
  <c r="T534" i="54"/>
  <c r="U534" i="54"/>
  <c r="V534" i="54"/>
  <c r="W534" i="54"/>
  <c r="X534" i="54"/>
  <c r="Y534" i="54"/>
  <c r="Z534" i="54"/>
  <c r="AA534" i="54"/>
  <c r="AB534" i="54"/>
  <c r="AC534" i="54"/>
  <c r="A660" i="54"/>
  <c r="B660" i="54"/>
  <c r="C660" i="54"/>
  <c r="D660" i="54"/>
  <c r="E660" i="54"/>
  <c r="F660" i="54"/>
  <c r="G660" i="54"/>
  <c r="H660" i="54"/>
  <c r="I660" i="54"/>
  <c r="J660" i="54"/>
  <c r="K660" i="54"/>
  <c r="L660" i="54"/>
  <c r="M660" i="54"/>
  <c r="N660" i="54"/>
  <c r="O660" i="54"/>
  <c r="P660" i="54"/>
  <c r="Q660" i="54"/>
  <c r="R660" i="54"/>
  <c r="S660" i="54"/>
  <c r="T660" i="54"/>
  <c r="U660" i="54"/>
  <c r="V660" i="54"/>
  <c r="W660" i="54"/>
  <c r="X660" i="54"/>
  <c r="Y660" i="54"/>
  <c r="Z660" i="54"/>
  <c r="AA660" i="54"/>
  <c r="AB660" i="54"/>
  <c r="AC660" i="54"/>
  <c r="A608" i="54"/>
  <c r="B608" i="54"/>
  <c r="C608" i="54"/>
  <c r="D608" i="54"/>
  <c r="E608" i="54"/>
  <c r="F608" i="54"/>
  <c r="G608" i="54"/>
  <c r="H608" i="54"/>
  <c r="I608" i="54"/>
  <c r="J608" i="54"/>
  <c r="K608" i="54"/>
  <c r="L608" i="54"/>
  <c r="M608" i="54"/>
  <c r="N608" i="54"/>
  <c r="O608" i="54"/>
  <c r="P608" i="54"/>
  <c r="Q608" i="54"/>
  <c r="R608" i="54"/>
  <c r="S608" i="54"/>
  <c r="T608" i="54"/>
  <c r="U608" i="54"/>
  <c r="V608" i="54"/>
  <c r="W608" i="54"/>
  <c r="X608" i="54"/>
  <c r="Y608" i="54"/>
  <c r="Z608" i="54"/>
  <c r="AA608" i="54"/>
  <c r="AB608" i="54"/>
  <c r="AC608" i="54"/>
  <c r="A756" i="54"/>
  <c r="B756" i="54"/>
  <c r="C756" i="54"/>
  <c r="D756" i="54"/>
  <c r="E756" i="54"/>
  <c r="F756" i="54"/>
  <c r="G756" i="54"/>
  <c r="H756" i="54"/>
  <c r="I756" i="54"/>
  <c r="J756" i="54"/>
  <c r="K756" i="54"/>
  <c r="L756" i="54"/>
  <c r="M756" i="54"/>
  <c r="N756" i="54"/>
  <c r="O756" i="54"/>
  <c r="P756" i="54"/>
  <c r="Q756" i="54"/>
  <c r="R756" i="54"/>
  <c r="S756" i="54"/>
  <c r="T756" i="54"/>
  <c r="U756" i="54"/>
  <c r="V756" i="54"/>
  <c r="W756" i="54"/>
  <c r="X756" i="54"/>
  <c r="Y756" i="54"/>
  <c r="Z756" i="54"/>
  <c r="AA756" i="54"/>
  <c r="AB756" i="54"/>
  <c r="AC756" i="54"/>
  <c r="A731" i="54"/>
  <c r="B731" i="54"/>
  <c r="C731" i="54"/>
  <c r="D731" i="54"/>
  <c r="E731" i="54"/>
  <c r="F731" i="54"/>
  <c r="G731" i="54"/>
  <c r="H731" i="54"/>
  <c r="I731" i="54"/>
  <c r="J731" i="54"/>
  <c r="K731" i="54"/>
  <c r="L731" i="54"/>
  <c r="M731" i="54"/>
  <c r="N731" i="54"/>
  <c r="O731" i="54"/>
  <c r="P731" i="54"/>
  <c r="Q731" i="54"/>
  <c r="R731" i="54"/>
  <c r="S731" i="54"/>
  <c r="T731" i="54"/>
  <c r="U731" i="54"/>
  <c r="V731" i="54"/>
  <c r="W731" i="54"/>
  <c r="X731" i="54"/>
  <c r="Y731" i="54"/>
  <c r="Z731" i="54"/>
  <c r="AA731" i="54"/>
  <c r="AB731" i="54"/>
  <c r="AC731" i="54"/>
  <c r="A800" i="54"/>
  <c r="B800" i="54"/>
  <c r="C800" i="54"/>
  <c r="D800" i="54"/>
  <c r="E800" i="54"/>
  <c r="F800" i="54"/>
  <c r="G800" i="54"/>
  <c r="H800" i="54"/>
  <c r="I800" i="54"/>
  <c r="J800" i="54"/>
  <c r="K800" i="54"/>
  <c r="L800" i="54"/>
  <c r="M800" i="54"/>
  <c r="N800" i="54"/>
  <c r="O800" i="54"/>
  <c r="P800" i="54"/>
  <c r="Q800" i="54"/>
  <c r="R800" i="54"/>
  <c r="S800" i="54"/>
  <c r="T800" i="54"/>
  <c r="U800" i="54"/>
  <c r="V800" i="54"/>
  <c r="W800" i="54"/>
  <c r="X800" i="54"/>
  <c r="Y800" i="54"/>
  <c r="Z800" i="54"/>
  <c r="AA800" i="54"/>
  <c r="AB800" i="54"/>
  <c r="AC800" i="54"/>
  <c r="A729" i="54"/>
  <c r="B729" i="54"/>
  <c r="C729" i="54"/>
  <c r="D729" i="54"/>
  <c r="E729" i="54"/>
  <c r="F729" i="54"/>
  <c r="G729" i="54"/>
  <c r="H729" i="54"/>
  <c r="I729" i="54"/>
  <c r="J729" i="54"/>
  <c r="K729" i="54"/>
  <c r="L729" i="54"/>
  <c r="M729" i="54"/>
  <c r="N729" i="54"/>
  <c r="O729" i="54"/>
  <c r="P729" i="54"/>
  <c r="Q729" i="54"/>
  <c r="R729" i="54"/>
  <c r="S729" i="54"/>
  <c r="T729" i="54"/>
  <c r="U729" i="54"/>
  <c r="V729" i="54"/>
  <c r="W729" i="54"/>
  <c r="X729" i="54"/>
  <c r="Y729" i="54"/>
  <c r="Z729" i="54"/>
  <c r="AA729" i="54"/>
  <c r="AB729" i="54"/>
  <c r="AC729" i="54"/>
  <c r="A766" i="54"/>
  <c r="B766" i="54"/>
  <c r="C766" i="54"/>
  <c r="D766" i="54"/>
  <c r="E766" i="54"/>
  <c r="F766" i="54"/>
  <c r="G766" i="54"/>
  <c r="H766" i="54"/>
  <c r="I766" i="54"/>
  <c r="J766" i="54"/>
  <c r="K766" i="54"/>
  <c r="L766" i="54"/>
  <c r="M766" i="54"/>
  <c r="N766" i="54"/>
  <c r="O766" i="54"/>
  <c r="P766" i="54"/>
  <c r="Q766" i="54"/>
  <c r="R766" i="54"/>
  <c r="S766" i="54"/>
  <c r="T766" i="54"/>
  <c r="U766" i="54"/>
  <c r="V766" i="54"/>
  <c r="W766" i="54"/>
  <c r="X766" i="54"/>
  <c r="Y766" i="54"/>
  <c r="Z766" i="54"/>
  <c r="AA766" i="54"/>
  <c r="AB766" i="54"/>
  <c r="AC766" i="54"/>
  <c r="A734" i="54"/>
  <c r="B734" i="54"/>
  <c r="C734" i="54"/>
  <c r="D734" i="54"/>
  <c r="E734" i="54"/>
  <c r="F734" i="54"/>
  <c r="G734" i="54"/>
  <c r="H734" i="54"/>
  <c r="I734" i="54"/>
  <c r="J734" i="54"/>
  <c r="K734" i="54"/>
  <c r="L734" i="54"/>
  <c r="M734" i="54"/>
  <c r="N734" i="54"/>
  <c r="O734" i="54"/>
  <c r="P734" i="54"/>
  <c r="Q734" i="54"/>
  <c r="R734" i="54"/>
  <c r="S734" i="54"/>
  <c r="T734" i="54"/>
  <c r="U734" i="54"/>
  <c r="V734" i="54"/>
  <c r="W734" i="54"/>
  <c r="X734" i="54"/>
  <c r="Y734" i="54"/>
  <c r="Z734" i="54"/>
  <c r="AA734" i="54"/>
  <c r="AB734" i="54"/>
  <c r="AC734" i="54"/>
  <c r="A895" i="54"/>
  <c r="B895" i="54"/>
  <c r="C895" i="54"/>
  <c r="D895" i="54"/>
  <c r="E895" i="54"/>
  <c r="F895" i="54"/>
  <c r="G895" i="54"/>
  <c r="H895" i="54"/>
  <c r="I895" i="54"/>
  <c r="J895" i="54"/>
  <c r="K895" i="54"/>
  <c r="L895" i="54"/>
  <c r="M895" i="54"/>
  <c r="N895" i="54"/>
  <c r="O895" i="54"/>
  <c r="P895" i="54"/>
  <c r="Q895" i="54"/>
  <c r="R895" i="54"/>
  <c r="S895" i="54"/>
  <c r="T895" i="54"/>
  <c r="U895" i="54"/>
  <c r="V895" i="54"/>
  <c r="W895" i="54"/>
  <c r="X895" i="54"/>
  <c r="Y895" i="54"/>
  <c r="Z895" i="54"/>
  <c r="AA895" i="54"/>
  <c r="AB895" i="54"/>
  <c r="AC895" i="54"/>
  <c r="A896" i="54"/>
  <c r="B896" i="54"/>
  <c r="C896" i="54"/>
  <c r="D896" i="54"/>
  <c r="E896" i="54"/>
  <c r="F896" i="54"/>
  <c r="G896" i="54"/>
  <c r="H896" i="54"/>
  <c r="I896" i="54"/>
  <c r="J896" i="54"/>
  <c r="K896" i="54"/>
  <c r="L896" i="54"/>
  <c r="M896" i="54"/>
  <c r="N896" i="54"/>
  <c r="O896" i="54"/>
  <c r="P896" i="54"/>
  <c r="Q896" i="54"/>
  <c r="R896" i="54"/>
  <c r="S896" i="54"/>
  <c r="T896" i="54"/>
  <c r="U896" i="54"/>
  <c r="V896" i="54"/>
  <c r="W896" i="54"/>
  <c r="X896" i="54"/>
  <c r="Y896" i="54"/>
  <c r="Z896" i="54"/>
  <c r="AA896" i="54"/>
  <c r="AB896" i="54"/>
  <c r="AC896" i="54"/>
  <c r="A897" i="54"/>
  <c r="B897" i="54"/>
  <c r="C897" i="54"/>
  <c r="D897" i="54"/>
  <c r="E897" i="54"/>
  <c r="F897" i="54"/>
  <c r="G897" i="54"/>
  <c r="H897" i="54"/>
  <c r="I897" i="54"/>
  <c r="J897" i="54"/>
  <c r="K897" i="54"/>
  <c r="L897" i="54"/>
  <c r="M897" i="54"/>
  <c r="N897" i="54"/>
  <c r="O897" i="54"/>
  <c r="P897" i="54"/>
  <c r="Q897" i="54"/>
  <c r="R897" i="54"/>
  <c r="S897" i="54"/>
  <c r="T897" i="54"/>
  <c r="U897" i="54"/>
  <c r="V897" i="54"/>
  <c r="W897" i="54"/>
  <c r="X897" i="54"/>
  <c r="Y897" i="54"/>
  <c r="Z897" i="54"/>
  <c r="AA897" i="54"/>
  <c r="AB897" i="54"/>
  <c r="AC897" i="54"/>
  <c r="A898" i="54"/>
  <c r="B898" i="54"/>
  <c r="C898" i="54"/>
  <c r="D898" i="54"/>
  <c r="E898" i="54"/>
  <c r="F898" i="54"/>
  <c r="G898" i="54"/>
  <c r="H898" i="54"/>
  <c r="I898" i="54"/>
  <c r="J898" i="54"/>
  <c r="K898" i="54"/>
  <c r="L898" i="54"/>
  <c r="M898" i="54"/>
  <c r="N898" i="54"/>
  <c r="O898" i="54"/>
  <c r="P898" i="54"/>
  <c r="Q898" i="54"/>
  <c r="R898" i="54"/>
  <c r="S898" i="54"/>
  <c r="T898" i="54"/>
  <c r="U898" i="54"/>
  <c r="V898" i="54"/>
  <c r="W898" i="54"/>
  <c r="X898" i="54"/>
  <c r="Y898" i="54"/>
  <c r="Z898" i="54"/>
  <c r="AA898" i="54"/>
  <c r="AB898" i="54"/>
  <c r="AC898" i="54"/>
  <c r="A899" i="54"/>
  <c r="B899" i="54"/>
  <c r="C899" i="54"/>
  <c r="D899" i="54"/>
  <c r="E899" i="54"/>
  <c r="F899" i="54"/>
  <c r="G899" i="54"/>
  <c r="H899" i="54"/>
  <c r="I899" i="54"/>
  <c r="J899" i="54"/>
  <c r="K899" i="54"/>
  <c r="L899" i="54"/>
  <c r="M899" i="54"/>
  <c r="N899" i="54"/>
  <c r="O899" i="54"/>
  <c r="P899" i="54"/>
  <c r="Q899" i="54"/>
  <c r="R899" i="54"/>
  <c r="S899" i="54"/>
  <c r="T899" i="54"/>
  <c r="U899" i="54"/>
  <c r="V899" i="54"/>
  <c r="W899" i="54"/>
  <c r="X899" i="54"/>
  <c r="Y899" i="54"/>
  <c r="Z899" i="54"/>
  <c r="AA899" i="54"/>
  <c r="AB899" i="54"/>
  <c r="AC899" i="54"/>
  <c r="A900" i="54"/>
  <c r="B900" i="54"/>
  <c r="C900" i="54"/>
  <c r="D900" i="54"/>
  <c r="E900" i="54"/>
  <c r="F900" i="54"/>
  <c r="G900" i="54"/>
  <c r="H900" i="54"/>
  <c r="I900" i="54"/>
  <c r="J900" i="54"/>
  <c r="K900" i="54"/>
  <c r="L900" i="54"/>
  <c r="M900" i="54"/>
  <c r="N900" i="54"/>
  <c r="O900" i="54"/>
  <c r="P900" i="54"/>
  <c r="Q900" i="54"/>
  <c r="R900" i="54"/>
  <c r="S900" i="54"/>
  <c r="T900" i="54"/>
  <c r="U900" i="54"/>
  <c r="V900" i="54"/>
  <c r="W900" i="54"/>
  <c r="X900" i="54"/>
  <c r="Y900" i="54"/>
  <c r="Z900" i="54"/>
  <c r="AA900" i="54"/>
  <c r="AB900" i="54"/>
  <c r="AC900" i="54"/>
  <c r="A901" i="54"/>
  <c r="B901" i="54"/>
  <c r="C901" i="54"/>
  <c r="D901" i="54"/>
  <c r="E901" i="54"/>
  <c r="F901" i="54"/>
  <c r="G901" i="54"/>
  <c r="H901" i="54"/>
  <c r="I901" i="54"/>
  <c r="J901" i="54"/>
  <c r="K901" i="54"/>
  <c r="L901" i="54"/>
  <c r="M901" i="54"/>
  <c r="N901" i="54"/>
  <c r="O901" i="54"/>
  <c r="P901" i="54"/>
  <c r="Q901" i="54"/>
  <c r="R901" i="54"/>
  <c r="S901" i="54"/>
  <c r="T901" i="54"/>
  <c r="U901" i="54"/>
  <c r="V901" i="54"/>
  <c r="W901" i="54"/>
  <c r="X901" i="54"/>
  <c r="Y901" i="54"/>
  <c r="Z901" i="54"/>
  <c r="AA901" i="54"/>
  <c r="AB901" i="54"/>
  <c r="AC901" i="54"/>
  <c r="A902" i="54"/>
  <c r="B902" i="54"/>
  <c r="C902" i="54"/>
  <c r="D902" i="54"/>
  <c r="E902" i="54"/>
  <c r="F902" i="54"/>
  <c r="G902" i="54"/>
  <c r="H902" i="54"/>
  <c r="I902" i="54"/>
  <c r="J902" i="54"/>
  <c r="K902" i="54"/>
  <c r="L902" i="54"/>
  <c r="M902" i="54"/>
  <c r="N902" i="54"/>
  <c r="O902" i="54"/>
  <c r="P902" i="54"/>
  <c r="Q902" i="54"/>
  <c r="R902" i="54"/>
  <c r="S902" i="54"/>
  <c r="T902" i="54"/>
  <c r="U902" i="54"/>
  <c r="V902" i="54"/>
  <c r="W902" i="54"/>
  <c r="X902" i="54"/>
  <c r="Y902" i="54"/>
  <c r="Z902" i="54"/>
  <c r="AA902" i="54"/>
  <c r="AB902" i="54"/>
  <c r="AC902" i="54"/>
  <c r="A903" i="54"/>
  <c r="B903" i="54"/>
  <c r="C903" i="54"/>
  <c r="D903" i="54"/>
  <c r="E903" i="54"/>
  <c r="F903" i="54"/>
  <c r="G903" i="54"/>
  <c r="H903" i="54"/>
  <c r="I903" i="54"/>
  <c r="J903" i="54"/>
  <c r="K903" i="54"/>
  <c r="L903" i="54"/>
  <c r="M903" i="54"/>
  <c r="N903" i="54"/>
  <c r="O903" i="54"/>
  <c r="P903" i="54"/>
  <c r="Q903" i="54"/>
  <c r="R903" i="54"/>
  <c r="S903" i="54"/>
  <c r="T903" i="54"/>
  <c r="U903" i="54"/>
  <c r="V903" i="54"/>
  <c r="W903" i="54"/>
  <c r="X903" i="54"/>
  <c r="Y903" i="54"/>
  <c r="Z903" i="54"/>
  <c r="AA903" i="54"/>
  <c r="AB903" i="54"/>
  <c r="AC903" i="54"/>
  <c r="A904" i="54"/>
  <c r="B904" i="54"/>
  <c r="C904" i="54"/>
  <c r="D904" i="54"/>
  <c r="E904" i="54"/>
  <c r="F904" i="54"/>
  <c r="G904" i="54"/>
  <c r="H904" i="54"/>
  <c r="I904" i="54"/>
  <c r="J904" i="54"/>
  <c r="K904" i="54"/>
  <c r="L904" i="54"/>
  <c r="M904" i="54"/>
  <c r="N904" i="54"/>
  <c r="O904" i="54"/>
  <c r="P904" i="54"/>
  <c r="Q904" i="54"/>
  <c r="R904" i="54"/>
  <c r="S904" i="54"/>
  <c r="T904" i="54"/>
  <c r="U904" i="54"/>
  <c r="V904" i="54"/>
  <c r="W904" i="54"/>
  <c r="X904" i="54"/>
  <c r="Y904" i="54"/>
  <c r="Z904" i="54"/>
  <c r="AA904" i="54"/>
  <c r="AB904" i="54"/>
  <c r="AC904" i="54"/>
  <c r="A905" i="54"/>
  <c r="B905" i="54"/>
  <c r="C905" i="54"/>
  <c r="D905" i="54"/>
  <c r="E905" i="54"/>
  <c r="F905" i="54"/>
  <c r="G905" i="54"/>
  <c r="H905" i="54"/>
  <c r="I905" i="54"/>
  <c r="J905" i="54"/>
  <c r="K905" i="54"/>
  <c r="L905" i="54"/>
  <c r="M905" i="54"/>
  <c r="N905" i="54"/>
  <c r="O905" i="54"/>
  <c r="P905" i="54"/>
  <c r="Q905" i="54"/>
  <c r="R905" i="54"/>
  <c r="S905" i="54"/>
  <c r="T905" i="54"/>
  <c r="U905" i="54"/>
  <c r="V905" i="54"/>
  <c r="W905" i="54"/>
  <c r="X905" i="54"/>
  <c r="Y905" i="54"/>
  <c r="Z905" i="54"/>
  <c r="AA905" i="54"/>
  <c r="AB905" i="54"/>
  <c r="AC905" i="54"/>
  <c r="A906" i="54"/>
  <c r="B906" i="54"/>
  <c r="C906" i="54"/>
  <c r="D906" i="54"/>
  <c r="E906" i="54"/>
  <c r="F906" i="54"/>
  <c r="G906" i="54"/>
  <c r="H906" i="54"/>
  <c r="I906" i="54"/>
  <c r="J906" i="54"/>
  <c r="K906" i="54"/>
  <c r="L906" i="54"/>
  <c r="M906" i="54"/>
  <c r="N906" i="54"/>
  <c r="O906" i="54"/>
  <c r="P906" i="54"/>
  <c r="Q906" i="54"/>
  <c r="R906" i="54"/>
  <c r="S906" i="54"/>
  <c r="T906" i="54"/>
  <c r="U906" i="54"/>
  <c r="V906" i="54"/>
  <c r="W906" i="54"/>
  <c r="X906" i="54"/>
  <c r="Y906" i="54"/>
  <c r="Z906" i="54"/>
  <c r="AA906" i="54"/>
  <c r="AB906" i="54"/>
  <c r="AC906" i="54"/>
  <c r="A907" i="54"/>
  <c r="B907" i="54"/>
  <c r="C907" i="54"/>
  <c r="D907" i="54"/>
  <c r="E907" i="54"/>
  <c r="F907" i="54"/>
  <c r="G907" i="54"/>
  <c r="H907" i="54"/>
  <c r="I907" i="54"/>
  <c r="J907" i="54"/>
  <c r="K907" i="54"/>
  <c r="L907" i="54"/>
  <c r="M907" i="54"/>
  <c r="N907" i="54"/>
  <c r="O907" i="54"/>
  <c r="P907" i="54"/>
  <c r="Q907" i="54"/>
  <c r="R907" i="54"/>
  <c r="S907" i="54"/>
  <c r="T907" i="54"/>
  <c r="U907" i="54"/>
  <c r="V907" i="54"/>
  <c r="W907" i="54"/>
  <c r="X907" i="54"/>
  <c r="Y907" i="54"/>
  <c r="Z907" i="54"/>
  <c r="AA907" i="54"/>
  <c r="AB907" i="54"/>
  <c r="AC907" i="54"/>
  <c r="A908" i="54"/>
  <c r="B908" i="54"/>
  <c r="C908" i="54"/>
  <c r="D908" i="54"/>
  <c r="E908" i="54"/>
  <c r="F908" i="54"/>
  <c r="G908" i="54"/>
  <c r="H908" i="54"/>
  <c r="I908" i="54"/>
  <c r="J908" i="54"/>
  <c r="K908" i="54"/>
  <c r="L908" i="54"/>
  <c r="M908" i="54"/>
  <c r="N908" i="54"/>
  <c r="O908" i="54"/>
  <c r="P908" i="54"/>
  <c r="Q908" i="54"/>
  <c r="R908" i="54"/>
  <c r="S908" i="54"/>
  <c r="T908" i="54"/>
  <c r="U908" i="54"/>
  <c r="V908" i="54"/>
  <c r="W908" i="54"/>
  <c r="X908" i="54"/>
  <c r="Y908" i="54"/>
  <c r="Z908" i="54"/>
  <c r="AA908" i="54"/>
  <c r="AB908" i="54"/>
  <c r="AC908" i="54"/>
  <c r="A909" i="54"/>
  <c r="B909" i="54"/>
  <c r="C909" i="54"/>
  <c r="D909" i="54"/>
  <c r="E909" i="54"/>
  <c r="F909" i="54"/>
  <c r="G909" i="54"/>
  <c r="H909" i="54"/>
  <c r="I909" i="54"/>
  <c r="J909" i="54"/>
  <c r="K909" i="54"/>
  <c r="L909" i="54"/>
  <c r="M909" i="54"/>
  <c r="N909" i="54"/>
  <c r="O909" i="54"/>
  <c r="P909" i="54"/>
  <c r="Q909" i="54"/>
  <c r="R909" i="54"/>
  <c r="S909" i="54"/>
  <c r="T909" i="54"/>
  <c r="U909" i="54"/>
  <c r="V909" i="54"/>
  <c r="W909" i="54"/>
  <c r="X909" i="54"/>
  <c r="Y909" i="54"/>
  <c r="Z909" i="54"/>
  <c r="AA909" i="54"/>
  <c r="AB909" i="54"/>
  <c r="AC909" i="54"/>
  <c r="B447" i="54"/>
  <c r="C447" i="54"/>
  <c r="D447" i="54"/>
  <c r="E447" i="54"/>
  <c r="F447" i="54"/>
  <c r="G447" i="54"/>
  <c r="H447" i="54"/>
  <c r="I447" i="54"/>
  <c r="J447" i="54"/>
  <c r="K447" i="54"/>
  <c r="L447" i="54"/>
  <c r="M447" i="54"/>
  <c r="N447" i="54"/>
  <c r="O447" i="54"/>
  <c r="P447" i="54"/>
  <c r="Q447" i="54"/>
  <c r="R447" i="54"/>
  <c r="S447" i="54"/>
  <c r="T447" i="54"/>
  <c r="U447" i="54"/>
  <c r="V447" i="54"/>
  <c r="W447" i="54"/>
  <c r="X447" i="54"/>
  <c r="Y447" i="54"/>
  <c r="Z447" i="54"/>
  <c r="AA447" i="54"/>
  <c r="AB447" i="54"/>
  <c r="AC447" i="54"/>
  <c r="A447" i="54"/>
  <c r="C32" i="33"/>
  <c r="D32" i="33"/>
  <c r="E32" i="33"/>
  <c r="F32" i="33"/>
  <c r="G32" i="33"/>
  <c r="H32" i="33"/>
  <c r="I32" i="33"/>
  <c r="J32" i="33"/>
  <c r="K32" i="33"/>
  <c r="L32" i="33"/>
  <c r="M32" i="33"/>
  <c r="N32" i="33"/>
  <c r="O32" i="33"/>
  <c r="P32" i="33"/>
  <c r="Q32" i="33"/>
  <c r="R32" i="33"/>
  <c r="S32" i="33"/>
  <c r="T32" i="33"/>
  <c r="U32" i="33"/>
  <c r="V32" i="33"/>
  <c r="W32" i="33"/>
  <c r="X32" i="33"/>
  <c r="Y32" i="33"/>
  <c r="B32" i="33"/>
  <c r="C22" i="34"/>
  <c r="D22" i="34"/>
  <c r="E22" i="34"/>
  <c r="F22" i="34"/>
  <c r="G22" i="34"/>
  <c r="H22" i="34"/>
  <c r="I22" i="34"/>
  <c r="J22" i="34"/>
  <c r="K22" i="34"/>
  <c r="L22" i="34"/>
  <c r="M22" i="34"/>
  <c r="N22" i="34"/>
  <c r="O22" i="34"/>
  <c r="P22" i="34"/>
  <c r="Q22" i="34"/>
  <c r="R22" i="34"/>
  <c r="S22" i="34"/>
  <c r="T22" i="34"/>
  <c r="U22" i="34"/>
  <c r="V22" i="34"/>
  <c r="W22" i="34"/>
  <c r="X22" i="34"/>
  <c r="Y22" i="34"/>
  <c r="Z22" i="34"/>
  <c r="B22" i="34"/>
  <c r="A63" i="55"/>
  <c r="B63" i="55"/>
  <c r="C63" i="55"/>
  <c r="D63" i="55"/>
  <c r="E63" i="55"/>
  <c r="F63" i="55"/>
  <c r="G63" i="55"/>
  <c r="H63" i="55"/>
  <c r="I63" i="55"/>
  <c r="J63" i="55"/>
  <c r="K63" i="55"/>
  <c r="L63" i="55"/>
  <c r="M63" i="55"/>
  <c r="N63" i="55"/>
  <c r="O63" i="55"/>
  <c r="P63" i="55"/>
  <c r="Q63" i="55"/>
  <c r="R63" i="55"/>
  <c r="S63" i="55"/>
  <c r="T63" i="55"/>
  <c r="U63" i="55"/>
  <c r="V63" i="55"/>
  <c r="W63" i="55"/>
  <c r="X63" i="55"/>
  <c r="Y63" i="55"/>
  <c r="Z63" i="55"/>
  <c r="AB63" i="55"/>
  <c r="AC63" i="55"/>
  <c r="A29" i="55"/>
  <c r="B29" i="55"/>
  <c r="C29" i="55"/>
  <c r="D29" i="55"/>
  <c r="E29" i="55"/>
  <c r="F29" i="55"/>
  <c r="G29" i="55"/>
  <c r="H29" i="55"/>
  <c r="I29" i="55"/>
  <c r="J29" i="55"/>
  <c r="K29" i="55"/>
  <c r="L29" i="55"/>
  <c r="M29" i="55"/>
  <c r="N29" i="55"/>
  <c r="O29" i="55"/>
  <c r="P29" i="55"/>
  <c r="Q29" i="55"/>
  <c r="R29" i="55"/>
  <c r="T29" i="55"/>
  <c r="U29" i="55"/>
  <c r="V29" i="55"/>
  <c r="W29" i="55"/>
  <c r="X29" i="55"/>
  <c r="Y29" i="55"/>
  <c r="Z29" i="55"/>
  <c r="AB29" i="55"/>
  <c r="AC29" i="55"/>
  <c r="A142" i="55"/>
  <c r="B142" i="55"/>
  <c r="C142" i="55"/>
  <c r="D142" i="55"/>
  <c r="E142" i="55"/>
  <c r="F142" i="55"/>
  <c r="G142" i="55"/>
  <c r="H142" i="55"/>
  <c r="I142" i="55"/>
  <c r="J142" i="55"/>
  <c r="K142" i="55"/>
  <c r="L142" i="55"/>
  <c r="M142" i="55"/>
  <c r="N142" i="55"/>
  <c r="O142" i="55"/>
  <c r="P142" i="55"/>
  <c r="Q142" i="55"/>
  <c r="R142" i="55"/>
  <c r="S142" i="55"/>
  <c r="T142" i="55"/>
  <c r="U142" i="55"/>
  <c r="V142" i="55"/>
  <c r="W142" i="55"/>
  <c r="X142" i="55"/>
  <c r="Y142" i="55"/>
  <c r="Z142" i="55"/>
  <c r="AB142" i="55"/>
  <c r="AC142" i="55"/>
  <c r="B154" i="55"/>
  <c r="C154" i="55"/>
  <c r="D154" i="55"/>
  <c r="E154" i="55"/>
  <c r="F154" i="55"/>
  <c r="G154" i="55"/>
  <c r="H154" i="55"/>
  <c r="I154" i="55"/>
  <c r="J154" i="55"/>
  <c r="K154" i="55"/>
  <c r="L154" i="55"/>
  <c r="M154" i="55"/>
  <c r="N154" i="55"/>
  <c r="O154" i="55"/>
  <c r="P154" i="55"/>
  <c r="Q154" i="55"/>
  <c r="R154" i="55"/>
  <c r="S154" i="55"/>
  <c r="T154" i="55"/>
  <c r="U154" i="55"/>
  <c r="V154" i="55"/>
  <c r="W154" i="55"/>
  <c r="X154" i="55"/>
  <c r="Y154" i="55"/>
  <c r="Z154" i="55"/>
  <c r="AB154" i="55"/>
  <c r="AC154" i="55"/>
  <c r="A154" i="55"/>
  <c r="A189" i="54"/>
  <c r="B189" i="54"/>
  <c r="C189" i="54"/>
  <c r="D189" i="54"/>
  <c r="E189" i="54"/>
  <c r="F189" i="54"/>
  <c r="G189" i="54"/>
  <c r="H189" i="54"/>
  <c r="I189" i="54"/>
  <c r="J189" i="54"/>
  <c r="K189" i="54"/>
  <c r="L189" i="54"/>
  <c r="M189" i="54"/>
  <c r="N189" i="54"/>
  <c r="O189" i="54"/>
  <c r="P189" i="54"/>
  <c r="Q189" i="54"/>
  <c r="R189" i="54"/>
  <c r="S189" i="54"/>
  <c r="T189" i="54"/>
  <c r="U189" i="54"/>
  <c r="V189" i="54"/>
  <c r="W189" i="54"/>
  <c r="X189" i="54"/>
  <c r="Y189" i="54"/>
  <c r="Z189" i="54"/>
  <c r="AA189" i="54"/>
  <c r="AB189" i="54"/>
  <c r="AC189" i="54"/>
  <c r="A284" i="54"/>
  <c r="B284" i="54"/>
  <c r="C284" i="54"/>
  <c r="D284" i="54"/>
  <c r="E284" i="54"/>
  <c r="F284" i="54"/>
  <c r="G284" i="54"/>
  <c r="H284" i="54"/>
  <c r="I284" i="54"/>
  <c r="J284" i="54"/>
  <c r="K284" i="54"/>
  <c r="L284" i="54"/>
  <c r="M284" i="54"/>
  <c r="N284" i="54"/>
  <c r="O284" i="54"/>
  <c r="P284" i="54"/>
  <c r="Q284" i="54"/>
  <c r="R284" i="54"/>
  <c r="S284" i="54"/>
  <c r="T284" i="54"/>
  <c r="U284" i="54"/>
  <c r="V284" i="54"/>
  <c r="W284" i="54"/>
  <c r="X284" i="54"/>
  <c r="Y284" i="54"/>
  <c r="Z284" i="54"/>
  <c r="AA284" i="54"/>
  <c r="AB284" i="54"/>
  <c r="AC284" i="54"/>
  <c r="A36" i="54"/>
  <c r="B36" i="54"/>
  <c r="C36" i="54"/>
  <c r="D36" i="54"/>
  <c r="E36" i="54"/>
  <c r="F36" i="54"/>
  <c r="G36" i="54"/>
  <c r="H36" i="54"/>
  <c r="I36" i="54"/>
  <c r="J36" i="54"/>
  <c r="K36" i="54"/>
  <c r="L36" i="54"/>
  <c r="M36" i="54"/>
  <c r="N36" i="54"/>
  <c r="O36" i="54"/>
  <c r="P36" i="54"/>
  <c r="Q36" i="54"/>
  <c r="R36" i="54"/>
  <c r="S36" i="54"/>
  <c r="T36" i="54"/>
  <c r="U36" i="54"/>
  <c r="V36" i="54"/>
  <c r="W36" i="54"/>
  <c r="X36" i="54"/>
  <c r="Y36" i="54"/>
  <c r="Z36" i="54"/>
  <c r="AA36" i="54"/>
  <c r="AB36" i="54"/>
  <c r="AC36" i="54"/>
  <c r="A278" i="54"/>
  <c r="B278" i="54"/>
  <c r="C278" i="54"/>
  <c r="D278" i="54"/>
  <c r="E278" i="54"/>
  <c r="F278" i="54"/>
  <c r="G278" i="54"/>
  <c r="H278" i="54"/>
  <c r="I278" i="54"/>
  <c r="J278" i="54"/>
  <c r="K278" i="54"/>
  <c r="L278" i="54"/>
  <c r="M278" i="54"/>
  <c r="N278" i="54"/>
  <c r="O278" i="54"/>
  <c r="P278" i="54"/>
  <c r="Q278" i="54"/>
  <c r="R278" i="54"/>
  <c r="S278" i="54"/>
  <c r="T278" i="54"/>
  <c r="U278" i="54"/>
  <c r="V278" i="54"/>
  <c r="W278" i="54"/>
  <c r="X278" i="54"/>
  <c r="Y278" i="54"/>
  <c r="Z278" i="54"/>
  <c r="AA278" i="54"/>
  <c r="AB278" i="54"/>
  <c r="AC278" i="54"/>
  <c r="A531" i="54"/>
  <c r="B531" i="54"/>
  <c r="C531" i="54"/>
  <c r="D531" i="54"/>
  <c r="E531" i="54"/>
  <c r="F531" i="54"/>
  <c r="G531" i="54"/>
  <c r="H531" i="54"/>
  <c r="I531" i="54"/>
  <c r="J531" i="54"/>
  <c r="K531" i="54"/>
  <c r="L531" i="54"/>
  <c r="M531" i="54"/>
  <c r="N531" i="54"/>
  <c r="O531" i="54"/>
  <c r="P531" i="54"/>
  <c r="Q531" i="54"/>
  <c r="R531" i="54"/>
  <c r="S531" i="54"/>
  <c r="T531" i="54"/>
  <c r="U531" i="54"/>
  <c r="V531" i="54"/>
  <c r="W531" i="54"/>
  <c r="X531" i="54"/>
  <c r="Y531" i="54"/>
  <c r="Z531" i="54"/>
  <c r="AA531" i="54"/>
  <c r="AB531" i="54"/>
  <c r="AC531" i="54"/>
  <c r="A317" i="54"/>
  <c r="B317" i="54"/>
  <c r="C317" i="54"/>
  <c r="D317" i="54"/>
  <c r="E317" i="54"/>
  <c r="F317" i="54"/>
  <c r="G317" i="54"/>
  <c r="H317" i="54"/>
  <c r="I317" i="54"/>
  <c r="J317" i="54"/>
  <c r="K317" i="54"/>
  <c r="L317" i="54"/>
  <c r="M317" i="54"/>
  <c r="N317" i="54"/>
  <c r="O317" i="54"/>
  <c r="P317" i="54"/>
  <c r="Q317" i="54"/>
  <c r="R317" i="54"/>
  <c r="S317" i="54"/>
  <c r="T317" i="54"/>
  <c r="U317" i="54"/>
  <c r="V317" i="54"/>
  <c r="W317" i="54"/>
  <c r="X317" i="54"/>
  <c r="Y317" i="54"/>
  <c r="Z317" i="54"/>
  <c r="AA317" i="54"/>
  <c r="AB317" i="54"/>
  <c r="AC317" i="54"/>
  <c r="A235" i="54"/>
  <c r="B235" i="54"/>
  <c r="C235" i="54"/>
  <c r="D235" i="54"/>
  <c r="E235" i="54"/>
  <c r="F235" i="54"/>
  <c r="G235" i="54"/>
  <c r="H235" i="54"/>
  <c r="I235" i="54"/>
  <c r="J235" i="54"/>
  <c r="K235" i="54"/>
  <c r="L235" i="54"/>
  <c r="M235" i="54"/>
  <c r="N235" i="54"/>
  <c r="O235" i="54"/>
  <c r="P235" i="54"/>
  <c r="Q235" i="54"/>
  <c r="R235" i="54"/>
  <c r="S235" i="54"/>
  <c r="T235" i="54"/>
  <c r="U235" i="54"/>
  <c r="V235" i="54"/>
  <c r="W235" i="54"/>
  <c r="X235" i="54"/>
  <c r="Y235" i="54"/>
  <c r="Z235" i="54"/>
  <c r="AA235" i="54"/>
  <c r="AB235" i="54"/>
  <c r="AC235" i="54"/>
  <c r="A532" i="54"/>
  <c r="B532" i="54"/>
  <c r="C532" i="54"/>
  <c r="D532" i="54"/>
  <c r="E532" i="54"/>
  <c r="F532" i="54"/>
  <c r="G532" i="54"/>
  <c r="H532" i="54"/>
  <c r="I532" i="54"/>
  <c r="J532" i="54"/>
  <c r="K532" i="54"/>
  <c r="L532" i="54"/>
  <c r="M532" i="54"/>
  <c r="N532" i="54"/>
  <c r="O532" i="54"/>
  <c r="P532" i="54"/>
  <c r="Q532" i="54"/>
  <c r="R532" i="54"/>
  <c r="S532" i="54"/>
  <c r="T532" i="54"/>
  <c r="U532" i="54"/>
  <c r="V532" i="54"/>
  <c r="W532" i="54"/>
  <c r="X532" i="54"/>
  <c r="Y532" i="54"/>
  <c r="Z532" i="54"/>
  <c r="AA532" i="54"/>
  <c r="AB532" i="54"/>
  <c r="AC532" i="54"/>
  <c r="A445" i="54"/>
  <c r="B445" i="54"/>
  <c r="C445" i="54"/>
  <c r="D445" i="54"/>
  <c r="E445" i="54"/>
  <c r="F445" i="54"/>
  <c r="G445" i="54"/>
  <c r="H445" i="54"/>
  <c r="I445" i="54"/>
  <c r="J445" i="54"/>
  <c r="K445" i="54"/>
  <c r="L445" i="54"/>
  <c r="M445" i="54"/>
  <c r="N445" i="54"/>
  <c r="O445" i="54"/>
  <c r="P445" i="54"/>
  <c r="Q445" i="54"/>
  <c r="R445" i="54"/>
  <c r="S445" i="54"/>
  <c r="T445" i="54"/>
  <c r="U445" i="54"/>
  <c r="V445" i="54"/>
  <c r="W445" i="54"/>
  <c r="X445" i="54"/>
  <c r="Y445" i="54"/>
  <c r="Z445" i="54"/>
  <c r="AA445" i="54"/>
  <c r="AB445" i="54"/>
  <c r="AC445" i="54"/>
  <c r="A105" i="54"/>
  <c r="B105" i="54"/>
  <c r="C105" i="54"/>
  <c r="D105" i="54"/>
  <c r="E105" i="54"/>
  <c r="F105" i="54"/>
  <c r="G105" i="54"/>
  <c r="H105" i="54"/>
  <c r="I105" i="54"/>
  <c r="J105" i="54"/>
  <c r="K105" i="54"/>
  <c r="L105" i="54"/>
  <c r="M105" i="54"/>
  <c r="N105" i="54"/>
  <c r="O105" i="54"/>
  <c r="P105" i="54"/>
  <c r="Q105" i="54"/>
  <c r="R105" i="54"/>
  <c r="S105" i="54"/>
  <c r="T105" i="54"/>
  <c r="U105" i="54"/>
  <c r="V105" i="54"/>
  <c r="W105" i="54"/>
  <c r="X105" i="54"/>
  <c r="Y105" i="54"/>
  <c r="Z105" i="54"/>
  <c r="AA105" i="54"/>
  <c r="AB105" i="54"/>
  <c r="AC105" i="54"/>
  <c r="A396" i="54"/>
  <c r="B396" i="54"/>
  <c r="C396" i="54"/>
  <c r="D396" i="54"/>
  <c r="E396" i="54"/>
  <c r="F396" i="54"/>
  <c r="G396" i="54"/>
  <c r="H396" i="54"/>
  <c r="I396" i="54"/>
  <c r="J396" i="54"/>
  <c r="K396" i="54"/>
  <c r="L396" i="54"/>
  <c r="M396" i="54"/>
  <c r="N396" i="54"/>
  <c r="O396" i="54"/>
  <c r="P396" i="54"/>
  <c r="Q396" i="54"/>
  <c r="R396" i="54"/>
  <c r="S396" i="54"/>
  <c r="T396" i="54"/>
  <c r="U396" i="54"/>
  <c r="V396" i="54"/>
  <c r="W396" i="54"/>
  <c r="X396" i="54"/>
  <c r="Y396" i="54"/>
  <c r="Z396" i="54"/>
  <c r="AA396" i="54"/>
  <c r="AB396" i="54"/>
  <c r="AC396" i="54"/>
  <c r="A283" i="54"/>
  <c r="B283" i="54"/>
  <c r="C283" i="54"/>
  <c r="D283" i="54"/>
  <c r="E283" i="54"/>
  <c r="F283" i="54"/>
  <c r="G283" i="54"/>
  <c r="H283" i="54"/>
  <c r="I283" i="54"/>
  <c r="J283" i="54"/>
  <c r="K283" i="54"/>
  <c r="L283" i="54"/>
  <c r="M283" i="54"/>
  <c r="N283" i="54"/>
  <c r="O283" i="54"/>
  <c r="P283" i="54"/>
  <c r="Q283" i="54"/>
  <c r="R283" i="54"/>
  <c r="S283" i="54"/>
  <c r="T283" i="54"/>
  <c r="U283" i="54"/>
  <c r="V283" i="54"/>
  <c r="W283" i="54"/>
  <c r="X283" i="54"/>
  <c r="Y283" i="54"/>
  <c r="Z283" i="54"/>
  <c r="AA283" i="54"/>
  <c r="AB283" i="54"/>
  <c r="AC283" i="54"/>
  <c r="A450" i="54"/>
  <c r="B450" i="54"/>
  <c r="C450" i="54"/>
  <c r="D450" i="54"/>
  <c r="E450" i="54"/>
  <c r="F450" i="54"/>
  <c r="G450" i="54"/>
  <c r="H450" i="54"/>
  <c r="I450" i="54"/>
  <c r="J450" i="54"/>
  <c r="K450" i="54"/>
  <c r="L450" i="54"/>
  <c r="M450" i="54"/>
  <c r="N450" i="54"/>
  <c r="O450" i="54"/>
  <c r="P450" i="54"/>
  <c r="Q450" i="54"/>
  <c r="R450" i="54"/>
  <c r="S450" i="54"/>
  <c r="T450" i="54"/>
  <c r="U450" i="54"/>
  <c r="V450" i="54"/>
  <c r="W450" i="54"/>
  <c r="X450" i="54"/>
  <c r="Y450" i="54"/>
  <c r="Z450" i="54"/>
  <c r="AA450" i="54"/>
  <c r="AB450" i="54"/>
  <c r="AC450" i="54"/>
  <c r="A449" i="54"/>
  <c r="B449" i="54"/>
  <c r="C449" i="54"/>
  <c r="D449" i="54"/>
  <c r="E449" i="54"/>
  <c r="F449" i="54"/>
  <c r="G449" i="54"/>
  <c r="H449" i="54"/>
  <c r="I449" i="54"/>
  <c r="J449" i="54"/>
  <c r="K449" i="54"/>
  <c r="L449" i="54"/>
  <c r="M449" i="54"/>
  <c r="N449" i="54"/>
  <c r="O449" i="54"/>
  <c r="P449" i="54"/>
  <c r="Q449" i="54"/>
  <c r="R449" i="54"/>
  <c r="S449" i="54"/>
  <c r="T449" i="54"/>
  <c r="U449" i="54"/>
  <c r="V449" i="54"/>
  <c r="W449" i="54"/>
  <c r="X449" i="54"/>
  <c r="Y449" i="54"/>
  <c r="Z449" i="54"/>
  <c r="AA449" i="54"/>
  <c r="AB449" i="54"/>
  <c r="AC449" i="54"/>
  <c r="A238" i="54"/>
  <c r="B238" i="54"/>
  <c r="C238" i="54"/>
  <c r="D238" i="54"/>
  <c r="E238" i="54"/>
  <c r="F238" i="54"/>
  <c r="G238" i="54"/>
  <c r="H238" i="54"/>
  <c r="I238" i="54"/>
  <c r="J238" i="54"/>
  <c r="K238" i="54"/>
  <c r="L238" i="54"/>
  <c r="M238" i="54"/>
  <c r="N238" i="54"/>
  <c r="O238" i="54"/>
  <c r="P238" i="54"/>
  <c r="Q238" i="54"/>
  <c r="R238" i="54"/>
  <c r="S238" i="54"/>
  <c r="T238" i="54"/>
  <c r="U238" i="54"/>
  <c r="V238" i="54"/>
  <c r="W238" i="54"/>
  <c r="X238" i="54"/>
  <c r="Y238" i="54"/>
  <c r="Z238" i="54"/>
  <c r="AA238" i="54"/>
  <c r="AB238" i="54"/>
  <c r="AC238" i="54"/>
  <c r="A241" i="54"/>
  <c r="B241" i="54"/>
  <c r="C241" i="54"/>
  <c r="D241" i="54"/>
  <c r="E241" i="54"/>
  <c r="F241" i="54"/>
  <c r="G241" i="54"/>
  <c r="H241" i="54"/>
  <c r="I241" i="54"/>
  <c r="J241" i="54"/>
  <c r="K241" i="54"/>
  <c r="L241" i="54"/>
  <c r="M241" i="54"/>
  <c r="N241" i="54"/>
  <c r="O241" i="54"/>
  <c r="P241" i="54"/>
  <c r="Q241" i="54"/>
  <c r="R241" i="54"/>
  <c r="S241" i="54"/>
  <c r="T241" i="54"/>
  <c r="U241" i="54"/>
  <c r="V241" i="54"/>
  <c r="W241" i="54"/>
  <c r="X241" i="54"/>
  <c r="Y241" i="54"/>
  <c r="Z241" i="54"/>
  <c r="AA241" i="54"/>
  <c r="AB241" i="54"/>
  <c r="AC241" i="54"/>
  <c r="A542" i="54"/>
  <c r="B542" i="54"/>
  <c r="C542" i="54"/>
  <c r="D542" i="54"/>
  <c r="E542" i="54"/>
  <c r="F542" i="54"/>
  <c r="G542" i="54"/>
  <c r="H542" i="54"/>
  <c r="I542" i="54"/>
  <c r="J542" i="54"/>
  <c r="K542" i="54"/>
  <c r="L542" i="54"/>
  <c r="M542" i="54"/>
  <c r="N542" i="54"/>
  <c r="O542" i="54"/>
  <c r="P542" i="54"/>
  <c r="Q542" i="54"/>
  <c r="R542" i="54"/>
  <c r="S542" i="54"/>
  <c r="T542" i="54"/>
  <c r="U542" i="54"/>
  <c r="V542" i="54"/>
  <c r="W542" i="54"/>
  <c r="X542" i="54"/>
  <c r="Y542" i="54"/>
  <c r="Z542" i="54"/>
  <c r="AA542" i="54"/>
  <c r="AB542" i="54"/>
  <c r="AC542" i="54"/>
  <c r="A392" i="54"/>
  <c r="B392" i="54"/>
  <c r="C392" i="54"/>
  <c r="D392" i="54"/>
  <c r="E392" i="54"/>
  <c r="F392" i="54"/>
  <c r="G392" i="54"/>
  <c r="H392" i="54"/>
  <c r="I392" i="54"/>
  <c r="J392" i="54"/>
  <c r="K392" i="54"/>
  <c r="L392" i="54"/>
  <c r="M392" i="54"/>
  <c r="N392" i="54"/>
  <c r="O392" i="54"/>
  <c r="P392" i="54"/>
  <c r="Q392" i="54"/>
  <c r="R392" i="54"/>
  <c r="S392" i="54"/>
  <c r="T392" i="54"/>
  <c r="U392" i="54"/>
  <c r="V392" i="54"/>
  <c r="W392" i="54"/>
  <c r="X392" i="54"/>
  <c r="Y392" i="54"/>
  <c r="Z392" i="54"/>
  <c r="AA392" i="54"/>
  <c r="AB392" i="54"/>
  <c r="AC392" i="54"/>
  <c r="A521" i="54"/>
  <c r="B521" i="54"/>
  <c r="C521" i="54"/>
  <c r="D521" i="54"/>
  <c r="E521" i="54"/>
  <c r="F521" i="54"/>
  <c r="G521" i="54"/>
  <c r="H521" i="54"/>
  <c r="I521" i="54"/>
  <c r="J521" i="54"/>
  <c r="K521" i="54"/>
  <c r="L521" i="54"/>
  <c r="M521" i="54"/>
  <c r="N521" i="54"/>
  <c r="O521" i="54"/>
  <c r="P521" i="54"/>
  <c r="Q521" i="54"/>
  <c r="R521" i="54"/>
  <c r="S521" i="54"/>
  <c r="T521" i="54"/>
  <c r="U521" i="54"/>
  <c r="V521" i="54"/>
  <c r="W521" i="54"/>
  <c r="X521" i="54"/>
  <c r="Y521" i="54"/>
  <c r="Z521" i="54"/>
  <c r="AA521" i="54"/>
  <c r="AB521" i="54"/>
  <c r="AC521" i="54"/>
  <c r="A717" i="54"/>
  <c r="B717" i="54"/>
  <c r="C717" i="54"/>
  <c r="D717" i="54"/>
  <c r="E717" i="54"/>
  <c r="F717" i="54"/>
  <c r="G717" i="54"/>
  <c r="H717" i="54"/>
  <c r="I717" i="54"/>
  <c r="J717" i="54"/>
  <c r="K717" i="54"/>
  <c r="L717" i="54"/>
  <c r="M717" i="54"/>
  <c r="N717" i="54"/>
  <c r="O717" i="54"/>
  <c r="P717" i="54"/>
  <c r="Q717" i="54"/>
  <c r="R717" i="54"/>
  <c r="S717" i="54"/>
  <c r="T717" i="54"/>
  <c r="U717" i="54"/>
  <c r="V717" i="54"/>
  <c r="W717" i="54"/>
  <c r="X717" i="54"/>
  <c r="Y717" i="54"/>
  <c r="Z717" i="54"/>
  <c r="AA717" i="54"/>
  <c r="AB717" i="54"/>
  <c r="AC717" i="54"/>
  <c r="A715" i="54"/>
  <c r="B715" i="54"/>
  <c r="C715" i="54"/>
  <c r="D715" i="54"/>
  <c r="E715" i="54"/>
  <c r="F715" i="54"/>
  <c r="G715" i="54"/>
  <c r="H715" i="54"/>
  <c r="I715" i="54"/>
  <c r="J715" i="54"/>
  <c r="K715" i="54"/>
  <c r="L715" i="54"/>
  <c r="M715" i="54"/>
  <c r="N715" i="54"/>
  <c r="O715" i="54"/>
  <c r="P715" i="54"/>
  <c r="Q715" i="54"/>
  <c r="R715" i="54"/>
  <c r="S715" i="54"/>
  <c r="T715" i="54"/>
  <c r="U715" i="54"/>
  <c r="V715" i="54"/>
  <c r="W715" i="54"/>
  <c r="X715" i="54"/>
  <c r="Y715" i="54"/>
  <c r="Z715" i="54"/>
  <c r="AA715" i="54"/>
  <c r="AB715" i="54"/>
  <c r="AC715" i="54"/>
  <c r="A893" i="54"/>
  <c r="B893" i="54"/>
  <c r="C893" i="54"/>
  <c r="D893" i="54"/>
  <c r="E893" i="54"/>
  <c r="F893" i="54"/>
  <c r="G893" i="54"/>
  <c r="H893" i="54"/>
  <c r="I893" i="54"/>
  <c r="J893" i="54"/>
  <c r="K893" i="54"/>
  <c r="L893" i="54"/>
  <c r="M893" i="54"/>
  <c r="N893" i="54"/>
  <c r="O893" i="54"/>
  <c r="P893" i="54"/>
  <c r="Q893" i="54"/>
  <c r="R893" i="54"/>
  <c r="S893" i="54"/>
  <c r="T893" i="54"/>
  <c r="U893" i="54"/>
  <c r="V893" i="54"/>
  <c r="W893" i="54"/>
  <c r="X893" i="54"/>
  <c r="Y893" i="54"/>
  <c r="Z893" i="54"/>
  <c r="AA893" i="54"/>
  <c r="AB893" i="54"/>
  <c r="AC893" i="54"/>
  <c r="A894" i="54"/>
  <c r="B894" i="54"/>
  <c r="C894" i="54"/>
  <c r="D894" i="54"/>
  <c r="E894" i="54"/>
  <c r="F894" i="54"/>
  <c r="G894" i="54"/>
  <c r="H894" i="54"/>
  <c r="I894" i="54"/>
  <c r="J894" i="54"/>
  <c r="K894" i="54"/>
  <c r="L894" i="54"/>
  <c r="M894" i="54"/>
  <c r="N894" i="54"/>
  <c r="O894" i="54"/>
  <c r="P894" i="54"/>
  <c r="Q894" i="54"/>
  <c r="R894" i="54"/>
  <c r="S894" i="54"/>
  <c r="T894" i="54"/>
  <c r="U894" i="54"/>
  <c r="V894" i="54"/>
  <c r="W894" i="54"/>
  <c r="X894" i="54"/>
  <c r="Y894" i="54"/>
  <c r="Z894" i="54"/>
  <c r="AA894" i="54"/>
  <c r="AB894" i="54"/>
  <c r="AC894" i="54"/>
  <c r="B376" i="54"/>
  <c r="C376" i="54"/>
  <c r="D376" i="54"/>
  <c r="E376" i="54"/>
  <c r="F376" i="54"/>
  <c r="G376" i="54"/>
  <c r="H376" i="54"/>
  <c r="I376" i="54"/>
  <c r="J376" i="54"/>
  <c r="K376" i="54"/>
  <c r="L376" i="54"/>
  <c r="M376" i="54"/>
  <c r="N376" i="54"/>
  <c r="O376" i="54"/>
  <c r="P376" i="54"/>
  <c r="Q376" i="54"/>
  <c r="R376" i="54"/>
  <c r="S376" i="54"/>
  <c r="T376" i="54"/>
  <c r="U376" i="54"/>
  <c r="V376" i="54"/>
  <c r="W376" i="54"/>
  <c r="X376" i="54"/>
  <c r="Y376" i="54"/>
  <c r="Z376" i="54"/>
  <c r="AA376" i="54"/>
  <c r="AB376" i="54"/>
  <c r="AC376" i="54"/>
  <c r="A376" i="54"/>
  <c r="C14" i="33"/>
  <c r="D14" i="33"/>
  <c r="E14" i="33"/>
  <c r="F14" i="33"/>
  <c r="G14" i="33"/>
  <c r="H14" i="33"/>
  <c r="I14" i="33"/>
  <c r="J14" i="33"/>
  <c r="K14" i="33"/>
  <c r="L14" i="33"/>
  <c r="M14" i="33"/>
  <c r="N14" i="33"/>
  <c r="O14" i="33"/>
  <c r="P14" i="33"/>
  <c r="Q14" i="33"/>
  <c r="R14" i="33"/>
  <c r="S14" i="33"/>
  <c r="T14" i="33"/>
  <c r="U14" i="33"/>
  <c r="V14" i="33"/>
  <c r="W14" i="33"/>
  <c r="X14" i="33"/>
  <c r="Y14" i="33"/>
  <c r="B14" i="33"/>
  <c r="C25" i="34"/>
  <c r="D25" i="34"/>
  <c r="E25" i="34"/>
  <c r="F25" i="34"/>
  <c r="G25" i="34"/>
  <c r="H25" i="34"/>
  <c r="I25" i="34"/>
  <c r="J25" i="34"/>
  <c r="K25" i="34"/>
  <c r="L25" i="34"/>
  <c r="M25" i="34"/>
  <c r="N25" i="34"/>
  <c r="O25" i="34"/>
  <c r="P25" i="34"/>
  <c r="Q25" i="34"/>
  <c r="R25" i="34"/>
  <c r="S25" i="34"/>
  <c r="T25" i="34"/>
  <c r="U25" i="34"/>
  <c r="V25" i="34"/>
  <c r="W25" i="34"/>
  <c r="X25" i="34"/>
  <c r="Y25" i="34"/>
  <c r="Z25" i="34"/>
  <c r="B25" i="34"/>
  <c r="A214" i="55"/>
  <c r="B214" i="55"/>
  <c r="C214" i="55"/>
  <c r="D214" i="55"/>
  <c r="E214" i="55"/>
  <c r="F214" i="55"/>
  <c r="G214" i="55"/>
  <c r="H214" i="55"/>
  <c r="I214" i="55"/>
  <c r="J214" i="55"/>
  <c r="K214" i="55"/>
  <c r="L214" i="55"/>
  <c r="M214" i="55"/>
  <c r="N214" i="55"/>
  <c r="O214" i="55"/>
  <c r="P214" i="55"/>
  <c r="Q214" i="55"/>
  <c r="R214" i="55"/>
  <c r="S214" i="55"/>
  <c r="T214" i="55"/>
  <c r="U214" i="55"/>
  <c r="V214" i="55"/>
  <c r="W214" i="55"/>
  <c r="X214" i="55"/>
  <c r="Y214" i="55"/>
  <c r="Z214" i="55"/>
  <c r="AB214" i="55"/>
  <c r="AC214" i="55"/>
  <c r="A9" i="55"/>
  <c r="B9" i="55"/>
  <c r="C9" i="55"/>
  <c r="D9" i="55"/>
  <c r="E9" i="55"/>
  <c r="F9" i="55"/>
  <c r="G9" i="55"/>
  <c r="H9" i="55"/>
  <c r="I9" i="55"/>
  <c r="J9" i="55"/>
  <c r="K9" i="55"/>
  <c r="L9" i="55"/>
  <c r="M9" i="55"/>
  <c r="N9" i="55"/>
  <c r="O9" i="55"/>
  <c r="P9" i="55"/>
  <c r="Q9" i="55"/>
  <c r="R9" i="55"/>
  <c r="S9" i="55"/>
  <c r="T9" i="55"/>
  <c r="U9" i="55"/>
  <c r="V9" i="55"/>
  <c r="W9" i="55"/>
  <c r="X9" i="55"/>
  <c r="Y9" i="55"/>
  <c r="Z9" i="55"/>
  <c r="AB9" i="55"/>
  <c r="AC9" i="55"/>
  <c r="A10" i="55"/>
  <c r="B10" i="55"/>
  <c r="C10" i="55"/>
  <c r="D10" i="55"/>
  <c r="E10" i="55"/>
  <c r="F10" i="55"/>
  <c r="G10" i="55"/>
  <c r="H10" i="55"/>
  <c r="I10" i="55"/>
  <c r="J10" i="55"/>
  <c r="K10" i="55"/>
  <c r="L10" i="55"/>
  <c r="M10" i="55"/>
  <c r="N10" i="55"/>
  <c r="O10" i="55"/>
  <c r="P10" i="55"/>
  <c r="Q10" i="55"/>
  <c r="R10" i="55"/>
  <c r="S10" i="55"/>
  <c r="T10" i="55"/>
  <c r="U10" i="55"/>
  <c r="V10" i="55"/>
  <c r="W10" i="55"/>
  <c r="X10" i="55"/>
  <c r="Y10" i="55"/>
  <c r="Z10" i="55"/>
  <c r="AB10" i="55"/>
  <c r="AC10" i="55"/>
  <c r="A228" i="55"/>
  <c r="B228" i="55"/>
  <c r="C228" i="55"/>
  <c r="D228" i="55"/>
  <c r="E228" i="55"/>
  <c r="F228" i="55"/>
  <c r="G228" i="55"/>
  <c r="H228" i="55"/>
  <c r="I228" i="55"/>
  <c r="J228" i="55"/>
  <c r="K228" i="55"/>
  <c r="L228" i="55"/>
  <c r="M228" i="55"/>
  <c r="N228" i="55"/>
  <c r="O228" i="55"/>
  <c r="P228" i="55"/>
  <c r="Q228" i="55"/>
  <c r="R228" i="55"/>
  <c r="S228" i="55"/>
  <c r="T228" i="55"/>
  <c r="U228" i="55"/>
  <c r="V228" i="55"/>
  <c r="W228" i="55"/>
  <c r="X228" i="55"/>
  <c r="Y228" i="55"/>
  <c r="Z228" i="55"/>
  <c r="AB228" i="55"/>
  <c r="AC228" i="55"/>
  <c r="A206" i="55"/>
  <c r="B206" i="55"/>
  <c r="C206" i="55"/>
  <c r="D206" i="55"/>
  <c r="E206" i="55"/>
  <c r="F206" i="55"/>
  <c r="G206" i="55"/>
  <c r="H206" i="55"/>
  <c r="I206" i="55"/>
  <c r="J206" i="55"/>
  <c r="K206" i="55"/>
  <c r="L206" i="55"/>
  <c r="M206" i="55"/>
  <c r="N206" i="55"/>
  <c r="O206" i="55"/>
  <c r="P206" i="55"/>
  <c r="Q206" i="55"/>
  <c r="R206" i="55"/>
  <c r="S206" i="55"/>
  <c r="T206" i="55"/>
  <c r="U206" i="55"/>
  <c r="V206" i="55"/>
  <c r="W206" i="55"/>
  <c r="X206" i="55"/>
  <c r="Y206" i="55"/>
  <c r="Z206" i="55"/>
  <c r="AB206" i="55"/>
  <c r="AC206" i="55"/>
  <c r="A233" i="55"/>
  <c r="B233" i="55"/>
  <c r="C233" i="55"/>
  <c r="D233" i="55"/>
  <c r="E233" i="55"/>
  <c r="F233" i="55"/>
  <c r="G233" i="55"/>
  <c r="H233" i="55"/>
  <c r="I233" i="55"/>
  <c r="J233" i="55"/>
  <c r="K233" i="55"/>
  <c r="L233" i="55"/>
  <c r="M233" i="55"/>
  <c r="N233" i="55"/>
  <c r="O233" i="55"/>
  <c r="P233" i="55"/>
  <c r="Q233" i="55"/>
  <c r="R233" i="55"/>
  <c r="S233" i="55"/>
  <c r="T233" i="55"/>
  <c r="U233" i="55"/>
  <c r="V233" i="55"/>
  <c r="W233" i="55"/>
  <c r="X233" i="55"/>
  <c r="Y233" i="55"/>
  <c r="Z233" i="55"/>
  <c r="AB233" i="55"/>
  <c r="AC233" i="55"/>
  <c r="B209" i="55"/>
  <c r="C209" i="55"/>
  <c r="D209" i="55"/>
  <c r="E209" i="55"/>
  <c r="F209" i="55"/>
  <c r="G209" i="55"/>
  <c r="H209" i="55"/>
  <c r="I209" i="55"/>
  <c r="J209" i="55"/>
  <c r="K209" i="55"/>
  <c r="L209" i="55"/>
  <c r="M209" i="55"/>
  <c r="N209" i="55"/>
  <c r="O209" i="55"/>
  <c r="P209" i="55"/>
  <c r="Q209" i="55"/>
  <c r="R209" i="55"/>
  <c r="S209" i="55"/>
  <c r="T209" i="55"/>
  <c r="U209" i="55"/>
  <c r="V209" i="55"/>
  <c r="W209" i="55"/>
  <c r="X209" i="55"/>
  <c r="Y209" i="55"/>
  <c r="Z209" i="55"/>
  <c r="AB209" i="55"/>
  <c r="AC209" i="55"/>
  <c r="A209" i="55"/>
  <c r="A138" i="54"/>
  <c r="B138" i="54"/>
  <c r="C138" i="54"/>
  <c r="D138" i="54"/>
  <c r="E138" i="54"/>
  <c r="F138" i="54"/>
  <c r="G138" i="54"/>
  <c r="H138" i="54"/>
  <c r="I138" i="54"/>
  <c r="J138" i="54"/>
  <c r="K138" i="54"/>
  <c r="L138" i="54"/>
  <c r="M138" i="54"/>
  <c r="N138" i="54"/>
  <c r="O138" i="54"/>
  <c r="P138" i="54"/>
  <c r="Q138" i="54"/>
  <c r="R138" i="54"/>
  <c r="S138" i="54"/>
  <c r="T138" i="54"/>
  <c r="U138" i="54"/>
  <c r="V138" i="54"/>
  <c r="W138" i="54"/>
  <c r="X138" i="54"/>
  <c r="Y138" i="54"/>
  <c r="Z138" i="54"/>
  <c r="AA138" i="54"/>
  <c r="AB138" i="54"/>
  <c r="AC138" i="54"/>
  <c r="A358" i="54"/>
  <c r="B358" i="54"/>
  <c r="C358" i="54"/>
  <c r="D358" i="54"/>
  <c r="E358" i="54"/>
  <c r="F358" i="54"/>
  <c r="G358" i="54"/>
  <c r="H358" i="54"/>
  <c r="I358" i="54"/>
  <c r="J358" i="54"/>
  <c r="K358" i="54"/>
  <c r="L358" i="54"/>
  <c r="M358" i="54"/>
  <c r="N358" i="54"/>
  <c r="O358" i="54"/>
  <c r="P358" i="54"/>
  <c r="Q358" i="54"/>
  <c r="R358" i="54"/>
  <c r="S358" i="54"/>
  <c r="T358" i="54"/>
  <c r="U358" i="54"/>
  <c r="V358" i="54"/>
  <c r="W358" i="54"/>
  <c r="X358" i="54"/>
  <c r="Y358" i="54"/>
  <c r="Z358" i="54"/>
  <c r="AA358" i="54"/>
  <c r="AB358" i="54"/>
  <c r="AC358" i="54"/>
  <c r="A313" i="54"/>
  <c r="B313" i="54"/>
  <c r="C313" i="54"/>
  <c r="D313" i="54"/>
  <c r="E313" i="54"/>
  <c r="F313" i="54"/>
  <c r="G313" i="54"/>
  <c r="H313" i="54"/>
  <c r="I313" i="54"/>
  <c r="J313" i="54"/>
  <c r="K313" i="54"/>
  <c r="L313" i="54"/>
  <c r="M313" i="54"/>
  <c r="N313" i="54"/>
  <c r="O313" i="54"/>
  <c r="P313" i="54"/>
  <c r="Q313" i="54"/>
  <c r="R313" i="54"/>
  <c r="S313" i="54"/>
  <c r="T313" i="54"/>
  <c r="U313" i="54"/>
  <c r="V313" i="54"/>
  <c r="W313" i="54"/>
  <c r="X313" i="54"/>
  <c r="Y313" i="54"/>
  <c r="Z313" i="54"/>
  <c r="AA313" i="54"/>
  <c r="AB313" i="54"/>
  <c r="AC313" i="54"/>
  <c r="A629" i="54"/>
  <c r="B629" i="54"/>
  <c r="C629" i="54"/>
  <c r="D629" i="54"/>
  <c r="E629" i="54"/>
  <c r="F629" i="54"/>
  <c r="G629" i="54"/>
  <c r="H629" i="54"/>
  <c r="I629" i="54"/>
  <c r="J629" i="54"/>
  <c r="K629" i="54"/>
  <c r="L629" i="54"/>
  <c r="M629" i="54"/>
  <c r="N629" i="54"/>
  <c r="O629" i="54"/>
  <c r="P629" i="54"/>
  <c r="Q629" i="54"/>
  <c r="R629" i="54"/>
  <c r="S629" i="54"/>
  <c r="T629" i="54"/>
  <c r="U629" i="54"/>
  <c r="V629" i="54"/>
  <c r="W629" i="54"/>
  <c r="X629" i="54"/>
  <c r="Y629" i="54"/>
  <c r="Z629" i="54"/>
  <c r="AA629" i="54"/>
  <c r="AB629" i="54"/>
  <c r="AC629" i="54"/>
  <c r="A126" i="54"/>
  <c r="B126" i="54"/>
  <c r="C126" i="54"/>
  <c r="D126" i="54"/>
  <c r="E126" i="54"/>
  <c r="F126" i="54"/>
  <c r="G126" i="54"/>
  <c r="H126" i="54"/>
  <c r="I126" i="54"/>
  <c r="J126" i="54"/>
  <c r="K126" i="54"/>
  <c r="L126" i="54"/>
  <c r="M126" i="54"/>
  <c r="N126" i="54"/>
  <c r="O126" i="54"/>
  <c r="P126" i="54"/>
  <c r="Q126" i="54"/>
  <c r="R126" i="54"/>
  <c r="S126" i="54"/>
  <c r="T126" i="54"/>
  <c r="U126" i="54"/>
  <c r="V126" i="54"/>
  <c r="W126" i="54"/>
  <c r="X126" i="54"/>
  <c r="Y126" i="54"/>
  <c r="Z126" i="54"/>
  <c r="AA126" i="54"/>
  <c r="AB126" i="54"/>
  <c r="AC126" i="54"/>
  <c r="A156" i="54"/>
  <c r="B156" i="54"/>
  <c r="C156" i="54"/>
  <c r="D156" i="54"/>
  <c r="E156" i="54"/>
  <c r="F156" i="54"/>
  <c r="G156" i="54"/>
  <c r="H156" i="54"/>
  <c r="I156" i="54"/>
  <c r="J156" i="54"/>
  <c r="K156" i="54"/>
  <c r="L156" i="54"/>
  <c r="M156" i="54"/>
  <c r="N156" i="54"/>
  <c r="O156" i="54"/>
  <c r="P156" i="54"/>
  <c r="Q156" i="54"/>
  <c r="R156" i="54"/>
  <c r="S156" i="54"/>
  <c r="T156" i="54"/>
  <c r="U156" i="54"/>
  <c r="V156" i="54"/>
  <c r="W156" i="54"/>
  <c r="X156" i="54"/>
  <c r="Y156" i="54"/>
  <c r="Z156" i="54"/>
  <c r="AA156" i="54"/>
  <c r="AB156" i="54"/>
  <c r="AC156" i="54"/>
  <c r="A316" i="54"/>
  <c r="B316" i="54"/>
  <c r="C316" i="54"/>
  <c r="D316" i="54"/>
  <c r="E316" i="54"/>
  <c r="F316" i="54"/>
  <c r="G316" i="54"/>
  <c r="H316" i="54"/>
  <c r="I316" i="54"/>
  <c r="J316" i="54"/>
  <c r="K316" i="54"/>
  <c r="L316" i="54"/>
  <c r="M316" i="54"/>
  <c r="N316" i="54"/>
  <c r="O316" i="54"/>
  <c r="P316" i="54"/>
  <c r="Q316" i="54"/>
  <c r="R316" i="54"/>
  <c r="S316" i="54"/>
  <c r="T316" i="54"/>
  <c r="U316" i="54"/>
  <c r="V316" i="54"/>
  <c r="W316" i="54"/>
  <c r="X316" i="54"/>
  <c r="Y316" i="54"/>
  <c r="Z316" i="54"/>
  <c r="AA316" i="54"/>
  <c r="AB316" i="54"/>
  <c r="AC316" i="54"/>
  <c r="A196" i="54"/>
  <c r="B196" i="54"/>
  <c r="C196" i="54"/>
  <c r="D196" i="54"/>
  <c r="E196" i="54"/>
  <c r="F196" i="54"/>
  <c r="G196" i="54"/>
  <c r="H196" i="54"/>
  <c r="I196" i="54"/>
  <c r="J196" i="54"/>
  <c r="K196" i="54"/>
  <c r="L196" i="54"/>
  <c r="M196" i="54"/>
  <c r="N196" i="54"/>
  <c r="O196" i="54"/>
  <c r="P196" i="54"/>
  <c r="Q196" i="54"/>
  <c r="R196" i="54"/>
  <c r="S196" i="54"/>
  <c r="T196" i="54"/>
  <c r="U196" i="54"/>
  <c r="V196" i="54"/>
  <c r="W196" i="54"/>
  <c r="X196" i="54"/>
  <c r="Y196" i="54"/>
  <c r="Z196" i="54"/>
  <c r="AA196" i="54"/>
  <c r="AB196" i="54"/>
  <c r="AC196" i="54"/>
  <c r="A155" i="54"/>
  <c r="B155" i="54"/>
  <c r="C155" i="54"/>
  <c r="D155" i="54"/>
  <c r="E155" i="54"/>
  <c r="F155" i="54"/>
  <c r="G155" i="54"/>
  <c r="H155" i="54"/>
  <c r="I155" i="54"/>
  <c r="J155" i="54"/>
  <c r="K155" i="54"/>
  <c r="L155" i="54"/>
  <c r="M155" i="54"/>
  <c r="N155" i="54"/>
  <c r="O155" i="54"/>
  <c r="P155" i="54"/>
  <c r="Q155" i="54"/>
  <c r="R155" i="54"/>
  <c r="S155" i="54"/>
  <c r="T155" i="54"/>
  <c r="U155" i="54"/>
  <c r="V155" i="54"/>
  <c r="W155" i="54"/>
  <c r="X155" i="54"/>
  <c r="Y155" i="54"/>
  <c r="Z155" i="54"/>
  <c r="AA155" i="54"/>
  <c r="AB155" i="54"/>
  <c r="AC155" i="54"/>
  <c r="A237" i="54"/>
  <c r="B237" i="54"/>
  <c r="C237" i="54"/>
  <c r="D237" i="54"/>
  <c r="E237" i="54"/>
  <c r="F237" i="54"/>
  <c r="G237" i="54"/>
  <c r="H237" i="54"/>
  <c r="I237" i="54"/>
  <c r="J237" i="54"/>
  <c r="K237" i="54"/>
  <c r="L237" i="54"/>
  <c r="M237" i="54"/>
  <c r="N237" i="54"/>
  <c r="O237" i="54"/>
  <c r="P237" i="54"/>
  <c r="Q237" i="54"/>
  <c r="R237" i="54"/>
  <c r="S237" i="54"/>
  <c r="T237" i="54"/>
  <c r="U237" i="54"/>
  <c r="V237" i="54"/>
  <c r="W237" i="54"/>
  <c r="X237" i="54"/>
  <c r="Y237" i="54"/>
  <c r="Z237" i="54"/>
  <c r="AA237" i="54"/>
  <c r="AB237" i="54"/>
  <c r="AC237" i="54"/>
  <c r="A498" i="54"/>
  <c r="B498" i="54"/>
  <c r="C498" i="54"/>
  <c r="D498" i="54"/>
  <c r="E498" i="54"/>
  <c r="F498" i="54"/>
  <c r="G498" i="54"/>
  <c r="H498" i="54"/>
  <c r="I498" i="54"/>
  <c r="J498" i="54"/>
  <c r="K498" i="54"/>
  <c r="L498" i="54"/>
  <c r="M498" i="54"/>
  <c r="N498" i="54"/>
  <c r="O498" i="54"/>
  <c r="P498" i="54"/>
  <c r="Q498" i="54"/>
  <c r="R498" i="54"/>
  <c r="S498" i="54"/>
  <c r="T498" i="54"/>
  <c r="U498" i="54"/>
  <c r="V498" i="54"/>
  <c r="W498" i="54"/>
  <c r="X498" i="54"/>
  <c r="Y498" i="54"/>
  <c r="Z498" i="54"/>
  <c r="AA498" i="54"/>
  <c r="AB498" i="54"/>
  <c r="AC498" i="54"/>
  <c r="A416" i="54"/>
  <c r="B416" i="54"/>
  <c r="C416" i="54"/>
  <c r="D416" i="54"/>
  <c r="E416" i="54"/>
  <c r="F416" i="54"/>
  <c r="G416" i="54"/>
  <c r="H416" i="54"/>
  <c r="I416" i="54"/>
  <c r="J416" i="54"/>
  <c r="K416" i="54"/>
  <c r="L416" i="54"/>
  <c r="M416" i="54"/>
  <c r="N416" i="54"/>
  <c r="O416" i="54"/>
  <c r="P416" i="54"/>
  <c r="Q416" i="54"/>
  <c r="R416" i="54"/>
  <c r="S416" i="54"/>
  <c r="T416" i="54"/>
  <c r="U416" i="54"/>
  <c r="V416" i="54"/>
  <c r="W416" i="54"/>
  <c r="X416" i="54"/>
  <c r="Y416" i="54"/>
  <c r="Z416" i="54"/>
  <c r="AA416" i="54"/>
  <c r="AB416" i="54"/>
  <c r="AC416" i="54"/>
  <c r="A636" i="54"/>
  <c r="B636" i="54"/>
  <c r="C636" i="54"/>
  <c r="D636" i="54"/>
  <c r="E636" i="54"/>
  <c r="F636" i="54"/>
  <c r="G636" i="54"/>
  <c r="H636" i="54"/>
  <c r="I636" i="54"/>
  <c r="J636" i="54"/>
  <c r="K636" i="54"/>
  <c r="L636" i="54"/>
  <c r="M636" i="54"/>
  <c r="N636" i="54"/>
  <c r="O636" i="54"/>
  <c r="P636" i="54"/>
  <c r="Q636" i="54"/>
  <c r="R636" i="54"/>
  <c r="S636" i="54"/>
  <c r="T636" i="54"/>
  <c r="U636" i="54"/>
  <c r="V636" i="54"/>
  <c r="W636" i="54"/>
  <c r="X636" i="54"/>
  <c r="Y636" i="54"/>
  <c r="Z636" i="54"/>
  <c r="AA636" i="54"/>
  <c r="AB636" i="54"/>
  <c r="AC636" i="54"/>
  <c r="A576" i="54"/>
  <c r="B576" i="54"/>
  <c r="C576" i="54"/>
  <c r="D576" i="54"/>
  <c r="E576" i="54"/>
  <c r="F576" i="54"/>
  <c r="G576" i="54"/>
  <c r="H576" i="54"/>
  <c r="I576" i="54"/>
  <c r="J576" i="54"/>
  <c r="K576" i="54"/>
  <c r="L576" i="54"/>
  <c r="M576" i="54"/>
  <c r="N576" i="54"/>
  <c r="O576" i="54"/>
  <c r="P576" i="54"/>
  <c r="Q576" i="54"/>
  <c r="R576" i="54"/>
  <c r="S576" i="54"/>
  <c r="T576" i="54"/>
  <c r="U576" i="54"/>
  <c r="V576" i="54"/>
  <c r="W576" i="54"/>
  <c r="X576" i="54"/>
  <c r="Y576" i="54"/>
  <c r="Z576" i="54"/>
  <c r="AA576" i="54"/>
  <c r="AB576" i="54"/>
  <c r="AC576" i="54"/>
  <c r="A560" i="54"/>
  <c r="B560" i="54"/>
  <c r="C560" i="54"/>
  <c r="D560" i="54"/>
  <c r="E560" i="54"/>
  <c r="F560" i="54"/>
  <c r="G560" i="54"/>
  <c r="H560" i="54"/>
  <c r="I560" i="54"/>
  <c r="J560" i="54"/>
  <c r="K560" i="54"/>
  <c r="L560" i="54"/>
  <c r="M560" i="54"/>
  <c r="N560" i="54"/>
  <c r="O560" i="54"/>
  <c r="P560" i="54"/>
  <c r="Q560" i="54"/>
  <c r="R560" i="54"/>
  <c r="S560" i="54"/>
  <c r="T560" i="54"/>
  <c r="U560" i="54"/>
  <c r="V560" i="54"/>
  <c r="W560" i="54"/>
  <c r="X560" i="54"/>
  <c r="Y560" i="54"/>
  <c r="Z560" i="54"/>
  <c r="AA560" i="54"/>
  <c r="AB560" i="54"/>
  <c r="AC560" i="54"/>
  <c r="A619" i="54"/>
  <c r="B619" i="54"/>
  <c r="C619" i="54"/>
  <c r="D619" i="54"/>
  <c r="E619" i="54"/>
  <c r="F619" i="54"/>
  <c r="G619" i="54"/>
  <c r="H619" i="54"/>
  <c r="I619" i="54"/>
  <c r="J619" i="54"/>
  <c r="K619" i="54"/>
  <c r="L619" i="54"/>
  <c r="M619" i="54"/>
  <c r="N619" i="54"/>
  <c r="O619" i="54"/>
  <c r="P619" i="54"/>
  <c r="Q619" i="54"/>
  <c r="R619" i="54"/>
  <c r="S619" i="54"/>
  <c r="T619" i="54"/>
  <c r="U619" i="54"/>
  <c r="V619" i="54"/>
  <c r="W619" i="54"/>
  <c r="X619" i="54"/>
  <c r="Y619" i="54"/>
  <c r="Z619" i="54"/>
  <c r="AA619" i="54"/>
  <c r="AB619" i="54"/>
  <c r="AC619" i="54"/>
  <c r="A681" i="54"/>
  <c r="B681" i="54"/>
  <c r="C681" i="54"/>
  <c r="D681" i="54"/>
  <c r="E681" i="54"/>
  <c r="F681" i="54"/>
  <c r="G681" i="54"/>
  <c r="H681" i="54"/>
  <c r="I681" i="54"/>
  <c r="J681" i="54"/>
  <c r="K681" i="54"/>
  <c r="L681" i="54"/>
  <c r="M681" i="54"/>
  <c r="N681" i="54"/>
  <c r="O681" i="54"/>
  <c r="P681" i="54"/>
  <c r="Q681" i="54"/>
  <c r="R681" i="54"/>
  <c r="S681" i="54"/>
  <c r="T681" i="54"/>
  <c r="U681" i="54"/>
  <c r="V681" i="54"/>
  <c r="W681" i="54"/>
  <c r="X681" i="54"/>
  <c r="Y681" i="54"/>
  <c r="Z681" i="54"/>
  <c r="AA681" i="54"/>
  <c r="AB681" i="54"/>
  <c r="AC681" i="54"/>
  <c r="A672" i="54"/>
  <c r="B672" i="54"/>
  <c r="C672" i="54"/>
  <c r="D672" i="54"/>
  <c r="E672" i="54"/>
  <c r="F672" i="54"/>
  <c r="G672" i="54"/>
  <c r="H672" i="54"/>
  <c r="I672" i="54"/>
  <c r="J672" i="54"/>
  <c r="K672" i="54"/>
  <c r="L672" i="54"/>
  <c r="M672" i="54"/>
  <c r="N672" i="54"/>
  <c r="O672" i="54"/>
  <c r="P672" i="54"/>
  <c r="Q672" i="54"/>
  <c r="R672" i="54"/>
  <c r="S672" i="54"/>
  <c r="T672" i="54"/>
  <c r="U672" i="54"/>
  <c r="V672" i="54"/>
  <c r="W672" i="54"/>
  <c r="X672" i="54"/>
  <c r="Y672" i="54"/>
  <c r="Z672" i="54"/>
  <c r="AA672" i="54"/>
  <c r="AB672" i="54"/>
  <c r="AC672" i="54"/>
  <c r="A797" i="54"/>
  <c r="B797" i="54"/>
  <c r="C797" i="54"/>
  <c r="D797" i="54"/>
  <c r="E797" i="54"/>
  <c r="F797" i="54"/>
  <c r="G797" i="54"/>
  <c r="H797" i="54"/>
  <c r="I797" i="54"/>
  <c r="J797" i="54"/>
  <c r="K797" i="54"/>
  <c r="L797" i="54"/>
  <c r="M797" i="54"/>
  <c r="N797" i="54"/>
  <c r="O797" i="54"/>
  <c r="P797" i="54"/>
  <c r="Q797" i="54"/>
  <c r="R797" i="54"/>
  <c r="S797" i="54"/>
  <c r="T797" i="54"/>
  <c r="U797" i="54"/>
  <c r="V797" i="54"/>
  <c r="W797" i="54"/>
  <c r="X797" i="54"/>
  <c r="Y797" i="54"/>
  <c r="Z797" i="54"/>
  <c r="AA797" i="54"/>
  <c r="AB797" i="54"/>
  <c r="AC797" i="54"/>
  <c r="A798" i="54"/>
  <c r="B798" i="54"/>
  <c r="C798" i="54"/>
  <c r="D798" i="54"/>
  <c r="E798" i="54"/>
  <c r="F798" i="54"/>
  <c r="G798" i="54"/>
  <c r="H798" i="54"/>
  <c r="I798" i="54"/>
  <c r="J798" i="54"/>
  <c r="K798" i="54"/>
  <c r="L798" i="54"/>
  <c r="M798" i="54"/>
  <c r="N798" i="54"/>
  <c r="O798" i="54"/>
  <c r="P798" i="54"/>
  <c r="Q798" i="54"/>
  <c r="R798" i="54"/>
  <c r="S798" i="54"/>
  <c r="T798" i="54"/>
  <c r="U798" i="54"/>
  <c r="V798" i="54"/>
  <c r="W798" i="54"/>
  <c r="X798" i="54"/>
  <c r="Y798" i="54"/>
  <c r="Z798" i="54"/>
  <c r="AA798" i="54"/>
  <c r="AB798" i="54"/>
  <c r="AC798" i="54"/>
  <c r="A733" i="54"/>
  <c r="B733" i="54"/>
  <c r="C733" i="54"/>
  <c r="D733" i="54"/>
  <c r="E733" i="54"/>
  <c r="F733" i="54"/>
  <c r="G733" i="54"/>
  <c r="H733" i="54"/>
  <c r="I733" i="54"/>
  <c r="J733" i="54"/>
  <c r="K733" i="54"/>
  <c r="L733" i="54"/>
  <c r="M733" i="54"/>
  <c r="N733" i="54"/>
  <c r="O733" i="54"/>
  <c r="P733" i="54"/>
  <c r="Q733" i="54"/>
  <c r="R733" i="54"/>
  <c r="S733" i="54"/>
  <c r="T733" i="54"/>
  <c r="U733" i="54"/>
  <c r="V733" i="54"/>
  <c r="W733" i="54"/>
  <c r="X733" i="54"/>
  <c r="Y733" i="54"/>
  <c r="Z733" i="54"/>
  <c r="AA733" i="54"/>
  <c r="AB733" i="54"/>
  <c r="AC733" i="54"/>
  <c r="A799" i="54"/>
  <c r="B799" i="54"/>
  <c r="C799" i="54"/>
  <c r="D799" i="54"/>
  <c r="E799" i="54"/>
  <c r="F799" i="54"/>
  <c r="G799" i="54"/>
  <c r="H799" i="54"/>
  <c r="I799" i="54"/>
  <c r="J799" i="54"/>
  <c r="K799" i="54"/>
  <c r="L799" i="54"/>
  <c r="M799" i="54"/>
  <c r="N799" i="54"/>
  <c r="O799" i="54"/>
  <c r="P799" i="54"/>
  <c r="Q799" i="54"/>
  <c r="R799" i="54"/>
  <c r="S799" i="54"/>
  <c r="T799" i="54"/>
  <c r="U799" i="54"/>
  <c r="V799" i="54"/>
  <c r="W799" i="54"/>
  <c r="X799" i="54"/>
  <c r="Y799" i="54"/>
  <c r="Z799" i="54"/>
  <c r="AA799" i="54"/>
  <c r="AB799" i="54"/>
  <c r="AC799" i="54"/>
  <c r="A892" i="54"/>
  <c r="B892" i="54"/>
  <c r="C892" i="54"/>
  <c r="D892" i="54"/>
  <c r="E892" i="54"/>
  <c r="F892" i="54"/>
  <c r="G892" i="54"/>
  <c r="H892" i="54"/>
  <c r="I892" i="54"/>
  <c r="J892" i="54"/>
  <c r="K892" i="54"/>
  <c r="L892" i="54"/>
  <c r="M892" i="54"/>
  <c r="N892" i="54"/>
  <c r="O892" i="54"/>
  <c r="P892" i="54"/>
  <c r="Q892" i="54"/>
  <c r="R892" i="54"/>
  <c r="S892" i="54"/>
  <c r="T892" i="54"/>
  <c r="U892" i="54"/>
  <c r="V892" i="54"/>
  <c r="W892" i="54"/>
  <c r="X892" i="54"/>
  <c r="Y892" i="54"/>
  <c r="Z892" i="54"/>
  <c r="AA892" i="54"/>
  <c r="AB892" i="54"/>
  <c r="AC892" i="54"/>
  <c r="B589" i="54"/>
  <c r="C589" i="54"/>
  <c r="D589" i="54"/>
  <c r="E589" i="54"/>
  <c r="F589" i="54"/>
  <c r="G589" i="54"/>
  <c r="H589" i="54"/>
  <c r="I589" i="54"/>
  <c r="J589" i="54"/>
  <c r="K589" i="54"/>
  <c r="L589" i="54"/>
  <c r="M589" i="54"/>
  <c r="N589" i="54"/>
  <c r="O589" i="54"/>
  <c r="P589" i="54"/>
  <c r="Q589" i="54"/>
  <c r="R589" i="54"/>
  <c r="S589" i="54"/>
  <c r="T589" i="54"/>
  <c r="U589" i="54"/>
  <c r="V589" i="54"/>
  <c r="W589" i="54"/>
  <c r="X589" i="54"/>
  <c r="Y589" i="54"/>
  <c r="Z589" i="54"/>
  <c r="AA589" i="54"/>
  <c r="AB589" i="54"/>
  <c r="AC589" i="54"/>
  <c r="A589" i="54"/>
  <c r="C30" i="33"/>
  <c r="D30" i="33"/>
  <c r="E30" i="33"/>
  <c r="F30" i="33"/>
  <c r="G30" i="33"/>
  <c r="H30" i="33"/>
  <c r="I30" i="33"/>
  <c r="J30" i="33"/>
  <c r="K30" i="33"/>
  <c r="L30" i="33"/>
  <c r="M30" i="33"/>
  <c r="N30" i="33"/>
  <c r="O30" i="33"/>
  <c r="P30" i="33"/>
  <c r="Q30" i="33"/>
  <c r="R30" i="33"/>
  <c r="S30" i="33"/>
  <c r="T30" i="33"/>
  <c r="U30" i="33"/>
  <c r="V30" i="33"/>
  <c r="W30" i="33"/>
  <c r="X30" i="33"/>
  <c r="Y30" i="33"/>
  <c r="B30" i="33"/>
  <c r="C34" i="34"/>
  <c r="D34" i="34"/>
  <c r="E34" i="34"/>
  <c r="F34" i="34"/>
  <c r="G34" i="34"/>
  <c r="H34" i="34"/>
  <c r="I34" i="34"/>
  <c r="J34" i="34"/>
  <c r="K34" i="34"/>
  <c r="L34" i="34"/>
  <c r="M34" i="34"/>
  <c r="N34" i="34"/>
  <c r="O34" i="34"/>
  <c r="P34" i="34"/>
  <c r="Q34" i="34"/>
  <c r="R34" i="34"/>
  <c r="S34" i="34"/>
  <c r="T34" i="34"/>
  <c r="U34" i="34"/>
  <c r="V34" i="34"/>
  <c r="W34" i="34"/>
  <c r="X34" i="34"/>
  <c r="Y34" i="34"/>
  <c r="Z34" i="34"/>
  <c r="B34" i="34"/>
  <c r="A65" i="55"/>
  <c r="B65" i="55"/>
  <c r="C65" i="55"/>
  <c r="D65" i="55"/>
  <c r="E65" i="55"/>
  <c r="F65" i="55"/>
  <c r="G65" i="55"/>
  <c r="H65" i="55"/>
  <c r="I65" i="55"/>
  <c r="J65" i="55"/>
  <c r="K65" i="55"/>
  <c r="L65" i="55"/>
  <c r="M65" i="55"/>
  <c r="N65" i="55"/>
  <c r="O65" i="55"/>
  <c r="P65" i="55"/>
  <c r="Q65" i="55"/>
  <c r="R65" i="55"/>
  <c r="S65" i="55"/>
  <c r="T65" i="55"/>
  <c r="U65" i="55"/>
  <c r="V65" i="55"/>
  <c r="W65" i="55"/>
  <c r="X65" i="55"/>
  <c r="Y65" i="55"/>
  <c r="Z65" i="55"/>
  <c r="AB65" i="55"/>
  <c r="AC65" i="55"/>
  <c r="A43" i="55"/>
  <c r="B43" i="55"/>
  <c r="C43" i="55"/>
  <c r="D43" i="55"/>
  <c r="E43" i="55"/>
  <c r="F43" i="55"/>
  <c r="G43" i="55"/>
  <c r="H43" i="55"/>
  <c r="I43" i="55"/>
  <c r="J43" i="55"/>
  <c r="K43" i="55"/>
  <c r="L43" i="55"/>
  <c r="M43" i="55"/>
  <c r="N43" i="55"/>
  <c r="O43" i="55"/>
  <c r="P43" i="55"/>
  <c r="Q43" i="55"/>
  <c r="R43" i="55"/>
  <c r="S43" i="55"/>
  <c r="T43" i="55"/>
  <c r="U43" i="55"/>
  <c r="V43" i="55"/>
  <c r="W43" i="55"/>
  <c r="X43" i="55"/>
  <c r="Y43" i="55"/>
  <c r="Z43" i="55"/>
  <c r="AB43" i="55"/>
  <c r="AC43" i="55"/>
  <c r="A98" i="55"/>
  <c r="B98" i="55"/>
  <c r="C98" i="55"/>
  <c r="D98" i="55"/>
  <c r="E98" i="55"/>
  <c r="F98" i="55"/>
  <c r="G98" i="55"/>
  <c r="H98" i="55"/>
  <c r="I98" i="55"/>
  <c r="J98" i="55"/>
  <c r="K98" i="55"/>
  <c r="L98" i="55"/>
  <c r="M98" i="55"/>
  <c r="N98" i="55"/>
  <c r="O98" i="55"/>
  <c r="P98" i="55"/>
  <c r="Q98" i="55"/>
  <c r="R98" i="55"/>
  <c r="S98" i="55"/>
  <c r="T98" i="55"/>
  <c r="U98" i="55"/>
  <c r="V98" i="55"/>
  <c r="W98" i="55"/>
  <c r="X98" i="55"/>
  <c r="Y98" i="55"/>
  <c r="Z98" i="55"/>
  <c r="AB98" i="55"/>
  <c r="AC98" i="55"/>
  <c r="A64" i="55"/>
  <c r="B64" i="55"/>
  <c r="C64" i="55"/>
  <c r="D64" i="55"/>
  <c r="E64" i="55"/>
  <c r="F64" i="55"/>
  <c r="G64" i="55"/>
  <c r="H64" i="55"/>
  <c r="I64" i="55"/>
  <c r="J64" i="55"/>
  <c r="K64" i="55"/>
  <c r="L64" i="55"/>
  <c r="M64" i="55"/>
  <c r="N64" i="55"/>
  <c r="O64" i="55"/>
  <c r="P64" i="55"/>
  <c r="Q64" i="55"/>
  <c r="R64" i="55"/>
  <c r="S64" i="55"/>
  <c r="T64" i="55"/>
  <c r="U64" i="55"/>
  <c r="V64" i="55"/>
  <c r="W64" i="55"/>
  <c r="X64" i="55"/>
  <c r="Y64" i="55"/>
  <c r="Z64" i="55"/>
  <c r="AB64" i="55"/>
  <c r="AC64" i="55"/>
  <c r="A108" i="55"/>
  <c r="B108" i="55"/>
  <c r="C108" i="55"/>
  <c r="D108" i="55"/>
  <c r="E108" i="55"/>
  <c r="F108" i="55"/>
  <c r="G108" i="55"/>
  <c r="H108" i="55"/>
  <c r="I108" i="55"/>
  <c r="J108" i="55"/>
  <c r="K108" i="55"/>
  <c r="L108" i="55"/>
  <c r="M108" i="55"/>
  <c r="N108" i="55"/>
  <c r="O108" i="55"/>
  <c r="P108" i="55"/>
  <c r="Q108" i="55"/>
  <c r="R108" i="55"/>
  <c r="S108" i="55"/>
  <c r="T108" i="55"/>
  <c r="U108" i="55"/>
  <c r="V108" i="55"/>
  <c r="W108" i="55"/>
  <c r="X108" i="55"/>
  <c r="Y108" i="55"/>
  <c r="Z108" i="55"/>
  <c r="AB108" i="55"/>
  <c r="AC108" i="55"/>
  <c r="A95" i="55"/>
  <c r="B95" i="55"/>
  <c r="C95" i="55"/>
  <c r="D95" i="55"/>
  <c r="E95" i="55"/>
  <c r="F95" i="55"/>
  <c r="G95" i="55"/>
  <c r="H95" i="55"/>
  <c r="I95" i="55"/>
  <c r="J95" i="55"/>
  <c r="K95" i="55"/>
  <c r="L95" i="55"/>
  <c r="M95" i="55"/>
  <c r="N95" i="55"/>
  <c r="O95" i="55"/>
  <c r="P95" i="55"/>
  <c r="Q95" i="55"/>
  <c r="R95" i="55"/>
  <c r="S95" i="55"/>
  <c r="T95" i="55"/>
  <c r="U95" i="55"/>
  <c r="V95" i="55"/>
  <c r="W95" i="55"/>
  <c r="X95" i="55"/>
  <c r="Y95" i="55"/>
  <c r="Z95" i="55"/>
  <c r="AB95" i="55"/>
  <c r="AC95" i="55"/>
  <c r="A225" i="55"/>
  <c r="B225" i="55"/>
  <c r="C225" i="55"/>
  <c r="D225" i="55"/>
  <c r="E225" i="55"/>
  <c r="F225" i="55"/>
  <c r="G225" i="55"/>
  <c r="H225" i="55"/>
  <c r="I225" i="55"/>
  <c r="J225" i="55"/>
  <c r="K225" i="55"/>
  <c r="L225" i="55"/>
  <c r="M225" i="55"/>
  <c r="N225" i="55"/>
  <c r="O225" i="55"/>
  <c r="P225" i="55"/>
  <c r="Q225" i="55"/>
  <c r="R225" i="55"/>
  <c r="S225" i="55"/>
  <c r="T225" i="55"/>
  <c r="U225" i="55"/>
  <c r="V225" i="55"/>
  <c r="W225" i="55"/>
  <c r="X225" i="55"/>
  <c r="Y225" i="55"/>
  <c r="Z225" i="55"/>
  <c r="AB225" i="55"/>
  <c r="AC225" i="55"/>
  <c r="A201" i="55"/>
  <c r="B201" i="55"/>
  <c r="C201" i="55"/>
  <c r="D201" i="55"/>
  <c r="E201" i="55"/>
  <c r="F201" i="55"/>
  <c r="G201" i="55"/>
  <c r="H201" i="55"/>
  <c r="I201" i="55"/>
  <c r="J201" i="55"/>
  <c r="K201" i="55"/>
  <c r="L201" i="55"/>
  <c r="M201" i="55"/>
  <c r="N201" i="55"/>
  <c r="O201" i="55"/>
  <c r="P201" i="55"/>
  <c r="Q201" i="55"/>
  <c r="R201" i="55"/>
  <c r="S201" i="55"/>
  <c r="T201" i="55"/>
  <c r="U201" i="55"/>
  <c r="V201" i="55"/>
  <c r="W201" i="55"/>
  <c r="X201" i="55"/>
  <c r="Y201" i="55"/>
  <c r="Z201" i="55"/>
  <c r="AB201" i="55"/>
  <c r="AC201" i="55"/>
  <c r="B207" i="55"/>
  <c r="C207" i="55"/>
  <c r="D207" i="55"/>
  <c r="E207" i="55"/>
  <c r="F207" i="55"/>
  <c r="G207" i="55"/>
  <c r="H207" i="55"/>
  <c r="I207" i="55"/>
  <c r="J207" i="55"/>
  <c r="K207" i="55"/>
  <c r="L207" i="55"/>
  <c r="M207" i="55"/>
  <c r="N207" i="55"/>
  <c r="O207" i="55"/>
  <c r="P207" i="55"/>
  <c r="Q207" i="55"/>
  <c r="R207" i="55"/>
  <c r="S207" i="55"/>
  <c r="T207" i="55"/>
  <c r="U207" i="55"/>
  <c r="V207" i="55"/>
  <c r="W207" i="55"/>
  <c r="X207" i="55"/>
  <c r="Y207" i="55"/>
  <c r="Z207" i="55"/>
  <c r="AB207" i="55"/>
  <c r="AC207" i="55"/>
  <c r="A207" i="55"/>
  <c r="A83" i="54"/>
  <c r="B83" i="54"/>
  <c r="C83" i="54"/>
  <c r="D83" i="54"/>
  <c r="E83" i="54"/>
  <c r="F83" i="54"/>
  <c r="G83" i="54"/>
  <c r="H83" i="54"/>
  <c r="I83" i="54"/>
  <c r="J83" i="54"/>
  <c r="K83" i="54"/>
  <c r="L83" i="54"/>
  <c r="M83" i="54"/>
  <c r="N83" i="54"/>
  <c r="O83" i="54"/>
  <c r="P83" i="54"/>
  <c r="Q83" i="54"/>
  <c r="R83" i="54"/>
  <c r="S83" i="54"/>
  <c r="T83" i="54"/>
  <c r="U83" i="54"/>
  <c r="V83" i="54"/>
  <c r="W83" i="54"/>
  <c r="X83" i="54"/>
  <c r="Y83" i="54"/>
  <c r="Z83" i="54"/>
  <c r="AA83" i="54"/>
  <c r="AB83" i="54"/>
  <c r="AC83" i="54"/>
  <c r="A295" i="54"/>
  <c r="B295" i="54"/>
  <c r="C295" i="54"/>
  <c r="D295" i="54"/>
  <c r="E295" i="54"/>
  <c r="F295" i="54"/>
  <c r="G295" i="54"/>
  <c r="H295" i="54"/>
  <c r="I295" i="54"/>
  <c r="J295" i="54"/>
  <c r="K295" i="54"/>
  <c r="L295" i="54"/>
  <c r="M295" i="54"/>
  <c r="N295" i="54"/>
  <c r="O295" i="54"/>
  <c r="P295" i="54"/>
  <c r="Q295" i="54"/>
  <c r="R295" i="54"/>
  <c r="S295" i="54"/>
  <c r="T295" i="54"/>
  <c r="U295" i="54"/>
  <c r="V295" i="54"/>
  <c r="W295" i="54"/>
  <c r="X295" i="54"/>
  <c r="Y295" i="54"/>
  <c r="Z295" i="54"/>
  <c r="AA295" i="54"/>
  <c r="AB295" i="54"/>
  <c r="AC295" i="54"/>
  <c r="A202" i="54"/>
  <c r="B202" i="54"/>
  <c r="C202" i="54"/>
  <c r="D202" i="54"/>
  <c r="E202" i="54"/>
  <c r="F202" i="54"/>
  <c r="G202" i="54"/>
  <c r="H202" i="54"/>
  <c r="I202" i="54"/>
  <c r="J202" i="54"/>
  <c r="K202" i="54"/>
  <c r="L202" i="54"/>
  <c r="M202" i="54"/>
  <c r="N202" i="54"/>
  <c r="O202" i="54"/>
  <c r="P202" i="54"/>
  <c r="Q202" i="54"/>
  <c r="R202" i="54"/>
  <c r="S202" i="54"/>
  <c r="T202" i="54"/>
  <c r="U202" i="54"/>
  <c r="V202" i="54"/>
  <c r="W202" i="54"/>
  <c r="X202" i="54"/>
  <c r="Y202" i="54"/>
  <c r="Z202" i="54"/>
  <c r="AA202" i="54"/>
  <c r="AB202" i="54"/>
  <c r="AC202" i="54"/>
  <c r="A226" i="54"/>
  <c r="B226" i="54"/>
  <c r="C226" i="54"/>
  <c r="D226" i="54"/>
  <c r="E226" i="54"/>
  <c r="F226" i="54"/>
  <c r="G226" i="54"/>
  <c r="H226" i="54"/>
  <c r="I226" i="54"/>
  <c r="J226" i="54"/>
  <c r="K226" i="54"/>
  <c r="L226" i="54"/>
  <c r="M226" i="54"/>
  <c r="N226" i="54"/>
  <c r="O226" i="54"/>
  <c r="P226" i="54"/>
  <c r="Q226" i="54"/>
  <c r="R226" i="54"/>
  <c r="S226" i="54"/>
  <c r="T226" i="54"/>
  <c r="U226" i="54"/>
  <c r="V226" i="54"/>
  <c r="W226" i="54"/>
  <c r="X226" i="54"/>
  <c r="Y226" i="54"/>
  <c r="Z226" i="54"/>
  <c r="AA226" i="54"/>
  <c r="AB226" i="54"/>
  <c r="AC226" i="54"/>
  <c r="A72" i="54"/>
  <c r="B72" i="54"/>
  <c r="C72" i="54"/>
  <c r="D72" i="54"/>
  <c r="E72" i="54"/>
  <c r="F72" i="54"/>
  <c r="G72" i="54"/>
  <c r="H72" i="54"/>
  <c r="I72" i="54"/>
  <c r="J72" i="54"/>
  <c r="K72" i="54"/>
  <c r="L72" i="54"/>
  <c r="M72" i="54"/>
  <c r="N72" i="54"/>
  <c r="O72" i="54"/>
  <c r="P72" i="54"/>
  <c r="Q72" i="54"/>
  <c r="R72" i="54"/>
  <c r="S72" i="54"/>
  <c r="T72" i="54"/>
  <c r="U72" i="54"/>
  <c r="V72" i="54"/>
  <c r="W72" i="54"/>
  <c r="X72" i="54"/>
  <c r="Y72" i="54"/>
  <c r="Z72" i="54"/>
  <c r="AA72" i="54"/>
  <c r="AB72" i="54"/>
  <c r="AC72" i="54"/>
  <c r="A220" i="54"/>
  <c r="B220" i="54"/>
  <c r="C220" i="54"/>
  <c r="D220" i="54"/>
  <c r="E220" i="54"/>
  <c r="F220" i="54"/>
  <c r="G220" i="54"/>
  <c r="H220" i="54"/>
  <c r="I220" i="54"/>
  <c r="J220" i="54"/>
  <c r="K220" i="54"/>
  <c r="L220" i="54"/>
  <c r="M220" i="54"/>
  <c r="N220" i="54"/>
  <c r="O220" i="54"/>
  <c r="P220" i="54"/>
  <c r="Q220" i="54"/>
  <c r="R220" i="54"/>
  <c r="S220" i="54"/>
  <c r="T220" i="54"/>
  <c r="U220" i="54"/>
  <c r="V220" i="54"/>
  <c r="W220" i="54"/>
  <c r="X220" i="54"/>
  <c r="Y220" i="54"/>
  <c r="Z220" i="54"/>
  <c r="AA220" i="54"/>
  <c r="AB220" i="54"/>
  <c r="AC220" i="54"/>
  <c r="A53" i="54"/>
  <c r="B53" i="54"/>
  <c r="C53" i="54"/>
  <c r="D53" i="54"/>
  <c r="E53" i="54"/>
  <c r="F53" i="54"/>
  <c r="G53" i="54"/>
  <c r="H53" i="54"/>
  <c r="I53" i="54"/>
  <c r="J53" i="54"/>
  <c r="K53" i="54"/>
  <c r="L53" i="54"/>
  <c r="M53" i="54"/>
  <c r="N53" i="54"/>
  <c r="O53" i="54"/>
  <c r="P53" i="54"/>
  <c r="Q53" i="54"/>
  <c r="R53" i="54"/>
  <c r="S53" i="54"/>
  <c r="T53" i="54"/>
  <c r="U53" i="54"/>
  <c r="V53" i="54"/>
  <c r="W53" i="54"/>
  <c r="X53" i="54"/>
  <c r="Y53" i="54"/>
  <c r="Z53" i="54"/>
  <c r="AA53" i="54"/>
  <c r="AB53" i="54"/>
  <c r="AC53" i="54"/>
  <c r="A51" i="54"/>
  <c r="B51" i="54"/>
  <c r="C51" i="54"/>
  <c r="D51" i="54"/>
  <c r="E51" i="54"/>
  <c r="F51" i="54"/>
  <c r="G51" i="54"/>
  <c r="H51" i="54"/>
  <c r="I51" i="54"/>
  <c r="J51" i="54"/>
  <c r="K51" i="54"/>
  <c r="L51" i="54"/>
  <c r="M51" i="54"/>
  <c r="N51" i="54"/>
  <c r="O51" i="54"/>
  <c r="P51" i="54"/>
  <c r="Q51" i="54"/>
  <c r="R51" i="54"/>
  <c r="S51" i="54"/>
  <c r="T51" i="54"/>
  <c r="U51" i="54"/>
  <c r="V51" i="54"/>
  <c r="W51" i="54"/>
  <c r="X51" i="54"/>
  <c r="Y51" i="54"/>
  <c r="Z51" i="54"/>
  <c r="AA51" i="54"/>
  <c r="AB51" i="54"/>
  <c r="AC51" i="54"/>
  <c r="A112" i="54"/>
  <c r="B112" i="54"/>
  <c r="C112" i="54"/>
  <c r="D112" i="54"/>
  <c r="E112" i="54"/>
  <c r="F112" i="54"/>
  <c r="G112" i="54"/>
  <c r="H112" i="54"/>
  <c r="I112" i="54"/>
  <c r="J112" i="54"/>
  <c r="K112" i="54"/>
  <c r="L112" i="54"/>
  <c r="M112" i="54"/>
  <c r="N112" i="54"/>
  <c r="O112" i="54"/>
  <c r="P112" i="54"/>
  <c r="Q112" i="54"/>
  <c r="R112" i="54"/>
  <c r="S112" i="54"/>
  <c r="T112" i="54"/>
  <c r="U112" i="54"/>
  <c r="V112" i="54"/>
  <c r="W112" i="54"/>
  <c r="X112" i="54"/>
  <c r="Y112" i="54"/>
  <c r="Z112" i="54"/>
  <c r="AA112" i="54"/>
  <c r="AB112" i="54"/>
  <c r="AC112" i="54"/>
  <c r="A165" i="54"/>
  <c r="B165" i="54"/>
  <c r="C165" i="54"/>
  <c r="D165" i="54"/>
  <c r="E165" i="54"/>
  <c r="F165" i="54"/>
  <c r="G165" i="54"/>
  <c r="H165" i="54"/>
  <c r="I165" i="54"/>
  <c r="J165" i="54"/>
  <c r="K165" i="54"/>
  <c r="L165" i="54"/>
  <c r="M165" i="54"/>
  <c r="N165" i="54"/>
  <c r="O165" i="54"/>
  <c r="P165" i="54"/>
  <c r="Q165" i="54"/>
  <c r="R165" i="54"/>
  <c r="S165" i="54"/>
  <c r="T165" i="54"/>
  <c r="U165" i="54"/>
  <c r="V165" i="54"/>
  <c r="W165" i="54"/>
  <c r="X165" i="54"/>
  <c r="Y165" i="54"/>
  <c r="Z165" i="54"/>
  <c r="AA165" i="54"/>
  <c r="AB165" i="54"/>
  <c r="AC165" i="54"/>
  <c r="A642" i="54"/>
  <c r="B642" i="54"/>
  <c r="C642" i="54"/>
  <c r="D642" i="54"/>
  <c r="E642" i="54"/>
  <c r="F642" i="54"/>
  <c r="G642" i="54"/>
  <c r="H642" i="54"/>
  <c r="I642" i="54"/>
  <c r="J642" i="54"/>
  <c r="K642" i="54"/>
  <c r="L642" i="54"/>
  <c r="M642" i="54"/>
  <c r="N642" i="54"/>
  <c r="O642" i="54"/>
  <c r="P642" i="54"/>
  <c r="Q642" i="54"/>
  <c r="R642" i="54"/>
  <c r="S642" i="54"/>
  <c r="T642" i="54"/>
  <c r="U642" i="54"/>
  <c r="V642" i="54"/>
  <c r="W642" i="54"/>
  <c r="X642" i="54"/>
  <c r="Y642" i="54"/>
  <c r="Z642" i="54"/>
  <c r="AA642" i="54"/>
  <c r="AB642" i="54"/>
  <c r="AC642" i="54"/>
  <c r="A665" i="54"/>
  <c r="B665" i="54"/>
  <c r="C665" i="54"/>
  <c r="D665" i="54"/>
  <c r="E665" i="54"/>
  <c r="F665" i="54"/>
  <c r="G665" i="54"/>
  <c r="H665" i="54"/>
  <c r="I665" i="54"/>
  <c r="J665" i="54"/>
  <c r="K665" i="54"/>
  <c r="L665" i="54"/>
  <c r="M665" i="54"/>
  <c r="N665" i="54"/>
  <c r="O665" i="54"/>
  <c r="P665" i="54"/>
  <c r="Q665" i="54"/>
  <c r="R665" i="54"/>
  <c r="S665" i="54"/>
  <c r="T665" i="54"/>
  <c r="U665" i="54"/>
  <c r="V665" i="54"/>
  <c r="W665" i="54"/>
  <c r="X665" i="54"/>
  <c r="Y665" i="54"/>
  <c r="Z665" i="54"/>
  <c r="AA665" i="54"/>
  <c r="AB665" i="54"/>
  <c r="AC665" i="54"/>
  <c r="A131" i="54"/>
  <c r="B131" i="54"/>
  <c r="C131" i="54"/>
  <c r="D131" i="54"/>
  <c r="E131" i="54"/>
  <c r="F131" i="54"/>
  <c r="G131" i="54"/>
  <c r="H131" i="54"/>
  <c r="I131" i="54"/>
  <c r="J131" i="54"/>
  <c r="K131" i="54"/>
  <c r="L131" i="54"/>
  <c r="M131" i="54"/>
  <c r="N131" i="54"/>
  <c r="O131" i="54"/>
  <c r="P131" i="54"/>
  <c r="Q131" i="54"/>
  <c r="R131" i="54"/>
  <c r="S131" i="54"/>
  <c r="T131" i="54"/>
  <c r="U131" i="54"/>
  <c r="V131" i="54"/>
  <c r="W131" i="54"/>
  <c r="X131" i="54"/>
  <c r="Y131" i="54"/>
  <c r="Z131" i="54"/>
  <c r="AA131" i="54"/>
  <c r="AB131" i="54"/>
  <c r="AC131" i="54"/>
  <c r="A408" i="54"/>
  <c r="B408" i="54"/>
  <c r="C408" i="54"/>
  <c r="D408" i="54"/>
  <c r="E408" i="54"/>
  <c r="F408" i="54"/>
  <c r="G408" i="54"/>
  <c r="H408" i="54"/>
  <c r="I408" i="54"/>
  <c r="J408" i="54"/>
  <c r="K408" i="54"/>
  <c r="L408" i="54"/>
  <c r="M408" i="54"/>
  <c r="N408" i="54"/>
  <c r="O408" i="54"/>
  <c r="P408" i="54"/>
  <c r="Q408" i="54"/>
  <c r="R408" i="54"/>
  <c r="S408" i="54"/>
  <c r="T408" i="54"/>
  <c r="U408" i="54"/>
  <c r="V408" i="54"/>
  <c r="W408" i="54"/>
  <c r="X408" i="54"/>
  <c r="Y408" i="54"/>
  <c r="Z408" i="54"/>
  <c r="AA408" i="54"/>
  <c r="AB408" i="54"/>
  <c r="AC408" i="54"/>
  <c r="A510" i="54"/>
  <c r="B510" i="54"/>
  <c r="C510" i="54"/>
  <c r="D510" i="54"/>
  <c r="E510" i="54"/>
  <c r="F510" i="54"/>
  <c r="G510" i="54"/>
  <c r="H510" i="54"/>
  <c r="I510" i="54"/>
  <c r="J510" i="54"/>
  <c r="K510" i="54"/>
  <c r="L510" i="54"/>
  <c r="M510" i="54"/>
  <c r="N510" i="54"/>
  <c r="O510" i="54"/>
  <c r="P510" i="54"/>
  <c r="Q510" i="54"/>
  <c r="R510" i="54"/>
  <c r="S510" i="54"/>
  <c r="T510" i="54"/>
  <c r="U510" i="54"/>
  <c r="V510" i="54"/>
  <c r="W510" i="54"/>
  <c r="X510" i="54"/>
  <c r="Y510" i="54"/>
  <c r="Z510" i="54"/>
  <c r="AA510" i="54"/>
  <c r="AB510" i="54"/>
  <c r="AC510" i="54"/>
  <c r="A199" i="54"/>
  <c r="B199" i="54"/>
  <c r="C199" i="54"/>
  <c r="D199" i="54"/>
  <c r="E199" i="54"/>
  <c r="F199" i="54"/>
  <c r="G199" i="54"/>
  <c r="H199" i="54"/>
  <c r="I199" i="54"/>
  <c r="J199" i="54"/>
  <c r="K199" i="54"/>
  <c r="L199" i="54"/>
  <c r="M199" i="54"/>
  <c r="N199" i="54"/>
  <c r="O199" i="54"/>
  <c r="P199" i="54"/>
  <c r="Q199" i="54"/>
  <c r="R199" i="54"/>
  <c r="S199" i="54"/>
  <c r="T199" i="54"/>
  <c r="U199" i="54"/>
  <c r="V199" i="54"/>
  <c r="W199" i="54"/>
  <c r="X199" i="54"/>
  <c r="Y199" i="54"/>
  <c r="Z199" i="54"/>
  <c r="AA199" i="54"/>
  <c r="AB199" i="54"/>
  <c r="AC199" i="54"/>
  <c r="A205" i="54"/>
  <c r="B205" i="54"/>
  <c r="C205" i="54"/>
  <c r="D205" i="54"/>
  <c r="E205" i="54"/>
  <c r="F205" i="54"/>
  <c r="G205" i="54"/>
  <c r="H205" i="54"/>
  <c r="I205" i="54"/>
  <c r="J205" i="54"/>
  <c r="K205" i="54"/>
  <c r="L205" i="54"/>
  <c r="M205" i="54"/>
  <c r="N205" i="54"/>
  <c r="O205" i="54"/>
  <c r="P205" i="54"/>
  <c r="Q205" i="54"/>
  <c r="R205" i="54"/>
  <c r="S205" i="54"/>
  <c r="T205" i="54"/>
  <c r="U205" i="54"/>
  <c r="V205" i="54"/>
  <c r="W205" i="54"/>
  <c r="X205" i="54"/>
  <c r="Y205" i="54"/>
  <c r="Z205" i="54"/>
  <c r="AA205" i="54"/>
  <c r="AB205" i="54"/>
  <c r="AC205" i="54"/>
  <c r="A390" i="54"/>
  <c r="B390" i="54"/>
  <c r="C390" i="54"/>
  <c r="D390" i="54"/>
  <c r="E390" i="54"/>
  <c r="F390" i="54"/>
  <c r="G390" i="54"/>
  <c r="H390" i="54"/>
  <c r="I390" i="54"/>
  <c r="J390" i="54"/>
  <c r="K390" i="54"/>
  <c r="L390" i="54"/>
  <c r="M390" i="54"/>
  <c r="N390" i="54"/>
  <c r="O390" i="54"/>
  <c r="P390" i="54"/>
  <c r="Q390" i="54"/>
  <c r="R390" i="54"/>
  <c r="S390" i="54"/>
  <c r="T390" i="54"/>
  <c r="U390" i="54"/>
  <c r="V390" i="54"/>
  <c r="W390" i="54"/>
  <c r="X390" i="54"/>
  <c r="Y390" i="54"/>
  <c r="Z390" i="54"/>
  <c r="AA390" i="54"/>
  <c r="AB390" i="54"/>
  <c r="AC390" i="54"/>
  <c r="A564" i="54"/>
  <c r="B564" i="54"/>
  <c r="C564" i="54"/>
  <c r="D564" i="54"/>
  <c r="E564" i="54"/>
  <c r="F564" i="54"/>
  <c r="G564" i="54"/>
  <c r="H564" i="54"/>
  <c r="I564" i="54"/>
  <c r="J564" i="54"/>
  <c r="K564" i="54"/>
  <c r="L564" i="54"/>
  <c r="M564" i="54"/>
  <c r="N564" i="54"/>
  <c r="O564" i="54"/>
  <c r="P564" i="54"/>
  <c r="Q564" i="54"/>
  <c r="R564" i="54"/>
  <c r="S564" i="54"/>
  <c r="T564" i="54"/>
  <c r="U564" i="54"/>
  <c r="V564" i="54"/>
  <c r="W564" i="54"/>
  <c r="X564" i="54"/>
  <c r="Y564" i="54"/>
  <c r="Z564" i="54"/>
  <c r="AA564" i="54"/>
  <c r="AB564" i="54"/>
  <c r="AC564" i="54"/>
  <c r="A568" i="54"/>
  <c r="B568" i="54"/>
  <c r="C568" i="54"/>
  <c r="D568" i="54"/>
  <c r="E568" i="54"/>
  <c r="F568" i="54"/>
  <c r="G568" i="54"/>
  <c r="H568" i="54"/>
  <c r="I568" i="54"/>
  <c r="J568" i="54"/>
  <c r="K568" i="54"/>
  <c r="L568" i="54"/>
  <c r="M568" i="54"/>
  <c r="N568" i="54"/>
  <c r="O568" i="54"/>
  <c r="P568" i="54"/>
  <c r="Q568" i="54"/>
  <c r="R568" i="54"/>
  <c r="S568" i="54"/>
  <c r="T568" i="54"/>
  <c r="U568" i="54"/>
  <c r="V568" i="54"/>
  <c r="W568" i="54"/>
  <c r="X568" i="54"/>
  <c r="Y568" i="54"/>
  <c r="Z568" i="54"/>
  <c r="AA568" i="54"/>
  <c r="AB568" i="54"/>
  <c r="AC568" i="54"/>
  <c r="A604" i="54"/>
  <c r="B604" i="54"/>
  <c r="C604" i="54"/>
  <c r="D604" i="54"/>
  <c r="E604" i="54"/>
  <c r="F604" i="54"/>
  <c r="G604" i="54"/>
  <c r="H604" i="54"/>
  <c r="I604" i="54"/>
  <c r="J604" i="54"/>
  <c r="K604" i="54"/>
  <c r="L604" i="54"/>
  <c r="M604" i="54"/>
  <c r="N604" i="54"/>
  <c r="O604" i="54"/>
  <c r="P604" i="54"/>
  <c r="Q604" i="54"/>
  <c r="R604" i="54"/>
  <c r="S604" i="54"/>
  <c r="T604" i="54"/>
  <c r="U604" i="54"/>
  <c r="V604" i="54"/>
  <c r="W604" i="54"/>
  <c r="X604" i="54"/>
  <c r="Y604" i="54"/>
  <c r="Z604" i="54"/>
  <c r="AA604" i="54"/>
  <c r="AB604" i="54"/>
  <c r="AC604" i="54"/>
  <c r="A709" i="54"/>
  <c r="B709" i="54"/>
  <c r="C709" i="54"/>
  <c r="D709" i="54"/>
  <c r="E709" i="54"/>
  <c r="F709" i="54"/>
  <c r="G709" i="54"/>
  <c r="H709" i="54"/>
  <c r="I709" i="54"/>
  <c r="J709" i="54"/>
  <c r="K709" i="54"/>
  <c r="L709" i="54"/>
  <c r="M709" i="54"/>
  <c r="N709" i="54"/>
  <c r="O709" i="54"/>
  <c r="P709" i="54"/>
  <c r="Q709" i="54"/>
  <c r="R709" i="54"/>
  <c r="S709" i="54"/>
  <c r="T709" i="54"/>
  <c r="U709" i="54"/>
  <c r="V709" i="54"/>
  <c r="W709" i="54"/>
  <c r="X709" i="54"/>
  <c r="Y709" i="54"/>
  <c r="Z709" i="54"/>
  <c r="AA709" i="54"/>
  <c r="AB709" i="54"/>
  <c r="AC709" i="54"/>
  <c r="A890" i="54"/>
  <c r="B890" i="54"/>
  <c r="C890" i="54"/>
  <c r="D890" i="54"/>
  <c r="E890" i="54"/>
  <c r="F890" i="54"/>
  <c r="G890" i="54"/>
  <c r="H890" i="54"/>
  <c r="I890" i="54"/>
  <c r="J890" i="54"/>
  <c r="K890" i="54"/>
  <c r="L890" i="54"/>
  <c r="M890" i="54"/>
  <c r="N890" i="54"/>
  <c r="O890" i="54"/>
  <c r="P890" i="54"/>
  <c r="Q890" i="54"/>
  <c r="R890" i="54"/>
  <c r="S890" i="54"/>
  <c r="T890" i="54"/>
  <c r="U890" i="54"/>
  <c r="V890" i="54"/>
  <c r="W890" i="54"/>
  <c r="X890" i="54"/>
  <c r="Y890" i="54"/>
  <c r="Z890" i="54"/>
  <c r="AA890" i="54"/>
  <c r="AB890" i="54"/>
  <c r="AC890" i="54"/>
  <c r="A891" i="54"/>
  <c r="B891" i="54"/>
  <c r="C891" i="54"/>
  <c r="D891" i="54"/>
  <c r="E891" i="54"/>
  <c r="F891" i="54"/>
  <c r="G891" i="54"/>
  <c r="H891" i="54"/>
  <c r="I891" i="54"/>
  <c r="J891" i="54"/>
  <c r="K891" i="54"/>
  <c r="L891" i="54"/>
  <c r="M891" i="54"/>
  <c r="N891" i="54"/>
  <c r="O891" i="54"/>
  <c r="P891" i="54"/>
  <c r="Q891" i="54"/>
  <c r="R891" i="54"/>
  <c r="S891" i="54"/>
  <c r="T891" i="54"/>
  <c r="U891" i="54"/>
  <c r="V891" i="54"/>
  <c r="W891" i="54"/>
  <c r="X891" i="54"/>
  <c r="Y891" i="54"/>
  <c r="Z891" i="54"/>
  <c r="AA891" i="54"/>
  <c r="AB891" i="54"/>
  <c r="AC891" i="54"/>
  <c r="B448" i="54"/>
  <c r="C448" i="54"/>
  <c r="D448" i="54"/>
  <c r="E448" i="54"/>
  <c r="F448" i="54"/>
  <c r="G448" i="54"/>
  <c r="H448" i="54"/>
  <c r="I448" i="54"/>
  <c r="J448" i="54"/>
  <c r="K448" i="54"/>
  <c r="L448" i="54"/>
  <c r="M448" i="54"/>
  <c r="N448" i="54"/>
  <c r="O448" i="54"/>
  <c r="P448" i="54"/>
  <c r="Q448" i="54"/>
  <c r="R448" i="54"/>
  <c r="S448" i="54"/>
  <c r="T448" i="54"/>
  <c r="U448" i="54"/>
  <c r="V448" i="54"/>
  <c r="W448" i="54"/>
  <c r="X448" i="54"/>
  <c r="Y448" i="54"/>
  <c r="Z448" i="54"/>
  <c r="AA448" i="54"/>
  <c r="AB448" i="54"/>
  <c r="AC448" i="54"/>
  <c r="A448" i="54"/>
  <c r="C15" i="33"/>
  <c r="D15" i="33"/>
  <c r="E15" i="33"/>
  <c r="F15" i="33"/>
  <c r="G15" i="33"/>
  <c r="H15" i="33"/>
  <c r="I15" i="33"/>
  <c r="J15" i="33"/>
  <c r="K15" i="33"/>
  <c r="L15" i="33"/>
  <c r="M15" i="33"/>
  <c r="N15" i="33"/>
  <c r="O15" i="33"/>
  <c r="P15" i="33"/>
  <c r="Q15" i="33"/>
  <c r="R15" i="33"/>
  <c r="S15" i="33"/>
  <c r="T15" i="33"/>
  <c r="U15" i="33"/>
  <c r="V15" i="33"/>
  <c r="W15" i="33"/>
  <c r="X15" i="33"/>
  <c r="Y15" i="33"/>
  <c r="B15" i="33"/>
  <c r="C11" i="34"/>
  <c r="D11" i="34"/>
  <c r="E11" i="34"/>
  <c r="F11" i="34"/>
  <c r="G11" i="34"/>
  <c r="H11" i="34"/>
  <c r="I11" i="34"/>
  <c r="J11" i="34"/>
  <c r="K11" i="34"/>
  <c r="L11" i="34"/>
  <c r="M11" i="34"/>
  <c r="N11" i="34"/>
  <c r="O11" i="34"/>
  <c r="P11" i="34"/>
  <c r="Q11" i="34"/>
  <c r="R11" i="34"/>
  <c r="S11" i="34"/>
  <c r="T11" i="34"/>
  <c r="U11" i="34"/>
  <c r="V11" i="34"/>
  <c r="W11" i="34"/>
  <c r="X11" i="34"/>
  <c r="Y11" i="34"/>
  <c r="Z11" i="34"/>
  <c r="B11" i="34"/>
  <c r="A79" i="55"/>
  <c r="B79" i="55"/>
  <c r="C79" i="55"/>
  <c r="D79" i="55"/>
  <c r="E79" i="55"/>
  <c r="F79" i="55"/>
  <c r="G79" i="55"/>
  <c r="H79" i="55"/>
  <c r="I79" i="55"/>
  <c r="J79" i="55"/>
  <c r="K79" i="55"/>
  <c r="L79" i="55"/>
  <c r="M79" i="55"/>
  <c r="N79" i="55"/>
  <c r="O79" i="55"/>
  <c r="P79" i="55"/>
  <c r="Q79" i="55"/>
  <c r="R79" i="55"/>
  <c r="S79" i="55"/>
  <c r="T79" i="55"/>
  <c r="U79" i="55"/>
  <c r="V79" i="55"/>
  <c r="W79" i="55"/>
  <c r="X79" i="55"/>
  <c r="Y79" i="55"/>
  <c r="Z79" i="55"/>
  <c r="AB79" i="55"/>
  <c r="AC79" i="55"/>
  <c r="A96" i="55"/>
  <c r="B96" i="55"/>
  <c r="C96" i="55"/>
  <c r="D96" i="55"/>
  <c r="E96" i="55"/>
  <c r="F96" i="55"/>
  <c r="G96" i="55"/>
  <c r="H96" i="55"/>
  <c r="I96" i="55"/>
  <c r="J96" i="55"/>
  <c r="K96" i="55"/>
  <c r="L96" i="55"/>
  <c r="M96" i="55"/>
  <c r="N96" i="55"/>
  <c r="O96" i="55"/>
  <c r="P96" i="55"/>
  <c r="Q96" i="55"/>
  <c r="R96" i="55"/>
  <c r="S96" i="55"/>
  <c r="T96" i="55"/>
  <c r="U96" i="55"/>
  <c r="V96" i="55"/>
  <c r="W96" i="55"/>
  <c r="X96" i="55"/>
  <c r="Y96" i="55"/>
  <c r="Z96" i="55"/>
  <c r="AB96" i="55"/>
  <c r="AC96" i="55"/>
  <c r="A34" i="55"/>
  <c r="B34" i="55"/>
  <c r="C34" i="55"/>
  <c r="D34" i="55"/>
  <c r="E34" i="55"/>
  <c r="F34" i="55"/>
  <c r="G34" i="55"/>
  <c r="H34" i="55"/>
  <c r="I34" i="55"/>
  <c r="J34" i="55"/>
  <c r="K34" i="55"/>
  <c r="L34" i="55"/>
  <c r="M34" i="55"/>
  <c r="N34" i="55"/>
  <c r="O34" i="55"/>
  <c r="P34" i="55"/>
  <c r="Q34" i="55"/>
  <c r="R34" i="55"/>
  <c r="S34" i="55"/>
  <c r="T34" i="55"/>
  <c r="U34" i="55"/>
  <c r="V34" i="55"/>
  <c r="W34" i="55"/>
  <c r="X34" i="55"/>
  <c r="Y34" i="55"/>
  <c r="Z34" i="55"/>
  <c r="AB34" i="55"/>
  <c r="AC34" i="55"/>
  <c r="A16" i="55"/>
  <c r="B16" i="55"/>
  <c r="C16" i="55"/>
  <c r="D16" i="55"/>
  <c r="E16" i="55"/>
  <c r="F16" i="55"/>
  <c r="G16" i="55"/>
  <c r="H16" i="55"/>
  <c r="I16" i="55"/>
  <c r="J16" i="55"/>
  <c r="K16" i="55"/>
  <c r="L16" i="55"/>
  <c r="M16" i="55"/>
  <c r="N16" i="55"/>
  <c r="O16" i="55"/>
  <c r="P16" i="55"/>
  <c r="Q16" i="55"/>
  <c r="R16" i="55"/>
  <c r="S16" i="55"/>
  <c r="T16" i="55"/>
  <c r="U16" i="55"/>
  <c r="V16" i="55"/>
  <c r="W16" i="55"/>
  <c r="X16" i="55"/>
  <c r="Y16" i="55"/>
  <c r="Z16" i="55"/>
  <c r="AB16" i="55"/>
  <c r="AC16" i="55"/>
  <c r="A245" i="55"/>
  <c r="B245" i="55"/>
  <c r="C245" i="55"/>
  <c r="D245" i="55"/>
  <c r="E245" i="55"/>
  <c r="F245" i="55"/>
  <c r="G245" i="55"/>
  <c r="H245" i="55"/>
  <c r="I245" i="55"/>
  <c r="J245" i="55"/>
  <c r="K245" i="55"/>
  <c r="L245" i="55"/>
  <c r="M245" i="55"/>
  <c r="N245" i="55"/>
  <c r="O245" i="55"/>
  <c r="P245" i="55"/>
  <c r="Q245" i="55"/>
  <c r="R245" i="55"/>
  <c r="S245" i="55"/>
  <c r="T245" i="55"/>
  <c r="U245" i="55"/>
  <c r="V245" i="55"/>
  <c r="W245" i="55"/>
  <c r="X245" i="55"/>
  <c r="Y245" i="55"/>
  <c r="Z245" i="55"/>
  <c r="AB245" i="55"/>
  <c r="AC245" i="55"/>
  <c r="B114" i="55"/>
  <c r="C114" i="55"/>
  <c r="D114" i="55"/>
  <c r="E114" i="55"/>
  <c r="F114" i="55"/>
  <c r="G114" i="55"/>
  <c r="H114" i="55"/>
  <c r="I114" i="55"/>
  <c r="J114" i="55"/>
  <c r="K114" i="55"/>
  <c r="L114" i="55"/>
  <c r="M114" i="55"/>
  <c r="N114" i="55"/>
  <c r="O114" i="55"/>
  <c r="P114" i="55"/>
  <c r="Q114" i="55"/>
  <c r="R114" i="55"/>
  <c r="S114" i="55"/>
  <c r="T114" i="55"/>
  <c r="U114" i="55"/>
  <c r="V114" i="55"/>
  <c r="W114" i="55"/>
  <c r="X114" i="55"/>
  <c r="Y114" i="55"/>
  <c r="Z114" i="55"/>
  <c r="AB114" i="55"/>
  <c r="AC114" i="55"/>
  <c r="A114" i="55"/>
  <c r="A405" i="54"/>
  <c r="B405" i="54"/>
  <c r="C405" i="54"/>
  <c r="D405" i="54"/>
  <c r="E405" i="54"/>
  <c r="F405" i="54"/>
  <c r="G405" i="54"/>
  <c r="H405" i="54"/>
  <c r="I405" i="54"/>
  <c r="J405" i="54"/>
  <c r="K405" i="54"/>
  <c r="L405" i="54"/>
  <c r="M405" i="54"/>
  <c r="N405" i="54"/>
  <c r="O405" i="54"/>
  <c r="P405" i="54"/>
  <c r="Q405" i="54"/>
  <c r="R405" i="54"/>
  <c r="S405" i="54"/>
  <c r="T405" i="54"/>
  <c r="U405" i="54"/>
  <c r="V405" i="54"/>
  <c r="W405" i="54"/>
  <c r="X405" i="54"/>
  <c r="Y405" i="54"/>
  <c r="Z405" i="54"/>
  <c r="AA405" i="54"/>
  <c r="AB405" i="54"/>
  <c r="AC405" i="54"/>
  <c r="A195" i="54"/>
  <c r="B195" i="54"/>
  <c r="C195" i="54"/>
  <c r="D195" i="54"/>
  <c r="E195" i="54"/>
  <c r="F195" i="54"/>
  <c r="G195" i="54"/>
  <c r="H195" i="54"/>
  <c r="I195" i="54"/>
  <c r="J195" i="54"/>
  <c r="K195" i="54"/>
  <c r="L195" i="54"/>
  <c r="M195" i="54"/>
  <c r="N195" i="54"/>
  <c r="O195" i="54"/>
  <c r="P195" i="54"/>
  <c r="Q195" i="54"/>
  <c r="R195" i="54"/>
  <c r="S195" i="54"/>
  <c r="T195" i="54"/>
  <c r="U195" i="54"/>
  <c r="V195" i="54"/>
  <c r="W195" i="54"/>
  <c r="X195" i="54"/>
  <c r="Y195" i="54"/>
  <c r="Z195" i="54"/>
  <c r="AA195" i="54"/>
  <c r="AB195" i="54"/>
  <c r="AC195" i="54"/>
  <c r="A18" i="54"/>
  <c r="B18" i="54"/>
  <c r="C18" i="54"/>
  <c r="D18" i="54"/>
  <c r="E18" i="54"/>
  <c r="F18" i="54"/>
  <c r="G18" i="54"/>
  <c r="H18" i="54"/>
  <c r="I18" i="54"/>
  <c r="J18" i="54"/>
  <c r="K18" i="54"/>
  <c r="L18" i="54"/>
  <c r="M18" i="54"/>
  <c r="N18" i="54"/>
  <c r="O18" i="54"/>
  <c r="P18" i="54"/>
  <c r="Q18" i="54"/>
  <c r="R18" i="54"/>
  <c r="S18" i="54"/>
  <c r="T18" i="54"/>
  <c r="U18" i="54"/>
  <c r="V18" i="54"/>
  <c r="W18" i="54"/>
  <c r="X18" i="54"/>
  <c r="Y18" i="54"/>
  <c r="Z18" i="54"/>
  <c r="AA18" i="54"/>
  <c r="AB18" i="54"/>
  <c r="AC18" i="54"/>
  <c r="A153" i="54"/>
  <c r="B153" i="54"/>
  <c r="C153" i="54"/>
  <c r="D153" i="54"/>
  <c r="E153" i="54"/>
  <c r="F153" i="54"/>
  <c r="G153" i="54"/>
  <c r="H153" i="54"/>
  <c r="I153" i="54"/>
  <c r="J153" i="54"/>
  <c r="K153" i="54"/>
  <c r="L153" i="54"/>
  <c r="M153" i="54"/>
  <c r="N153" i="54"/>
  <c r="O153" i="54"/>
  <c r="P153" i="54"/>
  <c r="Q153" i="54"/>
  <c r="R153" i="54"/>
  <c r="S153" i="54"/>
  <c r="T153" i="54"/>
  <c r="U153" i="54"/>
  <c r="V153" i="54"/>
  <c r="W153" i="54"/>
  <c r="X153" i="54"/>
  <c r="Y153" i="54"/>
  <c r="Z153" i="54"/>
  <c r="AA153" i="54"/>
  <c r="AB153" i="54"/>
  <c r="AC153" i="54"/>
  <c r="A276" i="54"/>
  <c r="B276" i="54"/>
  <c r="C276" i="54"/>
  <c r="D276" i="54"/>
  <c r="E276" i="54"/>
  <c r="F276" i="54"/>
  <c r="G276" i="54"/>
  <c r="H276" i="54"/>
  <c r="I276" i="54"/>
  <c r="J276" i="54"/>
  <c r="K276" i="54"/>
  <c r="L276" i="54"/>
  <c r="M276" i="54"/>
  <c r="N276" i="54"/>
  <c r="O276" i="54"/>
  <c r="P276" i="54"/>
  <c r="Q276" i="54"/>
  <c r="R276" i="54"/>
  <c r="S276" i="54"/>
  <c r="T276" i="54"/>
  <c r="U276" i="54"/>
  <c r="V276" i="54"/>
  <c r="W276" i="54"/>
  <c r="X276" i="54"/>
  <c r="Y276" i="54"/>
  <c r="Z276" i="54"/>
  <c r="AA276" i="54"/>
  <c r="AB276" i="54"/>
  <c r="AC276" i="54"/>
  <c r="A501" i="54"/>
  <c r="B501" i="54"/>
  <c r="C501" i="54"/>
  <c r="D501" i="54"/>
  <c r="E501" i="54"/>
  <c r="F501" i="54"/>
  <c r="G501" i="54"/>
  <c r="H501" i="54"/>
  <c r="I501" i="54"/>
  <c r="J501" i="54"/>
  <c r="K501" i="54"/>
  <c r="L501" i="54"/>
  <c r="M501" i="54"/>
  <c r="N501" i="54"/>
  <c r="O501" i="54"/>
  <c r="P501" i="54"/>
  <c r="Q501" i="54"/>
  <c r="R501" i="54"/>
  <c r="S501" i="54"/>
  <c r="T501" i="54"/>
  <c r="U501" i="54"/>
  <c r="V501" i="54"/>
  <c r="W501" i="54"/>
  <c r="X501" i="54"/>
  <c r="Y501" i="54"/>
  <c r="Z501" i="54"/>
  <c r="AA501" i="54"/>
  <c r="AB501" i="54"/>
  <c r="AC501" i="54"/>
  <c r="A661" i="54"/>
  <c r="B661" i="54"/>
  <c r="C661" i="54"/>
  <c r="D661" i="54"/>
  <c r="E661" i="54"/>
  <c r="F661" i="54"/>
  <c r="G661" i="54"/>
  <c r="H661" i="54"/>
  <c r="I661" i="54"/>
  <c r="J661" i="54"/>
  <c r="K661" i="54"/>
  <c r="L661" i="54"/>
  <c r="M661" i="54"/>
  <c r="N661" i="54"/>
  <c r="O661" i="54"/>
  <c r="P661" i="54"/>
  <c r="Q661" i="54"/>
  <c r="R661" i="54"/>
  <c r="S661" i="54"/>
  <c r="T661" i="54"/>
  <c r="U661" i="54"/>
  <c r="V661" i="54"/>
  <c r="W661" i="54"/>
  <c r="X661" i="54"/>
  <c r="Y661" i="54"/>
  <c r="Z661" i="54"/>
  <c r="AA661" i="54"/>
  <c r="AB661" i="54"/>
  <c r="AC661" i="54"/>
  <c r="A210" i="54"/>
  <c r="B210" i="54"/>
  <c r="C210" i="54"/>
  <c r="D210" i="54"/>
  <c r="E210" i="54"/>
  <c r="F210" i="54"/>
  <c r="G210" i="54"/>
  <c r="H210" i="54"/>
  <c r="I210" i="54"/>
  <c r="J210" i="54"/>
  <c r="K210" i="54"/>
  <c r="L210" i="54"/>
  <c r="M210" i="54"/>
  <c r="N210" i="54"/>
  <c r="O210" i="54"/>
  <c r="P210" i="54"/>
  <c r="Q210" i="54"/>
  <c r="R210" i="54"/>
  <c r="S210" i="54"/>
  <c r="T210" i="54"/>
  <c r="U210" i="54"/>
  <c r="V210" i="54"/>
  <c r="W210" i="54"/>
  <c r="X210" i="54"/>
  <c r="Y210" i="54"/>
  <c r="Z210" i="54"/>
  <c r="AA210" i="54"/>
  <c r="AB210" i="54"/>
  <c r="AC210" i="54"/>
  <c r="A169" i="54"/>
  <c r="B169" i="54"/>
  <c r="C169" i="54"/>
  <c r="D169" i="54"/>
  <c r="E169" i="54"/>
  <c r="F169" i="54"/>
  <c r="G169" i="54"/>
  <c r="H169" i="54"/>
  <c r="I169" i="54"/>
  <c r="J169" i="54"/>
  <c r="K169" i="54"/>
  <c r="L169" i="54"/>
  <c r="M169" i="54"/>
  <c r="N169" i="54"/>
  <c r="O169" i="54"/>
  <c r="P169" i="54"/>
  <c r="Q169" i="54"/>
  <c r="R169" i="54"/>
  <c r="S169" i="54"/>
  <c r="T169" i="54"/>
  <c r="U169" i="54"/>
  <c r="V169" i="54"/>
  <c r="W169" i="54"/>
  <c r="X169" i="54"/>
  <c r="Y169" i="54"/>
  <c r="Z169" i="54"/>
  <c r="AA169" i="54"/>
  <c r="AB169" i="54"/>
  <c r="AC169" i="54"/>
  <c r="A569" i="54"/>
  <c r="B569" i="54"/>
  <c r="C569" i="54"/>
  <c r="D569" i="54"/>
  <c r="E569" i="54"/>
  <c r="F569" i="54"/>
  <c r="G569" i="54"/>
  <c r="H569" i="54"/>
  <c r="I569" i="54"/>
  <c r="J569" i="54"/>
  <c r="K569" i="54"/>
  <c r="L569" i="54"/>
  <c r="M569" i="54"/>
  <c r="N569" i="54"/>
  <c r="O569" i="54"/>
  <c r="P569" i="54"/>
  <c r="Q569" i="54"/>
  <c r="R569" i="54"/>
  <c r="S569" i="54"/>
  <c r="T569" i="54"/>
  <c r="U569" i="54"/>
  <c r="V569" i="54"/>
  <c r="W569" i="54"/>
  <c r="X569" i="54"/>
  <c r="Y569" i="54"/>
  <c r="Z569" i="54"/>
  <c r="AA569" i="54"/>
  <c r="AB569" i="54"/>
  <c r="AC569" i="54"/>
  <c r="A586" i="54"/>
  <c r="B586" i="54"/>
  <c r="C586" i="54"/>
  <c r="D586" i="54"/>
  <c r="E586" i="54"/>
  <c r="F586" i="54"/>
  <c r="G586" i="54"/>
  <c r="H586" i="54"/>
  <c r="I586" i="54"/>
  <c r="J586" i="54"/>
  <c r="K586" i="54"/>
  <c r="L586" i="54"/>
  <c r="M586" i="54"/>
  <c r="N586" i="54"/>
  <c r="O586" i="54"/>
  <c r="P586" i="54"/>
  <c r="Q586" i="54"/>
  <c r="R586" i="54"/>
  <c r="S586" i="54"/>
  <c r="T586" i="54"/>
  <c r="U586" i="54"/>
  <c r="V586" i="54"/>
  <c r="W586" i="54"/>
  <c r="X586" i="54"/>
  <c r="Y586" i="54"/>
  <c r="Z586" i="54"/>
  <c r="AA586" i="54"/>
  <c r="AB586" i="54"/>
  <c r="AC586" i="54"/>
  <c r="A578" i="54"/>
  <c r="B578" i="54"/>
  <c r="C578" i="54"/>
  <c r="D578" i="54"/>
  <c r="E578" i="54"/>
  <c r="F578" i="54"/>
  <c r="G578" i="54"/>
  <c r="H578" i="54"/>
  <c r="I578" i="54"/>
  <c r="J578" i="54"/>
  <c r="K578" i="54"/>
  <c r="L578" i="54"/>
  <c r="M578" i="54"/>
  <c r="N578" i="54"/>
  <c r="O578" i="54"/>
  <c r="P578" i="54"/>
  <c r="Q578" i="54"/>
  <c r="R578" i="54"/>
  <c r="S578" i="54"/>
  <c r="T578" i="54"/>
  <c r="U578" i="54"/>
  <c r="V578" i="54"/>
  <c r="W578" i="54"/>
  <c r="X578" i="54"/>
  <c r="Y578" i="54"/>
  <c r="Z578" i="54"/>
  <c r="AA578" i="54"/>
  <c r="AB578" i="54"/>
  <c r="AC578" i="54"/>
  <c r="A207" i="54"/>
  <c r="B207" i="54"/>
  <c r="C207" i="54"/>
  <c r="D207" i="54"/>
  <c r="E207" i="54"/>
  <c r="F207" i="54"/>
  <c r="G207" i="54"/>
  <c r="H207" i="54"/>
  <c r="I207" i="54"/>
  <c r="J207" i="54"/>
  <c r="K207" i="54"/>
  <c r="L207" i="54"/>
  <c r="M207" i="54"/>
  <c r="N207" i="54"/>
  <c r="O207" i="54"/>
  <c r="P207" i="54"/>
  <c r="Q207" i="54"/>
  <c r="R207" i="54"/>
  <c r="S207" i="54"/>
  <c r="T207" i="54"/>
  <c r="U207" i="54"/>
  <c r="V207" i="54"/>
  <c r="W207" i="54"/>
  <c r="X207" i="54"/>
  <c r="Y207" i="54"/>
  <c r="Z207" i="54"/>
  <c r="AA207" i="54"/>
  <c r="AB207" i="54"/>
  <c r="AC207" i="54"/>
  <c r="A262" i="54"/>
  <c r="B262" i="54"/>
  <c r="C262" i="54"/>
  <c r="D262" i="54"/>
  <c r="E262" i="54"/>
  <c r="F262" i="54"/>
  <c r="G262" i="54"/>
  <c r="H262" i="54"/>
  <c r="I262" i="54"/>
  <c r="J262" i="54"/>
  <c r="K262" i="54"/>
  <c r="L262" i="54"/>
  <c r="M262" i="54"/>
  <c r="N262" i="54"/>
  <c r="O262" i="54"/>
  <c r="P262" i="54"/>
  <c r="Q262" i="54"/>
  <c r="R262" i="54"/>
  <c r="S262" i="54"/>
  <c r="T262" i="54"/>
  <c r="U262" i="54"/>
  <c r="V262" i="54"/>
  <c r="W262" i="54"/>
  <c r="X262" i="54"/>
  <c r="Y262" i="54"/>
  <c r="Z262" i="54"/>
  <c r="AA262" i="54"/>
  <c r="AB262" i="54"/>
  <c r="AC262" i="54"/>
  <c r="A530" i="54"/>
  <c r="B530" i="54"/>
  <c r="C530" i="54"/>
  <c r="D530" i="54"/>
  <c r="E530" i="54"/>
  <c r="F530" i="54"/>
  <c r="G530" i="54"/>
  <c r="H530" i="54"/>
  <c r="I530" i="54"/>
  <c r="J530" i="54"/>
  <c r="K530" i="54"/>
  <c r="L530" i="54"/>
  <c r="M530" i="54"/>
  <c r="N530" i="54"/>
  <c r="O530" i="54"/>
  <c r="P530" i="54"/>
  <c r="Q530" i="54"/>
  <c r="R530" i="54"/>
  <c r="S530" i="54"/>
  <c r="T530" i="54"/>
  <c r="U530" i="54"/>
  <c r="V530" i="54"/>
  <c r="W530" i="54"/>
  <c r="X530" i="54"/>
  <c r="Y530" i="54"/>
  <c r="Z530" i="54"/>
  <c r="AA530" i="54"/>
  <c r="AB530" i="54"/>
  <c r="AC530" i="54"/>
  <c r="A528" i="54"/>
  <c r="B528" i="54"/>
  <c r="C528" i="54"/>
  <c r="D528" i="54"/>
  <c r="E528" i="54"/>
  <c r="F528" i="54"/>
  <c r="G528" i="54"/>
  <c r="H528" i="54"/>
  <c r="I528" i="54"/>
  <c r="J528" i="54"/>
  <c r="K528" i="54"/>
  <c r="L528" i="54"/>
  <c r="M528" i="54"/>
  <c r="N528" i="54"/>
  <c r="O528" i="54"/>
  <c r="P528" i="54"/>
  <c r="Q528" i="54"/>
  <c r="R528" i="54"/>
  <c r="S528" i="54"/>
  <c r="T528" i="54"/>
  <c r="U528" i="54"/>
  <c r="V528" i="54"/>
  <c r="W528" i="54"/>
  <c r="X528" i="54"/>
  <c r="Y528" i="54"/>
  <c r="Z528" i="54"/>
  <c r="AA528" i="54"/>
  <c r="AB528" i="54"/>
  <c r="AC528" i="54"/>
  <c r="A484" i="54"/>
  <c r="B484" i="54"/>
  <c r="C484" i="54"/>
  <c r="D484" i="54"/>
  <c r="E484" i="54"/>
  <c r="F484" i="54"/>
  <c r="G484" i="54"/>
  <c r="H484" i="54"/>
  <c r="I484" i="54"/>
  <c r="J484" i="54"/>
  <c r="K484" i="54"/>
  <c r="L484" i="54"/>
  <c r="M484" i="54"/>
  <c r="N484" i="54"/>
  <c r="O484" i="54"/>
  <c r="P484" i="54"/>
  <c r="Q484" i="54"/>
  <c r="R484" i="54"/>
  <c r="S484" i="54"/>
  <c r="T484" i="54"/>
  <c r="U484" i="54"/>
  <c r="V484" i="54"/>
  <c r="W484" i="54"/>
  <c r="X484" i="54"/>
  <c r="Y484" i="54"/>
  <c r="Z484" i="54"/>
  <c r="AA484" i="54"/>
  <c r="AB484" i="54"/>
  <c r="AC484" i="54"/>
  <c r="A490" i="54"/>
  <c r="B490" i="54"/>
  <c r="C490" i="54"/>
  <c r="D490" i="54"/>
  <c r="E490" i="54"/>
  <c r="F490" i="54"/>
  <c r="G490" i="54"/>
  <c r="H490" i="54"/>
  <c r="I490" i="54"/>
  <c r="J490" i="54"/>
  <c r="K490" i="54"/>
  <c r="L490" i="54"/>
  <c r="M490" i="54"/>
  <c r="N490" i="54"/>
  <c r="O490" i="54"/>
  <c r="P490" i="54"/>
  <c r="Q490" i="54"/>
  <c r="R490" i="54"/>
  <c r="S490" i="54"/>
  <c r="T490" i="54"/>
  <c r="U490" i="54"/>
  <c r="V490" i="54"/>
  <c r="W490" i="54"/>
  <c r="X490" i="54"/>
  <c r="Y490" i="54"/>
  <c r="Z490" i="54"/>
  <c r="AA490" i="54"/>
  <c r="AB490" i="54"/>
  <c r="AC490" i="54"/>
  <c r="A625" i="54"/>
  <c r="B625" i="54"/>
  <c r="C625" i="54"/>
  <c r="D625" i="54"/>
  <c r="E625" i="54"/>
  <c r="F625" i="54"/>
  <c r="G625" i="54"/>
  <c r="H625" i="54"/>
  <c r="I625" i="54"/>
  <c r="J625" i="54"/>
  <c r="K625" i="54"/>
  <c r="L625" i="54"/>
  <c r="M625" i="54"/>
  <c r="N625" i="54"/>
  <c r="O625" i="54"/>
  <c r="P625" i="54"/>
  <c r="Q625" i="54"/>
  <c r="R625" i="54"/>
  <c r="S625" i="54"/>
  <c r="T625" i="54"/>
  <c r="U625" i="54"/>
  <c r="V625" i="54"/>
  <c r="W625" i="54"/>
  <c r="X625" i="54"/>
  <c r="Y625" i="54"/>
  <c r="Z625" i="54"/>
  <c r="AA625" i="54"/>
  <c r="AB625" i="54"/>
  <c r="AC625" i="54"/>
  <c r="A884" i="54"/>
  <c r="B884" i="54"/>
  <c r="C884" i="54"/>
  <c r="D884" i="54"/>
  <c r="E884" i="54"/>
  <c r="F884" i="54"/>
  <c r="G884" i="54"/>
  <c r="H884" i="54"/>
  <c r="I884" i="54"/>
  <c r="J884" i="54"/>
  <c r="K884" i="54"/>
  <c r="L884" i="54"/>
  <c r="M884" i="54"/>
  <c r="N884" i="54"/>
  <c r="O884" i="54"/>
  <c r="P884" i="54"/>
  <c r="Q884" i="54"/>
  <c r="R884" i="54"/>
  <c r="S884" i="54"/>
  <c r="T884" i="54"/>
  <c r="U884" i="54"/>
  <c r="V884" i="54"/>
  <c r="W884" i="54"/>
  <c r="X884" i="54"/>
  <c r="Y884" i="54"/>
  <c r="Z884" i="54"/>
  <c r="AA884" i="54"/>
  <c r="AB884" i="54"/>
  <c r="AC884" i="54"/>
  <c r="A885" i="54"/>
  <c r="B885" i="54"/>
  <c r="C885" i="54"/>
  <c r="D885" i="54"/>
  <c r="E885" i="54"/>
  <c r="F885" i="54"/>
  <c r="G885" i="54"/>
  <c r="H885" i="54"/>
  <c r="I885" i="54"/>
  <c r="J885" i="54"/>
  <c r="K885" i="54"/>
  <c r="L885" i="54"/>
  <c r="M885" i="54"/>
  <c r="N885" i="54"/>
  <c r="O885" i="54"/>
  <c r="P885" i="54"/>
  <c r="Q885" i="54"/>
  <c r="R885" i="54"/>
  <c r="S885" i="54"/>
  <c r="T885" i="54"/>
  <c r="U885" i="54"/>
  <c r="V885" i="54"/>
  <c r="W885" i="54"/>
  <c r="X885" i="54"/>
  <c r="Y885" i="54"/>
  <c r="Z885" i="54"/>
  <c r="AA885" i="54"/>
  <c r="AB885" i="54"/>
  <c r="AC885" i="54"/>
  <c r="A886" i="54"/>
  <c r="B886" i="54"/>
  <c r="C886" i="54"/>
  <c r="D886" i="54"/>
  <c r="E886" i="54"/>
  <c r="F886" i="54"/>
  <c r="G886" i="54"/>
  <c r="H886" i="54"/>
  <c r="I886" i="54"/>
  <c r="J886" i="54"/>
  <c r="K886" i="54"/>
  <c r="L886" i="54"/>
  <c r="M886" i="54"/>
  <c r="N886" i="54"/>
  <c r="O886" i="54"/>
  <c r="P886" i="54"/>
  <c r="Q886" i="54"/>
  <c r="R886" i="54"/>
  <c r="S886" i="54"/>
  <c r="T886" i="54"/>
  <c r="U886" i="54"/>
  <c r="V886" i="54"/>
  <c r="W886" i="54"/>
  <c r="X886" i="54"/>
  <c r="Y886" i="54"/>
  <c r="Z886" i="54"/>
  <c r="AA886" i="54"/>
  <c r="AB886" i="54"/>
  <c r="AC886" i="54"/>
  <c r="A887" i="54"/>
  <c r="B887" i="54"/>
  <c r="C887" i="54"/>
  <c r="D887" i="54"/>
  <c r="E887" i="54"/>
  <c r="F887" i="54"/>
  <c r="G887" i="54"/>
  <c r="H887" i="54"/>
  <c r="I887" i="54"/>
  <c r="J887" i="54"/>
  <c r="K887" i="54"/>
  <c r="L887" i="54"/>
  <c r="M887" i="54"/>
  <c r="N887" i="54"/>
  <c r="O887" i="54"/>
  <c r="P887" i="54"/>
  <c r="Q887" i="54"/>
  <c r="R887" i="54"/>
  <c r="S887" i="54"/>
  <c r="T887" i="54"/>
  <c r="U887" i="54"/>
  <c r="V887" i="54"/>
  <c r="W887" i="54"/>
  <c r="X887" i="54"/>
  <c r="Y887" i="54"/>
  <c r="Z887" i="54"/>
  <c r="AA887" i="54"/>
  <c r="AB887" i="54"/>
  <c r="AC887" i="54"/>
  <c r="A888" i="54"/>
  <c r="B888" i="54"/>
  <c r="C888" i="54"/>
  <c r="D888" i="54"/>
  <c r="E888" i="54"/>
  <c r="F888" i="54"/>
  <c r="G888" i="54"/>
  <c r="H888" i="54"/>
  <c r="I888" i="54"/>
  <c r="J888" i="54"/>
  <c r="K888" i="54"/>
  <c r="L888" i="54"/>
  <c r="M888" i="54"/>
  <c r="N888" i="54"/>
  <c r="O888" i="54"/>
  <c r="P888" i="54"/>
  <c r="Q888" i="54"/>
  <c r="R888" i="54"/>
  <c r="S888" i="54"/>
  <c r="T888" i="54"/>
  <c r="U888" i="54"/>
  <c r="V888" i="54"/>
  <c r="W888" i="54"/>
  <c r="X888" i="54"/>
  <c r="Y888" i="54"/>
  <c r="Z888" i="54"/>
  <c r="AA888" i="54"/>
  <c r="AB888" i="54"/>
  <c r="AC888" i="54"/>
  <c r="A889" i="54"/>
  <c r="B889" i="54"/>
  <c r="C889" i="54"/>
  <c r="D889" i="54"/>
  <c r="E889" i="54"/>
  <c r="F889" i="54"/>
  <c r="G889" i="54"/>
  <c r="H889" i="54"/>
  <c r="I889" i="54"/>
  <c r="J889" i="54"/>
  <c r="K889" i="54"/>
  <c r="L889" i="54"/>
  <c r="M889" i="54"/>
  <c r="N889" i="54"/>
  <c r="O889" i="54"/>
  <c r="P889" i="54"/>
  <c r="Q889" i="54"/>
  <c r="R889" i="54"/>
  <c r="S889" i="54"/>
  <c r="T889" i="54"/>
  <c r="U889" i="54"/>
  <c r="V889" i="54"/>
  <c r="W889" i="54"/>
  <c r="X889" i="54"/>
  <c r="Y889" i="54"/>
  <c r="Z889" i="54"/>
  <c r="AA889" i="54"/>
  <c r="AB889" i="54"/>
  <c r="AC889" i="54"/>
  <c r="B24" i="54"/>
  <c r="C24" i="54"/>
  <c r="D24" i="54"/>
  <c r="E24" i="54"/>
  <c r="F24" i="54"/>
  <c r="G24" i="54"/>
  <c r="H24" i="54"/>
  <c r="I24" i="54"/>
  <c r="J24" i="54"/>
  <c r="K24" i="54"/>
  <c r="L24" i="54"/>
  <c r="M24" i="54"/>
  <c r="N24" i="54"/>
  <c r="O24" i="54"/>
  <c r="P24" i="54"/>
  <c r="Q24" i="54"/>
  <c r="R24" i="54"/>
  <c r="S24" i="54"/>
  <c r="T24" i="54"/>
  <c r="U24" i="54"/>
  <c r="V24" i="54"/>
  <c r="W24" i="54"/>
  <c r="X24" i="54"/>
  <c r="Y24" i="54"/>
  <c r="Z24" i="54"/>
  <c r="AA24" i="54"/>
  <c r="AB24" i="54"/>
  <c r="AC24" i="54"/>
  <c r="A24" i="54"/>
  <c r="C21" i="33"/>
  <c r="D21" i="33"/>
  <c r="E21" i="33"/>
  <c r="F21" i="33"/>
  <c r="G21" i="33"/>
  <c r="H21" i="33"/>
  <c r="I21" i="33"/>
  <c r="J21" i="33"/>
  <c r="K21" i="33"/>
  <c r="L21" i="33"/>
  <c r="M21" i="33"/>
  <c r="N21" i="33"/>
  <c r="O21" i="33"/>
  <c r="P21" i="33"/>
  <c r="Q21" i="33"/>
  <c r="R21" i="33"/>
  <c r="S21" i="33"/>
  <c r="T21" i="33"/>
  <c r="U21" i="33"/>
  <c r="V21" i="33"/>
  <c r="W21" i="33"/>
  <c r="X21" i="33"/>
  <c r="Y21" i="33"/>
  <c r="B21" i="33"/>
  <c r="C26" i="34"/>
  <c r="D26" i="34"/>
  <c r="E26" i="34"/>
  <c r="F26" i="34"/>
  <c r="G26" i="34"/>
  <c r="H26" i="34"/>
  <c r="I26" i="34"/>
  <c r="J26" i="34"/>
  <c r="K26" i="34"/>
  <c r="L26" i="34"/>
  <c r="M26" i="34"/>
  <c r="N26" i="34"/>
  <c r="O26" i="34"/>
  <c r="P26" i="34"/>
  <c r="Q26" i="34"/>
  <c r="R26" i="34"/>
  <c r="S26" i="34"/>
  <c r="T26" i="34"/>
  <c r="U26" i="34"/>
  <c r="V26" i="34"/>
  <c r="W26" i="34"/>
  <c r="X26" i="34"/>
  <c r="Y26" i="34"/>
  <c r="Z26" i="34"/>
  <c r="B26" i="34"/>
  <c r="A41" i="55"/>
  <c r="B41" i="55"/>
  <c r="C41" i="55"/>
  <c r="D41" i="55"/>
  <c r="E41" i="55"/>
  <c r="F41" i="55"/>
  <c r="G41" i="55"/>
  <c r="H41" i="55"/>
  <c r="I41" i="55"/>
  <c r="J41" i="55"/>
  <c r="K41" i="55"/>
  <c r="L41" i="55"/>
  <c r="M41" i="55"/>
  <c r="N41" i="55"/>
  <c r="O41" i="55"/>
  <c r="P41" i="55"/>
  <c r="Q41" i="55"/>
  <c r="R41" i="55"/>
  <c r="S41" i="55"/>
  <c r="T41" i="55"/>
  <c r="U41" i="55"/>
  <c r="V41" i="55"/>
  <c r="W41" i="55"/>
  <c r="X41" i="55"/>
  <c r="Y41" i="55"/>
  <c r="Z41" i="55"/>
  <c r="AB41" i="55"/>
  <c r="AC41" i="55"/>
  <c r="A127" i="55"/>
  <c r="B127" i="55"/>
  <c r="C127" i="55"/>
  <c r="D127" i="55"/>
  <c r="E127" i="55"/>
  <c r="F127" i="55"/>
  <c r="G127" i="55"/>
  <c r="H127" i="55"/>
  <c r="I127" i="55"/>
  <c r="J127" i="55"/>
  <c r="K127" i="55"/>
  <c r="L127" i="55"/>
  <c r="M127" i="55"/>
  <c r="N127" i="55"/>
  <c r="O127" i="55"/>
  <c r="P127" i="55"/>
  <c r="Q127" i="55"/>
  <c r="R127" i="55"/>
  <c r="S127" i="55"/>
  <c r="T127" i="55"/>
  <c r="U127" i="55"/>
  <c r="V127" i="55"/>
  <c r="W127" i="55"/>
  <c r="X127" i="55"/>
  <c r="Y127" i="55"/>
  <c r="Z127" i="55"/>
  <c r="AB127" i="55"/>
  <c r="AC127" i="55"/>
  <c r="A115" i="55"/>
  <c r="B115" i="55"/>
  <c r="C115" i="55"/>
  <c r="D115" i="55"/>
  <c r="E115" i="55"/>
  <c r="F115" i="55"/>
  <c r="G115" i="55"/>
  <c r="H115" i="55"/>
  <c r="I115" i="55"/>
  <c r="J115" i="55"/>
  <c r="K115" i="55"/>
  <c r="L115" i="55"/>
  <c r="M115" i="55"/>
  <c r="N115" i="55"/>
  <c r="O115" i="55"/>
  <c r="P115" i="55"/>
  <c r="Q115" i="55"/>
  <c r="R115" i="55"/>
  <c r="S115" i="55"/>
  <c r="T115" i="55"/>
  <c r="U115" i="55"/>
  <c r="V115" i="55"/>
  <c r="W115" i="55"/>
  <c r="X115" i="55"/>
  <c r="Y115" i="55"/>
  <c r="Z115" i="55"/>
  <c r="AB115" i="55"/>
  <c r="AC115" i="55"/>
  <c r="A152" i="55"/>
  <c r="B152" i="55"/>
  <c r="C152" i="55"/>
  <c r="D152" i="55"/>
  <c r="E152" i="55"/>
  <c r="F152" i="55"/>
  <c r="G152" i="55"/>
  <c r="H152" i="55"/>
  <c r="I152" i="55"/>
  <c r="J152" i="55"/>
  <c r="K152" i="55"/>
  <c r="L152" i="55"/>
  <c r="M152" i="55"/>
  <c r="N152" i="55"/>
  <c r="O152" i="55"/>
  <c r="P152" i="55"/>
  <c r="Q152" i="55"/>
  <c r="R152" i="55"/>
  <c r="S152" i="55"/>
  <c r="T152" i="55"/>
  <c r="U152" i="55"/>
  <c r="V152" i="55"/>
  <c r="W152" i="55"/>
  <c r="X152" i="55"/>
  <c r="Y152" i="55"/>
  <c r="Z152" i="55"/>
  <c r="AB152" i="55"/>
  <c r="AC152" i="55"/>
  <c r="A138" i="55"/>
  <c r="B138" i="55"/>
  <c r="C138" i="55"/>
  <c r="D138" i="55"/>
  <c r="E138" i="55"/>
  <c r="F138" i="55"/>
  <c r="G138" i="55"/>
  <c r="H138" i="55"/>
  <c r="I138" i="55"/>
  <c r="J138" i="55"/>
  <c r="K138" i="55"/>
  <c r="L138" i="55"/>
  <c r="M138" i="55"/>
  <c r="N138" i="55"/>
  <c r="O138" i="55"/>
  <c r="P138" i="55"/>
  <c r="Q138" i="55"/>
  <c r="R138" i="55"/>
  <c r="S138" i="55"/>
  <c r="T138" i="55"/>
  <c r="U138" i="55"/>
  <c r="V138" i="55"/>
  <c r="W138" i="55"/>
  <c r="X138" i="55"/>
  <c r="Y138" i="55"/>
  <c r="Z138" i="55"/>
  <c r="AB138" i="55"/>
  <c r="AC138" i="55"/>
  <c r="A237" i="55"/>
  <c r="B237" i="55"/>
  <c r="C237" i="55"/>
  <c r="D237" i="55"/>
  <c r="E237" i="55"/>
  <c r="F237" i="55"/>
  <c r="G237" i="55"/>
  <c r="H237" i="55"/>
  <c r="I237" i="55"/>
  <c r="J237" i="55"/>
  <c r="K237" i="55"/>
  <c r="L237" i="55"/>
  <c r="M237" i="55"/>
  <c r="N237" i="55"/>
  <c r="O237" i="55"/>
  <c r="P237" i="55"/>
  <c r="Q237" i="55"/>
  <c r="R237" i="55"/>
  <c r="S237" i="55"/>
  <c r="T237" i="55"/>
  <c r="U237" i="55"/>
  <c r="V237" i="55"/>
  <c r="W237" i="55"/>
  <c r="X237" i="55"/>
  <c r="Y237" i="55"/>
  <c r="Z237" i="55"/>
  <c r="AB237" i="55"/>
  <c r="AC237" i="55"/>
  <c r="B23" i="55"/>
  <c r="C23" i="55"/>
  <c r="D23" i="55"/>
  <c r="E23" i="55"/>
  <c r="F23" i="55"/>
  <c r="G23" i="55"/>
  <c r="H23" i="55"/>
  <c r="I23" i="55"/>
  <c r="J23" i="55"/>
  <c r="K23" i="55"/>
  <c r="L23" i="55"/>
  <c r="M23" i="55"/>
  <c r="N23" i="55"/>
  <c r="O23" i="55"/>
  <c r="P23" i="55"/>
  <c r="Q23" i="55"/>
  <c r="R23" i="55"/>
  <c r="S23" i="55"/>
  <c r="T23" i="55"/>
  <c r="U23" i="55"/>
  <c r="V23" i="55"/>
  <c r="W23" i="55"/>
  <c r="X23" i="55"/>
  <c r="Y23" i="55"/>
  <c r="Z23" i="55"/>
  <c r="AB23" i="55"/>
  <c r="AC23" i="55"/>
  <c r="A23" i="55"/>
  <c r="A56" i="54"/>
  <c r="B56" i="54"/>
  <c r="C56" i="54"/>
  <c r="D56" i="54"/>
  <c r="E56" i="54"/>
  <c r="F56" i="54"/>
  <c r="G56" i="54"/>
  <c r="H56" i="54"/>
  <c r="I56" i="54"/>
  <c r="J56" i="54"/>
  <c r="K56" i="54"/>
  <c r="L56" i="54"/>
  <c r="M56" i="54"/>
  <c r="N56" i="54"/>
  <c r="O56" i="54"/>
  <c r="P56" i="54"/>
  <c r="Q56" i="54"/>
  <c r="R56" i="54"/>
  <c r="S56" i="54"/>
  <c r="T56" i="54"/>
  <c r="U56" i="54"/>
  <c r="V56" i="54"/>
  <c r="W56" i="54"/>
  <c r="X56" i="54"/>
  <c r="Y56" i="54"/>
  <c r="Z56" i="54"/>
  <c r="AA56" i="54"/>
  <c r="AB56" i="54"/>
  <c r="AC56" i="54"/>
  <c r="A161" i="54"/>
  <c r="B161" i="54"/>
  <c r="C161" i="54"/>
  <c r="D161" i="54"/>
  <c r="E161" i="54"/>
  <c r="F161" i="54"/>
  <c r="G161" i="54"/>
  <c r="H161" i="54"/>
  <c r="I161" i="54"/>
  <c r="J161" i="54"/>
  <c r="K161" i="54"/>
  <c r="L161" i="54"/>
  <c r="M161" i="54"/>
  <c r="N161" i="54"/>
  <c r="O161" i="54"/>
  <c r="P161" i="54"/>
  <c r="Q161" i="54"/>
  <c r="R161" i="54"/>
  <c r="S161" i="54"/>
  <c r="T161" i="54"/>
  <c r="U161" i="54"/>
  <c r="V161" i="54"/>
  <c r="W161" i="54"/>
  <c r="X161" i="54"/>
  <c r="Y161" i="54"/>
  <c r="Z161" i="54"/>
  <c r="AA161" i="54"/>
  <c r="AB161" i="54"/>
  <c r="AC161" i="54"/>
  <c r="A136" i="54"/>
  <c r="B136" i="54"/>
  <c r="C136" i="54"/>
  <c r="D136" i="54"/>
  <c r="E136" i="54"/>
  <c r="F136" i="54"/>
  <c r="G136" i="54"/>
  <c r="H136" i="54"/>
  <c r="I136" i="54"/>
  <c r="J136" i="54"/>
  <c r="K136" i="54"/>
  <c r="L136" i="54"/>
  <c r="M136" i="54"/>
  <c r="N136" i="54"/>
  <c r="O136" i="54"/>
  <c r="P136" i="54"/>
  <c r="Q136" i="54"/>
  <c r="R136" i="54"/>
  <c r="S136" i="54"/>
  <c r="T136" i="54"/>
  <c r="U136" i="54"/>
  <c r="V136" i="54"/>
  <c r="W136" i="54"/>
  <c r="X136" i="54"/>
  <c r="Y136" i="54"/>
  <c r="Z136" i="54"/>
  <c r="AA136" i="54"/>
  <c r="AB136" i="54"/>
  <c r="AC136" i="54"/>
  <c r="A61" i="54"/>
  <c r="B61" i="54"/>
  <c r="C61" i="54"/>
  <c r="D61" i="54"/>
  <c r="E61" i="54"/>
  <c r="F61" i="54"/>
  <c r="G61" i="54"/>
  <c r="H61" i="54"/>
  <c r="I61" i="54"/>
  <c r="J61" i="54"/>
  <c r="K61" i="54"/>
  <c r="L61" i="54"/>
  <c r="M61" i="54"/>
  <c r="N61" i="54"/>
  <c r="O61" i="54"/>
  <c r="P61" i="54"/>
  <c r="Q61" i="54"/>
  <c r="R61" i="54"/>
  <c r="S61" i="54"/>
  <c r="T61" i="54"/>
  <c r="U61" i="54"/>
  <c r="V61" i="54"/>
  <c r="W61" i="54"/>
  <c r="X61" i="54"/>
  <c r="Y61" i="54"/>
  <c r="Z61" i="54"/>
  <c r="AA61" i="54"/>
  <c r="AB61" i="54"/>
  <c r="AC61" i="54"/>
  <c r="A98" i="54"/>
  <c r="B98" i="54"/>
  <c r="C98" i="54"/>
  <c r="D98" i="54"/>
  <c r="E98" i="54"/>
  <c r="F98" i="54"/>
  <c r="G98" i="54"/>
  <c r="H98" i="54"/>
  <c r="I98" i="54"/>
  <c r="J98" i="54"/>
  <c r="K98" i="54"/>
  <c r="L98" i="54"/>
  <c r="M98" i="54"/>
  <c r="N98" i="54"/>
  <c r="O98" i="54"/>
  <c r="P98" i="54"/>
  <c r="Q98" i="54"/>
  <c r="R98" i="54"/>
  <c r="S98" i="54"/>
  <c r="T98" i="54"/>
  <c r="U98" i="54"/>
  <c r="V98" i="54"/>
  <c r="W98" i="54"/>
  <c r="X98" i="54"/>
  <c r="Y98" i="54"/>
  <c r="Z98" i="54"/>
  <c r="AA98" i="54"/>
  <c r="AB98" i="54"/>
  <c r="AC98" i="54"/>
  <c r="A75" i="54"/>
  <c r="B75" i="54"/>
  <c r="C75" i="54"/>
  <c r="D75" i="54"/>
  <c r="E75" i="54"/>
  <c r="F75" i="54"/>
  <c r="G75" i="54"/>
  <c r="H75" i="54"/>
  <c r="I75" i="54"/>
  <c r="J75" i="54"/>
  <c r="K75" i="54"/>
  <c r="L75" i="54"/>
  <c r="M75" i="54"/>
  <c r="N75" i="54"/>
  <c r="O75" i="54"/>
  <c r="P75" i="54"/>
  <c r="Q75" i="54"/>
  <c r="R75" i="54"/>
  <c r="S75" i="54"/>
  <c r="T75" i="54"/>
  <c r="U75" i="54"/>
  <c r="V75" i="54"/>
  <c r="W75" i="54"/>
  <c r="X75" i="54"/>
  <c r="Y75" i="54"/>
  <c r="Z75" i="54"/>
  <c r="AA75" i="54"/>
  <c r="AB75" i="54"/>
  <c r="AC75" i="54"/>
  <c r="A437" i="54"/>
  <c r="B437" i="54"/>
  <c r="C437" i="54"/>
  <c r="D437" i="54"/>
  <c r="E437" i="54"/>
  <c r="F437" i="54"/>
  <c r="G437" i="54"/>
  <c r="H437" i="54"/>
  <c r="I437" i="54"/>
  <c r="J437" i="54"/>
  <c r="K437" i="54"/>
  <c r="L437" i="54"/>
  <c r="M437" i="54"/>
  <c r="N437" i="54"/>
  <c r="O437" i="54"/>
  <c r="P437" i="54"/>
  <c r="Q437" i="54"/>
  <c r="R437" i="54"/>
  <c r="S437" i="54"/>
  <c r="T437" i="54"/>
  <c r="U437" i="54"/>
  <c r="V437" i="54"/>
  <c r="W437" i="54"/>
  <c r="X437" i="54"/>
  <c r="Y437" i="54"/>
  <c r="Z437" i="54"/>
  <c r="AA437" i="54"/>
  <c r="AB437" i="54"/>
  <c r="AC437" i="54"/>
  <c r="A117" i="54"/>
  <c r="B117" i="54"/>
  <c r="C117" i="54"/>
  <c r="D117" i="54"/>
  <c r="E117" i="54"/>
  <c r="F117" i="54"/>
  <c r="G117" i="54"/>
  <c r="H117" i="54"/>
  <c r="I117" i="54"/>
  <c r="J117" i="54"/>
  <c r="K117" i="54"/>
  <c r="L117" i="54"/>
  <c r="M117" i="54"/>
  <c r="N117" i="54"/>
  <c r="O117" i="54"/>
  <c r="P117" i="54"/>
  <c r="Q117" i="54"/>
  <c r="R117" i="54"/>
  <c r="S117" i="54"/>
  <c r="T117" i="54"/>
  <c r="U117" i="54"/>
  <c r="V117" i="54"/>
  <c r="W117" i="54"/>
  <c r="X117" i="54"/>
  <c r="Y117" i="54"/>
  <c r="Z117" i="54"/>
  <c r="AA117" i="54"/>
  <c r="AB117" i="54"/>
  <c r="AC117" i="54"/>
  <c r="A160" i="54"/>
  <c r="B160" i="54"/>
  <c r="C160" i="54"/>
  <c r="D160" i="54"/>
  <c r="E160" i="54"/>
  <c r="F160" i="54"/>
  <c r="G160" i="54"/>
  <c r="H160" i="54"/>
  <c r="I160" i="54"/>
  <c r="J160" i="54"/>
  <c r="K160" i="54"/>
  <c r="L160" i="54"/>
  <c r="M160" i="54"/>
  <c r="N160" i="54"/>
  <c r="O160" i="54"/>
  <c r="P160" i="54"/>
  <c r="Q160" i="54"/>
  <c r="R160" i="54"/>
  <c r="S160" i="54"/>
  <c r="T160" i="54"/>
  <c r="U160" i="54"/>
  <c r="V160" i="54"/>
  <c r="W160" i="54"/>
  <c r="X160" i="54"/>
  <c r="Y160" i="54"/>
  <c r="Z160" i="54"/>
  <c r="AA160" i="54"/>
  <c r="AB160" i="54"/>
  <c r="AC160" i="54"/>
  <c r="A249" i="54"/>
  <c r="B249" i="54"/>
  <c r="C249" i="54"/>
  <c r="D249" i="54"/>
  <c r="E249" i="54"/>
  <c r="F249" i="54"/>
  <c r="G249" i="54"/>
  <c r="H249" i="54"/>
  <c r="I249" i="54"/>
  <c r="J249" i="54"/>
  <c r="K249" i="54"/>
  <c r="L249" i="54"/>
  <c r="M249" i="54"/>
  <c r="N249" i="54"/>
  <c r="O249" i="54"/>
  <c r="P249" i="54"/>
  <c r="Q249" i="54"/>
  <c r="R249" i="54"/>
  <c r="S249" i="54"/>
  <c r="T249" i="54"/>
  <c r="U249" i="54"/>
  <c r="V249" i="54"/>
  <c r="W249" i="54"/>
  <c r="X249" i="54"/>
  <c r="Y249" i="54"/>
  <c r="Z249" i="54"/>
  <c r="AA249" i="54"/>
  <c r="AB249" i="54"/>
  <c r="AC249" i="54"/>
  <c r="A230" i="54"/>
  <c r="B230" i="54"/>
  <c r="C230" i="54"/>
  <c r="D230" i="54"/>
  <c r="E230" i="54"/>
  <c r="F230" i="54"/>
  <c r="G230" i="54"/>
  <c r="H230" i="54"/>
  <c r="I230" i="54"/>
  <c r="J230" i="54"/>
  <c r="K230" i="54"/>
  <c r="L230" i="54"/>
  <c r="M230" i="54"/>
  <c r="N230" i="54"/>
  <c r="O230" i="54"/>
  <c r="P230" i="54"/>
  <c r="Q230" i="54"/>
  <c r="R230" i="54"/>
  <c r="S230" i="54"/>
  <c r="T230" i="54"/>
  <c r="U230" i="54"/>
  <c r="V230" i="54"/>
  <c r="W230" i="54"/>
  <c r="X230" i="54"/>
  <c r="Y230" i="54"/>
  <c r="Z230" i="54"/>
  <c r="AA230" i="54"/>
  <c r="AB230" i="54"/>
  <c r="AC230" i="54"/>
  <c r="A228" i="54"/>
  <c r="B228" i="54"/>
  <c r="C228" i="54"/>
  <c r="D228" i="54"/>
  <c r="E228" i="54"/>
  <c r="F228" i="54"/>
  <c r="G228" i="54"/>
  <c r="H228" i="54"/>
  <c r="I228" i="54"/>
  <c r="J228" i="54"/>
  <c r="K228" i="54"/>
  <c r="L228" i="54"/>
  <c r="M228" i="54"/>
  <c r="N228" i="54"/>
  <c r="O228" i="54"/>
  <c r="P228" i="54"/>
  <c r="Q228" i="54"/>
  <c r="R228" i="54"/>
  <c r="S228" i="54"/>
  <c r="T228" i="54"/>
  <c r="U228" i="54"/>
  <c r="V228" i="54"/>
  <c r="W228" i="54"/>
  <c r="X228" i="54"/>
  <c r="Y228" i="54"/>
  <c r="Z228" i="54"/>
  <c r="AA228" i="54"/>
  <c r="AB228" i="54"/>
  <c r="AC228" i="54"/>
  <c r="A123" i="54"/>
  <c r="B123" i="54"/>
  <c r="C123" i="54"/>
  <c r="D123" i="54"/>
  <c r="E123" i="54"/>
  <c r="F123" i="54"/>
  <c r="G123" i="54"/>
  <c r="H123" i="54"/>
  <c r="I123" i="54"/>
  <c r="J123" i="54"/>
  <c r="K123" i="54"/>
  <c r="L123" i="54"/>
  <c r="M123" i="54"/>
  <c r="N123" i="54"/>
  <c r="O123" i="54"/>
  <c r="P123" i="54"/>
  <c r="Q123" i="54"/>
  <c r="R123" i="54"/>
  <c r="S123" i="54"/>
  <c r="T123" i="54"/>
  <c r="U123" i="54"/>
  <c r="V123" i="54"/>
  <c r="W123" i="54"/>
  <c r="X123" i="54"/>
  <c r="Y123" i="54"/>
  <c r="Z123" i="54"/>
  <c r="AA123" i="54"/>
  <c r="AB123" i="54"/>
  <c r="AC123" i="54"/>
  <c r="A389" i="54"/>
  <c r="B389" i="54"/>
  <c r="C389" i="54"/>
  <c r="D389" i="54"/>
  <c r="E389" i="54"/>
  <c r="F389" i="54"/>
  <c r="G389" i="54"/>
  <c r="H389" i="54"/>
  <c r="I389" i="54"/>
  <c r="J389" i="54"/>
  <c r="K389" i="54"/>
  <c r="L389" i="54"/>
  <c r="M389" i="54"/>
  <c r="N389" i="54"/>
  <c r="O389" i="54"/>
  <c r="P389" i="54"/>
  <c r="Q389" i="54"/>
  <c r="R389" i="54"/>
  <c r="S389" i="54"/>
  <c r="T389" i="54"/>
  <c r="U389" i="54"/>
  <c r="V389" i="54"/>
  <c r="W389" i="54"/>
  <c r="X389" i="54"/>
  <c r="Y389" i="54"/>
  <c r="Z389" i="54"/>
  <c r="AA389" i="54"/>
  <c r="AB389" i="54"/>
  <c r="AC389" i="54"/>
  <c r="A388" i="54"/>
  <c r="B388" i="54"/>
  <c r="C388" i="54"/>
  <c r="D388" i="54"/>
  <c r="E388" i="54"/>
  <c r="F388" i="54"/>
  <c r="G388" i="54"/>
  <c r="H388" i="54"/>
  <c r="I388" i="54"/>
  <c r="J388" i="54"/>
  <c r="K388" i="54"/>
  <c r="L388" i="54"/>
  <c r="M388" i="54"/>
  <c r="N388" i="54"/>
  <c r="O388" i="54"/>
  <c r="P388" i="54"/>
  <c r="Q388" i="54"/>
  <c r="R388" i="54"/>
  <c r="S388" i="54"/>
  <c r="T388" i="54"/>
  <c r="U388" i="54"/>
  <c r="V388" i="54"/>
  <c r="W388" i="54"/>
  <c r="X388" i="54"/>
  <c r="Y388" i="54"/>
  <c r="Z388" i="54"/>
  <c r="AA388" i="54"/>
  <c r="AB388" i="54"/>
  <c r="AC388" i="54"/>
  <c r="A638" i="54"/>
  <c r="B638" i="54"/>
  <c r="C638" i="54"/>
  <c r="D638" i="54"/>
  <c r="E638" i="54"/>
  <c r="F638" i="54"/>
  <c r="G638" i="54"/>
  <c r="H638" i="54"/>
  <c r="I638" i="54"/>
  <c r="J638" i="54"/>
  <c r="K638" i="54"/>
  <c r="L638" i="54"/>
  <c r="M638" i="54"/>
  <c r="N638" i="54"/>
  <c r="O638" i="54"/>
  <c r="P638" i="54"/>
  <c r="Q638" i="54"/>
  <c r="R638" i="54"/>
  <c r="S638" i="54"/>
  <c r="T638" i="54"/>
  <c r="U638" i="54"/>
  <c r="V638" i="54"/>
  <c r="W638" i="54"/>
  <c r="X638" i="54"/>
  <c r="Y638" i="54"/>
  <c r="Z638" i="54"/>
  <c r="AA638" i="54"/>
  <c r="AB638" i="54"/>
  <c r="AC638" i="54"/>
  <c r="A789" i="54"/>
  <c r="B789" i="54"/>
  <c r="C789" i="54"/>
  <c r="D789" i="54"/>
  <c r="E789" i="54"/>
  <c r="F789" i="54"/>
  <c r="G789" i="54"/>
  <c r="H789" i="54"/>
  <c r="I789" i="54"/>
  <c r="J789" i="54"/>
  <c r="K789" i="54"/>
  <c r="L789" i="54"/>
  <c r="M789" i="54"/>
  <c r="N789" i="54"/>
  <c r="O789" i="54"/>
  <c r="P789" i="54"/>
  <c r="Q789" i="54"/>
  <c r="R789" i="54"/>
  <c r="S789" i="54"/>
  <c r="T789" i="54"/>
  <c r="U789" i="54"/>
  <c r="V789" i="54"/>
  <c r="W789" i="54"/>
  <c r="X789" i="54"/>
  <c r="Y789" i="54"/>
  <c r="Z789" i="54"/>
  <c r="AA789" i="54"/>
  <c r="AB789" i="54"/>
  <c r="AC789" i="54"/>
  <c r="A790" i="54"/>
  <c r="B790" i="54"/>
  <c r="C790" i="54"/>
  <c r="D790" i="54"/>
  <c r="E790" i="54"/>
  <c r="F790" i="54"/>
  <c r="G790" i="54"/>
  <c r="H790" i="54"/>
  <c r="I790" i="54"/>
  <c r="J790" i="54"/>
  <c r="K790" i="54"/>
  <c r="L790" i="54"/>
  <c r="M790" i="54"/>
  <c r="N790" i="54"/>
  <c r="O790" i="54"/>
  <c r="P790" i="54"/>
  <c r="Q790" i="54"/>
  <c r="R790" i="54"/>
  <c r="S790" i="54"/>
  <c r="T790" i="54"/>
  <c r="U790" i="54"/>
  <c r="V790" i="54"/>
  <c r="W790" i="54"/>
  <c r="X790" i="54"/>
  <c r="Y790" i="54"/>
  <c r="Z790" i="54"/>
  <c r="AA790" i="54"/>
  <c r="AB790" i="54"/>
  <c r="AC790" i="54"/>
  <c r="A791" i="54"/>
  <c r="B791" i="54"/>
  <c r="C791" i="54"/>
  <c r="D791" i="54"/>
  <c r="E791" i="54"/>
  <c r="F791" i="54"/>
  <c r="G791" i="54"/>
  <c r="H791" i="54"/>
  <c r="I791" i="54"/>
  <c r="J791" i="54"/>
  <c r="K791" i="54"/>
  <c r="L791" i="54"/>
  <c r="M791" i="54"/>
  <c r="N791" i="54"/>
  <c r="O791" i="54"/>
  <c r="P791" i="54"/>
  <c r="Q791" i="54"/>
  <c r="R791" i="54"/>
  <c r="S791" i="54"/>
  <c r="T791" i="54"/>
  <c r="U791" i="54"/>
  <c r="V791" i="54"/>
  <c r="W791" i="54"/>
  <c r="X791" i="54"/>
  <c r="Y791" i="54"/>
  <c r="Z791" i="54"/>
  <c r="AA791" i="54"/>
  <c r="AB791" i="54"/>
  <c r="AC791" i="54"/>
  <c r="A792" i="54"/>
  <c r="B792" i="54"/>
  <c r="C792" i="54"/>
  <c r="D792" i="54"/>
  <c r="E792" i="54"/>
  <c r="F792" i="54"/>
  <c r="G792" i="54"/>
  <c r="H792" i="54"/>
  <c r="I792" i="54"/>
  <c r="J792" i="54"/>
  <c r="K792" i="54"/>
  <c r="L792" i="54"/>
  <c r="M792" i="54"/>
  <c r="N792" i="54"/>
  <c r="O792" i="54"/>
  <c r="P792" i="54"/>
  <c r="Q792" i="54"/>
  <c r="R792" i="54"/>
  <c r="S792" i="54"/>
  <c r="T792" i="54"/>
  <c r="U792" i="54"/>
  <c r="V792" i="54"/>
  <c r="W792" i="54"/>
  <c r="X792" i="54"/>
  <c r="Y792" i="54"/>
  <c r="Z792" i="54"/>
  <c r="AA792" i="54"/>
  <c r="AB792" i="54"/>
  <c r="AC792" i="54"/>
  <c r="A793" i="54"/>
  <c r="B793" i="54"/>
  <c r="C793" i="54"/>
  <c r="D793" i="54"/>
  <c r="E793" i="54"/>
  <c r="F793" i="54"/>
  <c r="G793" i="54"/>
  <c r="H793" i="54"/>
  <c r="I793" i="54"/>
  <c r="J793" i="54"/>
  <c r="K793" i="54"/>
  <c r="L793" i="54"/>
  <c r="M793" i="54"/>
  <c r="N793" i="54"/>
  <c r="O793" i="54"/>
  <c r="P793" i="54"/>
  <c r="Q793" i="54"/>
  <c r="R793" i="54"/>
  <c r="S793" i="54"/>
  <c r="T793" i="54"/>
  <c r="U793" i="54"/>
  <c r="V793" i="54"/>
  <c r="W793" i="54"/>
  <c r="X793" i="54"/>
  <c r="Y793" i="54"/>
  <c r="Z793" i="54"/>
  <c r="AA793" i="54"/>
  <c r="AB793" i="54"/>
  <c r="AC793" i="54"/>
  <c r="A794" i="54"/>
  <c r="B794" i="54"/>
  <c r="C794" i="54"/>
  <c r="D794" i="54"/>
  <c r="E794" i="54"/>
  <c r="F794" i="54"/>
  <c r="G794" i="54"/>
  <c r="H794" i="54"/>
  <c r="I794" i="54"/>
  <c r="J794" i="54"/>
  <c r="K794" i="54"/>
  <c r="L794" i="54"/>
  <c r="M794" i="54"/>
  <c r="N794" i="54"/>
  <c r="O794" i="54"/>
  <c r="P794" i="54"/>
  <c r="Q794" i="54"/>
  <c r="R794" i="54"/>
  <c r="S794" i="54"/>
  <c r="T794" i="54"/>
  <c r="U794" i="54"/>
  <c r="V794" i="54"/>
  <c r="W794" i="54"/>
  <c r="X794" i="54"/>
  <c r="Y794" i="54"/>
  <c r="Z794" i="54"/>
  <c r="AA794" i="54"/>
  <c r="AB794" i="54"/>
  <c r="AC794" i="54"/>
  <c r="A795" i="54"/>
  <c r="B795" i="54"/>
  <c r="C795" i="54"/>
  <c r="D795" i="54"/>
  <c r="E795" i="54"/>
  <c r="F795" i="54"/>
  <c r="G795" i="54"/>
  <c r="H795" i="54"/>
  <c r="I795" i="54"/>
  <c r="J795" i="54"/>
  <c r="K795" i="54"/>
  <c r="L795" i="54"/>
  <c r="M795" i="54"/>
  <c r="N795" i="54"/>
  <c r="O795" i="54"/>
  <c r="P795" i="54"/>
  <c r="Q795" i="54"/>
  <c r="R795" i="54"/>
  <c r="S795" i="54"/>
  <c r="T795" i="54"/>
  <c r="U795" i="54"/>
  <c r="V795" i="54"/>
  <c r="W795" i="54"/>
  <c r="X795" i="54"/>
  <c r="Y795" i="54"/>
  <c r="Z795" i="54"/>
  <c r="AA795" i="54"/>
  <c r="AB795" i="54"/>
  <c r="AC795" i="54"/>
  <c r="A796" i="54"/>
  <c r="B796" i="54"/>
  <c r="C796" i="54"/>
  <c r="D796" i="54"/>
  <c r="E796" i="54"/>
  <c r="F796" i="54"/>
  <c r="G796" i="54"/>
  <c r="H796" i="54"/>
  <c r="I796" i="54"/>
  <c r="J796" i="54"/>
  <c r="K796" i="54"/>
  <c r="L796" i="54"/>
  <c r="M796" i="54"/>
  <c r="N796" i="54"/>
  <c r="O796" i="54"/>
  <c r="P796" i="54"/>
  <c r="Q796" i="54"/>
  <c r="R796" i="54"/>
  <c r="S796" i="54"/>
  <c r="T796" i="54"/>
  <c r="U796" i="54"/>
  <c r="V796" i="54"/>
  <c r="W796" i="54"/>
  <c r="X796" i="54"/>
  <c r="Y796" i="54"/>
  <c r="Z796" i="54"/>
  <c r="AA796" i="54"/>
  <c r="AB796" i="54"/>
  <c r="AC796" i="54"/>
  <c r="A882" i="54"/>
  <c r="B882" i="54"/>
  <c r="C882" i="54"/>
  <c r="D882" i="54"/>
  <c r="E882" i="54"/>
  <c r="F882" i="54"/>
  <c r="G882" i="54"/>
  <c r="H882" i="54"/>
  <c r="I882" i="54"/>
  <c r="J882" i="54"/>
  <c r="K882" i="54"/>
  <c r="L882" i="54"/>
  <c r="M882" i="54"/>
  <c r="N882" i="54"/>
  <c r="O882" i="54"/>
  <c r="P882" i="54"/>
  <c r="Q882" i="54"/>
  <c r="R882" i="54"/>
  <c r="S882" i="54"/>
  <c r="T882" i="54"/>
  <c r="U882" i="54"/>
  <c r="V882" i="54"/>
  <c r="W882" i="54"/>
  <c r="X882" i="54"/>
  <c r="Y882" i="54"/>
  <c r="Z882" i="54"/>
  <c r="AA882" i="54"/>
  <c r="AB882" i="54"/>
  <c r="AC882" i="54"/>
  <c r="A883" i="54"/>
  <c r="B883" i="54"/>
  <c r="C883" i="54"/>
  <c r="D883" i="54"/>
  <c r="E883" i="54"/>
  <c r="F883" i="54"/>
  <c r="G883" i="54"/>
  <c r="H883" i="54"/>
  <c r="I883" i="54"/>
  <c r="J883" i="54"/>
  <c r="K883" i="54"/>
  <c r="L883" i="54"/>
  <c r="M883" i="54"/>
  <c r="N883" i="54"/>
  <c r="O883" i="54"/>
  <c r="P883" i="54"/>
  <c r="Q883" i="54"/>
  <c r="R883" i="54"/>
  <c r="S883" i="54"/>
  <c r="T883" i="54"/>
  <c r="U883" i="54"/>
  <c r="V883" i="54"/>
  <c r="W883" i="54"/>
  <c r="X883" i="54"/>
  <c r="Y883" i="54"/>
  <c r="Z883" i="54"/>
  <c r="AA883" i="54"/>
  <c r="AB883" i="54"/>
  <c r="AC883" i="54"/>
  <c r="B577" i="54"/>
  <c r="C577" i="54"/>
  <c r="D577" i="54"/>
  <c r="E577" i="54"/>
  <c r="F577" i="54"/>
  <c r="G577" i="54"/>
  <c r="H577" i="54"/>
  <c r="I577" i="54"/>
  <c r="J577" i="54"/>
  <c r="K577" i="54"/>
  <c r="L577" i="54"/>
  <c r="M577" i="54"/>
  <c r="N577" i="54"/>
  <c r="O577" i="54"/>
  <c r="P577" i="54"/>
  <c r="Q577" i="54"/>
  <c r="R577" i="54"/>
  <c r="S577" i="54"/>
  <c r="T577" i="54"/>
  <c r="U577" i="54"/>
  <c r="V577" i="54"/>
  <c r="W577" i="54"/>
  <c r="X577" i="54"/>
  <c r="Y577" i="54"/>
  <c r="Z577" i="54"/>
  <c r="AA577" i="54"/>
  <c r="AB577" i="54"/>
  <c r="AC577" i="54"/>
  <c r="A577" i="54"/>
  <c r="C20" i="33"/>
  <c r="D20" i="33"/>
  <c r="E20" i="33"/>
  <c r="F20" i="33"/>
  <c r="G20" i="33"/>
  <c r="H20" i="33"/>
  <c r="I20" i="33"/>
  <c r="J20" i="33"/>
  <c r="K20" i="33"/>
  <c r="L20" i="33"/>
  <c r="M20" i="33"/>
  <c r="N20" i="33"/>
  <c r="O20" i="33"/>
  <c r="P20" i="33"/>
  <c r="Q20" i="33"/>
  <c r="R20" i="33"/>
  <c r="S20" i="33"/>
  <c r="T20" i="33"/>
  <c r="U20" i="33"/>
  <c r="V20" i="33"/>
  <c r="W20" i="33"/>
  <c r="X20" i="33"/>
  <c r="Y20" i="33"/>
  <c r="B20" i="33"/>
  <c r="C12" i="34"/>
  <c r="D12" i="34"/>
  <c r="E12" i="34"/>
  <c r="F12" i="34"/>
  <c r="G12" i="34"/>
  <c r="H12" i="34"/>
  <c r="I12" i="34"/>
  <c r="J12" i="34"/>
  <c r="K12" i="34"/>
  <c r="L12" i="34"/>
  <c r="M12" i="34"/>
  <c r="N12" i="34"/>
  <c r="O12" i="34"/>
  <c r="P12" i="34"/>
  <c r="Q12" i="34"/>
  <c r="R12" i="34"/>
  <c r="S12" i="34"/>
  <c r="T12" i="34"/>
  <c r="U12" i="34"/>
  <c r="V12" i="34"/>
  <c r="W12" i="34"/>
  <c r="X12" i="34"/>
  <c r="Y12" i="34"/>
  <c r="Z12" i="34"/>
  <c r="B12" i="34"/>
  <c r="A175" i="55"/>
  <c r="B175" i="55"/>
  <c r="C175" i="55"/>
  <c r="D175" i="55"/>
  <c r="E175" i="55"/>
  <c r="F175" i="55"/>
  <c r="G175" i="55"/>
  <c r="H175" i="55"/>
  <c r="I175" i="55"/>
  <c r="J175" i="55"/>
  <c r="K175" i="55"/>
  <c r="L175" i="55"/>
  <c r="M175" i="55"/>
  <c r="N175" i="55"/>
  <c r="O175" i="55"/>
  <c r="P175" i="55"/>
  <c r="Q175" i="55"/>
  <c r="R175" i="55"/>
  <c r="S175" i="55"/>
  <c r="T175" i="55"/>
  <c r="U175" i="55"/>
  <c r="V175" i="55"/>
  <c r="W175" i="55"/>
  <c r="X175" i="55"/>
  <c r="Y175" i="55"/>
  <c r="Z175" i="55"/>
  <c r="AB175" i="55"/>
  <c r="AC175" i="55"/>
  <c r="A220" i="55"/>
  <c r="B220" i="55"/>
  <c r="C220" i="55"/>
  <c r="D220" i="55"/>
  <c r="E220" i="55"/>
  <c r="F220" i="55"/>
  <c r="G220" i="55"/>
  <c r="H220" i="55"/>
  <c r="I220" i="55"/>
  <c r="J220" i="55"/>
  <c r="K220" i="55"/>
  <c r="L220" i="55"/>
  <c r="M220" i="55"/>
  <c r="N220" i="55"/>
  <c r="O220" i="55"/>
  <c r="P220" i="55"/>
  <c r="Q220" i="55"/>
  <c r="R220" i="55"/>
  <c r="S220" i="55"/>
  <c r="T220" i="55"/>
  <c r="U220" i="55"/>
  <c r="V220" i="55"/>
  <c r="W220" i="55"/>
  <c r="X220" i="55"/>
  <c r="Y220" i="55"/>
  <c r="Z220" i="55"/>
  <c r="AB220" i="55"/>
  <c r="AC220" i="55"/>
  <c r="A217" i="55"/>
  <c r="B217" i="55"/>
  <c r="C217" i="55"/>
  <c r="D217" i="55"/>
  <c r="E217" i="55"/>
  <c r="F217" i="55"/>
  <c r="G217" i="55"/>
  <c r="H217" i="55"/>
  <c r="I217" i="55"/>
  <c r="J217" i="55"/>
  <c r="K217" i="55"/>
  <c r="L217" i="55"/>
  <c r="M217" i="55"/>
  <c r="N217" i="55"/>
  <c r="O217" i="55"/>
  <c r="P217" i="55"/>
  <c r="Q217" i="55"/>
  <c r="R217" i="55"/>
  <c r="S217" i="55"/>
  <c r="T217" i="55"/>
  <c r="U217" i="55"/>
  <c r="V217" i="55"/>
  <c r="W217" i="55"/>
  <c r="X217" i="55"/>
  <c r="Y217" i="55"/>
  <c r="Z217" i="55"/>
  <c r="AB217" i="55"/>
  <c r="AC217" i="55"/>
  <c r="A58" i="55"/>
  <c r="B58" i="55"/>
  <c r="C58" i="55"/>
  <c r="D58" i="55"/>
  <c r="E58" i="55"/>
  <c r="F58" i="55"/>
  <c r="G58" i="55"/>
  <c r="H58" i="55"/>
  <c r="I58" i="55"/>
  <c r="J58" i="55"/>
  <c r="K58" i="55"/>
  <c r="L58" i="55"/>
  <c r="M58" i="55"/>
  <c r="N58" i="55"/>
  <c r="O58" i="55"/>
  <c r="P58" i="55"/>
  <c r="Q58" i="55"/>
  <c r="R58" i="55"/>
  <c r="S58" i="55"/>
  <c r="T58" i="55"/>
  <c r="U58" i="55"/>
  <c r="V58" i="55"/>
  <c r="W58" i="55"/>
  <c r="X58" i="55"/>
  <c r="Y58" i="55"/>
  <c r="Z58" i="55"/>
  <c r="AB58" i="55"/>
  <c r="AC58" i="55"/>
  <c r="A6" i="55"/>
  <c r="B6" i="55"/>
  <c r="C6" i="55"/>
  <c r="D6" i="55"/>
  <c r="E6" i="55"/>
  <c r="F6" i="55"/>
  <c r="G6" i="55"/>
  <c r="H6" i="55"/>
  <c r="I6" i="55"/>
  <c r="J6" i="55"/>
  <c r="K6" i="55"/>
  <c r="L6" i="55"/>
  <c r="M6" i="55"/>
  <c r="N6" i="55"/>
  <c r="O6" i="55"/>
  <c r="P6" i="55"/>
  <c r="Q6" i="55"/>
  <c r="R6" i="55"/>
  <c r="S6" i="55"/>
  <c r="T6" i="55"/>
  <c r="U6" i="55"/>
  <c r="V6" i="55"/>
  <c r="W6" i="55"/>
  <c r="X6" i="55"/>
  <c r="Y6" i="55"/>
  <c r="Z6" i="55"/>
  <c r="AB6" i="55"/>
  <c r="AC6" i="55"/>
  <c r="A47" i="55"/>
  <c r="B47" i="55"/>
  <c r="C47" i="55"/>
  <c r="D47" i="55"/>
  <c r="E47" i="55"/>
  <c r="F47" i="55"/>
  <c r="G47" i="55"/>
  <c r="H47" i="55"/>
  <c r="I47" i="55"/>
  <c r="J47" i="55"/>
  <c r="K47" i="55"/>
  <c r="L47" i="55"/>
  <c r="M47" i="55"/>
  <c r="N47" i="55"/>
  <c r="O47" i="55"/>
  <c r="P47" i="55"/>
  <c r="Q47" i="55"/>
  <c r="R47" i="55"/>
  <c r="S47" i="55"/>
  <c r="T47" i="55"/>
  <c r="U47" i="55"/>
  <c r="V47" i="55"/>
  <c r="W47" i="55"/>
  <c r="X47" i="55"/>
  <c r="Y47" i="55"/>
  <c r="Z47" i="55"/>
  <c r="AB47" i="55"/>
  <c r="AC47" i="55"/>
  <c r="B150" i="55"/>
  <c r="C150" i="55"/>
  <c r="D150" i="55"/>
  <c r="E150" i="55"/>
  <c r="F150" i="55"/>
  <c r="G150" i="55"/>
  <c r="H150" i="55"/>
  <c r="I150" i="55"/>
  <c r="J150" i="55"/>
  <c r="K150" i="55"/>
  <c r="L150" i="55"/>
  <c r="M150" i="55"/>
  <c r="N150" i="55"/>
  <c r="O150" i="55"/>
  <c r="P150" i="55"/>
  <c r="Q150" i="55"/>
  <c r="R150" i="55"/>
  <c r="S150" i="55"/>
  <c r="T150" i="55"/>
  <c r="U150" i="55"/>
  <c r="V150" i="55"/>
  <c r="W150" i="55"/>
  <c r="X150" i="55"/>
  <c r="Y150" i="55"/>
  <c r="Z150" i="55"/>
  <c r="AB150" i="55"/>
  <c r="AC150" i="55"/>
  <c r="A150" i="55"/>
  <c r="A115" i="54"/>
  <c r="B115" i="54"/>
  <c r="C115" i="54"/>
  <c r="D115" i="54"/>
  <c r="E115" i="54"/>
  <c r="F115" i="54"/>
  <c r="G115" i="54"/>
  <c r="H115" i="54"/>
  <c r="I115" i="54"/>
  <c r="J115" i="54"/>
  <c r="K115" i="54"/>
  <c r="L115" i="54"/>
  <c r="M115" i="54"/>
  <c r="N115" i="54"/>
  <c r="O115" i="54"/>
  <c r="P115" i="54"/>
  <c r="Q115" i="54"/>
  <c r="R115" i="54"/>
  <c r="S115" i="54"/>
  <c r="T115" i="54"/>
  <c r="U115" i="54"/>
  <c r="V115" i="54"/>
  <c r="W115" i="54"/>
  <c r="X115" i="54"/>
  <c r="Y115" i="54"/>
  <c r="Z115" i="54"/>
  <c r="AA115" i="54"/>
  <c r="AB115" i="54"/>
  <c r="AC115" i="54"/>
  <c r="A621" i="54"/>
  <c r="B621" i="54"/>
  <c r="C621" i="54"/>
  <c r="D621" i="54"/>
  <c r="E621" i="54"/>
  <c r="F621" i="54"/>
  <c r="G621" i="54"/>
  <c r="H621" i="54"/>
  <c r="I621" i="54"/>
  <c r="J621" i="54"/>
  <c r="K621" i="54"/>
  <c r="L621" i="54"/>
  <c r="M621" i="54"/>
  <c r="N621" i="54"/>
  <c r="O621" i="54"/>
  <c r="P621" i="54"/>
  <c r="Q621" i="54"/>
  <c r="R621" i="54"/>
  <c r="S621" i="54"/>
  <c r="T621" i="54"/>
  <c r="U621" i="54"/>
  <c r="V621" i="54"/>
  <c r="W621" i="54"/>
  <c r="X621" i="54"/>
  <c r="Y621" i="54"/>
  <c r="Z621" i="54"/>
  <c r="AA621" i="54"/>
  <c r="AB621" i="54"/>
  <c r="AC621" i="54"/>
  <c r="A37" i="54"/>
  <c r="B37" i="54"/>
  <c r="C37" i="54"/>
  <c r="D37" i="54"/>
  <c r="E37" i="54"/>
  <c r="F37" i="54"/>
  <c r="G37" i="54"/>
  <c r="H37" i="54"/>
  <c r="I37" i="54"/>
  <c r="J37" i="54"/>
  <c r="K37" i="54"/>
  <c r="L37" i="54"/>
  <c r="M37" i="54"/>
  <c r="N37" i="54"/>
  <c r="O37" i="54"/>
  <c r="P37" i="54"/>
  <c r="Q37" i="54"/>
  <c r="R37" i="54"/>
  <c r="S37" i="54"/>
  <c r="T37" i="54"/>
  <c r="U37" i="54"/>
  <c r="V37" i="54"/>
  <c r="W37" i="54"/>
  <c r="X37" i="54"/>
  <c r="Y37" i="54"/>
  <c r="Z37" i="54"/>
  <c r="AA37" i="54"/>
  <c r="AB37" i="54"/>
  <c r="AC37" i="54"/>
  <c r="A40" i="54"/>
  <c r="B40" i="54"/>
  <c r="C40" i="54"/>
  <c r="D40" i="54"/>
  <c r="E40" i="54"/>
  <c r="F40" i="54"/>
  <c r="G40" i="54"/>
  <c r="H40" i="54"/>
  <c r="I40" i="54"/>
  <c r="J40" i="54"/>
  <c r="K40" i="54"/>
  <c r="L40" i="54"/>
  <c r="M40" i="54"/>
  <c r="N40" i="54"/>
  <c r="O40" i="54"/>
  <c r="P40" i="54"/>
  <c r="Q40" i="54"/>
  <c r="R40" i="54"/>
  <c r="S40" i="54"/>
  <c r="T40" i="54"/>
  <c r="U40" i="54"/>
  <c r="V40" i="54"/>
  <c r="W40" i="54"/>
  <c r="X40" i="54"/>
  <c r="Y40" i="54"/>
  <c r="Z40" i="54"/>
  <c r="AA40" i="54"/>
  <c r="AB40" i="54"/>
  <c r="AC40" i="54"/>
  <c r="A279" i="54"/>
  <c r="B279" i="54"/>
  <c r="C279" i="54"/>
  <c r="D279" i="54"/>
  <c r="E279" i="54"/>
  <c r="F279" i="54"/>
  <c r="G279" i="54"/>
  <c r="H279" i="54"/>
  <c r="I279" i="54"/>
  <c r="J279" i="54"/>
  <c r="K279" i="54"/>
  <c r="L279" i="54"/>
  <c r="M279" i="54"/>
  <c r="N279" i="54"/>
  <c r="O279" i="54"/>
  <c r="P279" i="54"/>
  <c r="Q279" i="54"/>
  <c r="R279" i="54"/>
  <c r="S279" i="54"/>
  <c r="T279" i="54"/>
  <c r="U279" i="54"/>
  <c r="V279" i="54"/>
  <c r="W279" i="54"/>
  <c r="X279" i="54"/>
  <c r="Y279" i="54"/>
  <c r="Z279" i="54"/>
  <c r="AA279" i="54"/>
  <c r="AB279" i="54"/>
  <c r="AC279" i="54"/>
  <c r="A516" i="54"/>
  <c r="B516" i="54"/>
  <c r="C516" i="54"/>
  <c r="D516" i="54"/>
  <c r="E516" i="54"/>
  <c r="F516" i="54"/>
  <c r="G516" i="54"/>
  <c r="H516" i="54"/>
  <c r="I516" i="54"/>
  <c r="J516" i="54"/>
  <c r="K516" i="54"/>
  <c r="L516" i="54"/>
  <c r="M516" i="54"/>
  <c r="N516" i="54"/>
  <c r="O516" i="54"/>
  <c r="P516" i="54"/>
  <c r="Q516" i="54"/>
  <c r="R516" i="54"/>
  <c r="S516" i="54"/>
  <c r="T516" i="54"/>
  <c r="U516" i="54"/>
  <c r="V516" i="54"/>
  <c r="W516" i="54"/>
  <c r="X516" i="54"/>
  <c r="Y516" i="54"/>
  <c r="Z516" i="54"/>
  <c r="AA516" i="54"/>
  <c r="AB516" i="54"/>
  <c r="AC516" i="54"/>
  <c r="A21" i="54"/>
  <c r="B21" i="54"/>
  <c r="C21" i="54"/>
  <c r="D21" i="54"/>
  <c r="E21" i="54"/>
  <c r="F21" i="54"/>
  <c r="G21" i="54"/>
  <c r="H21" i="54"/>
  <c r="I21" i="54"/>
  <c r="J21" i="54"/>
  <c r="K21" i="54"/>
  <c r="L21" i="54"/>
  <c r="M21" i="54"/>
  <c r="N21" i="54"/>
  <c r="O21" i="54"/>
  <c r="P21" i="54"/>
  <c r="Q21" i="54"/>
  <c r="R21" i="54"/>
  <c r="S21" i="54"/>
  <c r="T21" i="54"/>
  <c r="U21" i="54"/>
  <c r="V21" i="54"/>
  <c r="W21" i="54"/>
  <c r="X21" i="54"/>
  <c r="Y21" i="54"/>
  <c r="Z21" i="54"/>
  <c r="AA21" i="54"/>
  <c r="AB21" i="54"/>
  <c r="AC21" i="54"/>
  <c r="A398" i="54"/>
  <c r="B398" i="54"/>
  <c r="C398" i="54"/>
  <c r="D398" i="54"/>
  <c r="E398" i="54"/>
  <c r="F398" i="54"/>
  <c r="G398" i="54"/>
  <c r="H398" i="54"/>
  <c r="I398" i="54"/>
  <c r="J398" i="54"/>
  <c r="K398" i="54"/>
  <c r="L398" i="54"/>
  <c r="M398" i="54"/>
  <c r="N398" i="54"/>
  <c r="O398" i="54"/>
  <c r="P398" i="54"/>
  <c r="Q398" i="54"/>
  <c r="R398" i="54"/>
  <c r="S398" i="54"/>
  <c r="T398" i="54"/>
  <c r="U398" i="54"/>
  <c r="V398" i="54"/>
  <c r="W398" i="54"/>
  <c r="X398" i="54"/>
  <c r="Y398" i="54"/>
  <c r="Z398" i="54"/>
  <c r="AA398" i="54"/>
  <c r="AB398" i="54"/>
  <c r="AC398" i="54"/>
  <c r="A84" i="54"/>
  <c r="B84" i="54"/>
  <c r="C84" i="54"/>
  <c r="D84" i="54"/>
  <c r="E84" i="54"/>
  <c r="F84" i="54"/>
  <c r="G84" i="54"/>
  <c r="H84" i="54"/>
  <c r="I84" i="54"/>
  <c r="J84" i="54"/>
  <c r="K84" i="54"/>
  <c r="L84" i="54"/>
  <c r="M84" i="54"/>
  <c r="N84" i="54"/>
  <c r="O84" i="54"/>
  <c r="P84" i="54"/>
  <c r="Q84" i="54"/>
  <c r="R84" i="54"/>
  <c r="S84" i="54"/>
  <c r="T84" i="54"/>
  <c r="U84" i="54"/>
  <c r="V84" i="54"/>
  <c r="W84" i="54"/>
  <c r="X84" i="54"/>
  <c r="Y84" i="54"/>
  <c r="Z84" i="54"/>
  <c r="AA84" i="54"/>
  <c r="AB84" i="54"/>
  <c r="AC84" i="54"/>
  <c r="A372" i="54"/>
  <c r="B372" i="54"/>
  <c r="C372" i="54"/>
  <c r="D372" i="54"/>
  <c r="E372" i="54"/>
  <c r="F372" i="54"/>
  <c r="G372" i="54"/>
  <c r="H372" i="54"/>
  <c r="I372" i="54"/>
  <c r="J372" i="54"/>
  <c r="K372" i="54"/>
  <c r="L372" i="54"/>
  <c r="M372" i="54"/>
  <c r="N372" i="54"/>
  <c r="O372" i="54"/>
  <c r="P372" i="54"/>
  <c r="Q372" i="54"/>
  <c r="R372" i="54"/>
  <c r="S372" i="54"/>
  <c r="T372" i="54"/>
  <c r="U372" i="54"/>
  <c r="V372" i="54"/>
  <c r="W372" i="54"/>
  <c r="X372" i="54"/>
  <c r="Y372" i="54"/>
  <c r="Z372" i="54"/>
  <c r="AA372" i="54"/>
  <c r="AB372" i="54"/>
  <c r="AC372" i="54"/>
  <c r="A59" i="54"/>
  <c r="B59" i="54"/>
  <c r="C59" i="54"/>
  <c r="D59" i="54"/>
  <c r="E59" i="54"/>
  <c r="F59" i="54"/>
  <c r="G59" i="54"/>
  <c r="H59" i="54"/>
  <c r="I59" i="54"/>
  <c r="J59" i="54"/>
  <c r="K59" i="54"/>
  <c r="L59" i="54"/>
  <c r="M59" i="54"/>
  <c r="N59" i="54"/>
  <c r="O59" i="54"/>
  <c r="P59" i="54"/>
  <c r="Q59" i="54"/>
  <c r="R59" i="54"/>
  <c r="S59" i="54"/>
  <c r="T59" i="54"/>
  <c r="U59" i="54"/>
  <c r="V59" i="54"/>
  <c r="W59" i="54"/>
  <c r="X59" i="54"/>
  <c r="Y59" i="54"/>
  <c r="Z59" i="54"/>
  <c r="AA59" i="54"/>
  <c r="AB59" i="54"/>
  <c r="AC59" i="54"/>
  <c r="A291" i="54"/>
  <c r="B291" i="54"/>
  <c r="C291" i="54"/>
  <c r="D291" i="54"/>
  <c r="E291" i="54"/>
  <c r="F291" i="54"/>
  <c r="G291" i="54"/>
  <c r="H291" i="54"/>
  <c r="I291" i="54"/>
  <c r="J291" i="54"/>
  <c r="K291" i="54"/>
  <c r="L291" i="54"/>
  <c r="M291" i="54"/>
  <c r="N291" i="54"/>
  <c r="O291" i="54"/>
  <c r="P291" i="54"/>
  <c r="Q291" i="54"/>
  <c r="R291" i="54"/>
  <c r="S291" i="54"/>
  <c r="T291" i="54"/>
  <c r="U291" i="54"/>
  <c r="V291" i="54"/>
  <c r="W291" i="54"/>
  <c r="X291" i="54"/>
  <c r="Y291" i="54"/>
  <c r="Z291" i="54"/>
  <c r="AA291" i="54"/>
  <c r="AB291" i="54"/>
  <c r="AC291" i="54"/>
  <c r="A122" i="54"/>
  <c r="B122" i="54"/>
  <c r="C122" i="54"/>
  <c r="D122" i="54"/>
  <c r="E122" i="54"/>
  <c r="F122" i="54"/>
  <c r="G122" i="54"/>
  <c r="H122" i="54"/>
  <c r="I122" i="54"/>
  <c r="J122" i="54"/>
  <c r="K122" i="54"/>
  <c r="L122" i="54"/>
  <c r="M122" i="54"/>
  <c r="N122" i="54"/>
  <c r="O122" i="54"/>
  <c r="P122" i="54"/>
  <c r="Q122" i="54"/>
  <c r="R122" i="54"/>
  <c r="S122" i="54"/>
  <c r="T122" i="54"/>
  <c r="U122" i="54"/>
  <c r="V122" i="54"/>
  <c r="W122" i="54"/>
  <c r="X122" i="54"/>
  <c r="Y122" i="54"/>
  <c r="Z122" i="54"/>
  <c r="AA122" i="54"/>
  <c r="AB122" i="54"/>
  <c r="AC122" i="54"/>
  <c r="A209" i="54"/>
  <c r="B209" i="54"/>
  <c r="C209" i="54"/>
  <c r="D209" i="54"/>
  <c r="E209" i="54"/>
  <c r="F209" i="54"/>
  <c r="G209" i="54"/>
  <c r="H209" i="54"/>
  <c r="I209" i="54"/>
  <c r="J209" i="54"/>
  <c r="K209" i="54"/>
  <c r="L209" i="54"/>
  <c r="M209" i="54"/>
  <c r="N209" i="54"/>
  <c r="O209" i="54"/>
  <c r="P209" i="54"/>
  <c r="Q209" i="54"/>
  <c r="R209" i="54"/>
  <c r="S209" i="54"/>
  <c r="T209" i="54"/>
  <c r="U209" i="54"/>
  <c r="V209" i="54"/>
  <c r="W209" i="54"/>
  <c r="X209" i="54"/>
  <c r="Y209" i="54"/>
  <c r="Z209" i="54"/>
  <c r="AA209" i="54"/>
  <c r="AB209" i="54"/>
  <c r="AC209" i="54"/>
  <c r="A287" i="54"/>
  <c r="B287" i="54"/>
  <c r="C287" i="54"/>
  <c r="D287" i="54"/>
  <c r="E287" i="54"/>
  <c r="F287" i="54"/>
  <c r="G287" i="54"/>
  <c r="H287" i="54"/>
  <c r="I287" i="54"/>
  <c r="J287" i="54"/>
  <c r="K287" i="54"/>
  <c r="L287" i="54"/>
  <c r="M287" i="54"/>
  <c r="N287" i="54"/>
  <c r="O287" i="54"/>
  <c r="P287" i="54"/>
  <c r="Q287" i="54"/>
  <c r="R287" i="54"/>
  <c r="S287" i="54"/>
  <c r="T287" i="54"/>
  <c r="U287" i="54"/>
  <c r="V287" i="54"/>
  <c r="W287" i="54"/>
  <c r="X287" i="54"/>
  <c r="Y287" i="54"/>
  <c r="Z287" i="54"/>
  <c r="AA287" i="54"/>
  <c r="AB287" i="54"/>
  <c r="AC287" i="54"/>
  <c r="A99" i="54"/>
  <c r="B99" i="54"/>
  <c r="C99" i="54"/>
  <c r="D99" i="54"/>
  <c r="E99" i="54"/>
  <c r="F99" i="54"/>
  <c r="G99" i="54"/>
  <c r="H99" i="54"/>
  <c r="I99" i="54"/>
  <c r="J99" i="54"/>
  <c r="K99" i="54"/>
  <c r="L99" i="54"/>
  <c r="M99" i="54"/>
  <c r="N99" i="54"/>
  <c r="O99" i="54"/>
  <c r="P99" i="54"/>
  <c r="Q99" i="54"/>
  <c r="R99" i="54"/>
  <c r="S99" i="54"/>
  <c r="T99" i="54"/>
  <c r="U99" i="54"/>
  <c r="V99" i="54"/>
  <c r="W99" i="54"/>
  <c r="X99" i="54"/>
  <c r="Y99" i="54"/>
  <c r="Z99" i="54"/>
  <c r="AA99" i="54"/>
  <c r="AB99" i="54"/>
  <c r="AC99" i="54"/>
  <c r="A557" i="54"/>
  <c r="B557" i="54"/>
  <c r="C557" i="54"/>
  <c r="D557" i="54"/>
  <c r="E557" i="54"/>
  <c r="F557" i="54"/>
  <c r="G557" i="54"/>
  <c r="H557" i="54"/>
  <c r="I557" i="54"/>
  <c r="J557" i="54"/>
  <c r="K557" i="54"/>
  <c r="L557" i="54"/>
  <c r="M557" i="54"/>
  <c r="N557" i="54"/>
  <c r="O557" i="54"/>
  <c r="P557" i="54"/>
  <c r="Q557" i="54"/>
  <c r="R557" i="54"/>
  <c r="S557" i="54"/>
  <c r="T557" i="54"/>
  <c r="U557" i="54"/>
  <c r="V557" i="54"/>
  <c r="W557" i="54"/>
  <c r="X557" i="54"/>
  <c r="Y557" i="54"/>
  <c r="Z557" i="54"/>
  <c r="AA557" i="54"/>
  <c r="AB557" i="54"/>
  <c r="AC557" i="54"/>
  <c r="A624" i="54"/>
  <c r="B624" i="54"/>
  <c r="C624" i="54"/>
  <c r="D624" i="54"/>
  <c r="E624" i="54"/>
  <c r="F624" i="54"/>
  <c r="G624" i="54"/>
  <c r="H624" i="54"/>
  <c r="I624" i="54"/>
  <c r="J624" i="54"/>
  <c r="K624" i="54"/>
  <c r="L624" i="54"/>
  <c r="M624" i="54"/>
  <c r="N624" i="54"/>
  <c r="O624" i="54"/>
  <c r="P624" i="54"/>
  <c r="Q624" i="54"/>
  <c r="R624" i="54"/>
  <c r="S624" i="54"/>
  <c r="T624" i="54"/>
  <c r="U624" i="54"/>
  <c r="V624" i="54"/>
  <c r="W624" i="54"/>
  <c r="X624" i="54"/>
  <c r="Y624" i="54"/>
  <c r="Z624" i="54"/>
  <c r="AA624" i="54"/>
  <c r="AB624" i="54"/>
  <c r="AC624" i="54"/>
  <c r="A879" i="54"/>
  <c r="B879" i="54"/>
  <c r="C879" i="54"/>
  <c r="D879" i="54"/>
  <c r="E879" i="54"/>
  <c r="F879" i="54"/>
  <c r="G879" i="54"/>
  <c r="H879" i="54"/>
  <c r="I879" i="54"/>
  <c r="J879" i="54"/>
  <c r="K879" i="54"/>
  <c r="L879" i="54"/>
  <c r="M879" i="54"/>
  <c r="N879" i="54"/>
  <c r="O879" i="54"/>
  <c r="P879" i="54"/>
  <c r="Q879" i="54"/>
  <c r="R879" i="54"/>
  <c r="S879" i="54"/>
  <c r="T879" i="54"/>
  <c r="U879" i="54"/>
  <c r="V879" i="54"/>
  <c r="W879" i="54"/>
  <c r="X879" i="54"/>
  <c r="Y879" i="54"/>
  <c r="Z879" i="54"/>
  <c r="AA879" i="54"/>
  <c r="AB879" i="54"/>
  <c r="AC879" i="54"/>
  <c r="A673" i="54"/>
  <c r="B673" i="54"/>
  <c r="C673" i="54"/>
  <c r="D673" i="54"/>
  <c r="E673" i="54"/>
  <c r="F673" i="54"/>
  <c r="G673" i="54"/>
  <c r="H673" i="54"/>
  <c r="I673" i="54"/>
  <c r="J673" i="54"/>
  <c r="K673" i="54"/>
  <c r="L673" i="54"/>
  <c r="M673" i="54"/>
  <c r="N673" i="54"/>
  <c r="O673" i="54"/>
  <c r="P673" i="54"/>
  <c r="Q673" i="54"/>
  <c r="R673" i="54"/>
  <c r="S673" i="54"/>
  <c r="T673" i="54"/>
  <c r="U673" i="54"/>
  <c r="V673" i="54"/>
  <c r="W673" i="54"/>
  <c r="X673" i="54"/>
  <c r="Y673" i="54"/>
  <c r="Z673" i="54"/>
  <c r="AA673" i="54"/>
  <c r="AB673" i="54"/>
  <c r="AC673" i="54"/>
  <c r="A714" i="54"/>
  <c r="B714" i="54"/>
  <c r="C714" i="54"/>
  <c r="D714" i="54"/>
  <c r="E714" i="54"/>
  <c r="F714" i="54"/>
  <c r="G714" i="54"/>
  <c r="H714" i="54"/>
  <c r="I714" i="54"/>
  <c r="J714" i="54"/>
  <c r="K714" i="54"/>
  <c r="L714" i="54"/>
  <c r="M714" i="54"/>
  <c r="N714" i="54"/>
  <c r="O714" i="54"/>
  <c r="P714" i="54"/>
  <c r="Q714" i="54"/>
  <c r="R714" i="54"/>
  <c r="S714" i="54"/>
  <c r="T714" i="54"/>
  <c r="U714" i="54"/>
  <c r="V714" i="54"/>
  <c r="W714" i="54"/>
  <c r="X714" i="54"/>
  <c r="Y714" i="54"/>
  <c r="Z714" i="54"/>
  <c r="AA714" i="54"/>
  <c r="AB714" i="54"/>
  <c r="AC714" i="54"/>
  <c r="A726" i="54"/>
  <c r="B726" i="54"/>
  <c r="C726" i="54"/>
  <c r="D726" i="54"/>
  <c r="E726" i="54"/>
  <c r="F726" i="54"/>
  <c r="G726" i="54"/>
  <c r="H726" i="54"/>
  <c r="I726" i="54"/>
  <c r="J726" i="54"/>
  <c r="K726" i="54"/>
  <c r="L726" i="54"/>
  <c r="M726" i="54"/>
  <c r="N726" i="54"/>
  <c r="O726" i="54"/>
  <c r="P726" i="54"/>
  <c r="Q726" i="54"/>
  <c r="R726" i="54"/>
  <c r="S726" i="54"/>
  <c r="T726" i="54"/>
  <c r="U726" i="54"/>
  <c r="V726" i="54"/>
  <c r="W726" i="54"/>
  <c r="X726" i="54"/>
  <c r="Y726" i="54"/>
  <c r="Z726" i="54"/>
  <c r="AA726" i="54"/>
  <c r="AB726" i="54"/>
  <c r="AC726" i="54"/>
  <c r="A880" i="54"/>
  <c r="B880" i="54"/>
  <c r="C880" i="54"/>
  <c r="D880" i="54"/>
  <c r="E880" i="54"/>
  <c r="F880" i="54"/>
  <c r="G880" i="54"/>
  <c r="H880" i="54"/>
  <c r="I880" i="54"/>
  <c r="J880" i="54"/>
  <c r="K880" i="54"/>
  <c r="L880" i="54"/>
  <c r="M880" i="54"/>
  <c r="N880" i="54"/>
  <c r="O880" i="54"/>
  <c r="P880" i="54"/>
  <c r="Q880" i="54"/>
  <c r="R880" i="54"/>
  <c r="S880" i="54"/>
  <c r="T880" i="54"/>
  <c r="U880" i="54"/>
  <c r="V880" i="54"/>
  <c r="W880" i="54"/>
  <c r="X880" i="54"/>
  <c r="Y880" i="54"/>
  <c r="Z880" i="54"/>
  <c r="AA880" i="54"/>
  <c r="AB880" i="54"/>
  <c r="AC880" i="54"/>
  <c r="A881" i="54"/>
  <c r="B881" i="54"/>
  <c r="C881" i="54"/>
  <c r="D881" i="54"/>
  <c r="E881" i="54"/>
  <c r="F881" i="54"/>
  <c r="G881" i="54"/>
  <c r="H881" i="54"/>
  <c r="I881" i="54"/>
  <c r="J881" i="54"/>
  <c r="K881" i="54"/>
  <c r="L881" i="54"/>
  <c r="M881" i="54"/>
  <c r="N881" i="54"/>
  <c r="O881" i="54"/>
  <c r="P881" i="54"/>
  <c r="Q881" i="54"/>
  <c r="R881" i="54"/>
  <c r="S881" i="54"/>
  <c r="T881" i="54"/>
  <c r="U881" i="54"/>
  <c r="V881" i="54"/>
  <c r="W881" i="54"/>
  <c r="X881" i="54"/>
  <c r="Y881" i="54"/>
  <c r="Z881" i="54"/>
  <c r="AA881" i="54"/>
  <c r="AB881" i="54"/>
  <c r="AC881" i="54"/>
  <c r="B639" i="54"/>
  <c r="C639" i="54"/>
  <c r="D639" i="54"/>
  <c r="E639" i="54"/>
  <c r="F639" i="54"/>
  <c r="G639" i="54"/>
  <c r="H639" i="54"/>
  <c r="I639" i="54"/>
  <c r="J639" i="54"/>
  <c r="K639" i="54"/>
  <c r="L639" i="54"/>
  <c r="M639" i="54"/>
  <c r="N639" i="54"/>
  <c r="O639" i="54"/>
  <c r="P639" i="54"/>
  <c r="Q639" i="54"/>
  <c r="R639" i="54"/>
  <c r="S639" i="54"/>
  <c r="T639" i="54"/>
  <c r="U639" i="54"/>
  <c r="V639" i="54"/>
  <c r="W639" i="54"/>
  <c r="X639" i="54"/>
  <c r="Y639" i="54"/>
  <c r="Z639" i="54"/>
  <c r="AA639" i="54"/>
  <c r="AB639" i="54"/>
  <c r="AC639" i="54"/>
  <c r="A639" i="54"/>
  <c r="C2" i="33"/>
  <c r="D2" i="33"/>
  <c r="E2" i="33"/>
  <c r="F2" i="33"/>
  <c r="G2" i="33"/>
  <c r="H2" i="33"/>
  <c r="I2" i="33"/>
  <c r="J2" i="33"/>
  <c r="K2" i="33"/>
  <c r="L2" i="33"/>
  <c r="M2" i="33"/>
  <c r="N2" i="33"/>
  <c r="O2" i="33"/>
  <c r="P2" i="33"/>
  <c r="Q2" i="33"/>
  <c r="R2" i="33"/>
  <c r="S2" i="33"/>
  <c r="T2" i="33"/>
  <c r="U2" i="33"/>
  <c r="V2" i="33"/>
  <c r="W2" i="33"/>
  <c r="X2" i="33"/>
  <c r="Y2" i="33"/>
  <c r="B2" i="33"/>
  <c r="C5" i="34"/>
  <c r="D5" i="34"/>
  <c r="E5" i="34"/>
  <c r="F5" i="34"/>
  <c r="G5" i="34"/>
  <c r="H5" i="34"/>
  <c r="I5" i="34"/>
  <c r="J5" i="34"/>
  <c r="K5" i="34"/>
  <c r="L5" i="34"/>
  <c r="M5" i="34"/>
  <c r="N5" i="34"/>
  <c r="O5" i="34"/>
  <c r="P5" i="34"/>
  <c r="Q5" i="34"/>
  <c r="R5" i="34"/>
  <c r="S5" i="34"/>
  <c r="T5" i="34"/>
  <c r="U5" i="34"/>
  <c r="V5" i="34"/>
  <c r="W5" i="34"/>
  <c r="X5" i="34"/>
  <c r="Y5" i="34"/>
  <c r="Z5" i="34"/>
  <c r="B5" i="34"/>
  <c r="A76" i="55"/>
  <c r="B76" i="55"/>
  <c r="C76" i="55"/>
  <c r="D76" i="55"/>
  <c r="E76" i="55"/>
  <c r="F76" i="55"/>
  <c r="G76" i="55"/>
  <c r="H76" i="55"/>
  <c r="I76" i="55"/>
  <c r="J76" i="55"/>
  <c r="K76" i="55"/>
  <c r="L76" i="55"/>
  <c r="M76" i="55"/>
  <c r="N76" i="55"/>
  <c r="O76" i="55"/>
  <c r="P76" i="55"/>
  <c r="Q76" i="55"/>
  <c r="R76" i="55"/>
  <c r="S76" i="55"/>
  <c r="T76" i="55"/>
  <c r="U76" i="55"/>
  <c r="V76" i="55"/>
  <c r="W76" i="55"/>
  <c r="X76" i="55"/>
  <c r="Y76" i="55"/>
  <c r="Z76" i="55"/>
  <c r="AB76" i="55"/>
  <c r="AC76" i="55"/>
  <c r="A86" i="55"/>
  <c r="B86" i="55"/>
  <c r="C86" i="55"/>
  <c r="D86" i="55"/>
  <c r="E86" i="55"/>
  <c r="F86" i="55"/>
  <c r="G86" i="55"/>
  <c r="H86" i="55"/>
  <c r="I86" i="55"/>
  <c r="J86" i="55"/>
  <c r="K86" i="55"/>
  <c r="L86" i="55"/>
  <c r="M86" i="55"/>
  <c r="N86" i="55"/>
  <c r="O86" i="55"/>
  <c r="P86" i="55"/>
  <c r="Q86" i="55"/>
  <c r="R86" i="55"/>
  <c r="S86" i="55"/>
  <c r="T86" i="55"/>
  <c r="U86" i="55"/>
  <c r="V86" i="55"/>
  <c r="W86" i="55"/>
  <c r="X86" i="55"/>
  <c r="Y86" i="55"/>
  <c r="Z86" i="55"/>
  <c r="AB86" i="55"/>
  <c r="AC86" i="55"/>
  <c r="A178" i="55"/>
  <c r="B178" i="55"/>
  <c r="C178" i="55"/>
  <c r="D178" i="55"/>
  <c r="E178" i="55"/>
  <c r="F178" i="55"/>
  <c r="G178" i="55"/>
  <c r="H178" i="55"/>
  <c r="I178" i="55"/>
  <c r="J178" i="55"/>
  <c r="K178" i="55"/>
  <c r="L178" i="55"/>
  <c r="M178" i="55"/>
  <c r="N178" i="55"/>
  <c r="O178" i="55"/>
  <c r="P178" i="55"/>
  <c r="Q178" i="55"/>
  <c r="R178" i="55"/>
  <c r="S178" i="55"/>
  <c r="T178" i="55"/>
  <c r="U178" i="55"/>
  <c r="V178" i="55"/>
  <c r="W178" i="55"/>
  <c r="X178" i="55"/>
  <c r="Y178" i="55"/>
  <c r="Z178" i="55"/>
  <c r="AB178" i="55"/>
  <c r="AC178" i="55"/>
  <c r="A243" i="55"/>
  <c r="B243" i="55"/>
  <c r="C243" i="55"/>
  <c r="D243" i="55"/>
  <c r="E243" i="55"/>
  <c r="F243" i="55"/>
  <c r="G243" i="55"/>
  <c r="H243" i="55"/>
  <c r="I243" i="55"/>
  <c r="J243" i="55"/>
  <c r="K243" i="55"/>
  <c r="L243" i="55"/>
  <c r="M243" i="55"/>
  <c r="N243" i="55"/>
  <c r="O243" i="55"/>
  <c r="P243" i="55"/>
  <c r="Q243" i="55"/>
  <c r="R243" i="55"/>
  <c r="S243" i="55"/>
  <c r="T243" i="55"/>
  <c r="U243" i="55"/>
  <c r="V243" i="55"/>
  <c r="W243" i="55"/>
  <c r="X243" i="55"/>
  <c r="Y243" i="55"/>
  <c r="Z243" i="55"/>
  <c r="AB243" i="55"/>
  <c r="AC243" i="55"/>
  <c r="A187" i="55"/>
  <c r="B187" i="55"/>
  <c r="C187" i="55"/>
  <c r="D187" i="55"/>
  <c r="E187" i="55"/>
  <c r="F187" i="55"/>
  <c r="G187" i="55"/>
  <c r="H187" i="55"/>
  <c r="I187" i="55"/>
  <c r="J187" i="55"/>
  <c r="K187" i="55"/>
  <c r="L187" i="55"/>
  <c r="M187" i="55"/>
  <c r="N187" i="55"/>
  <c r="O187" i="55"/>
  <c r="P187" i="55"/>
  <c r="Q187" i="55"/>
  <c r="R187" i="55"/>
  <c r="S187" i="55"/>
  <c r="T187" i="55"/>
  <c r="U187" i="55"/>
  <c r="V187" i="55"/>
  <c r="W187" i="55"/>
  <c r="X187" i="55"/>
  <c r="Y187" i="55"/>
  <c r="Z187" i="55"/>
  <c r="AB187" i="55"/>
  <c r="AC187" i="55"/>
  <c r="B12" i="55"/>
  <c r="C12" i="55"/>
  <c r="D12" i="55"/>
  <c r="E12" i="55"/>
  <c r="F12" i="55"/>
  <c r="G12" i="55"/>
  <c r="H12" i="55"/>
  <c r="I12" i="55"/>
  <c r="J12" i="55"/>
  <c r="K12" i="55"/>
  <c r="L12" i="55"/>
  <c r="M12" i="55"/>
  <c r="N12" i="55"/>
  <c r="O12" i="55"/>
  <c r="P12" i="55"/>
  <c r="Q12" i="55"/>
  <c r="R12" i="55"/>
  <c r="S12" i="55"/>
  <c r="T12" i="55"/>
  <c r="U12" i="55"/>
  <c r="V12" i="55"/>
  <c r="W12" i="55"/>
  <c r="X12" i="55"/>
  <c r="Y12" i="55"/>
  <c r="Z12" i="55"/>
  <c r="AB12" i="55"/>
  <c r="AC12" i="55"/>
  <c r="A12" i="55"/>
  <c r="A76" i="54"/>
  <c r="B76" i="54"/>
  <c r="C76" i="54"/>
  <c r="D76" i="54"/>
  <c r="E76" i="54"/>
  <c r="F76" i="54"/>
  <c r="G76" i="54"/>
  <c r="H76" i="54"/>
  <c r="I76" i="54"/>
  <c r="J76" i="54"/>
  <c r="K76" i="54"/>
  <c r="L76" i="54"/>
  <c r="M76" i="54"/>
  <c r="N76" i="54"/>
  <c r="O76" i="54"/>
  <c r="P76" i="54"/>
  <c r="Q76" i="54"/>
  <c r="R76" i="54"/>
  <c r="S76" i="54"/>
  <c r="T76" i="54"/>
  <c r="U76" i="54"/>
  <c r="V76" i="54"/>
  <c r="W76" i="54"/>
  <c r="X76" i="54"/>
  <c r="Y76" i="54"/>
  <c r="Z76" i="54"/>
  <c r="AA76" i="54"/>
  <c r="AB76" i="54"/>
  <c r="AC76" i="54"/>
  <c r="A33" i="54"/>
  <c r="B33" i="54"/>
  <c r="C33" i="54"/>
  <c r="D33" i="54"/>
  <c r="E33" i="54"/>
  <c r="F33" i="54"/>
  <c r="G33" i="54"/>
  <c r="H33" i="54"/>
  <c r="I33" i="54"/>
  <c r="J33" i="54"/>
  <c r="K33" i="54"/>
  <c r="L33" i="54"/>
  <c r="M33" i="54"/>
  <c r="N33" i="54"/>
  <c r="O33" i="54"/>
  <c r="P33" i="54"/>
  <c r="Q33" i="54"/>
  <c r="R33" i="54"/>
  <c r="S33" i="54"/>
  <c r="T33" i="54"/>
  <c r="U33" i="54"/>
  <c r="V33" i="54"/>
  <c r="W33" i="54"/>
  <c r="X33" i="54"/>
  <c r="Y33" i="54"/>
  <c r="Z33" i="54"/>
  <c r="AA33" i="54"/>
  <c r="AB33" i="54"/>
  <c r="AC33" i="54"/>
  <c r="A223" i="54"/>
  <c r="B223" i="54"/>
  <c r="C223" i="54"/>
  <c r="D223" i="54"/>
  <c r="E223" i="54"/>
  <c r="F223" i="54"/>
  <c r="G223" i="54"/>
  <c r="H223" i="54"/>
  <c r="I223" i="54"/>
  <c r="J223" i="54"/>
  <c r="K223" i="54"/>
  <c r="L223" i="54"/>
  <c r="M223" i="54"/>
  <c r="N223" i="54"/>
  <c r="O223" i="54"/>
  <c r="P223" i="54"/>
  <c r="Q223" i="54"/>
  <c r="R223" i="54"/>
  <c r="S223" i="54"/>
  <c r="T223" i="54"/>
  <c r="U223" i="54"/>
  <c r="V223" i="54"/>
  <c r="W223" i="54"/>
  <c r="X223" i="54"/>
  <c r="Y223" i="54"/>
  <c r="Z223" i="54"/>
  <c r="AA223" i="54"/>
  <c r="AB223" i="54"/>
  <c r="AC223" i="54"/>
  <c r="A50" i="54"/>
  <c r="B50" i="54"/>
  <c r="C50" i="54"/>
  <c r="D50" i="54"/>
  <c r="E50" i="54"/>
  <c r="F50" i="54"/>
  <c r="G50" i="54"/>
  <c r="H50" i="54"/>
  <c r="I50" i="54"/>
  <c r="J50" i="54"/>
  <c r="K50" i="54"/>
  <c r="L50" i="54"/>
  <c r="M50" i="54"/>
  <c r="N50" i="54"/>
  <c r="O50" i="54"/>
  <c r="P50" i="54"/>
  <c r="Q50" i="54"/>
  <c r="R50" i="54"/>
  <c r="S50" i="54"/>
  <c r="T50" i="54"/>
  <c r="U50" i="54"/>
  <c r="V50" i="54"/>
  <c r="W50" i="54"/>
  <c r="X50" i="54"/>
  <c r="Y50" i="54"/>
  <c r="Z50" i="54"/>
  <c r="AA50" i="54"/>
  <c r="AB50" i="54"/>
  <c r="AC50" i="54"/>
  <c r="A79" i="54"/>
  <c r="B79" i="54"/>
  <c r="C79" i="54"/>
  <c r="D79" i="54"/>
  <c r="E79" i="54"/>
  <c r="F79" i="54"/>
  <c r="G79" i="54"/>
  <c r="H79" i="54"/>
  <c r="I79" i="54"/>
  <c r="J79" i="54"/>
  <c r="K79" i="54"/>
  <c r="L79" i="54"/>
  <c r="M79" i="54"/>
  <c r="N79" i="54"/>
  <c r="O79" i="54"/>
  <c r="P79" i="54"/>
  <c r="Q79" i="54"/>
  <c r="R79" i="54"/>
  <c r="S79" i="54"/>
  <c r="T79" i="54"/>
  <c r="U79" i="54"/>
  <c r="V79" i="54"/>
  <c r="W79" i="54"/>
  <c r="X79" i="54"/>
  <c r="Y79" i="54"/>
  <c r="Z79" i="54"/>
  <c r="AA79" i="54"/>
  <c r="AB79" i="54"/>
  <c r="AC79" i="54"/>
  <c r="A652" i="54"/>
  <c r="B652" i="54"/>
  <c r="C652" i="54"/>
  <c r="D652" i="54"/>
  <c r="E652" i="54"/>
  <c r="F652" i="54"/>
  <c r="G652" i="54"/>
  <c r="H652" i="54"/>
  <c r="I652" i="54"/>
  <c r="J652" i="54"/>
  <c r="K652" i="54"/>
  <c r="L652" i="54"/>
  <c r="M652" i="54"/>
  <c r="N652" i="54"/>
  <c r="O652" i="54"/>
  <c r="P652" i="54"/>
  <c r="Q652" i="54"/>
  <c r="R652" i="54"/>
  <c r="S652" i="54"/>
  <c r="T652" i="54"/>
  <c r="U652" i="54"/>
  <c r="V652" i="54"/>
  <c r="W652" i="54"/>
  <c r="X652" i="54"/>
  <c r="Y652" i="54"/>
  <c r="Z652" i="54"/>
  <c r="AA652" i="54"/>
  <c r="AB652" i="54"/>
  <c r="AC652" i="54"/>
  <c r="A148" i="54"/>
  <c r="B148" i="54"/>
  <c r="C148" i="54"/>
  <c r="D148" i="54"/>
  <c r="E148" i="54"/>
  <c r="F148" i="54"/>
  <c r="G148" i="54"/>
  <c r="H148" i="54"/>
  <c r="I148" i="54"/>
  <c r="J148" i="54"/>
  <c r="K148" i="54"/>
  <c r="L148" i="54"/>
  <c r="M148" i="54"/>
  <c r="N148" i="54"/>
  <c r="O148" i="54"/>
  <c r="P148" i="54"/>
  <c r="Q148" i="54"/>
  <c r="R148" i="54"/>
  <c r="S148" i="54"/>
  <c r="T148" i="54"/>
  <c r="U148" i="54"/>
  <c r="V148" i="54"/>
  <c r="W148" i="54"/>
  <c r="X148" i="54"/>
  <c r="Y148" i="54"/>
  <c r="Z148" i="54"/>
  <c r="AA148" i="54"/>
  <c r="AB148" i="54"/>
  <c r="AC148" i="54"/>
  <c r="A545" i="54"/>
  <c r="B545" i="54"/>
  <c r="C545" i="54"/>
  <c r="D545" i="54"/>
  <c r="E545" i="54"/>
  <c r="F545" i="54"/>
  <c r="G545" i="54"/>
  <c r="H545" i="54"/>
  <c r="I545" i="54"/>
  <c r="J545" i="54"/>
  <c r="K545" i="54"/>
  <c r="L545" i="54"/>
  <c r="M545" i="54"/>
  <c r="N545" i="54"/>
  <c r="O545" i="54"/>
  <c r="P545" i="54"/>
  <c r="Q545" i="54"/>
  <c r="R545" i="54"/>
  <c r="S545" i="54"/>
  <c r="T545" i="54"/>
  <c r="U545" i="54"/>
  <c r="V545" i="54"/>
  <c r="W545" i="54"/>
  <c r="X545" i="54"/>
  <c r="Y545" i="54"/>
  <c r="Z545" i="54"/>
  <c r="AA545" i="54"/>
  <c r="AB545" i="54"/>
  <c r="AC545" i="54"/>
  <c r="A206" i="54"/>
  <c r="B206" i="54"/>
  <c r="C206" i="54"/>
  <c r="D206" i="54"/>
  <c r="E206" i="54"/>
  <c r="F206" i="54"/>
  <c r="G206" i="54"/>
  <c r="H206" i="54"/>
  <c r="I206" i="54"/>
  <c r="J206" i="54"/>
  <c r="K206" i="54"/>
  <c r="L206" i="54"/>
  <c r="M206" i="54"/>
  <c r="N206" i="54"/>
  <c r="O206" i="54"/>
  <c r="P206" i="54"/>
  <c r="Q206" i="54"/>
  <c r="R206" i="54"/>
  <c r="S206" i="54"/>
  <c r="T206" i="54"/>
  <c r="U206" i="54"/>
  <c r="V206" i="54"/>
  <c r="W206" i="54"/>
  <c r="X206" i="54"/>
  <c r="Y206" i="54"/>
  <c r="Z206" i="54"/>
  <c r="AA206" i="54"/>
  <c r="AB206" i="54"/>
  <c r="AC206" i="54"/>
  <c r="A584" i="54"/>
  <c r="B584" i="54"/>
  <c r="C584" i="54"/>
  <c r="D584" i="54"/>
  <c r="E584" i="54"/>
  <c r="F584" i="54"/>
  <c r="G584" i="54"/>
  <c r="H584" i="54"/>
  <c r="I584" i="54"/>
  <c r="J584" i="54"/>
  <c r="K584" i="54"/>
  <c r="L584" i="54"/>
  <c r="M584" i="54"/>
  <c r="N584" i="54"/>
  <c r="O584" i="54"/>
  <c r="P584" i="54"/>
  <c r="Q584" i="54"/>
  <c r="R584" i="54"/>
  <c r="S584" i="54"/>
  <c r="T584" i="54"/>
  <c r="U584" i="54"/>
  <c r="V584" i="54"/>
  <c r="W584" i="54"/>
  <c r="X584" i="54"/>
  <c r="Y584" i="54"/>
  <c r="Z584" i="54"/>
  <c r="AA584" i="54"/>
  <c r="AB584" i="54"/>
  <c r="AC584" i="54"/>
  <c r="A574" i="54"/>
  <c r="B574" i="54"/>
  <c r="C574" i="54"/>
  <c r="D574" i="54"/>
  <c r="E574" i="54"/>
  <c r="F574" i="54"/>
  <c r="G574" i="54"/>
  <c r="H574" i="54"/>
  <c r="I574" i="54"/>
  <c r="J574" i="54"/>
  <c r="K574" i="54"/>
  <c r="L574" i="54"/>
  <c r="M574" i="54"/>
  <c r="N574" i="54"/>
  <c r="O574" i="54"/>
  <c r="P574" i="54"/>
  <c r="Q574" i="54"/>
  <c r="R574" i="54"/>
  <c r="S574" i="54"/>
  <c r="T574" i="54"/>
  <c r="U574" i="54"/>
  <c r="V574" i="54"/>
  <c r="W574" i="54"/>
  <c r="X574" i="54"/>
  <c r="Y574" i="54"/>
  <c r="Z574" i="54"/>
  <c r="AA574" i="54"/>
  <c r="AB574" i="54"/>
  <c r="AC574" i="54"/>
  <c r="A551" i="54"/>
  <c r="B551" i="54"/>
  <c r="C551" i="54"/>
  <c r="D551" i="54"/>
  <c r="E551" i="54"/>
  <c r="F551" i="54"/>
  <c r="G551" i="54"/>
  <c r="H551" i="54"/>
  <c r="I551" i="54"/>
  <c r="J551" i="54"/>
  <c r="K551" i="54"/>
  <c r="L551" i="54"/>
  <c r="M551" i="54"/>
  <c r="N551" i="54"/>
  <c r="O551" i="54"/>
  <c r="P551" i="54"/>
  <c r="Q551" i="54"/>
  <c r="R551" i="54"/>
  <c r="S551" i="54"/>
  <c r="T551" i="54"/>
  <c r="U551" i="54"/>
  <c r="V551" i="54"/>
  <c r="W551" i="54"/>
  <c r="X551" i="54"/>
  <c r="Y551" i="54"/>
  <c r="Z551" i="54"/>
  <c r="AA551" i="54"/>
  <c r="AB551" i="54"/>
  <c r="AC551" i="54"/>
  <c r="A336" i="54"/>
  <c r="B336" i="54"/>
  <c r="C336" i="54"/>
  <c r="D336" i="54"/>
  <c r="E336" i="54"/>
  <c r="F336" i="54"/>
  <c r="G336" i="54"/>
  <c r="H336" i="54"/>
  <c r="I336" i="54"/>
  <c r="J336" i="54"/>
  <c r="K336" i="54"/>
  <c r="L336" i="54"/>
  <c r="M336" i="54"/>
  <c r="N336" i="54"/>
  <c r="O336" i="54"/>
  <c r="P336" i="54"/>
  <c r="Q336" i="54"/>
  <c r="R336" i="54"/>
  <c r="S336" i="54"/>
  <c r="T336" i="54"/>
  <c r="U336" i="54"/>
  <c r="V336" i="54"/>
  <c r="W336" i="54"/>
  <c r="X336" i="54"/>
  <c r="Y336" i="54"/>
  <c r="Z336" i="54"/>
  <c r="AA336" i="54"/>
  <c r="AB336" i="54"/>
  <c r="AC336" i="54"/>
  <c r="A561" i="54"/>
  <c r="B561" i="54"/>
  <c r="C561" i="54"/>
  <c r="D561" i="54"/>
  <c r="E561" i="54"/>
  <c r="F561" i="54"/>
  <c r="G561" i="54"/>
  <c r="H561" i="54"/>
  <c r="I561" i="54"/>
  <c r="J561" i="54"/>
  <c r="K561" i="54"/>
  <c r="L561" i="54"/>
  <c r="M561" i="54"/>
  <c r="N561" i="54"/>
  <c r="O561" i="54"/>
  <c r="P561" i="54"/>
  <c r="Q561" i="54"/>
  <c r="R561" i="54"/>
  <c r="S561" i="54"/>
  <c r="T561" i="54"/>
  <c r="U561" i="54"/>
  <c r="V561" i="54"/>
  <c r="W561" i="54"/>
  <c r="X561" i="54"/>
  <c r="Y561" i="54"/>
  <c r="Z561" i="54"/>
  <c r="AA561" i="54"/>
  <c r="AB561" i="54"/>
  <c r="AC561" i="54"/>
  <c r="A748" i="54"/>
  <c r="B748" i="54"/>
  <c r="C748" i="54"/>
  <c r="D748" i="54"/>
  <c r="E748" i="54"/>
  <c r="F748" i="54"/>
  <c r="G748" i="54"/>
  <c r="H748" i="54"/>
  <c r="I748" i="54"/>
  <c r="J748" i="54"/>
  <c r="K748" i="54"/>
  <c r="L748" i="54"/>
  <c r="M748" i="54"/>
  <c r="N748" i="54"/>
  <c r="O748" i="54"/>
  <c r="P748" i="54"/>
  <c r="Q748" i="54"/>
  <c r="R748" i="54"/>
  <c r="S748" i="54"/>
  <c r="T748" i="54"/>
  <c r="U748" i="54"/>
  <c r="V748" i="54"/>
  <c r="W748" i="54"/>
  <c r="X748" i="54"/>
  <c r="Y748" i="54"/>
  <c r="Z748" i="54"/>
  <c r="AA748" i="54"/>
  <c r="AB748" i="54"/>
  <c r="AC748" i="54"/>
  <c r="A749" i="54"/>
  <c r="B749" i="54"/>
  <c r="C749" i="54"/>
  <c r="D749" i="54"/>
  <c r="E749" i="54"/>
  <c r="F749" i="54"/>
  <c r="G749" i="54"/>
  <c r="H749" i="54"/>
  <c r="I749" i="54"/>
  <c r="J749" i="54"/>
  <c r="K749" i="54"/>
  <c r="L749" i="54"/>
  <c r="M749" i="54"/>
  <c r="N749" i="54"/>
  <c r="O749" i="54"/>
  <c r="P749" i="54"/>
  <c r="Q749" i="54"/>
  <c r="R749" i="54"/>
  <c r="S749" i="54"/>
  <c r="T749" i="54"/>
  <c r="U749" i="54"/>
  <c r="V749" i="54"/>
  <c r="W749" i="54"/>
  <c r="X749" i="54"/>
  <c r="Y749" i="54"/>
  <c r="Z749" i="54"/>
  <c r="AA749" i="54"/>
  <c r="AB749" i="54"/>
  <c r="AC749" i="54"/>
  <c r="A750" i="54"/>
  <c r="B750" i="54"/>
  <c r="C750" i="54"/>
  <c r="D750" i="54"/>
  <c r="E750" i="54"/>
  <c r="F750" i="54"/>
  <c r="G750" i="54"/>
  <c r="H750" i="54"/>
  <c r="I750" i="54"/>
  <c r="J750" i="54"/>
  <c r="K750" i="54"/>
  <c r="L750" i="54"/>
  <c r="M750" i="54"/>
  <c r="N750" i="54"/>
  <c r="O750" i="54"/>
  <c r="P750" i="54"/>
  <c r="Q750" i="54"/>
  <c r="R750" i="54"/>
  <c r="S750" i="54"/>
  <c r="T750" i="54"/>
  <c r="U750" i="54"/>
  <c r="V750" i="54"/>
  <c r="W750" i="54"/>
  <c r="X750" i="54"/>
  <c r="Y750" i="54"/>
  <c r="Z750" i="54"/>
  <c r="AA750" i="54"/>
  <c r="AB750" i="54"/>
  <c r="AC750" i="54"/>
  <c r="A721" i="54"/>
  <c r="B721" i="54"/>
  <c r="C721" i="54"/>
  <c r="D721" i="54"/>
  <c r="E721" i="54"/>
  <c r="F721" i="54"/>
  <c r="G721" i="54"/>
  <c r="H721" i="54"/>
  <c r="I721" i="54"/>
  <c r="J721" i="54"/>
  <c r="K721" i="54"/>
  <c r="L721" i="54"/>
  <c r="M721" i="54"/>
  <c r="N721" i="54"/>
  <c r="O721" i="54"/>
  <c r="P721" i="54"/>
  <c r="Q721" i="54"/>
  <c r="R721" i="54"/>
  <c r="S721" i="54"/>
  <c r="T721" i="54"/>
  <c r="U721" i="54"/>
  <c r="V721" i="54"/>
  <c r="W721" i="54"/>
  <c r="X721" i="54"/>
  <c r="Y721" i="54"/>
  <c r="Z721" i="54"/>
  <c r="AA721" i="54"/>
  <c r="AB721" i="54"/>
  <c r="AC721" i="54"/>
  <c r="A751" i="54"/>
  <c r="B751" i="54"/>
  <c r="C751" i="54"/>
  <c r="D751" i="54"/>
  <c r="E751" i="54"/>
  <c r="F751" i="54"/>
  <c r="G751" i="54"/>
  <c r="H751" i="54"/>
  <c r="I751" i="54"/>
  <c r="J751" i="54"/>
  <c r="K751" i="54"/>
  <c r="L751" i="54"/>
  <c r="M751" i="54"/>
  <c r="N751" i="54"/>
  <c r="O751" i="54"/>
  <c r="P751" i="54"/>
  <c r="Q751" i="54"/>
  <c r="R751" i="54"/>
  <c r="S751" i="54"/>
  <c r="T751" i="54"/>
  <c r="U751" i="54"/>
  <c r="V751" i="54"/>
  <c r="W751" i="54"/>
  <c r="X751" i="54"/>
  <c r="Y751" i="54"/>
  <c r="Z751" i="54"/>
  <c r="AA751" i="54"/>
  <c r="AB751" i="54"/>
  <c r="AC751" i="54"/>
  <c r="A720" i="54"/>
  <c r="B720" i="54"/>
  <c r="C720" i="54"/>
  <c r="D720" i="54"/>
  <c r="E720" i="54"/>
  <c r="F720" i="54"/>
  <c r="G720" i="54"/>
  <c r="H720" i="54"/>
  <c r="I720" i="54"/>
  <c r="J720" i="54"/>
  <c r="K720" i="54"/>
  <c r="L720" i="54"/>
  <c r="M720" i="54"/>
  <c r="N720" i="54"/>
  <c r="O720" i="54"/>
  <c r="P720" i="54"/>
  <c r="Q720" i="54"/>
  <c r="R720" i="54"/>
  <c r="S720" i="54"/>
  <c r="T720" i="54"/>
  <c r="U720" i="54"/>
  <c r="V720" i="54"/>
  <c r="W720" i="54"/>
  <c r="X720" i="54"/>
  <c r="Y720" i="54"/>
  <c r="Z720" i="54"/>
  <c r="AA720" i="54"/>
  <c r="AB720" i="54"/>
  <c r="AC720" i="54"/>
  <c r="A752" i="54"/>
  <c r="B752" i="54"/>
  <c r="C752" i="54"/>
  <c r="D752" i="54"/>
  <c r="E752" i="54"/>
  <c r="F752" i="54"/>
  <c r="G752" i="54"/>
  <c r="H752" i="54"/>
  <c r="I752" i="54"/>
  <c r="J752" i="54"/>
  <c r="K752" i="54"/>
  <c r="L752" i="54"/>
  <c r="M752" i="54"/>
  <c r="N752" i="54"/>
  <c r="O752" i="54"/>
  <c r="P752" i="54"/>
  <c r="Q752" i="54"/>
  <c r="R752" i="54"/>
  <c r="S752" i="54"/>
  <c r="T752" i="54"/>
  <c r="U752" i="54"/>
  <c r="V752" i="54"/>
  <c r="W752" i="54"/>
  <c r="X752" i="54"/>
  <c r="Y752" i="54"/>
  <c r="Z752" i="54"/>
  <c r="AA752" i="54"/>
  <c r="AB752" i="54"/>
  <c r="AC752" i="54"/>
  <c r="B254" i="54"/>
  <c r="C254" i="54"/>
  <c r="D254" i="54"/>
  <c r="E254" i="54"/>
  <c r="F254" i="54"/>
  <c r="G254" i="54"/>
  <c r="H254" i="54"/>
  <c r="I254" i="54"/>
  <c r="J254" i="54"/>
  <c r="K254" i="54"/>
  <c r="L254" i="54"/>
  <c r="M254" i="54"/>
  <c r="N254" i="54"/>
  <c r="O254" i="54"/>
  <c r="P254" i="54"/>
  <c r="Q254" i="54"/>
  <c r="R254" i="54"/>
  <c r="S254" i="54"/>
  <c r="T254" i="54"/>
  <c r="U254" i="54"/>
  <c r="V254" i="54"/>
  <c r="W254" i="54"/>
  <c r="X254" i="54"/>
  <c r="Y254" i="54"/>
  <c r="Z254" i="54"/>
  <c r="AA254" i="54"/>
  <c r="AB254" i="54"/>
  <c r="AC254" i="54"/>
  <c r="A254" i="54"/>
  <c r="C9" i="33"/>
  <c r="D9" i="33"/>
  <c r="E9" i="33"/>
  <c r="F9" i="33"/>
  <c r="G9" i="33"/>
  <c r="H9" i="33"/>
  <c r="I9" i="33"/>
  <c r="J9" i="33"/>
  <c r="K9" i="33"/>
  <c r="L9" i="33"/>
  <c r="M9" i="33"/>
  <c r="N9" i="33"/>
  <c r="O9" i="33"/>
  <c r="P9" i="33"/>
  <c r="Q9" i="33"/>
  <c r="R9" i="33"/>
  <c r="S9" i="33"/>
  <c r="T9" i="33"/>
  <c r="U9" i="33"/>
  <c r="V9" i="33"/>
  <c r="W9" i="33"/>
  <c r="X9" i="33"/>
  <c r="Y9" i="33"/>
  <c r="B9" i="33"/>
  <c r="C10" i="34"/>
  <c r="D10" i="34"/>
  <c r="E10" i="34"/>
  <c r="F10" i="34"/>
  <c r="G10" i="34"/>
  <c r="H10" i="34"/>
  <c r="I10" i="34"/>
  <c r="J10" i="34"/>
  <c r="K10" i="34"/>
  <c r="L10" i="34"/>
  <c r="M10" i="34"/>
  <c r="N10" i="34"/>
  <c r="O10" i="34"/>
  <c r="P10" i="34"/>
  <c r="Q10" i="34"/>
  <c r="R10" i="34"/>
  <c r="S10" i="34"/>
  <c r="T10" i="34"/>
  <c r="U10" i="34"/>
  <c r="V10" i="34"/>
  <c r="W10" i="34"/>
  <c r="X10" i="34"/>
  <c r="Y10" i="34"/>
  <c r="Z10" i="34"/>
  <c r="B10" i="34"/>
  <c r="A49" i="55"/>
  <c r="B49" i="55"/>
  <c r="C49" i="55"/>
  <c r="D49" i="55"/>
  <c r="E49" i="55"/>
  <c r="F49" i="55"/>
  <c r="G49" i="55"/>
  <c r="H49" i="55"/>
  <c r="I49" i="55"/>
  <c r="J49" i="55"/>
  <c r="K49" i="55"/>
  <c r="L49" i="55"/>
  <c r="M49" i="55"/>
  <c r="N49" i="55"/>
  <c r="O49" i="55"/>
  <c r="P49" i="55"/>
  <c r="Q49" i="55"/>
  <c r="R49" i="55"/>
  <c r="S49" i="55"/>
  <c r="T49" i="55"/>
  <c r="U49" i="55"/>
  <c r="V49" i="55"/>
  <c r="W49" i="55"/>
  <c r="X49" i="55"/>
  <c r="Y49" i="55"/>
  <c r="Z49" i="55"/>
  <c r="AB49" i="55"/>
  <c r="AC49" i="55"/>
  <c r="A183" i="55"/>
  <c r="B183" i="55"/>
  <c r="C183" i="55"/>
  <c r="D183" i="55"/>
  <c r="E183" i="55"/>
  <c r="F183" i="55"/>
  <c r="G183" i="55"/>
  <c r="H183" i="55"/>
  <c r="I183" i="55"/>
  <c r="J183" i="55"/>
  <c r="K183" i="55"/>
  <c r="L183" i="55"/>
  <c r="M183" i="55"/>
  <c r="N183" i="55"/>
  <c r="O183" i="55"/>
  <c r="P183" i="55"/>
  <c r="Q183" i="55"/>
  <c r="R183" i="55"/>
  <c r="S183" i="55"/>
  <c r="T183" i="55"/>
  <c r="U183" i="55"/>
  <c r="V183" i="55"/>
  <c r="W183" i="55"/>
  <c r="X183" i="55"/>
  <c r="Y183" i="55"/>
  <c r="Z183" i="55"/>
  <c r="AB183" i="55"/>
  <c r="AC183" i="55"/>
  <c r="A146" i="55"/>
  <c r="B146" i="55"/>
  <c r="C146" i="55"/>
  <c r="D146" i="55"/>
  <c r="E146" i="55"/>
  <c r="F146" i="55"/>
  <c r="G146" i="55"/>
  <c r="H146" i="55"/>
  <c r="I146" i="55"/>
  <c r="J146" i="55"/>
  <c r="K146" i="55"/>
  <c r="L146" i="55"/>
  <c r="M146" i="55"/>
  <c r="N146" i="55"/>
  <c r="O146" i="55"/>
  <c r="P146" i="55"/>
  <c r="Q146" i="55"/>
  <c r="R146" i="55"/>
  <c r="S146" i="55"/>
  <c r="T146" i="55"/>
  <c r="U146" i="55"/>
  <c r="V146" i="55"/>
  <c r="W146" i="55"/>
  <c r="X146" i="55"/>
  <c r="Y146" i="55"/>
  <c r="Z146" i="55"/>
  <c r="AB146" i="55"/>
  <c r="AC146" i="55"/>
  <c r="A51" i="55"/>
  <c r="B51" i="55"/>
  <c r="C51" i="55"/>
  <c r="D51" i="55"/>
  <c r="E51" i="55"/>
  <c r="F51" i="55"/>
  <c r="G51" i="55"/>
  <c r="H51" i="55"/>
  <c r="I51" i="55"/>
  <c r="J51" i="55"/>
  <c r="K51" i="55"/>
  <c r="L51" i="55"/>
  <c r="M51" i="55"/>
  <c r="N51" i="55"/>
  <c r="O51" i="55"/>
  <c r="P51" i="55"/>
  <c r="Q51" i="55"/>
  <c r="R51" i="55"/>
  <c r="S51" i="55"/>
  <c r="T51" i="55"/>
  <c r="U51" i="55"/>
  <c r="V51" i="55"/>
  <c r="W51" i="55"/>
  <c r="X51" i="55"/>
  <c r="Y51" i="55"/>
  <c r="Z51" i="55"/>
  <c r="AB51" i="55"/>
  <c r="AC51" i="55"/>
  <c r="A53" i="55"/>
  <c r="B53" i="55"/>
  <c r="C53" i="55"/>
  <c r="D53" i="55"/>
  <c r="E53" i="55"/>
  <c r="F53" i="55"/>
  <c r="G53" i="55"/>
  <c r="H53" i="55"/>
  <c r="I53" i="55"/>
  <c r="J53" i="55"/>
  <c r="K53" i="55"/>
  <c r="L53" i="55"/>
  <c r="M53" i="55"/>
  <c r="N53" i="55"/>
  <c r="O53" i="55"/>
  <c r="P53" i="55"/>
  <c r="Q53" i="55"/>
  <c r="R53" i="55"/>
  <c r="S53" i="55"/>
  <c r="T53" i="55"/>
  <c r="U53" i="55"/>
  <c r="V53" i="55"/>
  <c r="W53" i="55"/>
  <c r="X53" i="55"/>
  <c r="Y53" i="55"/>
  <c r="Z53" i="55"/>
  <c r="AB53" i="55"/>
  <c r="AC53" i="55"/>
  <c r="A124" i="55"/>
  <c r="B124" i="55"/>
  <c r="C124" i="55"/>
  <c r="D124" i="55"/>
  <c r="E124" i="55"/>
  <c r="F124" i="55"/>
  <c r="G124" i="55"/>
  <c r="H124" i="55"/>
  <c r="I124" i="55"/>
  <c r="J124" i="55"/>
  <c r="K124" i="55"/>
  <c r="L124" i="55"/>
  <c r="M124" i="55"/>
  <c r="N124" i="55"/>
  <c r="O124" i="55"/>
  <c r="P124" i="55"/>
  <c r="Q124" i="55"/>
  <c r="R124" i="55"/>
  <c r="S124" i="55"/>
  <c r="T124" i="55"/>
  <c r="U124" i="55"/>
  <c r="V124" i="55"/>
  <c r="W124" i="55"/>
  <c r="X124" i="55"/>
  <c r="Y124" i="55"/>
  <c r="Z124" i="55"/>
  <c r="AB124" i="55"/>
  <c r="AC124" i="55"/>
  <c r="A232" i="55"/>
  <c r="B232" i="55"/>
  <c r="C232" i="55"/>
  <c r="D232" i="55"/>
  <c r="E232" i="55"/>
  <c r="F232" i="55"/>
  <c r="G232" i="55"/>
  <c r="H232" i="55"/>
  <c r="I232" i="55"/>
  <c r="J232" i="55"/>
  <c r="K232" i="55"/>
  <c r="L232" i="55"/>
  <c r="M232" i="55"/>
  <c r="N232" i="55"/>
  <c r="O232" i="55"/>
  <c r="P232" i="55"/>
  <c r="Q232" i="55"/>
  <c r="R232" i="55"/>
  <c r="S232" i="55"/>
  <c r="T232" i="55"/>
  <c r="U232" i="55"/>
  <c r="V232" i="55"/>
  <c r="W232" i="55"/>
  <c r="X232" i="55"/>
  <c r="Y232" i="55"/>
  <c r="Z232" i="55"/>
  <c r="AB232" i="55"/>
  <c r="AC232" i="55"/>
  <c r="A87" i="55"/>
  <c r="B87" i="55"/>
  <c r="C87" i="55"/>
  <c r="D87" i="55"/>
  <c r="E87" i="55"/>
  <c r="F87" i="55"/>
  <c r="G87" i="55"/>
  <c r="H87" i="55"/>
  <c r="I87" i="55"/>
  <c r="J87" i="55"/>
  <c r="K87" i="55"/>
  <c r="L87" i="55"/>
  <c r="M87" i="55"/>
  <c r="N87" i="55"/>
  <c r="O87" i="55"/>
  <c r="P87" i="55"/>
  <c r="Q87" i="55"/>
  <c r="R87" i="55"/>
  <c r="S87" i="55"/>
  <c r="T87" i="55"/>
  <c r="U87" i="55"/>
  <c r="V87" i="55"/>
  <c r="W87" i="55"/>
  <c r="X87" i="55"/>
  <c r="Y87" i="55"/>
  <c r="Z87" i="55"/>
  <c r="AB87" i="55"/>
  <c r="AC87" i="55"/>
  <c r="A193" i="55"/>
  <c r="B193" i="55"/>
  <c r="C193" i="55"/>
  <c r="D193" i="55"/>
  <c r="E193" i="55"/>
  <c r="F193" i="55"/>
  <c r="G193" i="55"/>
  <c r="H193" i="55"/>
  <c r="I193" i="55"/>
  <c r="J193" i="55"/>
  <c r="K193" i="55"/>
  <c r="L193" i="55"/>
  <c r="M193" i="55"/>
  <c r="N193" i="55"/>
  <c r="O193" i="55"/>
  <c r="P193" i="55"/>
  <c r="Q193" i="55"/>
  <c r="R193" i="55"/>
  <c r="S193" i="55"/>
  <c r="T193" i="55"/>
  <c r="U193" i="55"/>
  <c r="V193" i="55"/>
  <c r="W193" i="55"/>
  <c r="X193" i="55"/>
  <c r="Y193" i="55"/>
  <c r="Z193" i="55"/>
  <c r="AB193" i="55"/>
  <c r="AC193" i="55"/>
  <c r="A236" i="55"/>
  <c r="B236" i="55"/>
  <c r="C236" i="55"/>
  <c r="D236" i="55"/>
  <c r="E236" i="55"/>
  <c r="F236" i="55"/>
  <c r="G236" i="55"/>
  <c r="H236" i="55"/>
  <c r="I236" i="55"/>
  <c r="J236" i="55"/>
  <c r="K236" i="55"/>
  <c r="L236" i="55"/>
  <c r="M236" i="55"/>
  <c r="N236" i="55"/>
  <c r="O236" i="55"/>
  <c r="P236" i="55"/>
  <c r="Q236" i="55"/>
  <c r="R236" i="55"/>
  <c r="S236" i="55"/>
  <c r="T236" i="55"/>
  <c r="U236" i="55"/>
  <c r="V236" i="55"/>
  <c r="W236" i="55"/>
  <c r="X236" i="55"/>
  <c r="Y236" i="55"/>
  <c r="Z236" i="55"/>
  <c r="AB236" i="55"/>
  <c r="AC236" i="55"/>
  <c r="B159" i="55"/>
  <c r="C159" i="55"/>
  <c r="D159" i="55"/>
  <c r="E159" i="55"/>
  <c r="F159" i="55"/>
  <c r="G159" i="55"/>
  <c r="H159" i="55"/>
  <c r="I159" i="55"/>
  <c r="J159" i="55"/>
  <c r="K159" i="55"/>
  <c r="L159" i="55"/>
  <c r="M159" i="55"/>
  <c r="N159" i="55"/>
  <c r="O159" i="55"/>
  <c r="P159" i="55"/>
  <c r="Q159" i="55"/>
  <c r="R159" i="55"/>
  <c r="S159" i="55"/>
  <c r="T159" i="55"/>
  <c r="U159" i="55"/>
  <c r="V159" i="55"/>
  <c r="W159" i="55"/>
  <c r="X159" i="55"/>
  <c r="Y159" i="55"/>
  <c r="Z159" i="55"/>
  <c r="AB159" i="55"/>
  <c r="AC159" i="55"/>
  <c r="A159" i="55"/>
  <c r="A4" i="54"/>
  <c r="B4" i="54"/>
  <c r="C4" i="54"/>
  <c r="D4" i="54"/>
  <c r="E4" i="54"/>
  <c r="F4" i="54"/>
  <c r="G4" i="54"/>
  <c r="H4" i="54"/>
  <c r="I4" i="54"/>
  <c r="J4" i="54"/>
  <c r="K4" i="54"/>
  <c r="L4" i="54"/>
  <c r="M4" i="54"/>
  <c r="N4" i="54"/>
  <c r="O4" i="54"/>
  <c r="P4" i="54"/>
  <c r="Q4" i="54"/>
  <c r="R4" i="54"/>
  <c r="S4" i="54"/>
  <c r="T4" i="54"/>
  <c r="U4" i="54"/>
  <c r="V4" i="54"/>
  <c r="W4" i="54"/>
  <c r="X4" i="54"/>
  <c r="Y4" i="54"/>
  <c r="Z4" i="54"/>
  <c r="AA4" i="54"/>
  <c r="AB4" i="54"/>
  <c r="AC4" i="54"/>
  <c r="A48" i="54"/>
  <c r="B48" i="54"/>
  <c r="C48" i="54"/>
  <c r="D48" i="54"/>
  <c r="E48" i="54"/>
  <c r="F48" i="54"/>
  <c r="G48" i="54"/>
  <c r="H48" i="54"/>
  <c r="I48" i="54"/>
  <c r="J48" i="54"/>
  <c r="K48" i="54"/>
  <c r="L48" i="54"/>
  <c r="M48" i="54"/>
  <c r="N48" i="54"/>
  <c r="O48" i="54"/>
  <c r="P48" i="54"/>
  <c r="Q48" i="54"/>
  <c r="R48" i="54"/>
  <c r="S48" i="54"/>
  <c r="T48" i="54"/>
  <c r="U48" i="54"/>
  <c r="V48" i="54"/>
  <c r="W48" i="54"/>
  <c r="X48" i="54"/>
  <c r="Y48" i="54"/>
  <c r="Z48" i="54"/>
  <c r="AA48" i="54"/>
  <c r="AB48" i="54"/>
  <c r="AC48" i="54"/>
  <c r="A43" i="54"/>
  <c r="B43" i="54"/>
  <c r="C43" i="54"/>
  <c r="D43" i="54"/>
  <c r="E43" i="54"/>
  <c r="F43" i="54"/>
  <c r="G43" i="54"/>
  <c r="H43" i="54"/>
  <c r="I43" i="54"/>
  <c r="J43" i="54"/>
  <c r="K43" i="54"/>
  <c r="L43" i="54"/>
  <c r="M43" i="54"/>
  <c r="N43" i="54"/>
  <c r="O43" i="54"/>
  <c r="P43" i="54"/>
  <c r="Q43" i="54"/>
  <c r="R43" i="54"/>
  <c r="S43" i="54"/>
  <c r="T43" i="54"/>
  <c r="U43" i="54"/>
  <c r="V43" i="54"/>
  <c r="W43" i="54"/>
  <c r="X43" i="54"/>
  <c r="Y43" i="54"/>
  <c r="Z43" i="54"/>
  <c r="AA43" i="54"/>
  <c r="AB43" i="54"/>
  <c r="AC43" i="54"/>
  <c r="A480" i="54"/>
  <c r="B480" i="54"/>
  <c r="C480" i="54"/>
  <c r="D480" i="54"/>
  <c r="E480" i="54"/>
  <c r="F480" i="54"/>
  <c r="G480" i="54"/>
  <c r="H480" i="54"/>
  <c r="I480" i="54"/>
  <c r="J480" i="54"/>
  <c r="K480" i="54"/>
  <c r="L480" i="54"/>
  <c r="M480" i="54"/>
  <c r="N480" i="54"/>
  <c r="O480" i="54"/>
  <c r="P480" i="54"/>
  <c r="Q480" i="54"/>
  <c r="R480" i="54"/>
  <c r="S480" i="54"/>
  <c r="T480" i="54"/>
  <c r="U480" i="54"/>
  <c r="V480" i="54"/>
  <c r="W480" i="54"/>
  <c r="X480" i="54"/>
  <c r="Y480" i="54"/>
  <c r="Z480" i="54"/>
  <c r="AA480" i="54"/>
  <c r="AB480" i="54"/>
  <c r="AC480" i="54"/>
  <c r="A386" i="54"/>
  <c r="B386" i="54"/>
  <c r="C386" i="54"/>
  <c r="D386" i="54"/>
  <c r="E386" i="54"/>
  <c r="F386" i="54"/>
  <c r="G386" i="54"/>
  <c r="H386" i="54"/>
  <c r="I386" i="54"/>
  <c r="J386" i="54"/>
  <c r="K386" i="54"/>
  <c r="L386" i="54"/>
  <c r="M386" i="54"/>
  <c r="N386" i="54"/>
  <c r="O386" i="54"/>
  <c r="P386" i="54"/>
  <c r="Q386" i="54"/>
  <c r="R386" i="54"/>
  <c r="S386" i="54"/>
  <c r="T386" i="54"/>
  <c r="U386" i="54"/>
  <c r="V386" i="54"/>
  <c r="W386" i="54"/>
  <c r="X386" i="54"/>
  <c r="Y386" i="54"/>
  <c r="Z386" i="54"/>
  <c r="AA386" i="54"/>
  <c r="AB386" i="54"/>
  <c r="AC386" i="54"/>
  <c r="A89" i="54"/>
  <c r="B89" i="54"/>
  <c r="C89" i="54"/>
  <c r="D89" i="54"/>
  <c r="E89" i="54"/>
  <c r="F89" i="54"/>
  <c r="G89" i="54"/>
  <c r="H89" i="54"/>
  <c r="I89" i="54"/>
  <c r="J89" i="54"/>
  <c r="K89" i="54"/>
  <c r="L89" i="54"/>
  <c r="M89" i="54"/>
  <c r="N89" i="54"/>
  <c r="O89" i="54"/>
  <c r="P89" i="54"/>
  <c r="Q89" i="54"/>
  <c r="R89" i="54"/>
  <c r="S89" i="54"/>
  <c r="T89" i="54"/>
  <c r="U89" i="54"/>
  <c r="V89" i="54"/>
  <c r="W89" i="54"/>
  <c r="X89" i="54"/>
  <c r="Y89" i="54"/>
  <c r="Z89" i="54"/>
  <c r="AA89" i="54"/>
  <c r="AB89" i="54"/>
  <c r="AC89" i="54"/>
  <c r="A177" i="54"/>
  <c r="B177" i="54"/>
  <c r="C177" i="54"/>
  <c r="D177" i="54"/>
  <c r="E177" i="54"/>
  <c r="F177" i="54"/>
  <c r="G177" i="54"/>
  <c r="H177" i="54"/>
  <c r="I177" i="54"/>
  <c r="J177" i="54"/>
  <c r="K177" i="54"/>
  <c r="L177" i="54"/>
  <c r="M177" i="54"/>
  <c r="N177" i="54"/>
  <c r="O177" i="54"/>
  <c r="P177" i="54"/>
  <c r="Q177" i="54"/>
  <c r="R177" i="54"/>
  <c r="S177" i="54"/>
  <c r="T177" i="54"/>
  <c r="U177" i="54"/>
  <c r="V177" i="54"/>
  <c r="W177" i="54"/>
  <c r="X177" i="54"/>
  <c r="Y177" i="54"/>
  <c r="Z177" i="54"/>
  <c r="AA177" i="54"/>
  <c r="AB177" i="54"/>
  <c r="AC177" i="54"/>
  <c r="A658" i="54"/>
  <c r="B658" i="54"/>
  <c r="C658" i="54"/>
  <c r="D658" i="54"/>
  <c r="E658" i="54"/>
  <c r="F658" i="54"/>
  <c r="G658" i="54"/>
  <c r="H658" i="54"/>
  <c r="I658" i="54"/>
  <c r="J658" i="54"/>
  <c r="K658" i="54"/>
  <c r="L658" i="54"/>
  <c r="M658" i="54"/>
  <c r="N658" i="54"/>
  <c r="O658" i="54"/>
  <c r="P658" i="54"/>
  <c r="Q658" i="54"/>
  <c r="R658" i="54"/>
  <c r="S658" i="54"/>
  <c r="T658" i="54"/>
  <c r="U658" i="54"/>
  <c r="V658" i="54"/>
  <c r="W658" i="54"/>
  <c r="X658" i="54"/>
  <c r="Y658" i="54"/>
  <c r="Z658" i="54"/>
  <c r="AA658" i="54"/>
  <c r="AB658" i="54"/>
  <c r="AC658" i="54"/>
  <c r="A168" i="54"/>
  <c r="B168" i="54"/>
  <c r="C168" i="54"/>
  <c r="D168" i="54"/>
  <c r="E168" i="54"/>
  <c r="F168" i="54"/>
  <c r="G168" i="54"/>
  <c r="H168" i="54"/>
  <c r="I168" i="54"/>
  <c r="J168" i="54"/>
  <c r="K168" i="54"/>
  <c r="L168" i="54"/>
  <c r="M168" i="54"/>
  <c r="N168" i="54"/>
  <c r="O168" i="54"/>
  <c r="P168" i="54"/>
  <c r="Q168" i="54"/>
  <c r="R168" i="54"/>
  <c r="S168" i="54"/>
  <c r="T168" i="54"/>
  <c r="U168" i="54"/>
  <c r="V168" i="54"/>
  <c r="W168" i="54"/>
  <c r="X168" i="54"/>
  <c r="Y168" i="54"/>
  <c r="Z168" i="54"/>
  <c r="AA168" i="54"/>
  <c r="AB168" i="54"/>
  <c r="AC168" i="54"/>
  <c r="A460" i="54"/>
  <c r="B460" i="54"/>
  <c r="C460" i="54"/>
  <c r="D460" i="54"/>
  <c r="E460" i="54"/>
  <c r="F460" i="54"/>
  <c r="G460" i="54"/>
  <c r="H460" i="54"/>
  <c r="I460" i="54"/>
  <c r="J460" i="54"/>
  <c r="K460" i="54"/>
  <c r="L460" i="54"/>
  <c r="M460" i="54"/>
  <c r="N460" i="54"/>
  <c r="O460" i="54"/>
  <c r="P460" i="54"/>
  <c r="Q460" i="54"/>
  <c r="R460" i="54"/>
  <c r="S460" i="54"/>
  <c r="T460" i="54"/>
  <c r="U460" i="54"/>
  <c r="V460" i="54"/>
  <c r="W460" i="54"/>
  <c r="X460" i="54"/>
  <c r="Y460" i="54"/>
  <c r="Z460" i="54"/>
  <c r="AA460" i="54"/>
  <c r="AB460" i="54"/>
  <c r="AC460" i="54"/>
  <c r="A558" i="54"/>
  <c r="B558" i="54"/>
  <c r="C558" i="54"/>
  <c r="D558" i="54"/>
  <c r="E558" i="54"/>
  <c r="F558" i="54"/>
  <c r="G558" i="54"/>
  <c r="H558" i="54"/>
  <c r="I558" i="54"/>
  <c r="J558" i="54"/>
  <c r="K558" i="54"/>
  <c r="L558" i="54"/>
  <c r="M558" i="54"/>
  <c r="N558" i="54"/>
  <c r="O558" i="54"/>
  <c r="P558" i="54"/>
  <c r="Q558" i="54"/>
  <c r="R558" i="54"/>
  <c r="S558" i="54"/>
  <c r="T558" i="54"/>
  <c r="U558" i="54"/>
  <c r="V558" i="54"/>
  <c r="W558" i="54"/>
  <c r="X558" i="54"/>
  <c r="Y558" i="54"/>
  <c r="Z558" i="54"/>
  <c r="AA558" i="54"/>
  <c r="AB558" i="54"/>
  <c r="AC558" i="54"/>
  <c r="A297" i="54"/>
  <c r="B297" i="54"/>
  <c r="C297" i="54"/>
  <c r="D297" i="54"/>
  <c r="E297" i="54"/>
  <c r="F297" i="54"/>
  <c r="G297" i="54"/>
  <c r="H297" i="54"/>
  <c r="I297" i="54"/>
  <c r="J297" i="54"/>
  <c r="K297" i="54"/>
  <c r="L297" i="54"/>
  <c r="M297" i="54"/>
  <c r="N297" i="54"/>
  <c r="O297" i="54"/>
  <c r="P297" i="54"/>
  <c r="Q297" i="54"/>
  <c r="R297" i="54"/>
  <c r="S297" i="54"/>
  <c r="T297" i="54"/>
  <c r="U297" i="54"/>
  <c r="V297" i="54"/>
  <c r="W297" i="54"/>
  <c r="X297" i="54"/>
  <c r="Y297" i="54"/>
  <c r="Z297" i="54"/>
  <c r="AA297" i="54"/>
  <c r="AB297" i="54"/>
  <c r="AC297" i="54"/>
  <c r="A473" i="54"/>
  <c r="B473" i="54"/>
  <c r="C473" i="54"/>
  <c r="D473" i="54"/>
  <c r="E473" i="54"/>
  <c r="F473" i="54"/>
  <c r="G473" i="54"/>
  <c r="H473" i="54"/>
  <c r="I473" i="54"/>
  <c r="J473" i="54"/>
  <c r="K473" i="54"/>
  <c r="L473" i="54"/>
  <c r="M473" i="54"/>
  <c r="N473" i="54"/>
  <c r="O473" i="54"/>
  <c r="P473" i="54"/>
  <c r="Q473" i="54"/>
  <c r="R473" i="54"/>
  <c r="S473" i="54"/>
  <c r="T473" i="54"/>
  <c r="U473" i="54"/>
  <c r="V473" i="54"/>
  <c r="W473" i="54"/>
  <c r="X473" i="54"/>
  <c r="Y473" i="54"/>
  <c r="Z473" i="54"/>
  <c r="AA473" i="54"/>
  <c r="AB473" i="54"/>
  <c r="AC473" i="54"/>
  <c r="A435" i="54"/>
  <c r="B435" i="54"/>
  <c r="C435" i="54"/>
  <c r="D435" i="54"/>
  <c r="E435" i="54"/>
  <c r="F435" i="54"/>
  <c r="G435" i="54"/>
  <c r="H435" i="54"/>
  <c r="I435" i="54"/>
  <c r="J435" i="54"/>
  <c r="K435" i="54"/>
  <c r="L435" i="54"/>
  <c r="M435" i="54"/>
  <c r="N435" i="54"/>
  <c r="O435" i="54"/>
  <c r="P435" i="54"/>
  <c r="Q435" i="54"/>
  <c r="R435" i="54"/>
  <c r="S435" i="54"/>
  <c r="T435" i="54"/>
  <c r="U435" i="54"/>
  <c r="V435" i="54"/>
  <c r="W435" i="54"/>
  <c r="X435" i="54"/>
  <c r="Y435" i="54"/>
  <c r="Z435" i="54"/>
  <c r="AA435" i="54"/>
  <c r="AB435" i="54"/>
  <c r="AC435" i="54"/>
  <c r="A469" i="54"/>
  <c r="B469" i="54"/>
  <c r="C469" i="54"/>
  <c r="D469" i="54"/>
  <c r="E469" i="54"/>
  <c r="F469" i="54"/>
  <c r="G469" i="54"/>
  <c r="H469" i="54"/>
  <c r="I469" i="54"/>
  <c r="J469" i="54"/>
  <c r="K469" i="54"/>
  <c r="L469" i="54"/>
  <c r="M469" i="54"/>
  <c r="N469" i="54"/>
  <c r="O469" i="54"/>
  <c r="P469" i="54"/>
  <c r="Q469" i="54"/>
  <c r="R469" i="54"/>
  <c r="S469" i="54"/>
  <c r="T469" i="54"/>
  <c r="U469" i="54"/>
  <c r="V469" i="54"/>
  <c r="W469" i="54"/>
  <c r="X469" i="54"/>
  <c r="Y469" i="54"/>
  <c r="Z469" i="54"/>
  <c r="AA469" i="54"/>
  <c r="AB469" i="54"/>
  <c r="AC469" i="54"/>
  <c r="A617" i="54"/>
  <c r="B617" i="54"/>
  <c r="C617" i="54"/>
  <c r="D617" i="54"/>
  <c r="E617" i="54"/>
  <c r="F617" i="54"/>
  <c r="G617" i="54"/>
  <c r="H617" i="54"/>
  <c r="I617" i="54"/>
  <c r="J617" i="54"/>
  <c r="K617" i="54"/>
  <c r="L617" i="54"/>
  <c r="M617" i="54"/>
  <c r="N617" i="54"/>
  <c r="O617" i="54"/>
  <c r="P617" i="54"/>
  <c r="Q617" i="54"/>
  <c r="R617" i="54"/>
  <c r="S617" i="54"/>
  <c r="T617" i="54"/>
  <c r="U617" i="54"/>
  <c r="V617" i="54"/>
  <c r="W617" i="54"/>
  <c r="X617" i="54"/>
  <c r="Y617" i="54"/>
  <c r="Z617" i="54"/>
  <c r="AA617" i="54"/>
  <c r="AB617" i="54"/>
  <c r="AC617" i="54"/>
  <c r="A497" i="54"/>
  <c r="B497" i="54"/>
  <c r="C497" i="54"/>
  <c r="D497" i="54"/>
  <c r="E497" i="54"/>
  <c r="F497" i="54"/>
  <c r="G497" i="54"/>
  <c r="H497" i="54"/>
  <c r="I497" i="54"/>
  <c r="J497" i="54"/>
  <c r="K497" i="54"/>
  <c r="L497" i="54"/>
  <c r="M497" i="54"/>
  <c r="N497" i="54"/>
  <c r="O497" i="54"/>
  <c r="P497" i="54"/>
  <c r="Q497" i="54"/>
  <c r="R497" i="54"/>
  <c r="S497" i="54"/>
  <c r="T497" i="54"/>
  <c r="U497" i="54"/>
  <c r="V497" i="54"/>
  <c r="W497" i="54"/>
  <c r="X497" i="54"/>
  <c r="Y497" i="54"/>
  <c r="Z497" i="54"/>
  <c r="AA497" i="54"/>
  <c r="AB497" i="54"/>
  <c r="AC497" i="54"/>
  <c r="A544" i="54"/>
  <c r="B544" i="54"/>
  <c r="C544" i="54"/>
  <c r="D544" i="54"/>
  <c r="E544" i="54"/>
  <c r="F544" i="54"/>
  <c r="G544" i="54"/>
  <c r="H544" i="54"/>
  <c r="I544" i="54"/>
  <c r="J544" i="54"/>
  <c r="K544" i="54"/>
  <c r="L544" i="54"/>
  <c r="M544" i="54"/>
  <c r="N544" i="54"/>
  <c r="O544" i="54"/>
  <c r="P544" i="54"/>
  <c r="Q544" i="54"/>
  <c r="R544" i="54"/>
  <c r="S544" i="54"/>
  <c r="T544" i="54"/>
  <c r="U544" i="54"/>
  <c r="V544" i="54"/>
  <c r="W544" i="54"/>
  <c r="X544" i="54"/>
  <c r="Y544" i="54"/>
  <c r="Z544" i="54"/>
  <c r="AA544" i="54"/>
  <c r="AB544" i="54"/>
  <c r="AC544" i="54"/>
  <c r="A742" i="54"/>
  <c r="B742" i="54"/>
  <c r="C742" i="54"/>
  <c r="D742" i="54"/>
  <c r="E742" i="54"/>
  <c r="F742" i="54"/>
  <c r="G742" i="54"/>
  <c r="H742" i="54"/>
  <c r="I742" i="54"/>
  <c r="J742" i="54"/>
  <c r="K742" i="54"/>
  <c r="L742" i="54"/>
  <c r="M742" i="54"/>
  <c r="N742" i="54"/>
  <c r="O742" i="54"/>
  <c r="P742" i="54"/>
  <c r="Q742" i="54"/>
  <c r="R742" i="54"/>
  <c r="S742" i="54"/>
  <c r="T742" i="54"/>
  <c r="U742" i="54"/>
  <c r="V742" i="54"/>
  <c r="W742" i="54"/>
  <c r="X742" i="54"/>
  <c r="Y742" i="54"/>
  <c r="Z742" i="54"/>
  <c r="AA742" i="54"/>
  <c r="AB742" i="54"/>
  <c r="AC742" i="54"/>
  <c r="A785" i="54"/>
  <c r="B785" i="54"/>
  <c r="C785" i="54"/>
  <c r="D785" i="54"/>
  <c r="E785" i="54"/>
  <c r="F785" i="54"/>
  <c r="G785" i="54"/>
  <c r="H785" i="54"/>
  <c r="I785" i="54"/>
  <c r="J785" i="54"/>
  <c r="K785" i="54"/>
  <c r="L785" i="54"/>
  <c r="M785" i="54"/>
  <c r="N785" i="54"/>
  <c r="O785" i="54"/>
  <c r="P785" i="54"/>
  <c r="Q785" i="54"/>
  <c r="R785" i="54"/>
  <c r="S785" i="54"/>
  <c r="T785" i="54"/>
  <c r="U785" i="54"/>
  <c r="V785" i="54"/>
  <c r="W785" i="54"/>
  <c r="X785" i="54"/>
  <c r="Y785" i="54"/>
  <c r="Z785" i="54"/>
  <c r="AA785" i="54"/>
  <c r="AB785" i="54"/>
  <c r="AC785" i="54"/>
  <c r="A724" i="54"/>
  <c r="B724" i="54"/>
  <c r="C724" i="54"/>
  <c r="D724" i="54"/>
  <c r="E724" i="54"/>
  <c r="F724" i="54"/>
  <c r="G724" i="54"/>
  <c r="H724" i="54"/>
  <c r="I724" i="54"/>
  <c r="J724" i="54"/>
  <c r="K724" i="54"/>
  <c r="L724" i="54"/>
  <c r="M724" i="54"/>
  <c r="N724" i="54"/>
  <c r="O724" i="54"/>
  <c r="P724" i="54"/>
  <c r="Q724" i="54"/>
  <c r="R724" i="54"/>
  <c r="S724" i="54"/>
  <c r="T724" i="54"/>
  <c r="U724" i="54"/>
  <c r="V724" i="54"/>
  <c r="W724" i="54"/>
  <c r="X724" i="54"/>
  <c r="Y724" i="54"/>
  <c r="Z724" i="54"/>
  <c r="AA724" i="54"/>
  <c r="AB724" i="54"/>
  <c r="AC724" i="54"/>
  <c r="A786" i="54"/>
  <c r="B786" i="54"/>
  <c r="C786" i="54"/>
  <c r="D786" i="54"/>
  <c r="E786" i="54"/>
  <c r="F786" i="54"/>
  <c r="G786" i="54"/>
  <c r="H786" i="54"/>
  <c r="I786" i="54"/>
  <c r="J786" i="54"/>
  <c r="K786" i="54"/>
  <c r="L786" i="54"/>
  <c r="M786" i="54"/>
  <c r="N786" i="54"/>
  <c r="O786" i="54"/>
  <c r="P786" i="54"/>
  <c r="Q786" i="54"/>
  <c r="R786" i="54"/>
  <c r="S786" i="54"/>
  <c r="T786" i="54"/>
  <c r="U786" i="54"/>
  <c r="V786" i="54"/>
  <c r="W786" i="54"/>
  <c r="X786" i="54"/>
  <c r="Y786" i="54"/>
  <c r="Z786" i="54"/>
  <c r="AA786" i="54"/>
  <c r="AB786" i="54"/>
  <c r="AC786" i="54"/>
  <c r="A743" i="54"/>
  <c r="B743" i="54"/>
  <c r="C743" i="54"/>
  <c r="D743" i="54"/>
  <c r="E743" i="54"/>
  <c r="F743" i="54"/>
  <c r="G743" i="54"/>
  <c r="H743" i="54"/>
  <c r="I743" i="54"/>
  <c r="J743" i="54"/>
  <c r="K743" i="54"/>
  <c r="L743" i="54"/>
  <c r="M743" i="54"/>
  <c r="N743" i="54"/>
  <c r="O743" i="54"/>
  <c r="P743" i="54"/>
  <c r="Q743" i="54"/>
  <c r="R743" i="54"/>
  <c r="S743" i="54"/>
  <c r="T743" i="54"/>
  <c r="U743" i="54"/>
  <c r="V743" i="54"/>
  <c r="W743" i="54"/>
  <c r="X743" i="54"/>
  <c r="Y743" i="54"/>
  <c r="Z743" i="54"/>
  <c r="AA743" i="54"/>
  <c r="AB743" i="54"/>
  <c r="AC743" i="54"/>
  <c r="A787" i="54"/>
  <c r="B787" i="54"/>
  <c r="C787" i="54"/>
  <c r="D787" i="54"/>
  <c r="E787" i="54"/>
  <c r="F787" i="54"/>
  <c r="G787" i="54"/>
  <c r="H787" i="54"/>
  <c r="I787" i="54"/>
  <c r="J787" i="54"/>
  <c r="K787" i="54"/>
  <c r="L787" i="54"/>
  <c r="M787" i="54"/>
  <c r="N787" i="54"/>
  <c r="O787" i="54"/>
  <c r="P787" i="54"/>
  <c r="Q787" i="54"/>
  <c r="R787" i="54"/>
  <c r="S787" i="54"/>
  <c r="T787" i="54"/>
  <c r="U787" i="54"/>
  <c r="V787" i="54"/>
  <c r="W787" i="54"/>
  <c r="X787" i="54"/>
  <c r="Y787" i="54"/>
  <c r="Z787" i="54"/>
  <c r="AA787" i="54"/>
  <c r="AB787" i="54"/>
  <c r="AC787" i="54"/>
  <c r="A788" i="54"/>
  <c r="B788" i="54"/>
  <c r="C788" i="54"/>
  <c r="D788" i="54"/>
  <c r="E788" i="54"/>
  <c r="F788" i="54"/>
  <c r="G788" i="54"/>
  <c r="H788" i="54"/>
  <c r="I788" i="54"/>
  <c r="J788" i="54"/>
  <c r="K788" i="54"/>
  <c r="L788" i="54"/>
  <c r="M788" i="54"/>
  <c r="N788" i="54"/>
  <c r="O788" i="54"/>
  <c r="P788" i="54"/>
  <c r="Q788" i="54"/>
  <c r="R788" i="54"/>
  <c r="S788" i="54"/>
  <c r="T788" i="54"/>
  <c r="U788" i="54"/>
  <c r="V788" i="54"/>
  <c r="W788" i="54"/>
  <c r="X788" i="54"/>
  <c r="Y788" i="54"/>
  <c r="Z788" i="54"/>
  <c r="AA788" i="54"/>
  <c r="AB788" i="54"/>
  <c r="AC788" i="54"/>
  <c r="A723" i="54"/>
  <c r="B723" i="54"/>
  <c r="C723" i="54"/>
  <c r="D723" i="54"/>
  <c r="E723" i="54"/>
  <c r="F723" i="54"/>
  <c r="G723" i="54"/>
  <c r="H723" i="54"/>
  <c r="I723" i="54"/>
  <c r="J723" i="54"/>
  <c r="K723" i="54"/>
  <c r="L723" i="54"/>
  <c r="M723" i="54"/>
  <c r="N723" i="54"/>
  <c r="O723" i="54"/>
  <c r="P723" i="54"/>
  <c r="Q723" i="54"/>
  <c r="R723" i="54"/>
  <c r="S723" i="54"/>
  <c r="T723" i="54"/>
  <c r="U723" i="54"/>
  <c r="V723" i="54"/>
  <c r="W723" i="54"/>
  <c r="X723" i="54"/>
  <c r="Y723" i="54"/>
  <c r="Z723" i="54"/>
  <c r="AA723" i="54"/>
  <c r="AB723" i="54"/>
  <c r="AC723" i="54"/>
  <c r="A676" i="54"/>
  <c r="B676" i="54"/>
  <c r="C676" i="54"/>
  <c r="D676" i="54"/>
  <c r="E676" i="54"/>
  <c r="F676" i="54"/>
  <c r="G676" i="54"/>
  <c r="H676" i="54"/>
  <c r="I676" i="54"/>
  <c r="J676" i="54"/>
  <c r="K676" i="54"/>
  <c r="L676" i="54"/>
  <c r="M676" i="54"/>
  <c r="N676" i="54"/>
  <c r="O676" i="54"/>
  <c r="P676" i="54"/>
  <c r="Q676" i="54"/>
  <c r="R676" i="54"/>
  <c r="S676" i="54"/>
  <c r="T676" i="54"/>
  <c r="U676" i="54"/>
  <c r="V676" i="54"/>
  <c r="W676" i="54"/>
  <c r="X676" i="54"/>
  <c r="Y676" i="54"/>
  <c r="Z676" i="54"/>
  <c r="AA676" i="54"/>
  <c r="AB676" i="54"/>
  <c r="AC676" i="54"/>
  <c r="B306" i="54"/>
  <c r="C306" i="54"/>
  <c r="D306" i="54"/>
  <c r="E306" i="54"/>
  <c r="F306" i="54"/>
  <c r="G306" i="54"/>
  <c r="H306" i="54"/>
  <c r="I306" i="54"/>
  <c r="J306" i="54"/>
  <c r="K306" i="54"/>
  <c r="L306" i="54"/>
  <c r="M306" i="54"/>
  <c r="N306" i="54"/>
  <c r="O306" i="54"/>
  <c r="P306" i="54"/>
  <c r="Q306" i="54"/>
  <c r="R306" i="54"/>
  <c r="S306" i="54"/>
  <c r="T306" i="54"/>
  <c r="U306" i="54"/>
  <c r="V306" i="54"/>
  <c r="W306" i="54"/>
  <c r="X306" i="54"/>
  <c r="Y306" i="54"/>
  <c r="Z306" i="54"/>
  <c r="AA306" i="54"/>
  <c r="AB306" i="54"/>
  <c r="AC306" i="54"/>
  <c r="A306" i="54"/>
  <c r="C23" i="33"/>
  <c r="D23" i="33"/>
  <c r="E23" i="33"/>
  <c r="F23" i="33"/>
  <c r="G23" i="33"/>
  <c r="H23" i="33"/>
  <c r="I23" i="33"/>
  <c r="J23" i="33"/>
  <c r="K23" i="33"/>
  <c r="L23" i="33"/>
  <c r="M23" i="33"/>
  <c r="N23" i="33"/>
  <c r="O23" i="33"/>
  <c r="P23" i="33"/>
  <c r="Q23" i="33"/>
  <c r="R23" i="33"/>
  <c r="S23" i="33"/>
  <c r="T23" i="33"/>
  <c r="U23" i="33"/>
  <c r="V23" i="33"/>
  <c r="W23" i="33"/>
  <c r="X23" i="33"/>
  <c r="Y23" i="33"/>
  <c r="B23" i="33"/>
  <c r="C16" i="34"/>
  <c r="D16" i="34"/>
  <c r="E16" i="34"/>
  <c r="F16" i="34"/>
  <c r="G16" i="34"/>
  <c r="H16" i="34"/>
  <c r="I16" i="34"/>
  <c r="J16" i="34"/>
  <c r="K16" i="34"/>
  <c r="L16" i="34"/>
  <c r="M16" i="34"/>
  <c r="N16" i="34"/>
  <c r="O16" i="34"/>
  <c r="P16" i="34"/>
  <c r="Q16" i="34"/>
  <c r="R16" i="34"/>
  <c r="S16" i="34"/>
  <c r="T16" i="34"/>
  <c r="U16" i="34"/>
  <c r="V16" i="34"/>
  <c r="W16" i="34"/>
  <c r="X16" i="34"/>
  <c r="Y16" i="34"/>
  <c r="Z16" i="34"/>
  <c r="B16" i="34"/>
  <c r="A160" i="55"/>
  <c r="B160" i="55"/>
  <c r="C160" i="55"/>
  <c r="D160" i="55"/>
  <c r="E160" i="55"/>
  <c r="F160" i="55"/>
  <c r="G160" i="55"/>
  <c r="H160" i="55"/>
  <c r="I160" i="55"/>
  <c r="J160" i="55"/>
  <c r="K160" i="55"/>
  <c r="L160" i="55"/>
  <c r="M160" i="55"/>
  <c r="N160" i="55"/>
  <c r="O160" i="55"/>
  <c r="P160" i="55"/>
  <c r="Q160" i="55"/>
  <c r="R160" i="55"/>
  <c r="S160" i="55"/>
  <c r="T160" i="55"/>
  <c r="U160" i="55"/>
  <c r="V160" i="55"/>
  <c r="W160" i="55"/>
  <c r="X160" i="55"/>
  <c r="Y160" i="55"/>
  <c r="Z160" i="55"/>
  <c r="AB160" i="55"/>
  <c r="AC160" i="55"/>
  <c r="A4" i="55"/>
  <c r="B4" i="55"/>
  <c r="C4" i="55"/>
  <c r="D4" i="55"/>
  <c r="E4" i="55"/>
  <c r="F4" i="55"/>
  <c r="G4" i="55"/>
  <c r="H4" i="55"/>
  <c r="I4" i="55"/>
  <c r="J4" i="55"/>
  <c r="K4" i="55"/>
  <c r="L4" i="55"/>
  <c r="M4" i="55"/>
  <c r="N4" i="55"/>
  <c r="O4" i="55"/>
  <c r="P4" i="55"/>
  <c r="Q4" i="55"/>
  <c r="R4" i="55"/>
  <c r="S4" i="55"/>
  <c r="T4" i="55"/>
  <c r="U4" i="55"/>
  <c r="V4" i="55"/>
  <c r="W4" i="55"/>
  <c r="X4" i="55"/>
  <c r="Y4" i="55"/>
  <c r="Z4" i="55"/>
  <c r="AB4" i="55"/>
  <c r="AC4" i="55"/>
  <c r="A22" i="55"/>
  <c r="B22" i="55"/>
  <c r="C22" i="55"/>
  <c r="D22" i="55"/>
  <c r="E22" i="55"/>
  <c r="F22" i="55"/>
  <c r="G22" i="55"/>
  <c r="H22" i="55"/>
  <c r="I22" i="55"/>
  <c r="J22" i="55"/>
  <c r="K22" i="55"/>
  <c r="L22" i="55"/>
  <c r="M22" i="55"/>
  <c r="N22" i="55"/>
  <c r="O22" i="55"/>
  <c r="P22" i="55"/>
  <c r="Q22" i="55"/>
  <c r="R22" i="55"/>
  <c r="S22" i="55"/>
  <c r="T22" i="55"/>
  <c r="U22" i="55"/>
  <c r="V22" i="55"/>
  <c r="W22" i="55"/>
  <c r="X22" i="55"/>
  <c r="Y22" i="55"/>
  <c r="Z22" i="55"/>
  <c r="AB22" i="55"/>
  <c r="AC22" i="55"/>
  <c r="B176" i="55"/>
  <c r="C176" i="55"/>
  <c r="D176" i="55"/>
  <c r="E176" i="55"/>
  <c r="F176" i="55"/>
  <c r="G176" i="55"/>
  <c r="H176" i="55"/>
  <c r="I176" i="55"/>
  <c r="J176" i="55"/>
  <c r="K176" i="55"/>
  <c r="L176" i="55"/>
  <c r="M176" i="55"/>
  <c r="N176" i="55"/>
  <c r="O176" i="55"/>
  <c r="P176" i="55"/>
  <c r="Q176" i="55"/>
  <c r="R176" i="55"/>
  <c r="S176" i="55"/>
  <c r="T176" i="55"/>
  <c r="U176" i="55"/>
  <c r="V176" i="55"/>
  <c r="W176" i="55"/>
  <c r="X176" i="55"/>
  <c r="Y176" i="55"/>
  <c r="Z176" i="55"/>
  <c r="AB176" i="55"/>
  <c r="AC176" i="55"/>
  <c r="A176" i="55"/>
  <c r="A93" i="54"/>
  <c r="B93" i="54"/>
  <c r="C93" i="54"/>
  <c r="D93" i="54"/>
  <c r="E93" i="54"/>
  <c r="F93" i="54"/>
  <c r="G93" i="54"/>
  <c r="H93" i="54"/>
  <c r="I93" i="54"/>
  <c r="J93" i="54"/>
  <c r="K93" i="54"/>
  <c r="L93" i="54"/>
  <c r="M93" i="54"/>
  <c r="N93" i="54"/>
  <c r="O93" i="54"/>
  <c r="P93" i="54"/>
  <c r="Q93" i="54"/>
  <c r="R93" i="54"/>
  <c r="S93" i="54"/>
  <c r="T93" i="54"/>
  <c r="U93" i="54"/>
  <c r="V93" i="54"/>
  <c r="W93" i="54"/>
  <c r="X93" i="54"/>
  <c r="Y93" i="54"/>
  <c r="Z93" i="54"/>
  <c r="AA93" i="54"/>
  <c r="AB93" i="54"/>
  <c r="AC93" i="54"/>
  <c r="A252" i="54"/>
  <c r="B252" i="54"/>
  <c r="C252" i="54"/>
  <c r="D252" i="54"/>
  <c r="E252" i="54"/>
  <c r="F252" i="54"/>
  <c r="G252" i="54"/>
  <c r="H252" i="54"/>
  <c r="I252" i="54"/>
  <c r="J252" i="54"/>
  <c r="K252" i="54"/>
  <c r="L252" i="54"/>
  <c r="M252" i="54"/>
  <c r="N252" i="54"/>
  <c r="O252" i="54"/>
  <c r="P252" i="54"/>
  <c r="Q252" i="54"/>
  <c r="R252" i="54"/>
  <c r="S252" i="54"/>
  <c r="T252" i="54"/>
  <c r="U252" i="54"/>
  <c r="V252" i="54"/>
  <c r="W252" i="54"/>
  <c r="X252" i="54"/>
  <c r="Y252" i="54"/>
  <c r="Z252" i="54"/>
  <c r="AA252" i="54"/>
  <c r="AB252" i="54"/>
  <c r="AC252" i="54"/>
  <c r="A314" i="54"/>
  <c r="B314" i="54"/>
  <c r="C314" i="54"/>
  <c r="D314" i="54"/>
  <c r="E314" i="54"/>
  <c r="F314" i="54"/>
  <c r="G314" i="54"/>
  <c r="H314" i="54"/>
  <c r="I314" i="54"/>
  <c r="J314" i="54"/>
  <c r="K314" i="54"/>
  <c r="L314" i="54"/>
  <c r="M314" i="54"/>
  <c r="N314" i="54"/>
  <c r="O314" i="54"/>
  <c r="P314" i="54"/>
  <c r="Q314" i="54"/>
  <c r="R314" i="54"/>
  <c r="S314" i="54"/>
  <c r="T314" i="54"/>
  <c r="U314" i="54"/>
  <c r="V314" i="54"/>
  <c r="W314" i="54"/>
  <c r="X314" i="54"/>
  <c r="Y314" i="54"/>
  <c r="Z314" i="54"/>
  <c r="AA314" i="54"/>
  <c r="AB314" i="54"/>
  <c r="AC314" i="54"/>
  <c r="A319" i="54"/>
  <c r="B319" i="54"/>
  <c r="C319" i="54"/>
  <c r="D319" i="54"/>
  <c r="E319" i="54"/>
  <c r="F319" i="54"/>
  <c r="G319" i="54"/>
  <c r="H319" i="54"/>
  <c r="I319" i="54"/>
  <c r="J319" i="54"/>
  <c r="K319" i="54"/>
  <c r="L319" i="54"/>
  <c r="M319" i="54"/>
  <c r="N319" i="54"/>
  <c r="O319" i="54"/>
  <c r="P319" i="54"/>
  <c r="Q319" i="54"/>
  <c r="R319" i="54"/>
  <c r="S319" i="54"/>
  <c r="T319" i="54"/>
  <c r="U319" i="54"/>
  <c r="V319" i="54"/>
  <c r="W319" i="54"/>
  <c r="X319" i="54"/>
  <c r="Y319" i="54"/>
  <c r="Z319" i="54"/>
  <c r="AA319" i="54"/>
  <c r="AB319" i="54"/>
  <c r="AC319" i="54"/>
  <c r="A440" i="54"/>
  <c r="B440" i="54"/>
  <c r="C440" i="54"/>
  <c r="D440" i="54"/>
  <c r="E440" i="54"/>
  <c r="F440" i="54"/>
  <c r="G440" i="54"/>
  <c r="H440" i="54"/>
  <c r="I440" i="54"/>
  <c r="J440" i="54"/>
  <c r="K440" i="54"/>
  <c r="L440" i="54"/>
  <c r="M440" i="54"/>
  <c r="N440" i="54"/>
  <c r="O440" i="54"/>
  <c r="P440" i="54"/>
  <c r="Q440" i="54"/>
  <c r="R440" i="54"/>
  <c r="S440" i="54"/>
  <c r="T440" i="54"/>
  <c r="U440" i="54"/>
  <c r="V440" i="54"/>
  <c r="W440" i="54"/>
  <c r="X440" i="54"/>
  <c r="Y440" i="54"/>
  <c r="Z440" i="54"/>
  <c r="AA440" i="54"/>
  <c r="AB440" i="54"/>
  <c r="AC440" i="54"/>
  <c r="A102" i="54"/>
  <c r="B102" i="54"/>
  <c r="C102" i="54"/>
  <c r="D102" i="54"/>
  <c r="E102" i="54"/>
  <c r="F102" i="54"/>
  <c r="G102" i="54"/>
  <c r="H102" i="54"/>
  <c r="I102" i="54"/>
  <c r="J102" i="54"/>
  <c r="K102" i="54"/>
  <c r="L102" i="54"/>
  <c r="M102" i="54"/>
  <c r="N102" i="54"/>
  <c r="O102" i="54"/>
  <c r="P102" i="54"/>
  <c r="Q102" i="54"/>
  <c r="R102" i="54"/>
  <c r="S102" i="54"/>
  <c r="T102" i="54"/>
  <c r="U102" i="54"/>
  <c r="V102" i="54"/>
  <c r="W102" i="54"/>
  <c r="X102" i="54"/>
  <c r="Y102" i="54"/>
  <c r="Z102" i="54"/>
  <c r="AA102" i="54"/>
  <c r="AB102" i="54"/>
  <c r="AC102" i="54"/>
  <c r="A527" i="54"/>
  <c r="B527" i="54"/>
  <c r="C527" i="54"/>
  <c r="D527" i="54"/>
  <c r="E527" i="54"/>
  <c r="F527" i="54"/>
  <c r="G527" i="54"/>
  <c r="H527" i="54"/>
  <c r="I527" i="54"/>
  <c r="J527" i="54"/>
  <c r="K527" i="54"/>
  <c r="L527" i="54"/>
  <c r="M527" i="54"/>
  <c r="N527" i="54"/>
  <c r="O527" i="54"/>
  <c r="P527" i="54"/>
  <c r="Q527" i="54"/>
  <c r="R527" i="54"/>
  <c r="S527" i="54"/>
  <c r="T527" i="54"/>
  <c r="U527" i="54"/>
  <c r="V527" i="54"/>
  <c r="W527" i="54"/>
  <c r="X527" i="54"/>
  <c r="Y527" i="54"/>
  <c r="Z527" i="54"/>
  <c r="AA527" i="54"/>
  <c r="AB527" i="54"/>
  <c r="AC527" i="54"/>
  <c r="A556" i="54"/>
  <c r="B556" i="54"/>
  <c r="C556" i="54"/>
  <c r="D556" i="54"/>
  <c r="E556" i="54"/>
  <c r="F556" i="54"/>
  <c r="G556" i="54"/>
  <c r="H556" i="54"/>
  <c r="I556" i="54"/>
  <c r="J556" i="54"/>
  <c r="K556" i="54"/>
  <c r="L556" i="54"/>
  <c r="M556" i="54"/>
  <c r="N556" i="54"/>
  <c r="O556" i="54"/>
  <c r="P556" i="54"/>
  <c r="Q556" i="54"/>
  <c r="R556" i="54"/>
  <c r="S556" i="54"/>
  <c r="T556" i="54"/>
  <c r="U556" i="54"/>
  <c r="V556" i="54"/>
  <c r="W556" i="54"/>
  <c r="X556" i="54"/>
  <c r="Y556" i="54"/>
  <c r="Z556" i="54"/>
  <c r="AA556" i="54"/>
  <c r="AB556" i="54"/>
  <c r="AC556" i="54"/>
  <c r="A172" i="54"/>
  <c r="B172" i="54"/>
  <c r="C172" i="54"/>
  <c r="D172" i="54"/>
  <c r="E172" i="54"/>
  <c r="F172" i="54"/>
  <c r="G172" i="54"/>
  <c r="H172" i="54"/>
  <c r="I172" i="54"/>
  <c r="J172" i="54"/>
  <c r="K172" i="54"/>
  <c r="L172" i="54"/>
  <c r="M172" i="54"/>
  <c r="N172" i="54"/>
  <c r="O172" i="54"/>
  <c r="P172" i="54"/>
  <c r="Q172" i="54"/>
  <c r="R172" i="54"/>
  <c r="S172" i="54"/>
  <c r="T172" i="54"/>
  <c r="U172" i="54"/>
  <c r="V172" i="54"/>
  <c r="W172" i="54"/>
  <c r="X172" i="54"/>
  <c r="Y172" i="54"/>
  <c r="Z172" i="54"/>
  <c r="AA172" i="54"/>
  <c r="AB172" i="54"/>
  <c r="AC172" i="54"/>
  <c r="A95" i="54"/>
  <c r="B95" i="54"/>
  <c r="C95" i="54"/>
  <c r="D95" i="54"/>
  <c r="E95" i="54"/>
  <c r="F95" i="54"/>
  <c r="G95" i="54"/>
  <c r="H95" i="54"/>
  <c r="I95" i="54"/>
  <c r="J95" i="54"/>
  <c r="K95" i="54"/>
  <c r="L95" i="54"/>
  <c r="M95" i="54"/>
  <c r="N95" i="54"/>
  <c r="O95" i="54"/>
  <c r="P95" i="54"/>
  <c r="Q95" i="54"/>
  <c r="R95" i="54"/>
  <c r="S95" i="54"/>
  <c r="T95" i="54"/>
  <c r="U95" i="54"/>
  <c r="V95" i="54"/>
  <c r="W95" i="54"/>
  <c r="X95" i="54"/>
  <c r="Y95" i="54"/>
  <c r="Z95" i="54"/>
  <c r="AA95" i="54"/>
  <c r="AB95" i="54"/>
  <c r="AC95" i="54"/>
  <c r="A67" i="54"/>
  <c r="B67" i="54"/>
  <c r="C67" i="54"/>
  <c r="D67" i="54"/>
  <c r="E67" i="54"/>
  <c r="F67" i="54"/>
  <c r="G67" i="54"/>
  <c r="H67" i="54"/>
  <c r="I67" i="54"/>
  <c r="J67" i="54"/>
  <c r="K67" i="54"/>
  <c r="L67" i="54"/>
  <c r="M67" i="54"/>
  <c r="N67" i="54"/>
  <c r="O67" i="54"/>
  <c r="P67" i="54"/>
  <c r="Q67" i="54"/>
  <c r="R67" i="54"/>
  <c r="S67" i="54"/>
  <c r="T67" i="54"/>
  <c r="U67" i="54"/>
  <c r="V67" i="54"/>
  <c r="W67" i="54"/>
  <c r="X67" i="54"/>
  <c r="Y67" i="54"/>
  <c r="Z67" i="54"/>
  <c r="AA67" i="54"/>
  <c r="AB67" i="54"/>
  <c r="AC67" i="54"/>
  <c r="A322" i="54"/>
  <c r="B322" i="54"/>
  <c r="C322" i="54"/>
  <c r="D322" i="54"/>
  <c r="E322" i="54"/>
  <c r="F322" i="54"/>
  <c r="G322" i="54"/>
  <c r="H322" i="54"/>
  <c r="I322" i="54"/>
  <c r="J322" i="54"/>
  <c r="K322" i="54"/>
  <c r="L322" i="54"/>
  <c r="M322" i="54"/>
  <c r="N322" i="54"/>
  <c r="O322" i="54"/>
  <c r="P322" i="54"/>
  <c r="Q322" i="54"/>
  <c r="R322" i="54"/>
  <c r="S322" i="54"/>
  <c r="T322" i="54"/>
  <c r="U322" i="54"/>
  <c r="V322" i="54"/>
  <c r="W322" i="54"/>
  <c r="X322" i="54"/>
  <c r="Y322" i="54"/>
  <c r="Z322" i="54"/>
  <c r="AA322" i="54"/>
  <c r="AB322" i="54"/>
  <c r="AC322" i="54"/>
  <c r="A511" i="54"/>
  <c r="B511" i="54"/>
  <c r="C511" i="54"/>
  <c r="D511" i="54"/>
  <c r="E511" i="54"/>
  <c r="F511" i="54"/>
  <c r="G511" i="54"/>
  <c r="H511" i="54"/>
  <c r="I511" i="54"/>
  <c r="J511" i="54"/>
  <c r="K511" i="54"/>
  <c r="L511" i="54"/>
  <c r="M511" i="54"/>
  <c r="N511" i="54"/>
  <c r="O511" i="54"/>
  <c r="P511" i="54"/>
  <c r="Q511" i="54"/>
  <c r="R511" i="54"/>
  <c r="S511" i="54"/>
  <c r="T511" i="54"/>
  <c r="U511" i="54"/>
  <c r="V511" i="54"/>
  <c r="W511" i="54"/>
  <c r="X511" i="54"/>
  <c r="Y511" i="54"/>
  <c r="Z511" i="54"/>
  <c r="AA511" i="54"/>
  <c r="AB511" i="54"/>
  <c r="AC511" i="54"/>
  <c r="A154" i="54"/>
  <c r="B154" i="54"/>
  <c r="C154" i="54"/>
  <c r="D154" i="54"/>
  <c r="E154" i="54"/>
  <c r="F154" i="54"/>
  <c r="G154" i="54"/>
  <c r="H154" i="54"/>
  <c r="I154" i="54"/>
  <c r="J154" i="54"/>
  <c r="K154" i="54"/>
  <c r="L154" i="54"/>
  <c r="M154" i="54"/>
  <c r="N154" i="54"/>
  <c r="O154" i="54"/>
  <c r="P154" i="54"/>
  <c r="Q154" i="54"/>
  <c r="R154" i="54"/>
  <c r="S154" i="54"/>
  <c r="T154" i="54"/>
  <c r="U154" i="54"/>
  <c r="V154" i="54"/>
  <c r="W154" i="54"/>
  <c r="X154" i="54"/>
  <c r="Y154" i="54"/>
  <c r="Z154" i="54"/>
  <c r="AA154" i="54"/>
  <c r="AB154" i="54"/>
  <c r="AC154" i="54"/>
  <c r="A163" i="54"/>
  <c r="B163" i="54"/>
  <c r="C163" i="54"/>
  <c r="D163" i="54"/>
  <c r="E163" i="54"/>
  <c r="F163" i="54"/>
  <c r="G163" i="54"/>
  <c r="H163" i="54"/>
  <c r="I163" i="54"/>
  <c r="J163" i="54"/>
  <c r="K163" i="54"/>
  <c r="L163" i="54"/>
  <c r="M163" i="54"/>
  <c r="N163" i="54"/>
  <c r="O163" i="54"/>
  <c r="P163" i="54"/>
  <c r="Q163" i="54"/>
  <c r="R163" i="54"/>
  <c r="S163" i="54"/>
  <c r="T163" i="54"/>
  <c r="U163" i="54"/>
  <c r="V163" i="54"/>
  <c r="W163" i="54"/>
  <c r="X163" i="54"/>
  <c r="Y163" i="54"/>
  <c r="Z163" i="54"/>
  <c r="AA163" i="54"/>
  <c r="AB163" i="54"/>
  <c r="AC163" i="54"/>
  <c r="A289" i="54"/>
  <c r="B289" i="54"/>
  <c r="C289" i="54"/>
  <c r="D289" i="54"/>
  <c r="E289" i="54"/>
  <c r="F289" i="54"/>
  <c r="G289" i="54"/>
  <c r="H289" i="54"/>
  <c r="I289" i="54"/>
  <c r="J289" i="54"/>
  <c r="K289" i="54"/>
  <c r="L289" i="54"/>
  <c r="M289" i="54"/>
  <c r="N289" i="54"/>
  <c r="O289" i="54"/>
  <c r="P289" i="54"/>
  <c r="Q289" i="54"/>
  <c r="R289" i="54"/>
  <c r="S289" i="54"/>
  <c r="T289" i="54"/>
  <c r="U289" i="54"/>
  <c r="V289" i="54"/>
  <c r="W289" i="54"/>
  <c r="X289" i="54"/>
  <c r="Y289" i="54"/>
  <c r="Z289" i="54"/>
  <c r="AA289" i="54"/>
  <c r="AB289" i="54"/>
  <c r="AC289" i="54"/>
  <c r="A627" i="54"/>
  <c r="B627" i="54"/>
  <c r="C627" i="54"/>
  <c r="D627" i="54"/>
  <c r="E627" i="54"/>
  <c r="F627" i="54"/>
  <c r="G627" i="54"/>
  <c r="H627" i="54"/>
  <c r="I627" i="54"/>
  <c r="J627" i="54"/>
  <c r="K627" i="54"/>
  <c r="L627" i="54"/>
  <c r="M627" i="54"/>
  <c r="N627" i="54"/>
  <c r="O627" i="54"/>
  <c r="P627" i="54"/>
  <c r="Q627" i="54"/>
  <c r="R627" i="54"/>
  <c r="S627" i="54"/>
  <c r="T627" i="54"/>
  <c r="U627" i="54"/>
  <c r="V627" i="54"/>
  <c r="W627" i="54"/>
  <c r="X627" i="54"/>
  <c r="Y627" i="54"/>
  <c r="Z627" i="54"/>
  <c r="AA627" i="54"/>
  <c r="AB627" i="54"/>
  <c r="AC627" i="54"/>
  <c r="A340" i="54"/>
  <c r="B340" i="54"/>
  <c r="C340" i="54"/>
  <c r="D340" i="54"/>
  <c r="E340" i="54"/>
  <c r="F340" i="54"/>
  <c r="G340" i="54"/>
  <c r="H340" i="54"/>
  <c r="I340" i="54"/>
  <c r="J340" i="54"/>
  <c r="K340" i="54"/>
  <c r="L340" i="54"/>
  <c r="M340" i="54"/>
  <c r="N340" i="54"/>
  <c r="O340" i="54"/>
  <c r="P340" i="54"/>
  <c r="Q340" i="54"/>
  <c r="R340" i="54"/>
  <c r="S340" i="54"/>
  <c r="T340" i="54"/>
  <c r="U340" i="54"/>
  <c r="V340" i="54"/>
  <c r="W340" i="54"/>
  <c r="X340" i="54"/>
  <c r="Y340" i="54"/>
  <c r="Z340" i="54"/>
  <c r="AA340" i="54"/>
  <c r="AB340" i="54"/>
  <c r="AC340" i="54"/>
  <c r="A746" i="54"/>
  <c r="B746" i="54"/>
  <c r="C746" i="54"/>
  <c r="D746" i="54"/>
  <c r="E746" i="54"/>
  <c r="F746" i="54"/>
  <c r="G746" i="54"/>
  <c r="H746" i="54"/>
  <c r="I746" i="54"/>
  <c r="J746" i="54"/>
  <c r="K746" i="54"/>
  <c r="L746" i="54"/>
  <c r="M746" i="54"/>
  <c r="N746" i="54"/>
  <c r="O746" i="54"/>
  <c r="P746" i="54"/>
  <c r="Q746" i="54"/>
  <c r="R746" i="54"/>
  <c r="S746" i="54"/>
  <c r="T746" i="54"/>
  <c r="U746" i="54"/>
  <c r="V746" i="54"/>
  <c r="W746" i="54"/>
  <c r="X746" i="54"/>
  <c r="Y746" i="54"/>
  <c r="Z746" i="54"/>
  <c r="AA746" i="54"/>
  <c r="AB746" i="54"/>
  <c r="AC746" i="54"/>
  <c r="A747" i="54"/>
  <c r="B747" i="54"/>
  <c r="C747" i="54"/>
  <c r="D747" i="54"/>
  <c r="E747" i="54"/>
  <c r="F747" i="54"/>
  <c r="G747" i="54"/>
  <c r="H747" i="54"/>
  <c r="I747" i="54"/>
  <c r="J747" i="54"/>
  <c r="K747" i="54"/>
  <c r="L747" i="54"/>
  <c r="M747" i="54"/>
  <c r="N747" i="54"/>
  <c r="O747" i="54"/>
  <c r="P747" i="54"/>
  <c r="Q747" i="54"/>
  <c r="R747" i="54"/>
  <c r="S747" i="54"/>
  <c r="T747" i="54"/>
  <c r="U747" i="54"/>
  <c r="V747" i="54"/>
  <c r="W747" i="54"/>
  <c r="X747" i="54"/>
  <c r="Y747" i="54"/>
  <c r="Z747" i="54"/>
  <c r="AA747" i="54"/>
  <c r="AB747" i="54"/>
  <c r="AC747" i="54"/>
  <c r="A877" i="54"/>
  <c r="B877" i="54"/>
  <c r="C877" i="54"/>
  <c r="D877" i="54"/>
  <c r="E877" i="54"/>
  <c r="F877" i="54"/>
  <c r="G877" i="54"/>
  <c r="H877" i="54"/>
  <c r="I877" i="54"/>
  <c r="J877" i="54"/>
  <c r="K877" i="54"/>
  <c r="L877" i="54"/>
  <c r="M877" i="54"/>
  <c r="N877" i="54"/>
  <c r="O877" i="54"/>
  <c r="P877" i="54"/>
  <c r="Q877" i="54"/>
  <c r="R877" i="54"/>
  <c r="S877" i="54"/>
  <c r="T877" i="54"/>
  <c r="U877" i="54"/>
  <c r="V877" i="54"/>
  <c r="W877" i="54"/>
  <c r="X877" i="54"/>
  <c r="Y877" i="54"/>
  <c r="Z877" i="54"/>
  <c r="AA877" i="54"/>
  <c r="AB877" i="54"/>
  <c r="AC877" i="54"/>
  <c r="A878" i="54"/>
  <c r="B878" i="54"/>
  <c r="C878" i="54"/>
  <c r="D878" i="54"/>
  <c r="E878" i="54"/>
  <c r="F878" i="54"/>
  <c r="G878" i="54"/>
  <c r="H878" i="54"/>
  <c r="I878" i="54"/>
  <c r="J878" i="54"/>
  <c r="K878" i="54"/>
  <c r="L878" i="54"/>
  <c r="M878" i="54"/>
  <c r="N878" i="54"/>
  <c r="O878" i="54"/>
  <c r="P878" i="54"/>
  <c r="Q878" i="54"/>
  <c r="R878" i="54"/>
  <c r="S878" i="54"/>
  <c r="T878" i="54"/>
  <c r="U878" i="54"/>
  <c r="V878" i="54"/>
  <c r="W878" i="54"/>
  <c r="X878" i="54"/>
  <c r="Y878" i="54"/>
  <c r="Z878" i="54"/>
  <c r="AA878" i="54"/>
  <c r="AB878" i="54"/>
  <c r="AC878" i="54"/>
  <c r="B224" i="54"/>
  <c r="C224" i="54"/>
  <c r="D224" i="54"/>
  <c r="E224" i="54"/>
  <c r="F224" i="54"/>
  <c r="G224" i="54"/>
  <c r="H224" i="54"/>
  <c r="I224" i="54"/>
  <c r="J224" i="54"/>
  <c r="K224" i="54"/>
  <c r="L224" i="54"/>
  <c r="M224" i="54"/>
  <c r="N224" i="54"/>
  <c r="O224" i="54"/>
  <c r="P224" i="54"/>
  <c r="Q224" i="54"/>
  <c r="R224" i="54"/>
  <c r="S224" i="54"/>
  <c r="T224" i="54"/>
  <c r="U224" i="54"/>
  <c r="V224" i="54"/>
  <c r="W224" i="54"/>
  <c r="X224" i="54"/>
  <c r="Y224" i="54"/>
  <c r="Z224" i="54"/>
  <c r="AA224" i="54"/>
  <c r="AB224" i="54"/>
  <c r="AC224" i="54"/>
  <c r="A224" i="54"/>
  <c r="C8" i="33"/>
  <c r="D8" i="33"/>
  <c r="E8" i="33"/>
  <c r="F8" i="33"/>
  <c r="G8" i="33"/>
  <c r="H8" i="33"/>
  <c r="I8" i="33"/>
  <c r="J8" i="33"/>
  <c r="K8" i="33"/>
  <c r="L8" i="33"/>
  <c r="M8" i="33"/>
  <c r="N8" i="33"/>
  <c r="O8" i="33"/>
  <c r="P8" i="33"/>
  <c r="Q8" i="33"/>
  <c r="R8" i="33"/>
  <c r="S8" i="33"/>
  <c r="T8" i="33"/>
  <c r="U8" i="33"/>
  <c r="V8" i="33"/>
  <c r="W8" i="33"/>
  <c r="X8" i="33"/>
  <c r="Y8" i="33"/>
  <c r="B8" i="33"/>
  <c r="C13" i="34"/>
  <c r="D13" i="34"/>
  <c r="E13" i="34"/>
  <c r="F13" i="34"/>
  <c r="G13" i="34"/>
  <c r="H13" i="34"/>
  <c r="I13" i="34"/>
  <c r="J13" i="34"/>
  <c r="K13" i="34"/>
  <c r="L13" i="34"/>
  <c r="M13" i="34"/>
  <c r="N13" i="34"/>
  <c r="O13" i="34"/>
  <c r="P13" i="34"/>
  <c r="Q13" i="34"/>
  <c r="R13" i="34"/>
  <c r="S13" i="34"/>
  <c r="T13" i="34"/>
  <c r="U13" i="34"/>
  <c r="V13" i="34"/>
  <c r="W13" i="34"/>
  <c r="X13" i="34"/>
  <c r="Y13" i="34"/>
  <c r="Z13" i="34"/>
  <c r="B13" i="34"/>
  <c r="A667" i="54"/>
  <c r="B667" i="54"/>
  <c r="C667" i="54"/>
  <c r="D667" i="54"/>
  <c r="E667" i="54"/>
  <c r="F667" i="54"/>
  <c r="G667" i="54"/>
  <c r="H667" i="54"/>
  <c r="I667" i="54"/>
  <c r="J667" i="54"/>
  <c r="K667" i="54"/>
  <c r="L667" i="54"/>
  <c r="M667" i="54"/>
  <c r="N667" i="54"/>
  <c r="O667" i="54"/>
  <c r="P667" i="54"/>
  <c r="Q667" i="54"/>
  <c r="R667" i="54"/>
  <c r="S667" i="54"/>
  <c r="T667" i="54"/>
  <c r="U667" i="54"/>
  <c r="V667" i="54"/>
  <c r="W667" i="54"/>
  <c r="X667" i="54"/>
  <c r="Y667" i="54"/>
  <c r="Z667" i="54"/>
  <c r="AA667" i="54"/>
  <c r="AB667" i="54"/>
  <c r="AC667" i="54"/>
  <c r="A211" i="54"/>
  <c r="B211" i="54"/>
  <c r="C211" i="54"/>
  <c r="D211" i="54"/>
  <c r="E211" i="54"/>
  <c r="F211" i="54"/>
  <c r="G211" i="54"/>
  <c r="H211" i="54"/>
  <c r="I211" i="54"/>
  <c r="J211" i="54"/>
  <c r="K211" i="54"/>
  <c r="L211" i="54"/>
  <c r="M211" i="54"/>
  <c r="N211" i="54"/>
  <c r="O211" i="54"/>
  <c r="P211" i="54"/>
  <c r="Q211" i="54"/>
  <c r="R211" i="54"/>
  <c r="S211" i="54"/>
  <c r="T211" i="54"/>
  <c r="U211" i="54"/>
  <c r="V211" i="54"/>
  <c r="W211" i="54"/>
  <c r="X211" i="54"/>
  <c r="Y211" i="54"/>
  <c r="Z211" i="54"/>
  <c r="AA211" i="54"/>
  <c r="AB211" i="54"/>
  <c r="AC211" i="54"/>
  <c r="A114" i="54"/>
  <c r="B114" i="54"/>
  <c r="C114" i="54"/>
  <c r="D114" i="54"/>
  <c r="E114" i="54"/>
  <c r="F114" i="54"/>
  <c r="G114" i="54"/>
  <c r="H114" i="54"/>
  <c r="I114" i="54"/>
  <c r="J114" i="54"/>
  <c r="K114" i="54"/>
  <c r="L114" i="54"/>
  <c r="M114" i="54"/>
  <c r="N114" i="54"/>
  <c r="O114" i="54"/>
  <c r="P114" i="54"/>
  <c r="Q114" i="54"/>
  <c r="R114" i="54"/>
  <c r="S114" i="54"/>
  <c r="T114" i="54"/>
  <c r="U114" i="54"/>
  <c r="V114" i="54"/>
  <c r="W114" i="54"/>
  <c r="X114" i="54"/>
  <c r="Y114" i="54"/>
  <c r="Z114" i="54"/>
  <c r="AA114" i="54"/>
  <c r="AB114" i="54"/>
  <c r="AC114" i="54"/>
  <c r="A170" i="54"/>
  <c r="B170" i="54"/>
  <c r="C170" i="54"/>
  <c r="D170" i="54"/>
  <c r="E170" i="54"/>
  <c r="F170" i="54"/>
  <c r="G170" i="54"/>
  <c r="H170" i="54"/>
  <c r="I170" i="54"/>
  <c r="J170" i="54"/>
  <c r="K170" i="54"/>
  <c r="L170" i="54"/>
  <c r="M170" i="54"/>
  <c r="N170" i="54"/>
  <c r="O170" i="54"/>
  <c r="P170" i="54"/>
  <c r="Q170" i="54"/>
  <c r="R170" i="54"/>
  <c r="S170" i="54"/>
  <c r="T170" i="54"/>
  <c r="U170" i="54"/>
  <c r="V170" i="54"/>
  <c r="W170" i="54"/>
  <c r="X170" i="54"/>
  <c r="Y170" i="54"/>
  <c r="Z170" i="54"/>
  <c r="AA170" i="54"/>
  <c r="AB170" i="54"/>
  <c r="AC170" i="54"/>
  <c r="A377" i="54"/>
  <c r="B377" i="54"/>
  <c r="C377" i="54"/>
  <c r="D377" i="54"/>
  <c r="E377" i="54"/>
  <c r="F377" i="54"/>
  <c r="G377" i="54"/>
  <c r="H377" i="54"/>
  <c r="I377" i="54"/>
  <c r="J377" i="54"/>
  <c r="K377" i="54"/>
  <c r="L377" i="54"/>
  <c r="M377" i="54"/>
  <c r="N377" i="54"/>
  <c r="O377" i="54"/>
  <c r="P377" i="54"/>
  <c r="Q377" i="54"/>
  <c r="R377" i="54"/>
  <c r="S377" i="54"/>
  <c r="T377" i="54"/>
  <c r="U377" i="54"/>
  <c r="V377" i="54"/>
  <c r="W377" i="54"/>
  <c r="X377" i="54"/>
  <c r="Y377" i="54"/>
  <c r="Z377" i="54"/>
  <c r="AA377" i="54"/>
  <c r="AB377" i="54"/>
  <c r="AC377" i="54"/>
  <c r="A467" i="54"/>
  <c r="B467" i="54"/>
  <c r="C467" i="54"/>
  <c r="D467" i="54"/>
  <c r="E467" i="54"/>
  <c r="F467" i="54"/>
  <c r="G467" i="54"/>
  <c r="H467" i="54"/>
  <c r="I467" i="54"/>
  <c r="J467" i="54"/>
  <c r="K467" i="54"/>
  <c r="L467" i="54"/>
  <c r="M467" i="54"/>
  <c r="N467" i="54"/>
  <c r="O467" i="54"/>
  <c r="P467" i="54"/>
  <c r="Q467" i="54"/>
  <c r="R467" i="54"/>
  <c r="S467" i="54"/>
  <c r="T467" i="54"/>
  <c r="U467" i="54"/>
  <c r="V467" i="54"/>
  <c r="W467" i="54"/>
  <c r="X467" i="54"/>
  <c r="Y467" i="54"/>
  <c r="Z467" i="54"/>
  <c r="AA467" i="54"/>
  <c r="AB467" i="54"/>
  <c r="AC467" i="54"/>
  <c r="A597" i="54"/>
  <c r="B597" i="54"/>
  <c r="C597" i="54"/>
  <c r="D597" i="54"/>
  <c r="E597" i="54"/>
  <c r="F597" i="54"/>
  <c r="G597" i="54"/>
  <c r="H597" i="54"/>
  <c r="I597" i="54"/>
  <c r="J597" i="54"/>
  <c r="K597" i="54"/>
  <c r="L597" i="54"/>
  <c r="M597" i="54"/>
  <c r="N597" i="54"/>
  <c r="O597" i="54"/>
  <c r="P597" i="54"/>
  <c r="Q597" i="54"/>
  <c r="R597" i="54"/>
  <c r="S597" i="54"/>
  <c r="T597" i="54"/>
  <c r="U597" i="54"/>
  <c r="V597" i="54"/>
  <c r="W597" i="54"/>
  <c r="X597" i="54"/>
  <c r="Y597" i="54"/>
  <c r="Z597" i="54"/>
  <c r="AA597" i="54"/>
  <c r="AB597" i="54"/>
  <c r="AC597" i="54"/>
  <c r="A193" i="54"/>
  <c r="B193" i="54"/>
  <c r="C193" i="54"/>
  <c r="D193" i="54"/>
  <c r="E193" i="54"/>
  <c r="F193" i="54"/>
  <c r="G193" i="54"/>
  <c r="H193" i="54"/>
  <c r="I193" i="54"/>
  <c r="J193" i="54"/>
  <c r="K193" i="54"/>
  <c r="L193" i="54"/>
  <c r="M193" i="54"/>
  <c r="N193" i="54"/>
  <c r="O193" i="54"/>
  <c r="P193" i="54"/>
  <c r="Q193" i="54"/>
  <c r="R193" i="54"/>
  <c r="S193" i="54"/>
  <c r="T193" i="54"/>
  <c r="U193" i="54"/>
  <c r="V193" i="54"/>
  <c r="W193" i="54"/>
  <c r="X193" i="54"/>
  <c r="Y193" i="54"/>
  <c r="Z193" i="54"/>
  <c r="AA193" i="54"/>
  <c r="AB193" i="54"/>
  <c r="AC193" i="54"/>
  <c r="A488" i="54"/>
  <c r="B488" i="54"/>
  <c r="C488" i="54"/>
  <c r="D488" i="54"/>
  <c r="E488" i="54"/>
  <c r="F488" i="54"/>
  <c r="G488" i="54"/>
  <c r="H488" i="54"/>
  <c r="I488" i="54"/>
  <c r="J488" i="54"/>
  <c r="K488" i="54"/>
  <c r="L488" i="54"/>
  <c r="M488" i="54"/>
  <c r="N488" i="54"/>
  <c r="O488" i="54"/>
  <c r="P488" i="54"/>
  <c r="Q488" i="54"/>
  <c r="R488" i="54"/>
  <c r="S488" i="54"/>
  <c r="T488" i="54"/>
  <c r="U488" i="54"/>
  <c r="V488" i="54"/>
  <c r="W488" i="54"/>
  <c r="X488" i="54"/>
  <c r="Y488" i="54"/>
  <c r="Z488" i="54"/>
  <c r="AA488" i="54"/>
  <c r="AB488" i="54"/>
  <c r="AC488" i="54"/>
  <c r="A274" i="54"/>
  <c r="B274" i="54"/>
  <c r="C274" i="54"/>
  <c r="D274" i="54"/>
  <c r="E274" i="54"/>
  <c r="F274" i="54"/>
  <c r="G274" i="54"/>
  <c r="H274" i="54"/>
  <c r="I274" i="54"/>
  <c r="J274" i="54"/>
  <c r="K274" i="54"/>
  <c r="L274" i="54"/>
  <c r="M274" i="54"/>
  <c r="N274" i="54"/>
  <c r="O274" i="54"/>
  <c r="P274" i="54"/>
  <c r="Q274" i="54"/>
  <c r="R274" i="54"/>
  <c r="S274" i="54"/>
  <c r="T274" i="54"/>
  <c r="U274" i="54"/>
  <c r="V274" i="54"/>
  <c r="W274" i="54"/>
  <c r="X274" i="54"/>
  <c r="Y274" i="54"/>
  <c r="Z274" i="54"/>
  <c r="AA274" i="54"/>
  <c r="AB274" i="54"/>
  <c r="AC274" i="54"/>
  <c r="A630" i="54"/>
  <c r="B630" i="54"/>
  <c r="C630" i="54"/>
  <c r="D630" i="54"/>
  <c r="E630" i="54"/>
  <c r="F630" i="54"/>
  <c r="G630" i="54"/>
  <c r="H630" i="54"/>
  <c r="I630" i="54"/>
  <c r="J630" i="54"/>
  <c r="K630" i="54"/>
  <c r="L630" i="54"/>
  <c r="M630" i="54"/>
  <c r="N630" i="54"/>
  <c r="O630" i="54"/>
  <c r="P630" i="54"/>
  <c r="Q630" i="54"/>
  <c r="R630" i="54"/>
  <c r="S630" i="54"/>
  <c r="T630" i="54"/>
  <c r="U630" i="54"/>
  <c r="V630" i="54"/>
  <c r="W630" i="54"/>
  <c r="X630" i="54"/>
  <c r="Y630" i="54"/>
  <c r="Z630" i="54"/>
  <c r="AA630" i="54"/>
  <c r="AB630" i="54"/>
  <c r="AC630" i="54"/>
  <c r="A525" i="54"/>
  <c r="B525" i="54"/>
  <c r="C525" i="54"/>
  <c r="D525" i="54"/>
  <c r="E525" i="54"/>
  <c r="F525" i="54"/>
  <c r="G525" i="54"/>
  <c r="H525" i="54"/>
  <c r="I525" i="54"/>
  <c r="J525" i="54"/>
  <c r="K525" i="54"/>
  <c r="L525" i="54"/>
  <c r="M525" i="54"/>
  <c r="N525" i="54"/>
  <c r="O525" i="54"/>
  <c r="P525" i="54"/>
  <c r="Q525" i="54"/>
  <c r="R525" i="54"/>
  <c r="S525" i="54"/>
  <c r="T525" i="54"/>
  <c r="U525" i="54"/>
  <c r="V525" i="54"/>
  <c r="W525" i="54"/>
  <c r="X525" i="54"/>
  <c r="Y525" i="54"/>
  <c r="Z525" i="54"/>
  <c r="AA525" i="54"/>
  <c r="AB525" i="54"/>
  <c r="AC525" i="54"/>
  <c r="A529" i="54"/>
  <c r="B529" i="54"/>
  <c r="C529" i="54"/>
  <c r="D529" i="54"/>
  <c r="E529" i="54"/>
  <c r="F529" i="54"/>
  <c r="G529" i="54"/>
  <c r="H529" i="54"/>
  <c r="I529" i="54"/>
  <c r="J529" i="54"/>
  <c r="K529" i="54"/>
  <c r="L529" i="54"/>
  <c r="M529" i="54"/>
  <c r="N529" i="54"/>
  <c r="O529" i="54"/>
  <c r="P529" i="54"/>
  <c r="Q529" i="54"/>
  <c r="R529" i="54"/>
  <c r="S529" i="54"/>
  <c r="T529" i="54"/>
  <c r="U529" i="54"/>
  <c r="V529" i="54"/>
  <c r="W529" i="54"/>
  <c r="X529" i="54"/>
  <c r="Y529" i="54"/>
  <c r="Z529" i="54"/>
  <c r="AA529" i="54"/>
  <c r="AB529" i="54"/>
  <c r="AC529" i="54"/>
  <c r="A656" i="54"/>
  <c r="B656" i="54"/>
  <c r="C656" i="54"/>
  <c r="D656" i="54"/>
  <c r="E656" i="54"/>
  <c r="F656" i="54"/>
  <c r="G656" i="54"/>
  <c r="H656" i="54"/>
  <c r="I656" i="54"/>
  <c r="J656" i="54"/>
  <c r="K656" i="54"/>
  <c r="L656" i="54"/>
  <c r="M656" i="54"/>
  <c r="N656" i="54"/>
  <c r="O656" i="54"/>
  <c r="P656" i="54"/>
  <c r="Q656" i="54"/>
  <c r="R656" i="54"/>
  <c r="S656" i="54"/>
  <c r="T656" i="54"/>
  <c r="U656" i="54"/>
  <c r="V656" i="54"/>
  <c r="W656" i="54"/>
  <c r="X656" i="54"/>
  <c r="Y656" i="54"/>
  <c r="Z656" i="54"/>
  <c r="AA656" i="54"/>
  <c r="AB656" i="54"/>
  <c r="AC656" i="54"/>
  <c r="A477" i="54"/>
  <c r="B477" i="54"/>
  <c r="C477" i="54"/>
  <c r="D477" i="54"/>
  <c r="E477" i="54"/>
  <c r="F477" i="54"/>
  <c r="G477" i="54"/>
  <c r="H477" i="54"/>
  <c r="I477" i="54"/>
  <c r="J477" i="54"/>
  <c r="K477" i="54"/>
  <c r="L477" i="54"/>
  <c r="M477" i="54"/>
  <c r="N477" i="54"/>
  <c r="O477" i="54"/>
  <c r="P477" i="54"/>
  <c r="Q477" i="54"/>
  <c r="R477" i="54"/>
  <c r="S477" i="54"/>
  <c r="T477" i="54"/>
  <c r="U477" i="54"/>
  <c r="V477" i="54"/>
  <c r="W477" i="54"/>
  <c r="X477" i="54"/>
  <c r="Y477" i="54"/>
  <c r="Z477" i="54"/>
  <c r="AA477" i="54"/>
  <c r="AB477" i="54"/>
  <c r="AC477" i="54"/>
  <c r="A462" i="54"/>
  <c r="B462" i="54"/>
  <c r="C462" i="54"/>
  <c r="D462" i="54"/>
  <c r="E462" i="54"/>
  <c r="F462" i="54"/>
  <c r="G462" i="54"/>
  <c r="H462" i="54"/>
  <c r="I462" i="54"/>
  <c r="J462" i="54"/>
  <c r="K462" i="54"/>
  <c r="L462" i="54"/>
  <c r="M462" i="54"/>
  <c r="N462" i="54"/>
  <c r="O462" i="54"/>
  <c r="P462" i="54"/>
  <c r="Q462" i="54"/>
  <c r="R462" i="54"/>
  <c r="S462" i="54"/>
  <c r="T462" i="54"/>
  <c r="U462" i="54"/>
  <c r="V462" i="54"/>
  <c r="W462" i="54"/>
  <c r="X462" i="54"/>
  <c r="Y462" i="54"/>
  <c r="Z462" i="54"/>
  <c r="AA462" i="54"/>
  <c r="AB462" i="54"/>
  <c r="AC462" i="54"/>
  <c r="A413" i="54"/>
  <c r="B413" i="54"/>
  <c r="C413" i="54"/>
  <c r="D413" i="54"/>
  <c r="E413" i="54"/>
  <c r="F413" i="54"/>
  <c r="G413" i="54"/>
  <c r="H413" i="54"/>
  <c r="I413" i="54"/>
  <c r="J413" i="54"/>
  <c r="K413" i="54"/>
  <c r="L413" i="54"/>
  <c r="M413" i="54"/>
  <c r="N413" i="54"/>
  <c r="O413" i="54"/>
  <c r="P413" i="54"/>
  <c r="Q413" i="54"/>
  <c r="R413" i="54"/>
  <c r="S413" i="54"/>
  <c r="T413" i="54"/>
  <c r="U413" i="54"/>
  <c r="V413" i="54"/>
  <c r="W413" i="54"/>
  <c r="X413" i="54"/>
  <c r="Y413" i="54"/>
  <c r="Z413" i="54"/>
  <c r="AA413" i="54"/>
  <c r="AB413" i="54"/>
  <c r="AC413" i="54"/>
  <c r="A369" i="54"/>
  <c r="B369" i="54"/>
  <c r="C369" i="54"/>
  <c r="D369" i="54"/>
  <c r="E369" i="54"/>
  <c r="F369" i="54"/>
  <c r="G369" i="54"/>
  <c r="H369" i="54"/>
  <c r="I369" i="54"/>
  <c r="J369" i="54"/>
  <c r="K369" i="54"/>
  <c r="L369" i="54"/>
  <c r="M369" i="54"/>
  <c r="N369" i="54"/>
  <c r="O369" i="54"/>
  <c r="P369" i="54"/>
  <c r="Q369" i="54"/>
  <c r="R369" i="54"/>
  <c r="S369" i="54"/>
  <c r="T369" i="54"/>
  <c r="U369" i="54"/>
  <c r="V369" i="54"/>
  <c r="W369" i="54"/>
  <c r="X369" i="54"/>
  <c r="Y369" i="54"/>
  <c r="Z369" i="54"/>
  <c r="AA369" i="54"/>
  <c r="AB369" i="54"/>
  <c r="AC369" i="54"/>
  <c r="A552" i="54"/>
  <c r="B552" i="54"/>
  <c r="C552" i="54"/>
  <c r="D552" i="54"/>
  <c r="E552" i="54"/>
  <c r="F552" i="54"/>
  <c r="G552" i="54"/>
  <c r="H552" i="54"/>
  <c r="I552" i="54"/>
  <c r="J552" i="54"/>
  <c r="K552" i="54"/>
  <c r="L552" i="54"/>
  <c r="M552" i="54"/>
  <c r="N552" i="54"/>
  <c r="O552" i="54"/>
  <c r="P552" i="54"/>
  <c r="Q552" i="54"/>
  <c r="R552" i="54"/>
  <c r="S552" i="54"/>
  <c r="T552" i="54"/>
  <c r="U552" i="54"/>
  <c r="V552" i="54"/>
  <c r="W552" i="54"/>
  <c r="X552" i="54"/>
  <c r="Y552" i="54"/>
  <c r="Z552" i="54"/>
  <c r="AA552" i="54"/>
  <c r="AB552" i="54"/>
  <c r="AC552" i="54"/>
  <c r="A566" i="54"/>
  <c r="B566" i="54"/>
  <c r="C566" i="54"/>
  <c r="D566" i="54"/>
  <c r="E566" i="54"/>
  <c r="F566" i="54"/>
  <c r="G566" i="54"/>
  <c r="H566" i="54"/>
  <c r="I566" i="54"/>
  <c r="J566" i="54"/>
  <c r="K566" i="54"/>
  <c r="L566" i="54"/>
  <c r="M566" i="54"/>
  <c r="N566" i="54"/>
  <c r="O566" i="54"/>
  <c r="P566" i="54"/>
  <c r="Q566" i="54"/>
  <c r="R566" i="54"/>
  <c r="S566" i="54"/>
  <c r="T566" i="54"/>
  <c r="U566" i="54"/>
  <c r="V566" i="54"/>
  <c r="W566" i="54"/>
  <c r="X566" i="54"/>
  <c r="Y566" i="54"/>
  <c r="Z566" i="54"/>
  <c r="AA566" i="54"/>
  <c r="AB566" i="54"/>
  <c r="AC566" i="54"/>
  <c r="A614" i="54"/>
  <c r="B614" i="54"/>
  <c r="C614" i="54"/>
  <c r="D614" i="54"/>
  <c r="E614" i="54"/>
  <c r="F614" i="54"/>
  <c r="G614" i="54"/>
  <c r="H614" i="54"/>
  <c r="I614" i="54"/>
  <c r="J614" i="54"/>
  <c r="K614" i="54"/>
  <c r="L614" i="54"/>
  <c r="M614" i="54"/>
  <c r="N614" i="54"/>
  <c r="O614" i="54"/>
  <c r="P614" i="54"/>
  <c r="Q614" i="54"/>
  <c r="R614" i="54"/>
  <c r="S614" i="54"/>
  <c r="T614" i="54"/>
  <c r="U614" i="54"/>
  <c r="V614" i="54"/>
  <c r="W614" i="54"/>
  <c r="X614" i="54"/>
  <c r="Y614" i="54"/>
  <c r="Z614" i="54"/>
  <c r="AA614" i="54"/>
  <c r="AB614" i="54"/>
  <c r="AC614" i="54"/>
  <c r="A611" i="54"/>
  <c r="B611" i="54"/>
  <c r="C611" i="54"/>
  <c r="D611" i="54"/>
  <c r="E611" i="54"/>
  <c r="F611" i="54"/>
  <c r="G611" i="54"/>
  <c r="H611" i="54"/>
  <c r="I611" i="54"/>
  <c r="J611" i="54"/>
  <c r="K611" i="54"/>
  <c r="L611" i="54"/>
  <c r="M611" i="54"/>
  <c r="N611" i="54"/>
  <c r="O611" i="54"/>
  <c r="P611" i="54"/>
  <c r="Q611" i="54"/>
  <c r="R611" i="54"/>
  <c r="S611" i="54"/>
  <c r="T611" i="54"/>
  <c r="U611" i="54"/>
  <c r="V611" i="54"/>
  <c r="W611" i="54"/>
  <c r="X611" i="54"/>
  <c r="Y611" i="54"/>
  <c r="Z611" i="54"/>
  <c r="AA611" i="54"/>
  <c r="AB611" i="54"/>
  <c r="AC611" i="54"/>
  <c r="A740" i="54"/>
  <c r="B740" i="54"/>
  <c r="C740" i="54"/>
  <c r="D740" i="54"/>
  <c r="E740" i="54"/>
  <c r="F740" i="54"/>
  <c r="G740" i="54"/>
  <c r="H740" i="54"/>
  <c r="I740" i="54"/>
  <c r="J740" i="54"/>
  <c r="K740" i="54"/>
  <c r="L740" i="54"/>
  <c r="M740" i="54"/>
  <c r="N740" i="54"/>
  <c r="O740" i="54"/>
  <c r="P740" i="54"/>
  <c r="Q740" i="54"/>
  <c r="R740" i="54"/>
  <c r="S740" i="54"/>
  <c r="T740" i="54"/>
  <c r="U740" i="54"/>
  <c r="V740" i="54"/>
  <c r="W740" i="54"/>
  <c r="X740" i="54"/>
  <c r="Y740" i="54"/>
  <c r="Z740" i="54"/>
  <c r="AA740" i="54"/>
  <c r="AB740" i="54"/>
  <c r="AC740" i="54"/>
  <c r="A871" i="54"/>
  <c r="B871" i="54"/>
  <c r="C871" i="54"/>
  <c r="D871" i="54"/>
  <c r="E871" i="54"/>
  <c r="F871" i="54"/>
  <c r="G871" i="54"/>
  <c r="H871" i="54"/>
  <c r="I871" i="54"/>
  <c r="J871" i="54"/>
  <c r="K871" i="54"/>
  <c r="L871" i="54"/>
  <c r="M871" i="54"/>
  <c r="N871" i="54"/>
  <c r="O871" i="54"/>
  <c r="P871" i="54"/>
  <c r="Q871" i="54"/>
  <c r="R871" i="54"/>
  <c r="S871" i="54"/>
  <c r="T871" i="54"/>
  <c r="U871" i="54"/>
  <c r="V871" i="54"/>
  <c r="W871" i="54"/>
  <c r="X871" i="54"/>
  <c r="Y871" i="54"/>
  <c r="Z871" i="54"/>
  <c r="AA871" i="54"/>
  <c r="AB871" i="54"/>
  <c r="AC871" i="54"/>
  <c r="A872" i="54"/>
  <c r="B872" i="54"/>
  <c r="C872" i="54"/>
  <c r="D872" i="54"/>
  <c r="E872" i="54"/>
  <c r="F872" i="54"/>
  <c r="G872" i="54"/>
  <c r="H872" i="54"/>
  <c r="I872" i="54"/>
  <c r="J872" i="54"/>
  <c r="K872" i="54"/>
  <c r="L872" i="54"/>
  <c r="M872" i="54"/>
  <c r="N872" i="54"/>
  <c r="O872" i="54"/>
  <c r="P872" i="54"/>
  <c r="Q872" i="54"/>
  <c r="R872" i="54"/>
  <c r="S872" i="54"/>
  <c r="T872" i="54"/>
  <c r="U872" i="54"/>
  <c r="V872" i="54"/>
  <c r="W872" i="54"/>
  <c r="X872" i="54"/>
  <c r="Y872" i="54"/>
  <c r="Z872" i="54"/>
  <c r="AA872" i="54"/>
  <c r="AB872" i="54"/>
  <c r="AC872" i="54"/>
  <c r="A873" i="54"/>
  <c r="B873" i="54"/>
  <c r="C873" i="54"/>
  <c r="D873" i="54"/>
  <c r="E873" i="54"/>
  <c r="F873" i="54"/>
  <c r="G873" i="54"/>
  <c r="H873" i="54"/>
  <c r="I873" i="54"/>
  <c r="J873" i="54"/>
  <c r="K873" i="54"/>
  <c r="L873" i="54"/>
  <c r="M873" i="54"/>
  <c r="N873" i="54"/>
  <c r="O873" i="54"/>
  <c r="P873" i="54"/>
  <c r="Q873" i="54"/>
  <c r="R873" i="54"/>
  <c r="S873" i="54"/>
  <c r="T873" i="54"/>
  <c r="U873" i="54"/>
  <c r="V873" i="54"/>
  <c r="W873" i="54"/>
  <c r="X873" i="54"/>
  <c r="Y873" i="54"/>
  <c r="Z873" i="54"/>
  <c r="AA873" i="54"/>
  <c r="AB873" i="54"/>
  <c r="AC873" i="54"/>
  <c r="A874" i="54"/>
  <c r="B874" i="54"/>
  <c r="C874" i="54"/>
  <c r="D874" i="54"/>
  <c r="E874" i="54"/>
  <c r="F874" i="54"/>
  <c r="G874" i="54"/>
  <c r="H874" i="54"/>
  <c r="I874" i="54"/>
  <c r="J874" i="54"/>
  <c r="K874" i="54"/>
  <c r="L874" i="54"/>
  <c r="M874" i="54"/>
  <c r="N874" i="54"/>
  <c r="O874" i="54"/>
  <c r="P874" i="54"/>
  <c r="Q874" i="54"/>
  <c r="R874" i="54"/>
  <c r="S874" i="54"/>
  <c r="T874" i="54"/>
  <c r="U874" i="54"/>
  <c r="V874" i="54"/>
  <c r="W874" i="54"/>
  <c r="X874" i="54"/>
  <c r="Y874" i="54"/>
  <c r="Z874" i="54"/>
  <c r="AA874" i="54"/>
  <c r="AB874" i="54"/>
  <c r="AC874" i="54"/>
  <c r="A875" i="54"/>
  <c r="B875" i="54"/>
  <c r="C875" i="54"/>
  <c r="D875" i="54"/>
  <c r="E875" i="54"/>
  <c r="F875" i="54"/>
  <c r="G875" i="54"/>
  <c r="H875" i="54"/>
  <c r="I875" i="54"/>
  <c r="J875" i="54"/>
  <c r="K875" i="54"/>
  <c r="L875" i="54"/>
  <c r="M875" i="54"/>
  <c r="N875" i="54"/>
  <c r="O875" i="54"/>
  <c r="P875" i="54"/>
  <c r="Q875" i="54"/>
  <c r="R875" i="54"/>
  <c r="S875" i="54"/>
  <c r="T875" i="54"/>
  <c r="U875" i="54"/>
  <c r="V875" i="54"/>
  <c r="W875" i="54"/>
  <c r="X875" i="54"/>
  <c r="Y875" i="54"/>
  <c r="Z875" i="54"/>
  <c r="AA875" i="54"/>
  <c r="AB875" i="54"/>
  <c r="AC875" i="54"/>
  <c r="A876" i="54"/>
  <c r="B876" i="54"/>
  <c r="C876" i="54"/>
  <c r="D876" i="54"/>
  <c r="E876" i="54"/>
  <c r="F876" i="54"/>
  <c r="G876" i="54"/>
  <c r="H876" i="54"/>
  <c r="I876" i="54"/>
  <c r="J876" i="54"/>
  <c r="K876" i="54"/>
  <c r="L876" i="54"/>
  <c r="M876" i="54"/>
  <c r="N876" i="54"/>
  <c r="O876" i="54"/>
  <c r="P876" i="54"/>
  <c r="Q876" i="54"/>
  <c r="R876" i="54"/>
  <c r="S876" i="54"/>
  <c r="T876" i="54"/>
  <c r="U876" i="54"/>
  <c r="V876" i="54"/>
  <c r="W876" i="54"/>
  <c r="X876" i="54"/>
  <c r="Y876" i="54"/>
  <c r="Z876" i="54"/>
  <c r="AA876" i="54"/>
  <c r="AB876" i="54"/>
  <c r="AC876" i="54"/>
  <c r="B281" i="54"/>
  <c r="C281" i="54"/>
  <c r="D281" i="54"/>
  <c r="E281" i="54"/>
  <c r="F281" i="54"/>
  <c r="G281" i="54"/>
  <c r="H281" i="54"/>
  <c r="I281" i="54"/>
  <c r="J281" i="54"/>
  <c r="K281" i="54"/>
  <c r="L281" i="54"/>
  <c r="M281" i="54"/>
  <c r="N281" i="54"/>
  <c r="O281" i="54"/>
  <c r="P281" i="54"/>
  <c r="Q281" i="54"/>
  <c r="R281" i="54"/>
  <c r="S281" i="54"/>
  <c r="T281" i="54"/>
  <c r="U281" i="54"/>
  <c r="V281" i="54"/>
  <c r="W281" i="54"/>
  <c r="X281" i="54"/>
  <c r="Y281" i="54"/>
  <c r="Z281" i="54"/>
  <c r="AA281" i="54"/>
  <c r="AB281" i="54"/>
  <c r="AC281" i="54"/>
  <c r="A281" i="54"/>
  <c r="C36" i="34"/>
  <c r="D36" i="34"/>
  <c r="E36" i="34"/>
  <c r="F36" i="34"/>
  <c r="G36" i="34"/>
  <c r="H36" i="34"/>
  <c r="I36" i="34"/>
  <c r="J36" i="34"/>
  <c r="K36" i="34"/>
  <c r="L36" i="34"/>
  <c r="M36" i="34"/>
  <c r="N36" i="34"/>
  <c r="O36" i="34"/>
  <c r="P36" i="34"/>
  <c r="Q36" i="34"/>
  <c r="R36" i="34"/>
  <c r="S36" i="34"/>
  <c r="T36" i="34"/>
  <c r="U36" i="34"/>
  <c r="V36" i="34"/>
  <c r="W36" i="34"/>
  <c r="X36" i="34"/>
  <c r="Y36" i="34"/>
  <c r="Z36" i="34"/>
  <c r="B36" i="34"/>
  <c r="A144" i="55"/>
  <c r="B144" i="55"/>
  <c r="C144" i="55"/>
  <c r="D144" i="55"/>
  <c r="E144" i="55"/>
  <c r="F144" i="55"/>
  <c r="G144" i="55"/>
  <c r="H144" i="55"/>
  <c r="I144" i="55"/>
  <c r="J144" i="55"/>
  <c r="K144" i="55"/>
  <c r="L144" i="55"/>
  <c r="M144" i="55"/>
  <c r="N144" i="55"/>
  <c r="O144" i="55"/>
  <c r="P144" i="55"/>
  <c r="Q144" i="55"/>
  <c r="R144" i="55"/>
  <c r="S144" i="55"/>
  <c r="T144" i="55"/>
  <c r="U144" i="55"/>
  <c r="V144" i="55"/>
  <c r="W144" i="55"/>
  <c r="X144" i="55"/>
  <c r="Y144" i="55"/>
  <c r="Z144" i="55"/>
  <c r="AB144" i="55"/>
  <c r="AC144" i="55"/>
  <c r="A200" i="55"/>
  <c r="B200" i="55"/>
  <c r="C200" i="55"/>
  <c r="D200" i="55"/>
  <c r="E200" i="55"/>
  <c r="F200" i="55"/>
  <c r="G200" i="55"/>
  <c r="H200" i="55"/>
  <c r="I200" i="55"/>
  <c r="J200" i="55"/>
  <c r="K200" i="55"/>
  <c r="L200" i="55"/>
  <c r="M200" i="55"/>
  <c r="N200" i="55"/>
  <c r="O200" i="55"/>
  <c r="P200" i="55"/>
  <c r="Q200" i="55"/>
  <c r="R200" i="55"/>
  <c r="S200" i="55"/>
  <c r="T200" i="55"/>
  <c r="U200" i="55"/>
  <c r="V200" i="55"/>
  <c r="W200" i="55"/>
  <c r="X200" i="55"/>
  <c r="Y200" i="55"/>
  <c r="Z200" i="55"/>
  <c r="AB200" i="55"/>
  <c r="AC200" i="55"/>
  <c r="A25" i="55"/>
  <c r="B25" i="55"/>
  <c r="C25" i="55"/>
  <c r="D25" i="55"/>
  <c r="E25" i="55"/>
  <c r="F25" i="55"/>
  <c r="G25" i="55"/>
  <c r="H25" i="55"/>
  <c r="I25" i="55"/>
  <c r="J25" i="55"/>
  <c r="K25" i="55"/>
  <c r="L25" i="55"/>
  <c r="M25" i="55"/>
  <c r="N25" i="55"/>
  <c r="O25" i="55"/>
  <c r="P25" i="55"/>
  <c r="Q25" i="55"/>
  <c r="R25" i="55"/>
  <c r="S25" i="55"/>
  <c r="T25" i="55"/>
  <c r="U25" i="55"/>
  <c r="V25" i="55"/>
  <c r="W25" i="55"/>
  <c r="X25" i="55"/>
  <c r="Y25" i="55"/>
  <c r="Z25" i="55"/>
  <c r="AB25" i="55"/>
  <c r="AC25" i="55"/>
  <c r="A52" i="55"/>
  <c r="B52" i="55"/>
  <c r="C52" i="55"/>
  <c r="D52" i="55"/>
  <c r="E52" i="55"/>
  <c r="F52" i="55"/>
  <c r="G52" i="55"/>
  <c r="H52" i="55"/>
  <c r="I52" i="55"/>
  <c r="J52" i="55"/>
  <c r="K52" i="55"/>
  <c r="L52" i="55"/>
  <c r="M52" i="55"/>
  <c r="N52" i="55"/>
  <c r="O52" i="55"/>
  <c r="P52" i="55"/>
  <c r="Q52" i="55"/>
  <c r="R52" i="55"/>
  <c r="S52" i="55"/>
  <c r="T52" i="55"/>
  <c r="U52" i="55"/>
  <c r="V52" i="55"/>
  <c r="W52" i="55"/>
  <c r="X52" i="55"/>
  <c r="Y52" i="55"/>
  <c r="Z52" i="55"/>
  <c r="AB52" i="55"/>
  <c r="AC52" i="55"/>
  <c r="A35" i="55"/>
  <c r="B35" i="55"/>
  <c r="C35" i="55"/>
  <c r="D35" i="55"/>
  <c r="E35" i="55"/>
  <c r="F35" i="55"/>
  <c r="G35" i="55"/>
  <c r="H35" i="55"/>
  <c r="I35" i="55"/>
  <c r="J35" i="55"/>
  <c r="K35" i="55"/>
  <c r="L35" i="55"/>
  <c r="M35" i="55"/>
  <c r="N35" i="55"/>
  <c r="O35" i="55"/>
  <c r="P35" i="55"/>
  <c r="Q35" i="55"/>
  <c r="R35" i="55"/>
  <c r="S35" i="55"/>
  <c r="T35" i="55"/>
  <c r="U35" i="55"/>
  <c r="V35" i="55"/>
  <c r="W35" i="55"/>
  <c r="X35" i="55"/>
  <c r="Y35" i="55"/>
  <c r="Z35" i="55"/>
  <c r="AB35" i="55"/>
  <c r="AC35" i="55"/>
  <c r="A189" i="55"/>
  <c r="B189" i="55"/>
  <c r="C189" i="55"/>
  <c r="D189" i="55"/>
  <c r="E189" i="55"/>
  <c r="F189" i="55"/>
  <c r="G189" i="55"/>
  <c r="H189" i="55"/>
  <c r="I189" i="55"/>
  <c r="J189" i="55"/>
  <c r="K189" i="55"/>
  <c r="L189" i="55"/>
  <c r="M189" i="55"/>
  <c r="N189" i="55"/>
  <c r="O189" i="55"/>
  <c r="P189" i="55"/>
  <c r="Q189" i="55"/>
  <c r="R189" i="55"/>
  <c r="S189" i="55"/>
  <c r="T189" i="55"/>
  <c r="U189" i="55"/>
  <c r="V189" i="55"/>
  <c r="W189" i="55"/>
  <c r="X189" i="55"/>
  <c r="Y189" i="55"/>
  <c r="Z189" i="55"/>
  <c r="AB189" i="55"/>
  <c r="AC189" i="55"/>
  <c r="B197" i="55"/>
  <c r="C197" i="55"/>
  <c r="D197" i="55"/>
  <c r="E197" i="55"/>
  <c r="F197" i="55"/>
  <c r="G197" i="55"/>
  <c r="H197" i="55"/>
  <c r="I197" i="55"/>
  <c r="J197" i="55"/>
  <c r="K197" i="55"/>
  <c r="L197" i="55"/>
  <c r="M197" i="55"/>
  <c r="N197" i="55"/>
  <c r="O197" i="55"/>
  <c r="P197" i="55"/>
  <c r="Q197" i="55"/>
  <c r="R197" i="55"/>
  <c r="S197" i="55"/>
  <c r="T197" i="55"/>
  <c r="U197" i="55"/>
  <c r="V197" i="55"/>
  <c r="W197" i="55"/>
  <c r="X197" i="55"/>
  <c r="Y197" i="55"/>
  <c r="Z197" i="55"/>
  <c r="AB197" i="55"/>
  <c r="AC197" i="55"/>
  <c r="A197" i="55"/>
  <c r="A184" i="54"/>
  <c r="B184" i="54"/>
  <c r="C184" i="54"/>
  <c r="D184" i="54"/>
  <c r="E184" i="54"/>
  <c r="F184" i="54"/>
  <c r="G184" i="54"/>
  <c r="H184" i="54"/>
  <c r="I184" i="54"/>
  <c r="J184" i="54"/>
  <c r="K184" i="54"/>
  <c r="L184" i="54"/>
  <c r="M184" i="54"/>
  <c r="N184" i="54"/>
  <c r="O184" i="54"/>
  <c r="P184" i="54"/>
  <c r="Q184" i="54"/>
  <c r="R184" i="54"/>
  <c r="S184" i="54"/>
  <c r="T184" i="54"/>
  <c r="U184" i="54"/>
  <c r="V184" i="54"/>
  <c r="W184" i="54"/>
  <c r="X184" i="54"/>
  <c r="Y184" i="54"/>
  <c r="Z184" i="54"/>
  <c r="AA184" i="54"/>
  <c r="AB184" i="54"/>
  <c r="AC184" i="54"/>
  <c r="A120" i="54"/>
  <c r="B120" i="54"/>
  <c r="C120" i="54"/>
  <c r="D120" i="54"/>
  <c r="E120" i="54"/>
  <c r="F120" i="54"/>
  <c r="G120" i="54"/>
  <c r="H120" i="54"/>
  <c r="I120" i="54"/>
  <c r="J120" i="54"/>
  <c r="K120" i="54"/>
  <c r="L120" i="54"/>
  <c r="M120" i="54"/>
  <c r="N120" i="54"/>
  <c r="O120" i="54"/>
  <c r="P120" i="54"/>
  <c r="Q120" i="54"/>
  <c r="R120" i="54"/>
  <c r="S120" i="54"/>
  <c r="T120" i="54"/>
  <c r="U120" i="54"/>
  <c r="V120" i="54"/>
  <c r="W120" i="54"/>
  <c r="X120" i="54"/>
  <c r="Y120" i="54"/>
  <c r="Z120" i="54"/>
  <c r="AA120" i="54"/>
  <c r="AB120" i="54"/>
  <c r="AC120" i="54"/>
  <c r="A441" i="54"/>
  <c r="B441" i="54"/>
  <c r="C441" i="54"/>
  <c r="D441" i="54"/>
  <c r="E441" i="54"/>
  <c r="F441" i="54"/>
  <c r="G441" i="54"/>
  <c r="H441" i="54"/>
  <c r="I441" i="54"/>
  <c r="J441" i="54"/>
  <c r="K441" i="54"/>
  <c r="L441" i="54"/>
  <c r="M441" i="54"/>
  <c r="N441" i="54"/>
  <c r="O441" i="54"/>
  <c r="P441" i="54"/>
  <c r="Q441" i="54"/>
  <c r="R441" i="54"/>
  <c r="S441" i="54"/>
  <c r="T441" i="54"/>
  <c r="U441" i="54"/>
  <c r="V441" i="54"/>
  <c r="W441" i="54"/>
  <c r="X441" i="54"/>
  <c r="Y441" i="54"/>
  <c r="Z441" i="54"/>
  <c r="AA441" i="54"/>
  <c r="AB441" i="54"/>
  <c r="AC441" i="54"/>
  <c r="A339" i="54"/>
  <c r="B339" i="54"/>
  <c r="C339" i="54"/>
  <c r="D339" i="54"/>
  <c r="E339" i="54"/>
  <c r="F339" i="54"/>
  <c r="G339" i="54"/>
  <c r="H339" i="54"/>
  <c r="I339" i="54"/>
  <c r="J339" i="54"/>
  <c r="K339" i="54"/>
  <c r="L339" i="54"/>
  <c r="M339" i="54"/>
  <c r="N339" i="54"/>
  <c r="O339" i="54"/>
  <c r="P339" i="54"/>
  <c r="Q339" i="54"/>
  <c r="R339" i="54"/>
  <c r="S339" i="54"/>
  <c r="T339" i="54"/>
  <c r="U339" i="54"/>
  <c r="V339" i="54"/>
  <c r="W339" i="54"/>
  <c r="X339" i="54"/>
  <c r="Y339" i="54"/>
  <c r="Z339" i="54"/>
  <c r="AA339" i="54"/>
  <c r="AB339" i="54"/>
  <c r="AC339" i="54"/>
  <c r="A343" i="54"/>
  <c r="B343" i="54"/>
  <c r="C343" i="54"/>
  <c r="D343" i="54"/>
  <c r="E343" i="54"/>
  <c r="F343" i="54"/>
  <c r="G343" i="54"/>
  <c r="H343" i="54"/>
  <c r="I343" i="54"/>
  <c r="J343" i="54"/>
  <c r="K343" i="54"/>
  <c r="L343" i="54"/>
  <c r="M343" i="54"/>
  <c r="N343" i="54"/>
  <c r="O343" i="54"/>
  <c r="P343" i="54"/>
  <c r="Q343" i="54"/>
  <c r="R343" i="54"/>
  <c r="S343" i="54"/>
  <c r="T343" i="54"/>
  <c r="U343" i="54"/>
  <c r="V343" i="54"/>
  <c r="W343" i="54"/>
  <c r="X343" i="54"/>
  <c r="Y343" i="54"/>
  <c r="Z343" i="54"/>
  <c r="AA343" i="54"/>
  <c r="AB343" i="54"/>
  <c r="AC343" i="54"/>
  <c r="A327" i="54"/>
  <c r="B327" i="54"/>
  <c r="C327" i="54"/>
  <c r="D327" i="54"/>
  <c r="E327" i="54"/>
  <c r="F327" i="54"/>
  <c r="G327" i="54"/>
  <c r="H327" i="54"/>
  <c r="I327" i="54"/>
  <c r="J327" i="54"/>
  <c r="K327" i="54"/>
  <c r="L327" i="54"/>
  <c r="M327" i="54"/>
  <c r="N327" i="54"/>
  <c r="O327" i="54"/>
  <c r="P327" i="54"/>
  <c r="Q327" i="54"/>
  <c r="R327" i="54"/>
  <c r="S327" i="54"/>
  <c r="T327" i="54"/>
  <c r="U327" i="54"/>
  <c r="V327" i="54"/>
  <c r="W327" i="54"/>
  <c r="X327" i="54"/>
  <c r="Y327" i="54"/>
  <c r="Z327" i="54"/>
  <c r="AA327" i="54"/>
  <c r="AB327" i="54"/>
  <c r="AC327" i="54"/>
  <c r="A257" i="54"/>
  <c r="B257" i="54"/>
  <c r="C257" i="54"/>
  <c r="D257" i="54"/>
  <c r="E257" i="54"/>
  <c r="F257" i="54"/>
  <c r="G257" i="54"/>
  <c r="H257" i="54"/>
  <c r="I257" i="54"/>
  <c r="J257" i="54"/>
  <c r="K257" i="54"/>
  <c r="L257" i="54"/>
  <c r="M257" i="54"/>
  <c r="N257" i="54"/>
  <c r="O257" i="54"/>
  <c r="P257" i="54"/>
  <c r="Q257" i="54"/>
  <c r="R257" i="54"/>
  <c r="S257" i="54"/>
  <c r="T257" i="54"/>
  <c r="U257" i="54"/>
  <c r="V257" i="54"/>
  <c r="W257" i="54"/>
  <c r="X257" i="54"/>
  <c r="Y257" i="54"/>
  <c r="Z257" i="54"/>
  <c r="AA257" i="54"/>
  <c r="AB257" i="54"/>
  <c r="AC257" i="54"/>
  <c r="A458" i="54"/>
  <c r="B458" i="54"/>
  <c r="C458" i="54"/>
  <c r="D458" i="54"/>
  <c r="E458" i="54"/>
  <c r="F458" i="54"/>
  <c r="G458" i="54"/>
  <c r="H458" i="54"/>
  <c r="I458" i="54"/>
  <c r="J458" i="54"/>
  <c r="K458" i="54"/>
  <c r="L458" i="54"/>
  <c r="M458" i="54"/>
  <c r="N458" i="54"/>
  <c r="O458" i="54"/>
  <c r="P458" i="54"/>
  <c r="Q458" i="54"/>
  <c r="R458" i="54"/>
  <c r="S458" i="54"/>
  <c r="T458" i="54"/>
  <c r="U458" i="54"/>
  <c r="V458" i="54"/>
  <c r="W458" i="54"/>
  <c r="X458" i="54"/>
  <c r="Y458" i="54"/>
  <c r="Z458" i="54"/>
  <c r="AA458" i="54"/>
  <c r="AB458" i="54"/>
  <c r="AC458" i="54"/>
  <c r="A483" i="54"/>
  <c r="B483" i="54"/>
  <c r="C483" i="54"/>
  <c r="D483" i="54"/>
  <c r="E483" i="54"/>
  <c r="F483" i="54"/>
  <c r="G483" i="54"/>
  <c r="H483" i="54"/>
  <c r="I483" i="54"/>
  <c r="J483" i="54"/>
  <c r="K483" i="54"/>
  <c r="L483" i="54"/>
  <c r="M483" i="54"/>
  <c r="N483" i="54"/>
  <c r="O483" i="54"/>
  <c r="P483" i="54"/>
  <c r="Q483" i="54"/>
  <c r="R483" i="54"/>
  <c r="S483" i="54"/>
  <c r="T483" i="54"/>
  <c r="U483" i="54"/>
  <c r="V483" i="54"/>
  <c r="W483" i="54"/>
  <c r="X483" i="54"/>
  <c r="Y483" i="54"/>
  <c r="Z483" i="54"/>
  <c r="AA483" i="54"/>
  <c r="AB483" i="54"/>
  <c r="AC483" i="54"/>
  <c r="A329" i="54"/>
  <c r="B329" i="54"/>
  <c r="C329" i="54"/>
  <c r="D329" i="54"/>
  <c r="E329" i="54"/>
  <c r="F329" i="54"/>
  <c r="G329" i="54"/>
  <c r="H329" i="54"/>
  <c r="I329" i="54"/>
  <c r="J329" i="54"/>
  <c r="K329" i="54"/>
  <c r="L329" i="54"/>
  <c r="M329" i="54"/>
  <c r="N329" i="54"/>
  <c r="O329" i="54"/>
  <c r="P329" i="54"/>
  <c r="Q329" i="54"/>
  <c r="R329" i="54"/>
  <c r="S329" i="54"/>
  <c r="T329" i="54"/>
  <c r="U329" i="54"/>
  <c r="V329" i="54"/>
  <c r="W329" i="54"/>
  <c r="X329" i="54"/>
  <c r="Y329" i="54"/>
  <c r="Z329" i="54"/>
  <c r="AA329" i="54"/>
  <c r="AB329" i="54"/>
  <c r="AC329" i="54"/>
  <c r="A431" i="54"/>
  <c r="B431" i="54"/>
  <c r="C431" i="54"/>
  <c r="D431" i="54"/>
  <c r="E431" i="54"/>
  <c r="F431" i="54"/>
  <c r="G431" i="54"/>
  <c r="H431" i="54"/>
  <c r="I431" i="54"/>
  <c r="J431" i="54"/>
  <c r="K431" i="54"/>
  <c r="L431" i="54"/>
  <c r="M431" i="54"/>
  <c r="N431" i="54"/>
  <c r="O431" i="54"/>
  <c r="P431" i="54"/>
  <c r="Q431" i="54"/>
  <c r="R431" i="54"/>
  <c r="S431" i="54"/>
  <c r="T431" i="54"/>
  <c r="U431" i="54"/>
  <c r="V431" i="54"/>
  <c r="W431" i="54"/>
  <c r="X431" i="54"/>
  <c r="Y431" i="54"/>
  <c r="Z431" i="54"/>
  <c r="AA431" i="54"/>
  <c r="AB431" i="54"/>
  <c r="AC431" i="54"/>
  <c r="A338" i="54"/>
  <c r="B338" i="54"/>
  <c r="C338" i="54"/>
  <c r="D338" i="54"/>
  <c r="E338" i="54"/>
  <c r="F338" i="54"/>
  <c r="G338" i="54"/>
  <c r="H338" i="54"/>
  <c r="I338" i="54"/>
  <c r="J338" i="54"/>
  <c r="K338" i="54"/>
  <c r="L338" i="54"/>
  <c r="M338" i="54"/>
  <c r="N338" i="54"/>
  <c r="O338" i="54"/>
  <c r="P338" i="54"/>
  <c r="Q338" i="54"/>
  <c r="R338" i="54"/>
  <c r="S338" i="54"/>
  <c r="T338" i="54"/>
  <c r="U338" i="54"/>
  <c r="V338" i="54"/>
  <c r="W338" i="54"/>
  <c r="X338" i="54"/>
  <c r="Y338" i="54"/>
  <c r="Z338" i="54"/>
  <c r="AA338" i="54"/>
  <c r="AB338" i="54"/>
  <c r="AC338" i="54"/>
  <c r="A591" i="54"/>
  <c r="B591" i="54"/>
  <c r="C591" i="54"/>
  <c r="D591" i="54"/>
  <c r="E591" i="54"/>
  <c r="F591" i="54"/>
  <c r="G591" i="54"/>
  <c r="H591" i="54"/>
  <c r="I591" i="54"/>
  <c r="J591" i="54"/>
  <c r="K591" i="54"/>
  <c r="L591" i="54"/>
  <c r="M591" i="54"/>
  <c r="N591" i="54"/>
  <c r="O591" i="54"/>
  <c r="P591" i="54"/>
  <c r="Q591" i="54"/>
  <c r="R591" i="54"/>
  <c r="S591" i="54"/>
  <c r="T591" i="54"/>
  <c r="U591" i="54"/>
  <c r="V591" i="54"/>
  <c r="W591" i="54"/>
  <c r="X591" i="54"/>
  <c r="Y591" i="54"/>
  <c r="Z591" i="54"/>
  <c r="AA591" i="54"/>
  <c r="AB591" i="54"/>
  <c r="AC591" i="54"/>
  <c r="A326" i="54"/>
  <c r="B326" i="54"/>
  <c r="C326" i="54"/>
  <c r="D326" i="54"/>
  <c r="E326" i="54"/>
  <c r="F326" i="54"/>
  <c r="G326" i="54"/>
  <c r="H326" i="54"/>
  <c r="I326" i="54"/>
  <c r="J326" i="54"/>
  <c r="K326" i="54"/>
  <c r="L326" i="54"/>
  <c r="M326" i="54"/>
  <c r="N326" i="54"/>
  <c r="O326" i="54"/>
  <c r="P326" i="54"/>
  <c r="Q326" i="54"/>
  <c r="R326" i="54"/>
  <c r="S326" i="54"/>
  <c r="T326" i="54"/>
  <c r="U326" i="54"/>
  <c r="V326" i="54"/>
  <c r="W326" i="54"/>
  <c r="X326" i="54"/>
  <c r="Y326" i="54"/>
  <c r="Z326" i="54"/>
  <c r="AA326" i="54"/>
  <c r="AB326" i="54"/>
  <c r="AC326" i="54"/>
  <c r="A520" i="54"/>
  <c r="B520" i="54"/>
  <c r="C520" i="54"/>
  <c r="D520" i="54"/>
  <c r="E520" i="54"/>
  <c r="F520" i="54"/>
  <c r="G520" i="54"/>
  <c r="H520" i="54"/>
  <c r="I520" i="54"/>
  <c r="J520" i="54"/>
  <c r="K520" i="54"/>
  <c r="L520" i="54"/>
  <c r="M520" i="54"/>
  <c r="N520" i="54"/>
  <c r="O520" i="54"/>
  <c r="P520" i="54"/>
  <c r="Q520" i="54"/>
  <c r="R520" i="54"/>
  <c r="S520" i="54"/>
  <c r="T520" i="54"/>
  <c r="U520" i="54"/>
  <c r="V520" i="54"/>
  <c r="W520" i="54"/>
  <c r="X520" i="54"/>
  <c r="Y520" i="54"/>
  <c r="Z520" i="54"/>
  <c r="AA520" i="54"/>
  <c r="AB520" i="54"/>
  <c r="AC520" i="54"/>
  <c r="A433" i="54"/>
  <c r="B433" i="54"/>
  <c r="C433" i="54"/>
  <c r="D433" i="54"/>
  <c r="E433" i="54"/>
  <c r="F433" i="54"/>
  <c r="G433" i="54"/>
  <c r="H433" i="54"/>
  <c r="I433" i="54"/>
  <c r="J433" i="54"/>
  <c r="K433" i="54"/>
  <c r="L433" i="54"/>
  <c r="M433" i="54"/>
  <c r="N433" i="54"/>
  <c r="O433" i="54"/>
  <c r="P433" i="54"/>
  <c r="Q433" i="54"/>
  <c r="R433" i="54"/>
  <c r="S433" i="54"/>
  <c r="T433" i="54"/>
  <c r="U433" i="54"/>
  <c r="V433" i="54"/>
  <c r="W433" i="54"/>
  <c r="X433" i="54"/>
  <c r="Y433" i="54"/>
  <c r="Z433" i="54"/>
  <c r="AA433" i="54"/>
  <c r="AB433" i="54"/>
  <c r="AC433" i="54"/>
  <c r="A645" i="54"/>
  <c r="B645" i="54"/>
  <c r="C645" i="54"/>
  <c r="D645" i="54"/>
  <c r="E645" i="54"/>
  <c r="F645" i="54"/>
  <c r="G645" i="54"/>
  <c r="H645" i="54"/>
  <c r="I645" i="54"/>
  <c r="J645" i="54"/>
  <c r="K645" i="54"/>
  <c r="L645" i="54"/>
  <c r="M645" i="54"/>
  <c r="N645" i="54"/>
  <c r="O645" i="54"/>
  <c r="P645" i="54"/>
  <c r="Q645" i="54"/>
  <c r="R645" i="54"/>
  <c r="S645" i="54"/>
  <c r="T645" i="54"/>
  <c r="U645" i="54"/>
  <c r="V645" i="54"/>
  <c r="W645" i="54"/>
  <c r="X645" i="54"/>
  <c r="Y645" i="54"/>
  <c r="Z645" i="54"/>
  <c r="AA645" i="54"/>
  <c r="AB645" i="54"/>
  <c r="AC645" i="54"/>
  <c r="A494" i="54"/>
  <c r="B494" i="54"/>
  <c r="C494" i="54"/>
  <c r="D494" i="54"/>
  <c r="E494" i="54"/>
  <c r="F494" i="54"/>
  <c r="G494" i="54"/>
  <c r="H494" i="54"/>
  <c r="I494" i="54"/>
  <c r="J494" i="54"/>
  <c r="K494" i="54"/>
  <c r="L494" i="54"/>
  <c r="M494" i="54"/>
  <c r="N494" i="54"/>
  <c r="O494" i="54"/>
  <c r="P494" i="54"/>
  <c r="Q494" i="54"/>
  <c r="R494" i="54"/>
  <c r="S494" i="54"/>
  <c r="T494" i="54"/>
  <c r="U494" i="54"/>
  <c r="V494" i="54"/>
  <c r="W494" i="54"/>
  <c r="X494" i="54"/>
  <c r="Y494" i="54"/>
  <c r="Z494" i="54"/>
  <c r="AA494" i="54"/>
  <c r="AB494" i="54"/>
  <c r="AC494" i="54"/>
  <c r="A641" i="54"/>
  <c r="B641" i="54"/>
  <c r="C641" i="54"/>
  <c r="D641" i="54"/>
  <c r="E641" i="54"/>
  <c r="F641" i="54"/>
  <c r="G641" i="54"/>
  <c r="H641" i="54"/>
  <c r="I641" i="54"/>
  <c r="J641" i="54"/>
  <c r="K641" i="54"/>
  <c r="L641" i="54"/>
  <c r="M641" i="54"/>
  <c r="N641" i="54"/>
  <c r="O641" i="54"/>
  <c r="P641" i="54"/>
  <c r="Q641" i="54"/>
  <c r="R641" i="54"/>
  <c r="S641" i="54"/>
  <c r="T641" i="54"/>
  <c r="U641" i="54"/>
  <c r="V641" i="54"/>
  <c r="W641" i="54"/>
  <c r="X641" i="54"/>
  <c r="Y641" i="54"/>
  <c r="Z641" i="54"/>
  <c r="AA641" i="54"/>
  <c r="AB641" i="54"/>
  <c r="AC641" i="54"/>
  <c r="A776" i="54"/>
  <c r="B776" i="54"/>
  <c r="C776" i="54"/>
  <c r="D776" i="54"/>
  <c r="E776" i="54"/>
  <c r="F776" i="54"/>
  <c r="G776" i="54"/>
  <c r="H776" i="54"/>
  <c r="I776" i="54"/>
  <c r="J776" i="54"/>
  <c r="K776" i="54"/>
  <c r="L776" i="54"/>
  <c r="M776" i="54"/>
  <c r="N776" i="54"/>
  <c r="O776" i="54"/>
  <c r="P776" i="54"/>
  <c r="Q776" i="54"/>
  <c r="R776" i="54"/>
  <c r="S776" i="54"/>
  <c r="T776" i="54"/>
  <c r="U776" i="54"/>
  <c r="V776" i="54"/>
  <c r="W776" i="54"/>
  <c r="X776" i="54"/>
  <c r="Y776" i="54"/>
  <c r="Z776" i="54"/>
  <c r="AA776" i="54"/>
  <c r="AB776" i="54"/>
  <c r="AC776" i="54"/>
  <c r="A777" i="54"/>
  <c r="B777" i="54"/>
  <c r="C777" i="54"/>
  <c r="D777" i="54"/>
  <c r="E777" i="54"/>
  <c r="F777" i="54"/>
  <c r="G777" i="54"/>
  <c r="H777" i="54"/>
  <c r="I777" i="54"/>
  <c r="J777" i="54"/>
  <c r="K777" i="54"/>
  <c r="L777" i="54"/>
  <c r="M777" i="54"/>
  <c r="N777" i="54"/>
  <c r="O777" i="54"/>
  <c r="P777" i="54"/>
  <c r="Q777" i="54"/>
  <c r="R777" i="54"/>
  <c r="S777" i="54"/>
  <c r="T777" i="54"/>
  <c r="U777" i="54"/>
  <c r="V777" i="54"/>
  <c r="W777" i="54"/>
  <c r="X777" i="54"/>
  <c r="Y777" i="54"/>
  <c r="Z777" i="54"/>
  <c r="AA777" i="54"/>
  <c r="AB777" i="54"/>
  <c r="AC777" i="54"/>
  <c r="A778" i="54"/>
  <c r="B778" i="54"/>
  <c r="C778" i="54"/>
  <c r="D778" i="54"/>
  <c r="E778" i="54"/>
  <c r="F778" i="54"/>
  <c r="G778" i="54"/>
  <c r="H778" i="54"/>
  <c r="I778" i="54"/>
  <c r="J778" i="54"/>
  <c r="K778" i="54"/>
  <c r="L778" i="54"/>
  <c r="M778" i="54"/>
  <c r="N778" i="54"/>
  <c r="O778" i="54"/>
  <c r="P778" i="54"/>
  <c r="Q778" i="54"/>
  <c r="R778" i="54"/>
  <c r="S778" i="54"/>
  <c r="T778" i="54"/>
  <c r="U778" i="54"/>
  <c r="V778" i="54"/>
  <c r="W778" i="54"/>
  <c r="X778" i="54"/>
  <c r="Y778" i="54"/>
  <c r="Z778" i="54"/>
  <c r="AA778" i="54"/>
  <c r="AB778" i="54"/>
  <c r="AC778" i="54"/>
  <c r="A779" i="54"/>
  <c r="B779" i="54"/>
  <c r="C779" i="54"/>
  <c r="D779" i="54"/>
  <c r="E779" i="54"/>
  <c r="F779" i="54"/>
  <c r="G779" i="54"/>
  <c r="H779" i="54"/>
  <c r="I779" i="54"/>
  <c r="J779" i="54"/>
  <c r="K779" i="54"/>
  <c r="L779" i="54"/>
  <c r="M779" i="54"/>
  <c r="N779" i="54"/>
  <c r="O779" i="54"/>
  <c r="P779" i="54"/>
  <c r="Q779" i="54"/>
  <c r="R779" i="54"/>
  <c r="S779" i="54"/>
  <c r="T779" i="54"/>
  <c r="U779" i="54"/>
  <c r="V779" i="54"/>
  <c r="W779" i="54"/>
  <c r="X779" i="54"/>
  <c r="Y779" i="54"/>
  <c r="Z779" i="54"/>
  <c r="AA779" i="54"/>
  <c r="AB779" i="54"/>
  <c r="AC779" i="54"/>
  <c r="A780" i="54"/>
  <c r="B780" i="54"/>
  <c r="C780" i="54"/>
  <c r="D780" i="54"/>
  <c r="E780" i="54"/>
  <c r="F780" i="54"/>
  <c r="G780" i="54"/>
  <c r="H780" i="54"/>
  <c r="I780" i="54"/>
  <c r="J780" i="54"/>
  <c r="K780" i="54"/>
  <c r="L780" i="54"/>
  <c r="M780" i="54"/>
  <c r="N780" i="54"/>
  <c r="O780" i="54"/>
  <c r="P780" i="54"/>
  <c r="Q780" i="54"/>
  <c r="R780" i="54"/>
  <c r="S780" i="54"/>
  <c r="T780" i="54"/>
  <c r="U780" i="54"/>
  <c r="V780" i="54"/>
  <c r="W780" i="54"/>
  <c r="X780" i="54"/>
  <c r="Y780" i="54"/>
  <c r="Z780" i="54"/>
  <c r="AA780" i="54"/>
  <c r="AB780" i="54"/>
  <c r="AC780" i="54"/>
  <c r="A781" i="54"/>
  <c r="B781" i="54"/>
  <c r="C781" i="54"/>
  <c r="D781" i="54"/>
  <c r="E781" i="54"/>
  <c r="F781" i="54"/>
  <c r="G781" i="54"/>
  <c r="H781" i="54"/>
  <c r="I781" i="54"/>
  <c r="J781" i="54"/>
  <c r="K781" i="54"/>
  <c r="L781" i="54"/>
  <c r="M781" i="54"/>
  <c r="N781" i="54"/>
  <c r="O781" i="54"/>
  <c r="P781" i="54"/>
  <c r="Q781" i="54"/>
  <c r="R781" i="54"/>
  <c r="S781" i="54"/>
  <c r="T781" i="54"/>
  <c r="U781" i="54"/>
  <c r="V781" i="54"/>
  <c r="W781" i="54"/>
  <c r="X781" i="54"/>
  <c r="Y781" i="54"/>
  <c r="Z781" i="54"/>
  <c r="AA781" i="54"/>
  <c r="AB781" i="54"/>
  <c r="AC781" i="54"/>
  <c r="A782" i="54"/>
  <c r="B782" i="54"/>
  <c r="C782" i="54"/>
  <c r="D782" i="54"/>
  <c r="E782" i="54"/>
  <c r="F782" i="54"/>
  <c r="G782" i="54"/>
  <c r="H782" i="54"/>
  <c r="I782" i="54"/>
  <c r="J782" i="54"/>
  <c r="K782" i="54"/>
  <c r="L782" i="54"/>
  <c r="M782" i="54"/>
  <c r="N782" i="54"/>
  <c r="O782" i="54"/>
  <c r="P782" i="54"/>
  <c r="Q782" i="54"/>
  <c r="R782" i="54"/>
  <c r="S782" i="54"/>
  <c r="T782" i="54"/>
  <c r="U782" i="54"/>
  <c r="V782" i="54"/>
  <c r="W782" i="54"/>
  <c r="X782" i="54"/>
  <c r="Y782" i="54"/>
  <c r="Z782" i="54"/>
  <c r="AA782" i="54"/>
  <c r="AB782" i="54"/>
  <c r="AC782" i="54"/>
  <c r="A783" i="54"/>
  <c r="B783" i="54"/>
  <c r="C783" i="54"/>
  <c r="D783" i="54"/>
  <c r="E783" i="54"/>
  <c r="F783" i="54"/>
  <c r="G783" i="54"/>
  <c r="H783" i="54"/>
  <c r="I783" i="54"/>
  <c r="J783" i="54"/>
  <c r="K783" i="54"/>
  <c r="L783" i="54"/>
  <c r="M783" i="54"/>
  <c r="N783" i="54"/>
  <c r="O783" i="54"/>
  <c r="P783" i="54"/>
  <c r="Q783" i="54"/>
  <c r="R783" i="54"/>
  <c r="S783" i="54"/>
  <c r="T783" i="54"/>
  <c r="U783" i="54"/>
  <c r="V783" i="54"/>
  <c r="W783" i="54"/>
  <c r="X783" i="54"/>
  <c r="Y783" i="54"/>
  <c r="Z783" i="54"/>
  <c r="AA783" i="54"/>
  <c r="AB783" i="54"/>
  <c r="AC783" i="54"/>
  <c r="A784" i="54"/>
  <c r="B784" i="54"/>
  <c r="C784" i="54"/>
  <c r="D784" i="54"/>
  <c r="E784" i="54"/>
  <c r="F784" i="54"/>
  <c r="G784" i="54"/>
  <c r="H784" i="54"/>
  <c r="I784" i="54"/>
  <c r="J784" i="54"/>
  <c r="K784" i="54"/>
  <c r="L784" i="54"/>
  <c r="M784" i="54"/>
  <c r="N784" i="54"/>
  <c r="O784" i="54"/>
  <c r="P784" i="54"/>
  <c r="Q784" i="54"/>
  <c r="R784" i="54"/>
  <c r="S784" i="54"/>
  <c r="T784" i="54"/>
  <c r="U784" i="54"/>
  <c r="V784" i="54"/>
  <c r="W784" i="54"/>
  <c r="X784" i="54"/>
  <c r="Y784" i="54"/>
  <c r="Z784" i="54"/>
  <c r="AA784" i="54"/>
  <c r="AB784" i="54"/>
  <c r="AC784" i="54"/>
  <c r="B533" i="54"/>
  <c r="C533" i="54"/>
  <c r="D533" i="54"/>
  <c r="E533" i="54"/>
  <c r="F533" i="54"/>
  <c r="G533" i="54"/>
  <c r="H533" i="54"/>
  <c r="I533" i="54"/>
  <c r="J533" i="54"/>
  <c r="K533" i="54"/>
  <c r="L533" i="54"/>
  <c r="M533" i="54"/>
  <c r="N533" i="54"/>
  <c r="O533" i="54"/>
  <c r="P533" i="54"/>
  <c r="Q533" i="54"/>
  <c r="R533" i="54"/>
  <c r="S533" i="54"/>
  <c r="T533" i="54"/>
  <c r="U533" i="54"/>
  <c r="V533" i="54"/>
  <c r="W533" i="54"/>
  <c r="X533" i="54"/>
  <c r="Y533" i="54"/>
  <c r="Z533" i="54"/>
  <c r="AA533" i="54"/>
  <c r="AB533" i="54"/>
  <c r="AC533" i="54"/>
  <c r="A533" i="54"/>
  <c r="C19" i="33"/>
  <c r="D19" i="33"/>
  <c r="E19" i="33"/>
  <c r="F19" i="33"/>
  <c r="G19" i="33"/>
  <c r="H19" i="33"/>
  <c r="I19" i="33"/>
  <c r="J19" i="33"/>
  <c r="K19" i="33"/>
  <c r="L19" i="33"/>
  <c r="M19" i="33"/>
  <c r="N19" i="33"/>
  <c r="O19" i="33"/>
  <c r="P19" i="33"/>
  <c r="Q19" i="33"/>
  <c r="R19" i="33"/>
  <c r="S19" i="33"/>
  <c r="T19" i="33"/>
  <c r="U19" i="33"/>
  <c r="V19" i="33"/>
  <c r="W19" i="33"/>
  <c r="X19" i="33"/>
  <c r="Y19" i="33"/>
  <c r="B19" i="33"/>
  <c r="C33" i="34"/>
  <c r="D33" i="34"/>
  <c r="E33" i="34"/>
  <c r="F33" i="34"/>
  <c r="G33" i="34"/>
  <c r="H33" i="34"/>
  <c r="I33" i="34"/>
  <c r="J33" i="34"/>
  <c r="K33" i="34"/>
  <c r="L33" i="34"/>
  <c r="M33" i="34"/>
  <c r="N33" i="34"/>
  <c r="O33" i="34"/>
  <c r="P33" i="34"/>
  <c r="Q33" i="34"/>
  <c r="R33" i="34"/>
  <c r="S33" i="34"/>
  <c r="T33" i="34"/>
  <c r="U33" i="34"/>
  <c r="V33" i="34"/>
  <c r="W33" i="34"/>
  <c r="X33" i="34"/>
  <c r="Y33" i="34"/>
  <c r="Z33" i="34"/>
  <c r="B33" i="34"/>
  <c r="A132" i="55"/>
  <c r="B132" i="55"/>
  <c r="C132" i="55"/>
  <c r="D132" i="55"/>
  <c r="E132" i="55"/>
  <c r="F132" i="55"/>
  <c r="G132" i="55"/>
  <c r="H132" i="55"/>
  <c r="I132" i="55"/>
  <c r="J132" i="55"/>
  <c r="K132" i="55"/>
  <c r="L132" i="55"/>
  <c r="M132" i="55"/>
  <c r="N132" i="55"/>
  <c r="O132" i="55"/>
  <c r="P132" i="55"/>
  <c r="Q132" i="55"/>
  <c r="R132" i="55"/>
  <c r="S132" i="55"/>
  <c r="T132" i="55"/>
  <c r="U132" i="55"/>
  <c r="V132" i="55"/>
  <c r="W132" i="55"/>
  <c r="X132" i="55"/>
  <c r="Y132" i="55"/>
  <c r="Z132" i="55"/>
  <c r="AB132" i="55"/>
  <c r="AC132" i="55"/>
  <c r="A30" i="55"/>
  <c r="B30" i="55"/>
  <c r="C30" i="55"/>
  <c r="D30" i="55"/>
  <c r="E30" i="55"/>
  <c r="F30" i="55"/>
  <c r="G30" i="55"/>
  <c r="H30" i="55"/>
  <c r="I30" i="55"/>
  <c r="J30" i="55"/>
  <c r="K30" i="55"/>
  <c r="L30" i="55"/>
  <c r="M30" i="55"/>
  <c r="N30" i="55"/>
  <c r="O30" i="55"/>
  <c r="P30" i="55"/>
  <c r="Q30" i="55"/>
  <c r="R30" i="55"/>
  <c r="S30" i="55"/>
  <c r="T30" i="55"/>
  <c r="U30" i="55"/>
  <c r="V30" i="55"/>
  <c r="W30" i="55"/>
  <c r="X30" i="55"/>
  <c r="Y30" i="55"/>
  <c r="Z30" i="55"/>
  <c r="AB30" i="55"/>
  <c r="AC30" i="55"/>
  <c r="A37" i="55"/>
  <c r="B37" i="55"/>
  <c r="C37" i="55"/>
  <c r="D37" i="55"/>
  <c r="E37" i="55"/>
  <c r="F37" i="55"/>
  <c r="G37" i="55"/>
  <c r="H37" i="55"/>
  <c r="I37" i="55"/>
  <c r="J37" i="55"/>
  <c r="K37" i="55"/>
  <c r="L37" i="55"/>
  <c r="M37" i="55"/>
  <c r="N37" i="55"/>
  <c r="O37" i="55"/>
  <c r="P37" i="55"/>
  <c r="Q37" i="55"/>
  <c r="R37" i="55"/>
  <c r="S37" i="55"/>
  <c r="T37" i="55"/>
  <c r="U37" i="55"/>
  <c r="V37" i="55"/>
  <c r="W37" i="55"/>
  <c r="X37" i="55"/>
  <c r="Y37" i="55"/>
  <c r="Z37" i="55"/>
  <c r="AB37" i="55"/>
  <c r="AC37" i="55"/>
  <c r="A134" i="55"/>
  <c r="B134" i="55"/>
  <c r="C134" i="55"/>
  <c r="D134" i="55"/>
  <c r="E134" i="55"/>
  <c r="F134" i="55"/>
  <c r="G134" i="55"/>
  <c r="H134" i="55"/>
  <c r="I134" i="55"/>
  <c r="J134" i="55"/>
  <c r="K134" i="55"/>
  <c r="L134" i="55"/>
  <c r="M134" i="55"/>
  <c r="N134" i="55"/>
  <c r="O134" i="55"/>
  <c r="P134" i="55"/>
  <c r="Q134" i="55"/>
  <c r="R134" i="55"/>
  <c r="S134" i="55"/>
  <c r="T134" i="55"/>
  <c r="U134" i="55"/>
  <c r="V134" i="55"/>
  <c r="W134" i="55"/>
  <c r="X134" i="55"/>
  <c r="Y134" i="55"/>
  <c r="Z134" i="55"/>
  <c r="AB134" i="55"/>
  <c r="AC134" i="55"/>
  <c r="A185" i="55"/>
  <c r="B185" i="55"/>
  <c r="C185" i="55"/>
  <c r="D185" i="55"/>
  <c r="E185" i="55"/>
  <c r="F185" i="55"/>
  <c r="G185" i="55"/>
  <c r="H185" i="55"/>
  <c r="I185" i="55"/>
  <c r="J185" i="55"/>
  <c r="K185" i="55"/>
  <c r="L185" i="55"/>
  <c r="M185" i="55"/>
  <c r="N185" i="55"/>
  <c r="O185" i="55"/>
  <c r="P185" i="55"/>
  <c r="Q185" i="55"/>
  <c r="R185" i="55"/>
  <c r="S185" i="55"/>
  <c r="T185" i="55"/>
  <c r="U185" i="55"/>
  <c r="V185" i="55"/>
  <c r="W185" i="55"/>
  <c r="X185" i="55"/>
  <c r="Y185" i="55"/>
  <c r="Z185" i="55"/>
  <c r="AB185" i="55"/>
  <c r="AC185" i="55"/>
  <c r="A148" i="55"/>
  <c r="B148" i="55"/>
  <c r="C148" i="55"/>
  <c r="D148" i="55"/>
  <c r="E148" i="55"/>
  <c r="F148" i="55"/>
  <c r="G148" i="55"/>
  <c r="H148" i="55"/>
  <c r="I148" i="55"/>
  <c r="J148" i="55"/>
  <c r="K148" i="55"/>
  <c r="L148" i="55"/>
  <c r="M148" i="55"/>
  <c r="N148" i="55"/>
  <c r="O148" i="55"/>
  <c r="P148" i="55"/>
  <c r="Q148" i="55"/>
  <c r="R148" i="55"/>
  <c r="S148" i="55"/>
  <c r="T148" i="55"/>
  <c r="U148" i="55"/>
  <c r="V148" i="55"/>
  <c r="W148" i="55"/>
  <c r="X148" i="55"/>
  <c r="Y148" i="55"/>
  <c r="Z148" i="55"/>
  <c r="AB148" i="55"/>
  <c r="AC148" i="55"/>
  <c r="A224" i="55"/>
  <c r="B224" i="55"/>
  <c r="C224" i="55"/>
  <c r="D224" i="55"/>
  <c r="E224" i="55"/>
  <c r="F224" i="55"/>
  <c r="G224" i="55"/>
  <c r="H224" i="55"/>
  <c r="I224" i="55"/>
  <c r="J224" i="55"/>
  <c r="K224" i="55"/>
  <c r="L224" i="55"/>
  <c r="M224" i="55"/>
  <c r="N224" i="55"/>
  <c r="O224" i="55"/>
  <c r="P224" i="55"/>
  <c r="Q224" i="55"/>
  <c r="R224" i="55"/>
  <c r="S224" i="55"/>
  <c r="T224" i="55"/>
  <c r="U224" i="55"/>
  <c r="V224" i="55"/>
  <c r="W224" i="55"/>
  <c r="X224" i="55"/>
  <c r="Y224" i="55"/>
  <c r="Z224" i="55"/>
  <c r="AB224" i="55"/>
  <c r="AC224" i="55"/>
  <c r="A229" i="55"/>
  <c r="B229" i="55"/>
  <c r="C229" i="55"/>
  <c r="D229" i="55"/>
  <c r="E229" i="55"/>
  <c r="F229" i="55"/>
  <c r="G229" i="55"/>
  <c r="H229" i="55"/>
  <c r="I229" i="55"/>
  <c r="J229" i="55"/>
  <c r="K229" i="55"/>
  <c r="L229" i="55"/>
  <c r="M229" i="55"/>
  <c r="N229" i="55"/>
  <c r="O229" i="55"/>
  <c r="P229" i="55"/>
  <c r="Q229" i="55"/>
  <c r="R229" i="55"/>
  <c r="S229" i="55"/>
  <c r="T229" i="55"/>
  <c r="U229" i="55"/>
  <c r="V229" i="55"/>
  <c r="W229" i="55"/>
  <c r="X229" i="55"/>
  <c r="Y229" i="55"/>
  <c r="Z229" i="55"/>
  <c r="AB229" i="55"/>
  <c r="AC229" i="55"/>
  <c r="B55" i="55"/>
  <c r="C55" i="55"/>
  <c r="D55" i="55"/>
  <c r="E55" i="55"/>
  <c r="F55" i="55"/>
  <c r="G55" i="55"/>
  <c r="H55" i="55"/>
  <c r="I55" i="55"/>
  <c r="J55" i="55"/>
  <c r="K55" i="55"/>
  <c r="L55" i="55"/>
  <c r="M55" i="55"/>
  <c r="N55" i="55"/>
  <c r="O55" i="55"/>
  <c r="P55" i="55"/>
  <c r="Q55" i="55"/>
  <c r="R55" i="55"/>
  <c r="S55" i="55"/>
  <c r="T55" i="55"/>
  <c r="U55" i="55"/>
  <c r="V55" i="55"/>
  <c r="W55" i="55"/>
  <c r="X55" i="55"/>
  <c r="Y55" i="55"/>
  <c r="Z55" i="55"/>
  <c r="AB55" i="55"/>
  <c r="AC55" i="55"/>
  <c r="A55" i="55"/>
  <c r="A47" i="54"/>
  <c r="B47" i="54"/>
  <c r="C47" i="54"/>
  <c r="D47" i="54"/>
  <c r="E47" i="54"/>
  <c r="F47" i="54"/>
  <c r="G47" i="54"/>
  <c r="H47" i="54"/>
  <c r="I47" i="54"/>
  <c r="J47" i="54"/>
  <c r="K47" i="54"/>
  <c r="L47" i="54"/>
  <c r="M47" i="54"/>
  <c r="N47" i="54"/>
  <c r="O47" i="54"/>
  <c r="P47" i="54"/>
  <c r="Q47" i="54"/>
  <c r="R47" i="54"/>
  <c r="S47" i="54"/>
  <c r="T47" i="54"/>
  <c r="U47" i="54"/>
  <c r="V47" i="54"/>
  <c r="W47" i="54"/>
  <c r="X47" i="54"/>
  <c r="Y47" i="54"/>
  <c r="Z47" i="54"/>
  <c r="AA47" i="54"/>
  <c r="AB47" i="54"/>
  <c r="AC47" i="54"/>
  <c r="A13" i="54"/>
  <c r="B13" i="54"/>
  <c r="C13" i="54"/>
  <c r="D13" i="54"/>
  <c r="E13" i="54"/>
  <c r="F13" i="54"/>
  <c r="G13" i="54"/>
  <c r="H13" i="54"/>
  <c r="I13" i="54"/>
  <c r="J13" i="54"/>
  <c r="K13" i="54"/>
  <c r="L13" i="54"/>
  <c r="M13" i="54"/>
  <c r="N13" i="54"/>
  <c r="O13" i="54"/>
  <c r="P13" i="54"/>
  <c r="Q13" i="54"/>
  <c r="R13" i="54"/>
  <c r="S13" i="54"/>
  <c r="T13" i="54"/>
  <c r="U13" i="54"/>
  <c r="V13" i="54"/>
  <c r="W13" i="54"/>
  <c r="X13" i="54"/>
  <c r="Y13" i="54"/>
  <c r="Z13" i="54"/>
  <c r="AA13" i="54"/>
  <c r="AB13" i="54"/>
  <c r="AC13" i="54"/>
  <c r="A62" i="54"/>
  <c r="B62" i="54"/>
  <c r="C62" i="54"/>
  <c r="D62" i="54"/>
  <c r="E62" i="54"/>
  <c r="F62" i="54"/>
  <c r="G62" i="54"/>
  <c r="H62" i="54"/>
  <c r="I62" i="54"/>
  <c r="J62" i="54"/>
  <c r="K62" i="54"/>
  <c r="L62" i="54"/>
  <c r="M62" i="54"/>
  <c r="N62" i="54"/>
  <c r="O62" i="54"/>
  <c r="P62" i="54"/>
  <c r="Q62" i="54"/>
  <c r="R62" i="54"/>
  <c r="S62" i="54"/>
  <c r="T62" i="54"/>
  <c r="U62" i="54"/>
  <c r="V62" i="54"/>
  <c r="W62" i="54"/>
  <c r="X62" i="54"/>
  <c r="Y62" i="54"/>
  <c r="Z62" i="54"/>
  <c r="AA62" i="54"/>
  <c r="AB62" i="54"/>
  <c r="AC62" i="54"/>
  <c r="A66" i="54"/>
  <c r="B66" i="54"/>
  <c r="C66" i="54"/>
  <c r="D66" i="54"/>
  <c r="E66" i="54"/>
  <c r="F66" i="54"/>
  <c r="G66" i="54"/>
  <c r="H66" i="54"/>
  <c r="I66" i="54"/>
  <c r="J66" i="54"/>
  <c r="K66" i="54"/>
  <c r="L66" i="54"/>
  <c r="M66" i="54"/>
  <c r="N66" i="54"/>
  <c r="O66" i="54"/>
  <c r="P66" i="54"/>
  <c r="Q66" i="54"/>
  <c r="R66" i="54"/>
  <c r="S66" i="54"/>
  <c r="T66" i="54"/>
  <c r="U66" i="54"/>
  <c r="V66" i="54"/>
  <c r="W66" i="54"/>
  <c r="X66" i="54"/>
  <c r="Y66" i="54"/>
  <c r="Z66" i="54"/>
  <c r="AA66" i="54"/>
  <c r="AB66" i="54"/>
  <c r="AC66" i="54"/>
  <c r="A341" i="54"/>
  <c r="B341" i="54"/>
  <c r="C341" i="54"/>
  <c r="D341" i="54"/>
  <c r="E341" i="54"/>
  <c r="F341" i="54"/>
  <c r="G341" i="54"/>
  <c r="H341" i="54"/>
  <c r="I341" i="54"/>
  <c r="J341" i="54"/>
  <c r="K341" i="54"/>
  <c r="L341" i="54"/>
  <c r="M341" i="54"/>
  <c r="N341" i="54"/>
  <c r="O341" i="54"/>
  <c r="P341" i="54"/>
  <c r="Q341" i="54"/>
  <c r="R341" i="54"/>
  <c r="S341" i="54"/>
  <c r="T341" i="54"/>
  <c r="U341" i="54"/>
  <c r="V341" i="54"/>
  <c r="W341" i="54"/>
  <c r="X341" i="54"/>
  <c r="Y341" i="54"/>
  <c r="Z341" i="54"/>
  <c r="AA341" i="54"/>
  <c r="AB341" i="54"/>
  <c r="AC341" i="54"/>
  <c r="A383" i="54"/>
  <c r="B383" i="54"/>
  <c r="C383" i="54"/>
  <c r="D383" i="54"/>
  <c r="E383" i="54"/>
  <c r="F383" i="54"/>
  <c r="G383" i="54"/>
  <c r="H383" i="54"/>
  <c r="I383" i="54"/>
  <c r="J383" i="54"/>
  <c r="K383" i="54"/>
  <c r="L383" i="54"/>
  <c r="M383" i="54"/>
  <c r="N383" i="54"/>
  <c r="O383" i="54"/>
  <c r="P383" i="54"/>
  <c r="Q383" i="54"/>
  <c r="R383" i="54"/>
  <c r="S383" i="54"/>
  <c r="T383" i="54"/>
  <c r="U383" i="54"/>
  <c r="V383" i="54"/>
  <c r="W383" i="54"/>
  <c r="X383" i="54"/>
  <c r="Y383" i="54"/>
  <c r="Z383" i="54"/>
  <c r="AA383" i="54"/>
  <c r="AB383" i="54"/>
  <c r="AC383" i="54"/>
  <c r="A212" i="54"/>
  <c r="B212" i="54"/>
  <c r="C212" i="54"/>
  <c r="D212" i="54"/>
  <c r="E212" i="54"/>
  <c r="F212" i="54"/>
  <c r="G212" i="54"/>
  <c r="H212" i="54"/>
  <c r="I212" i="54"/>
  <c r="J212" i="54"/>
  <c r="K212" i="54"/>
  <c r="L212" i="54"/>
  <c r="M212" i="54"/>
  <c r="N212" i="54"/>
  <c r="O212" i="54"/>
  <c r="P212" i="54"/>
  <c r="Q212" i="54"/>
  <c r="R212" i="54"/>
  <c r="S212" i="54"/>
  <c r="T212" i="54"/>
  <c r="U212" i="54"/>
  <c r="V212" i="54"/>
  <c r="W212" i="54"/>
  <c r="X212" i="54"/>
  <c r="Y212" i="54"/>
  <c r="Z212" i="54"/>
  <c r="AA212" i="54"/>
  <c r="AB212" i="54"/>
  <c r="AC212" i="54"/>
  <c r="A152" i="54"/>
  <c r="B152" i="54"/>
  <c r="C152" i="54"/>
  <c r="D152" i="54"/>
  <c r="E152" i="54"/>
  <c r="F152" i="54"/>
  <c r="G152" i="54"/>
  <c r="H152" i="54"/>
  <c r="I152" i="54"/>
  <c r="J152" i="54"/>
  <c r="K152" i="54"/>
  <c r="L152" i="54"/>
  <c r="M152" i="54"/>
  <c r="N152" i="54"/>
  <c r="O152" i="54"/>
  <c r="P152" i="54"/>
  <c r="Q152" i="54"/>
  <c r="R152" i="54"/>
  <c r="S152" i="54"/>
  <c r="T152" i="54"/>
  <c r="U152" i="54"/>
  <c r="V152" i="54"/>
  <c r="W152" i="54"/>
  <c r="X152" i="54"/>
  <c r="Y152" i="54"/>
  <c r="Z152" i="54"/>
  <c r="AA152" i="54"/>
  <c r="AB152" i="54"/>
  <c r="AC152" i="54"/>
  <c r="A518" i="54"/>
  <c r="B518" i="54"/>
  <c r="C518" i="54"/>
  <c r="D518" i="54"/>
  <c r="E518" i="54"/>
  <c r="F518" i="54"/>
  <c r="G518" i="54"/>
  <c r="H518" i="54"/>
  <c r="I518" i="54"/>
  <c r="J518" i="54"/>
  <c r="K518" i="54"/>
  <c r="L518" i="54"/>
  <c r="M518" i="54"/>
  <c r="N518" i="54"/>
  <c r="O518" i="54"/>
  <c r="P518" i="54"/>
  <c r="Q518" i="54"/>
  <c r="R518" i="54"/>
  <c r="S518" i="54"/>
  <c r="T518" i="54"/>
  <c r="U518" i="54"/>
  <c r="V518" i="54"/>
  <c r="W518" i="54"/>
  <c r="X518" i="54"/>
  <c r="Y518" i="54"/>
  <c r="Z518" i="54"/>
  <c r="AA518" i="54"/>
  <c r="AB518" i="54"/>
  <c r="AC518" i="54"/>
  <c r="A592" i="54"/>
  <c r="B592" i="54"/>
  <c r="C592" i="54"/>
  <c r="D592" i="54"/>
  <c r="E592" i="54"/>
  <c r="F592" i="54"/>
  <c r="G592" i="54"/>
  <c r="H592" i="54"/>
  <c r="I592" i="54"/>
  <c r="J592" i="54"/>
  <c r="K592" i="54"/>
  <c r="L592" i="54"/>
  <c r="M592" i="54"/>
  <c r="N592" i="54"/>
  <c r="O592" i="54"/>
  <c r="P592" i="54"/>
  <c r="Q592" i="54"/>
  <c r="R592" i="54"/>
  <c r="S592" i="54"/>
  <c r="T592" i="54"/>
  <c r="U592" i="54"/>
  <c r="V592" i="54"/>
  <c r="W592" i="54"/>
  <c r="X592" i="54"/>
  <c r="Y592" i="54"/>
  <c r="Z592" i="54"/>
  <c r="AA592" i="54"/>
  <c r="AB592" i="54"/>
  <c r="AC592" i="54"/>
  <c r="A292" i="54"/>
  <c r="B292" i="54"/>
  <c r="C292" i="54"/>
  <c r="D292" i="54"/>
  <c r="E292" i="54"/>
  <c r="F292" i="54"/>
  <c r="G292" i="54"/>
  <c r="H292" i="54"/>
  <c r="I292" i="54"/>
  <c r="J292" i="54"/>
  <c r="K292" i="54"/>
  <c r="L292" i="54"/>
  <c r="M292" i="54"/>
  <c r="N292" i="54"/>
  <c r="O292" i="54"/>
  <c r="P292" i="54"/>
  <c r="Q292" i="54"/>
  <c r="R292" i="54"/>
  <c r="S292" i="54"/>
  <c r="T292" i="54"/>
  <c r="U292" i="54"/>
  <c r="V292" i="54"/>
  <c r="W292" i="54"/>
  <c r="X292" i="54"/>
  <c r="Y292" i="54"/>
  <c r="Z292" i="54"/>
  <c r="AA292" i="54"/>
  <c r="AB292" i="54"/>
  <c r="AC292" i="54"/>
  <c r="A401" i="54"/>
  <c r="B401" i="54"/>
  <c r="C401" i="54"/>
  <c r="D401" i="54"/>
  <c r="E401" i="54"/>
  <c r="F401" i="54"/>
  <c r="G401" i="54"/>
  <c r="H401" i="54"/>
  <c r="I401" i="54"/>
  <c r="J401" i="54"/>
  <c r="K401" i="54"/>
  <c r="L401" i="54"/>
  <c r="M401" i="54"/>
  <c r="N401" i="54"/>
  <c r="O401" i="54"/>
  <c r="P401" i="54"/>
  <c r="Q401" i="54"/>
  <c r="R401" i="54"/>
  <c r="S401" i="54"/>
  <c r="T401" i="54"/>
  <c r="U401" i="54"/>
  <c r="V401" i="54"/>
  <c r="W401" i="54"/>
  <c r="X401" i="54"/>
  <c r="Y401" i="54"/>
  <c r="Z401" i="54"/>
  <c r="AA401" i="54"/>
  <c r="AB401" i="54"/>
  <c r="AC401" i="54"/>
  <c r="A485" i="54"/>
  <c r="B485" i="54"/>
  <c r="C485" i="54"/>
  <c r="D485" i="54"/>
  <c r="E485" i="54"/>
  <c r="F485" i="54"/>
  <c r="G485" i="54"/>
  <c r="H485" i="54"/>
  <c r="I485" i="54"/>
  <c r="J485" i="54"/>
  <c r="K485" i="54"/>
  <c r="L485" i="54"/>
  <c r="M485" i="54"/>
  <c r="N485" i="54"/>
  <c r="O485" i="54"/>
  <c r="P485" i="54"/>
  <c r="Q485" i="54"/>
  <c r="R485" i="54"/>
  <c r="S485" i="54"/>
  <c r="T485" i="54"/>
  <c r="U485" i="54"/>
  <c r="V485" i="54"/>
  <c r="W485" i="54"/>
  <c r="X485" i="54"/>
  <c r="Y485" i="54"/>
  <c r="Z485" i="54"/>
  <c r="AA485" i="54"/>
  <c r="AB485" i="54"/>
  <c r="AC485" i="54"/>
  <c r="A635" i="54"/>
  <c r="B635" i="54"/>
  <c r="C635" i="54"/>
  <c r="D635" i="54"/>
  <c r="E635" i="54"/>
  <c r="F635" i="54"/>
  <c r="G635" i="54"/>
  <c r="H635" i="54"/>
  <c r="I635" i="54"/>
  <c r="J635" i="54"/>
  <c r="K635" i="54"/>
  <c r="L635" i="54"/>
  <c r="M635" i="54"/>
  <c r="N635" i="54"/>
  <c r="O635" i="54"/>
  <c r="P635" i="54"/>
  <c r="Q635" i="54"/>
  <c r="R635" i="54"/>
  <c r="S635" i="54"/>
  <c r="T635" i="54"/>
  <c r="U635" i="54"/>
  <c r="V635" i="54"/>
  <c r="W635" i="54"/>
  <c r="X635" i="54"/>
  <c r="Y635" i="54"/>
  <c r="Z635" i="54"/>
  <c r="AA635" i="54"/>
  <c r="AB635" i="54"/>
  <c r="AC635" i="54"/>
  <c r="A539" i="54"/>
  <c r="B539" i="54"/>
  <c r="C539" i="54"/>
  <c r="D539" i="54"/>
  <c r="E539" i="54"/>
  <c r="F539" i="54"/>
  <c r="G539" i="54"/>
  <c r="H539" i="54"/>
  <c r="I539" i="54"/>
  <c r="J539" i="54"/>
  <c r="K539" i="54"/>
  <c r="L539" i="54"/>
  <c r="M539" i="54"/>
  <c r="N539" i="54"/>
  <c r="O539" i="54"/>
  <c r="P539" i="54"/>
  <c r="Q539" i="54"/>
  <c r="R539" i="54"/>
  <c r="S539" i="54"/>
  <c r="T539" i="54"/>
  <c r="U539" i="54"/>
  <c r="V539" i="54"/>
  <c r="W539" i="54"/>
  <c r="X539" i="54"/>
  <c r="Y539" i="54"/>
  <c r="Z539" i="54"/>
  <c r="AA539" i="54"/>
  <c r="AB539" i="54"/>
  <c r="AC539" i="54"/>
  <c r="A693" i="54"/>
  <c r="B693" i="54"/>
  <c r="C693" i="54"/>
  <c r="D693" i="54"/>
  <c r="E693" i="54"/>
  <c r="F693" i="54"/>
  <c r="G693" i="54"/>
  <c r="H693" i="54"/>
  <c r="I693" i="54"/>
  <c r="J693" i="54"/>
  <c r="K693" i="54"/>
  <c r="L693" i="54"/>
  <c r="M693" i="54"/>
  <c r="N693" i="54"/>
  <c r="O693" i="54"/>
  <c r="P693" i="54"/>
  <c r="Q693" i="54"/>
  <c r="R693" i="54"/>
  <c r="S693" i="54"/>
  <c r="T693" i="54"/>
  <c r="U693" i="54"/>
  <c r="V693" i="54"/>
  <c r="W693" i="54"/>
  <c r="X693" i="54"/>
  <c r="Y693" i="54"/>
  <c r="Z693" i="54"/>
  <c r="AA693" i="54"/>
  <c r="AB693" i="54"/>
  <c r="AC693" i="54"/>
  <c r="A725" i="54"/>
  <c r="B725" i="54"/>
  <c r="C725" i="54"/>
  <c r="D725" i="54"/>
  <c r="E725" i="54"/>
  <c r="F725" i="54"/>
  <c r="G725" i="54"/>
  <c r="H725" i="54"/>
  <c r="I725" i="54"/>
  <c r="J725" i="54"/>
  <c r="K725" i="54"/>
  <c r="L725" i="54"/>
  <c r="M725" i="54"/>
  <c r="N725" i="54"/>
  <c r="O725" i="54"/>
  <c r="P725" i="54"/>
  <c r="Q725" i="54"/>
  <c r="R725" i="54"/>
  <c r="S725" i="54"/>
  <c r="T725" i="54"/>
  <c r="U725" i="54"/>
  <c r="V725" i="54"/>
  <c r="W725" i="54"/>
  <c r="X725" i="54"/>
  <c r="Y725" i="54"/>
  <c r="Z725" i="54"/>
  <c r="AA725" i="54"/>
  <c r="AB725" i="54"/>
  <c r="AC725" i="54"/>
  <c r="A775" i="54"/>
  <c r="B775" i="54"/>
  <c r="C775" i="54"/>
  <c r="D775" i="54"/>
  <c r="E775" i="54"/>
  <c r="F775" i="54"/>
  <c r="G775" i="54"/>
  <c r="H775" i="54"/>
  <c r="I775" i="54"/>
  <c r="J775" i="54"/>
  <c r="K775" i="54"/>
  <c r="L775" i="54"/>
  <c r="M775" i="54"/>
  <c r="N775" i="54"/>
  <c r="O775" i="54"/>
  <c r="P775" i="54"/>
  <c r="Q775" i="54"/>
  <c r="R775" i="54"/>
  <c r="S775" i="54"/>
  <c r="T775" i="54"/>
  <c r="U775" i="54"/>
  <c r="V775" i="54"/>
  <c r="W775" i="54"/>
  <c r="X775" i="54"/>
  <c r="Y775" i="54"/>
  <c r="Z775" i="54"/>
  <c r="AA775" i="54"/>
  <c r="AB775" i="54"/>
  <c r="AC775" i="54"/>
  <c r="A728" i="54"/>
  <c r="B728" i="54"/>
  <c r="C728" i="54"/>
  <c r="D728" i="54"/>
  <c r="E728" i="54"/>
  <c r="F728" i="54"/>
  <c r="G728" i="54"/>
  <c r="H728" i="54"/>
  <c r="I728" i="54"/>
  <c r="J728" i="54"/>
  <c r="K728" i="54"/>
  <c r="L728" i="54"/>
  <c r="M728" i="54"/>
  <c r="N728" i="54"/>
  <c r="O728" i="54"/>
  <c r="P728" i="54"/>
  <c r="Q728" i="54"/>
  <c r="R728" i="54"/>
  <c r="S728" i="54"/>
  <c r="T728" i="54"/>
  <c r="U728" i="54"/>
  <c r="V728" i="54"/>
  <c r="W728" i="54"/>
  <c r="X728" i="54"/>
  <c r="Y728" i="54"/>
  <c r="Z728" i="54"/>
  <c r="AA728" i="54"/>
  <c r="AB728" i="54"/>
  <c r="AC728" i="54"/>
  <c r="A739" i="54"/>
  <c r="B739" i="54"/>
  <c r="C739" i="54"/>
  <c r="D739" i="54"/>
  <c r="E739" i="54"/>
  <c r="F739" i="54"/>
  <c r="G739" i="54"/>
  <c r="H739" i="54"/>
  <c r="I739" i="54"/>
  <c r="J739" i="54"/>
  <c r="K739" i="54"/>
  <c r="L739" i="54"/>
  <c r="M739" i="54"/>
  <c r="N739" i="54"/>
  <c r="O739" i="54"/>
  <c r="P739" i="54"/>
  <c r="Q739" i="54"/>
  <c r="R739" i="54"/>
  <c r="S739" i="54"/>
  <c r="T739" i="54"/>
  <c r="U739" i="54"/>
  <c r="V739" i="54"/>
  <c r="W739" i="54"/>
  <c r="X739" i="54"/>
  <c r="Y739" i="54"/>
  <c r="Z739" i="54"/>
  <c r="AA739" i="54"/>
  <c r="AB739" i="54"/>
  <c r="AC739" i="54"/>
  <c r="B178" i="54"/>
  <c r="C178" i="54"/>
  <c r="D178" i="54"/>
  <c r="E178" i="54"/>
  <c r="F178" i="54"/>
  <c r="G178" i="54"/>
  <c r="H178" i="54"/>
  <c r="I178" i="54"/>
  <c r="J178" i="54"/>
  <c r="K178" i="54"/>
  <c r="L178" i="54"/>
  <c r="M178" i="54"/>
  <c r="N178" i="54"/>
  <c r="O178" i="54"/>
  <c r="P178" i="54"/>
  <c r="Q178" i="54"/>
  <c r="R178" i="54"/>
  <c r="S178" i="54"/>
  <c r="T178" i="54"/>
  <c r="U178" i="54"/>
  <c r="V178" i="54"/>
  <c r="W178" i="54"/>
  <c r="X178" i="54"/>
  <c r="Y178" i="54"/>
  <c r="Z178" i="54"/>
  <c r="AA178" i="54"/>
  <c r="AB178" i="54"/>
  <c r="AC178" i="54"/>
  <c r="A178" i="54"/>
  <c r="C25" i="33"/>
  <c r="D25" i="33"/>
  <c r="E25" i="33"/>
  <c r="F25" i="33"/>
  <c r="G25" i="33"/>
  <c r="H25" i="33"/>
  <c r="I25" i="33"/>
  <c r="J25" i="33"/>
  <c r="K25" i="33"/>
  <c r="L25" i="33"/>
  <c r="M25" i="33"/>
  <c r="N25" i="33"/>
  <c r="O25" i="33"/>
  <c r="P25" i="33"/>
  <c r="Q25" i="33"/>
  <c r="R25" i="33"/>
  <c r="S25" i="33"/>
  <c r="T25" i="33"/>
  <c r="U25" i="33"/>
  <c r="V25" i="33"/>
  <c r="W25" i="33"/>
  <c r="X25" i="33"/>
  <c r="Y25" i="33"/>
  <c r="B25" i="33"/>
  <c r="C18" i="34"/>
  <c r="D18" i="34"/>
  <c r="E18" i="34"/>
  <c r="F18" i="34"/>
  <c r="G18" i="34"/>
  <c r="H18" i="34"/>
  <c r="I18" i="34"/>
  <c r="J18" i="34"/>
  <c r="K18" i="34"/>
  <c r="L18" i="34"/>
  <c r="M18" i="34"/>
  <c r="N18" i="34"/>
  <c r="O18" i="34"/>
  <c r="P18" i="34"/>
  <c r="Q18" i="34"/>
  <c r="R18" i="34"/>
  <c r="S18" i="34"/>
  <c r="T18" i="34"/>
  <c r="U18" i="34"/>
  <c r="V18" i="34"/>
  <c r="W18" i="34"/>
  <c r="X18" i="34"/>
  <c r="Y18" i="34"/>
  <c r="Z18" i="34"/>
  <c r="B18" i="34"/>
  <c r="A90" i="55"/>
  <c r="B90" i="55"/>
  <c r="C90" i="55"/>
  <c r="D90" i="55"/>
  <c r="E90" i="55"/>
  <c r="F90" i="55"/>
  <c r="G90" i="55"/>
  <c r="H90" i="55"/>
  <c r="I90" i="55"/>
  <c r="J90" i="55"/>
  <c r="K90" i="55"/>
  <c r="L90" i="55"/>
  <c r="M90" i="55"/>
  <c r="N90" i="55"/>
  <c r="O90" i="55"/>
  <c r="P90" i="55"/>
  <c r="Q90" i="55"/>
  <c r="R90" i="55"/>
  <c r="S90" i="55"/>
  <c r="T90" i="55"/>
  <c r="U90" i="55"/>
  <c r="V90" i="55"/>
  <c r="W90" i="55"/>
  <c r="X90" i="55"/>
  <c r="Y90" i="55"/>
  <c r="Z90" i="55"/>
  <c r="AB90" i="55"/>
  <c r="AC90" i="55"/>
  <c r="A81" i="55"/>
  <c r="B81" i="55"/>
  <c r="C81" i="55"/>
  <c r="D81" i="55"/>
  <c r="E81" i="55"/>
  <c r="F81" i="55"/>
  <c r="G81" i="55"/>
  <c r="H81" i="55"/>
  <c r="I81" i="55"/>
  <c r="J81" i="55"/>
  <c r="K81" i="55"/>
  <c r="L81" i="55"/>
  <c r="M81" i="55"/>
  <c r="N81" i="55"/>
  <c r="O81" i="55"/>
  <c r="P81" i="55"/>
  <c r="Q81" i="55"/>
  <c r="R81" i="55"/>
  <c r="S81" i="55"/>
  <c r="T81" i="55"/>
  <c r="U81" i="55"/>
  <c r="V81" i="55"/>
  <c r="W81" i="55"/>
  <c r="X81" i="55"/>
  <c r="Y81" i="55"/>
  <c r="Z81" i="55"/>
  <c r="AB81" i="55"/>
  <c r="AC81" i="55"/>
  <c r="A21" i="55"/>
  <c r="B21" i="55"/>
  <c r="C21" i="55"/>
  <c r="D21" i="55"/>
  <c r="E21" i="55"/>
  <c r="F21" i="55"/>
  <c r="G21" i="55"/>
  <c r="H21" i="55"/>
  <c r="I21" i="55"/>
  <c r="J21" i="55"/>
  <c r="K21" i="55"/>
  <c r="L21" i="55"/>
  <c r="M21" i="55"/>
  <c r="N21" i="55"/>
  <c r="O21" i="55"/>
  <c r="P21" i="55"/>
  <c r="Q21" i="55"/>
  <c r="R21" i="55"/>
  <c r="S21" i="55"/>
  <c r="T21" i="55"/>
  <c r="U21" i="55"/>
  <c r="V21" i="55"/>
  <c r="W21" i="55"/>
  <c r="X21" i="55"/>
  <c r="Y21" i="55"/>
  <c r="Z21" i="55"/>
  <c r="AB21" i="55"/>
  <c r="AC21" i="55"/>
  <c r="A137" i="55"/>
  <c r="B137" i="55"/>
  <c r="C137" i="55"/>
  <c r="D137" i="55"/>
  <c r="E137" i="55"/>
  <c r="F137" i="55"/>
  <c r="G137" i="55"/>
  <c r="H137" i="55"/>
  <c r="I137" i="55"/>
  <c r="J137" i="55"/>
  <c r="K137" i="55"/>
  <c r="L137" i="55"/>
  <c r="M137" i="55"/>
  <c r="N137" i="55"/>
  <c r="O137" i="55"/>
  <c r="P137" i="55"/>
  <c r="Q137" i="55"/>
  <c r="R137" i="55"/>
  <c r="S137" i="55"/>
  <c r="T137" i="55"/>
  <c r="U137" i="55"/>
  <c r="V137" i="55"/>
  <c r="W137" i="55"/>
  <c r="X137" i="55"/>
  <c r="Y137" i="55"/>
  <c r="Z137" i="55"/>
  <c r="AB137" i="55"/>
  <c r="AC137" i="55"/>
  <c r="A118" i="55"/>
  <c r="B118" i="55"/>
  <c r="C118" i="55"/>
  <c r="D118" i="55"/>
  <c r="E118" i="55"/>
  <c r="F118" i="55"/>
  <c r="G118" i="55"/>
  <c r="H118" i="55"/>
  <c r="I118" i="55"/>
  <c r="J118" i="55"/>
  <c r="K118" i="55"/>
  <c r="L118" i="55"/>
  <c r="M118" i="55"/>
  <c r="N118" i="55"/>
  <c r="O118" i="55"/>
  <c r="P118" i="55"/>
  <c r="Q118" i="55"/>
  <c r="R118" i="55"/>
  <c r="S118" i="55"/>
  <c r="T118" i="55"/>
  <c r="U118" i="55"/>
  <c r="V118" i="55"/>
  <c r="W118" i="55"/>
  <c r="X118" i="55"/>
  <c r="Y118" i="55"/>
  <c r="Z118" i="55"/>
  <c r="AB118" i="55"/>
  <c r="AC118" i="55"/>
  <c r="A45" i="55"/>
  <c r="B45" i="55"/>
  <c r="C45" i="55"/>
  <c r="D45" i="55"/>
  <c r="E45" i="55"/>
  <c r="F45" i="55"/>
  <c r="G45" i="55"/>
  <c r="H45" i="55"/>
  <c r="I45" i="55"/>
  <c r="J45" i="55"/>
  <c r="K45" i="55"/>
  <c r="L45" i="55"/>
  <c r="M45" i="55"/>
  <c r="N45" i="55"/>
  <c r="O45" i="55"/>
  <c r="P45" i="55"/>
  <c r="Q45" i="55"/>
  <c r="R45" i="55"/>
  <c r="S45" i="55"/>
  <c r="T45" i="55"/>
  <c r="U45" i="55"/>
  <c r="V45" i="55"/>
  <c r="W45" i="55"/>
  <c r="X45" i="55"/>
  <c r="Y45" i="55"/>
  <c r="Z45" i="55"/>
  <c r="AB45" i="55"/>
  <c r="AC45" i="55"/>
  <c r="A186" i="55"/>
  <c r="B186" i="55"/>
  <c r="C186" i="55"/>
  <c r="D186" i="55"/>
  <c r="E186" i="55"/>
  <c r="F186" i="55"/>
  <c r="G186" i="55"/>
  <c r="H186" i="55"/>
  <c r="I186" i="55"/>
  <c r="J186" i="55"/>
  <c r="K186" i="55"/>
  <c r="L186" i="55"/>
  <c r="M186" i="55"/>
  <c r="N186" i="55"/>
  <c r="O186" i="55"/>
  <c r="P186" i="55"/>
  <c r="Q186" i="55"/>
  <c r="R186" i="55"/>
  <c r="S186" i="55"/>
  <c r="T186" i="55"/>
  <c r="U186" i="55"/>
  <c r="V186" i="55"/>
  <c r="W186" i="55"/>
  <c r="X186" i="55"/>
  <c r="Y186" i="55"/>
  <c r="Z186" i="55"/>
  <c r="AB186" i="55"/>
  <c r="AC186" i="55"/>
  <c r="B157" i="55"/>
  <c r="C157" i="55"/>
  <c r="D157" i="55"/>
  <c r="E157" i="55"/>
  <c r="F157" i="55"/>
  <c r="G157" i="55"/>
  <c r="H157" i="55"/>
  <c r="I157" i="55"/>
  <c r="J157" i="55"/>
  <c r="K157" i="55"/>
  <c r="L157" i="55"/>
  <c r="M157" i="55"/>
  <c r="N157" i="55"/>
  <c r="O157" i="55"/>
  <c r="P157" i="55"/>
  <c r="Q157" i="55"/>
  <c r="R157" i="55"/>
  <c r="S157" i="55"/>
  <c r="T157" i="55"/>
  <c r="U157" i="55"/>
  <c r="V157" i="55"/>
  <c r="W157" i="55"/>
  <c r="X157" i="55"/>
  <c r="Y157" i="55"/>
  <c r="Z157" i="55"/>
  <c r="AB157" i="55"/>
  <c r="AC157" i="55"/>
  <c r="A157" i="55"/>
  <c r="A42" i="54"/>
  <c r="B42" i="54"/>
  <c r="C42" i="54"/>
  <c r="D42" i="54"/>
  <c r="E42" i="54"/>
  <c r="F42" i="54"/>
  <c r="G42" i="54"/>
  <c r="H42" i="54"/>
  <c r="I42" i="54"/>
  <c r="J42" i="54"/>
  <c r="K42" i="54"/>
  <c r="L42" i="54"/>
  <c r="M42" i="54"/>
  <c r="N42" i="54"/>
  <c r="O42" i="54"/>
  <c r="P42" i="54"/>
  <c r="Q42" i="54"/>
  <c r="R42" i="54"/>
  <c r="S42" i="54"/>
  <c r="T42" i="54"/>
  <c r="U42" i="54"/>
  <c r="V42" i="54"/>
  <c r="W42" i="54"/>
  <c r="X42" i="54"/>
  <c r="Y42" i="54"/>
  <c r="Z42" i="54"/>
  <c r="AA42" i="54"/>
  <c r="AB42" i="54"/>
  <c r="AC42" i="54"/>
  <c r="A535" i="54"/>
  <c r="B535" i="54"/>
  <c r="C535" i="54"/>
  <c r="D535" i="54"/>
  <c r="E535" i="54"/>
  <c r="F535" i="54"/>
  <c r="G535" i="54"/>
  <c r="H535" i="54"/>
  <c r="I535" i="54"/>
  <c r="J535" i="54"/>
  <c r="K535" i="54"/>
  <c r="L535" i="54"/>
  <c r="M535" i="54"/>
  <c r="N535" i="54"/>
  <c r="O535" i="54"/>
  <c r="P535" i="54"/>
  <c r="Q535" i="54"/>
  <c r="R535" i="54"/>
  <c r="S535" i="54"/>
  <c r="T535" i="54"/>
  <c r="U535" i="54"/>
  <c r="V535" i="54"/>
  <c r="W535" i="54"/>
  <c r="X535" i="54"/>
  <c r="Y535" i="54"/>
  <c r="Z535" i="54"/>
  <c r="AA535" i="54"/>
  <c r="AB535" i="54"/>
  <c r="AC535" i="54"/>
  <c r="A275" i="54"/>
  <c r="B275" i="54"/>
  <c r="C275" i="54"/>
  <c r="D275" i="54"/>
  <c r="E275" i="54"/>
  <c r="F275" i="54"/>
  <c r="G275" i="54"/>
  <c r="H275" i="54"/>
  <c r="I275" i="54"/>
  <c r="J275" i="54"/>
  <c r="K275" i="54"/>
  <c r="L275" i="54"/>
  <c r="M275" i="54"/>
  <c r="N275" i="54"/>
  <c r="O275" i="54"/>
  <c r="P275" i="54"/>
  <c r="Q275" i="54"/>
  <c r="R275" i="54"/>
  <c r="S275" i="54"/>
  <c r="T275" i="54"/>
  <c r="U275" i="54"/>
  <c r="V275" i="54"/>
  <c r="W275" i="54"/>
  <c r="X275" i="54"/>
  <c r="Y275" i="54"/>
  <c r="Z275" i="54"/>
  <c r="AA275" i="54"/>
  <c r="AB275" i="54"/>
  <c r="AC275" i="54"/>
  <c r="A215" i="54"/>
  <c r="B215" i="54"/>
  <c r="C215" i="54"/>
  <c r="D215" i="54"/>
  <c r="E215" i="54"/>
  <c r="F215" i="54"/>
  <c r="G215" i="54"/>
  <c r="H215" i="54"/>
  <c r="I215" i="54"/>
  <c r="J215" i="54"/>
  <c r="K215" i="54"/>
  <c r="L215" i="54"/>
  <c r="M215" i="54"/>
  <c r="N215" i="54"/>
  <c r="O215" i="54"/>
  <c r="P215" i="54"/>
  <c r="Q215" i="54"/>
  <c r="R215" i="54"/>
  <c r="S215" i="54"/>
  <c r="T215" i="54"/>
  <c r="U215" i="54"/>
  <c r="V215" i="54"/>
  <c r="W215" i="54"/>
  <c r="X215" i="54"/>
  <c r="Y215" i="54"/>
  <c r="Z215" i="54"/>
  <c r="AA215" i="54"/>
  <c r="AB215" i="54"/>
  <c r="AC215" i="54"/>
  <c r="A97" i="54"/>
  <c r="B97" i="54"/>
  <c r="C97" i="54"/>
  <c r="D97" i="54"/>
  <c r="E97" i="54"/>
  <c r="F97" i="54"/>
  <c r="G97" i="54"/>
  <c r="H97" i="54"/>
  <c r="I97" i="54"/>
  <c r="J97" i="54"/>
  <c r="K97" i="54"/>
  <c r="L97" i="54"/>
  <c r="M97" i="54"/>
  <c r="N97" i="54"/>
  <c r="O97" i="54"/>
  <c r="P97" i="54"/>
  <c r="Q97" i="54"/>
  <c r="R97" i="54"/>
  <c r="S97" i="54"/>
  <c r="T97" i="54"/>
  <c r="U97" i="54"/>
  <c r="V97" i="54"/>
  <c r="W97" i="54"/>
  <c r="X97" i="54"/>
  <c r="Y97" i="54"/>
  <c r="Z97" i="54"/>
  <c r="AA97" i="54"/>
  <c r="AB97" i="54"/>
  <c r="AC97" i="54"/>
  <c r="A134" i="54"/>
  <c r="B134" i="54"/>
  <c r="C134" i="54"/>
  <c r="D134" i="54"/>
  <c r="E134" i="54"/>
  <c r="F134" i="54"/>
  <c r="G134" i="54"/>
  <c r="H134" i="54"/>
  <c r="I134" i="54"/>
  <c r="J134" i="54"/>
  <c r="K134" i="54"/>
  <c r="L134" i="54"/>
  <c r="M134" i="54"/>
  <c r="N134" i="54"/>
  <c r="O134" i="54"/>
  <c r="P134" i="54"/>
  <c r="Q134" i="54"/>
  <c r="R134" i="54"/>
  <c r="S134" i="54"/>
  <c r="T134" i="54"/>
  <c r="U134" i="54"/>
  <c r="V134" i="54"/>
  <c r="W134" i="54"/>
  <c r="X134" i="54"/>
  <c r="Y134" i="54"/>
  <c r="Z134" i="54"/>
  <c r="AA134" i="54"/>
  <c r="AB134" i="54"/>
  <c r="AC134" i="54"/>
  <c r="A399" i="54"/>
  <c r="B399" i="54"/>
  <c r="C399" i="54"/>
  <c r="D399" i="54"/>
  <c r="E399" i="54"/>
  <c r="F399" i="54"/>
  <c r="G399" i="54"/>
  <c r="H399" i="54"/>
  <c r="I399" i="54"/>
  <c r="J399" i="54"/>
  <c r="K399" i="54"/>
  <c r="L399" i="54"/>
  <c r="M399" i="54"/>
  <c r="N399" i="54"/>
  <c r="O399" i="54"/>
  <c r="P399" i="54"/>
  <c r="Q399" i="54"/>
  <c r="R399" i="54"/>
  <c r="S399" i="54"/>
  <c r="T399" i="54"/>
  <c r="U399" i="54"/>
  <c r="V399" i="54"/>
  <c r="W399" i="54"/>
  <c r="X399" i="54"/>
  <c r="Y399" i="54"/>
  <c r="Z399" i="54"/>
  <c r="AA399" i="54"/>
  <c r="AB399" i="54"/>
  <c r="AC399" i="54"/>
  <c r="A108" i="54"/>
  <c r="B108" i="54"/>
  <c r="C108" i="54"/>
  <c r="D108" i="54"/>
  <c r="E108" i="54"/>
  <c r="F108" i="54"/>
  <c r="G108" i="54"/>
  <c r="H108" i="54"/>
  <c r="I108" i="54"/>
  <c r="J108" i="54"/>
  <c r="K108" i="54"/>
  <c r="L108" i="54"/>
  <c r="M108" i="54"/>
  <c r="N108" i="54"/>
  <c r="O108" i="54"/>
  <c r="P108" i="54"/>
  <c r="Q108" i="54"/>
  <c r="R108" i="54"/>
  <c r="S108" i="54"/>
  <c r="T108" i="54"/>
  <c r="U108" i="54"/>
  <c r="V108" i="54"/>
  <c r="W108" i="54"/>
  <c r="X108" i="54"/>
  <c r="Y108" i="54"/>
  <c r="Z108" i="54"/>
  <c r="AA108" i="54"/>
  <c r="AB108" i="54"/>
  <c r="AC108" i="54"/>
  <c r="A393" i="54"/>
  <c r="B393" i="54"/>
  <c r="C393" i="54"/>
  <c r="D393" i="54"/>
  <c r="E393" i="54"/>
  <c r="F393" i="54"/>
  <c r="G393" i="54"/>
  <c r="H393" i="54"/>
  <c r="I393" i="54"/>
  <c r="J393" i="54"/>
  <c r="K393" i="54"/>
  <c r="L393" i="54"/>
  <c r="M393" i="54"/>
  <c r="N393" i="54"/>
  <c r="O393" i="54"/>
  <c r="P393" i="54"/>
  <c r="Q393" i="54"/>
  <c r="R393" i="54"/>
  <c r="S393" i="54"/>
  <c r="T393" i="54"/>
  <c r="U393" i="54"/>
  <c r="V393" i="54"/>
  <c r="W393" i="54"/>
  <c r="X393" i="54"/>
  <c r="Y393" i="54"/>
  <c r="Z393" i="54"/>
  <c r="AA393" i="54"/>
  <c r="AB393" i="54"/>
  <c r="AC393" i="54"/>
  <c r="A298" i="54"/>
  <c r="B298" i="54"/>
  <c r="C298" i="54"/>
  <c r="D298" i="54"/>
  <c r="E298" i="54"/>
  <c r="F298" i="54"/>
  <c r="G298" i="54"/>
  <c r="H298" i="54"/>
  <c r="I298" i="54"/>
  <c r="J298" i="54"/>
  <c r="K298" i="54"/>
  <c r="L298" i="54"/>
  <c r="M298" i="54"/>
  <c r="N298" i="54"/>
  <c r="O298" i="54"/>
  <c r="P298" i="54"/>
  <c r="Q298" i="54"/>
  <c r="R298" i="54"/>
  <c r="S298" i="54"/>
  <c r="T298" i="54"/>
  <c r="U298" i="54"/>
  <c r="V298" i="54"/>
  <c r="W298" i="54"/>
  <c r="X298" i="54"/>
  <c r="Y298" i="54"/>
  <c r="Z298" i="54"/>
  <c r="AA298" i="54"/>
  <c r="AB298" i="54"/>
  <c r="AC298" i="54"/>
  <c r="A365" i="54"/>
  <c r="B365" i="54"/>
  <c r="C365" i="54"/>
  <c r="D365" i="54"/>
  <c r="E365" i="54"/>
  <c r="F365" i="54"/>
  <c r="G365" i="54"/>
  <c r="H365" i="54"/>
  <c r="I365" i="54"/>
  <c r="J365" i="54"/>
  <c r="K365" i="54"/>
  <c r="L365" i="54"/>
  <c r="M365" i="54"/>
  <c r="N365" i="54"/>
  <c r="O365" i="54"/>
  <c r="P365" i="54"/>
  <c r="Q365" i="54"/>
  <c r="R365" i="54"/>
  <c r="S365" i="54"/>
  <c r="T365" i="54"/>
  <c r="U365" i="54"/>
  <c r="V365" i="54"/>
  <c r="W365" i="54"/>
  <c r="X365" i="54"/>
  <c r="Y365" i="54"/>
  <c r="Z365" i="54"/>
  <c r="AA365" i="54"/>
  <c r="AB365" i="54"/>
  <c r="AC365" i="54"/>
  <c r="A370" i="54"/>
  <c r="B370" i="54"/>
  <c r="C370" i="54"/>
  <c r="D370" i="54"/>
  <c r="E370" i="54"/>
  <c r="F370" i="54"/>
  <c r="G370" i="54"/>
  <c r="H370" i="54"/>
  <c r="I370" i="54"/>
  <c r="J370" i="54"/>
  <c r="K370" i="54"/>
  <c r="L370" i="54"/>
  <c r="M370" i="54"/>
  <c r="N370" i="54"/>
  <c r="O370" i="54"/>
  <c r="P370" i="54"/>
  <c r="Q370" i="54"/>
  <c r="R370" i="54"/>
  <c r="S370" i="54"/>
  <c r="T370" i="54"/>
  <c r="U370" i="54"/>
  <c r="V370" i="54"/>
  <c r="W370" i="54"/>
  <c r="X370" i="54"/>
  <c r="Y370" i="54"/>
  <c r="Z370" i="54"/>
  <c r="AA370" i="54"/>
  <c r="AB370" i="54"/>
  <c r="AC370" i="54"/>
  <c r="A486" i="54"/>
  <c r="B486" i="54"/>
  <c r="C486" i="54"/>
  <c r="D486" i="54"/>
  <c r="E486" i="54"/>
  <c r="F486" i="54"/>
  <c r="G486" i="54"/>
  <c r="H486" i="54"/>
  <c r="I486" i="54"/>
  <c r="J486" i="54"/>
  <c r="K486" i="54"/>
  <c r="L486" i="54"/>
  <c r="M486" i="54"/>
  <c r="N486" i="54"/>
  <c r="O486" i="54"/>
  <c r="P486" i="54"/>
  <c r="Q486" i="54"/>
  <c r="R486" i="54"/>
  <c r="S486" i="54"/>
  <c r="T486" i="54"/>
  <c r="U486" i="54"/>
  <c r="V486" i="54"/>
  <c r="W486" i="54"/>
  <c r="X486" i="54"/>
  <c r="Y486" i="54"/>
  <c r="Z486" i="54"/>
  <c r="AA486" i="54"/>
  <c r="AB486" i="54"/>
  <c r="AC486" i="54"/>
  <c r="A411" i="54"/>
  <c r="B411" i="54"/>
  <c r="C411" i="54"/>
  <c r="D411" i="54"/>
  <c r="E411" i="54"/>
  <c r="F411" i="54"/>
  <c r="G411" i="54"/>
  <c r="H411" i="54"/>
  <c r="I411" i="54"/>
  <c r="J411" i="54"/>
  <c r="K411" i="54"/>
  <c r="L411" i="54"/>
  <c r="M411" i="54"/>
  <c r="N411" i="54"/>
  <c r="O411" i="54"/>
  <c r="P411" i="54"/>
  <c r="Q411" i="54"/>
  <c r="R411" i="54"/>
  <c r="S411" i="54"/>
  <c r="T411" i="54"/>
  <c r="U411" i="54"/>
  <c r="V411" i="54"/>
  <c r="W411" i="54"/>
  <c r="X411" i="54"/>
  <c r="Y411" i="54"/>
  <c r="Z411" i="54"/>
  <c r="AA411" i="54"/>
  <c r="AB411" i="54"/>
  <c r="AC411" i="54"/>
  <c r="A379" i="54"/>
  <c r="B379" i="54"/>
  <c r="C379" i="54"/>
  <c r="D379" i="54"/>
  <c r="E379" i="54"/>
  <c r="F379" i="54"/>
  <c r="G379" i="54"/>
  <c r="H379" i="54"/>
  <c r="I379" i="54"/>
  <c r="J379" i="54"/>
  <c r="K379" i="54"/>
  <c r="L379" i="54"/>
  <c r="M379" i="54"/>
  <c r="N379" i="54"/>
  <c r="O379" i="54"/>
  <c r="P379" i="54"/>
  <c r="Q379" i="54"/>
  <c r="R379" i="54"/>
  <c r="S379" i="54"/>
  <c r="T379" i="54"/>
  <c r="U379" i="54"/>
  <c r="V379" i="54"/>
  <c r="W379" i="54"/>
  <c r="X379" i="54"/>
  <c r="Y379" i="54"/>
  <c r="Z379" i="54"/>
  <c r="AA379" i="54"/>
  <c r="AB379" i="54"/>
  <c r="AC379" i="54"/>
  <c r="A412" i="54"/>
  <c r="B412" i="54"/>
  <c r="C412" i="54"/>
  <c r="D412" i="54"/>
  <c r="E412" i="54"/>
  <c r="F412" i="54"/>
  <c r="G412" i="54"/>
  <c r="H412" i="54"/>
  <c r="I412" i="54"/>
  <c r="J412" i="54"/>
  <c r="K412" i="54"/>
  <c r="L412" i="54"/>
  <c r="M412" i="54"/>
  <c r="N412" i="54"/>
  <c r="O412" i="54"/>
  <c r="P412" i="54"/>
  <c r="Q412" i="54"/>
  <c r="R412" i="54"/>
  <c r="S412" i="54"/>
  <c r="T412" i="54"/>
  <c r="U412" i="54"/>
  <c r="V412" i="54"/>
  <c r="W412" i="54"/>
  <c r="X412" i="54"/>
  <c r="Y412" i="54"/>
  <c r="Z412" i="54"/>
  <c r="AA412" i="54"/>
  <c r="AB412" i="54"/>
  <c r="AC412" i="54"/>
  <c r="A582" i="54"/>
  <c r="B582" i="54"/>
  <c r="C582" i="54"/>
  <c r="D582" i="54"/>
  <c r="E582" i="54"/>
  <c r="F582" i="54"/>
  <c r="G582" i="54"/>
  <c r="H582" i="54"/>
  <c r="I582" i="54"/>
  <c r="J582" i="54"/>
  <c r="K582" i="54"/>
  <c r="L582" i="54"/>
  <c r="M582" i="54"/>
  <c r="N582" i="54"/>
  <c r="O582" i="54"/>
  <c r="P582" i="54"/>
  <c r="Q582" i="54"/>
  <c r="R582" i="54"/>
  <c r="S582" i="54"/>
  <c r="T582" i="54"/>
  <c r="U582" i="54"/>
  <c r="V582" i="54"/>
  <c r="W582" i="54"/>
  <c r="X582" i="54"/>
  <c r="Y582" i="54"/>
  <c r="Z582" i="54"/>
  <c r="AA582" i="54"/>
  <c r="AB582" i="54"/>
  <c r="AC582" i="54"/>
  <c r="A868" i="54"/>
  <c r="B868" i="54"/>
  <c r="C868" i="54"/>
  <c r="D868" i="54"/>
  <c r="E868" i="54"/>
  <c r="F868" i="54"/>
  <c r="G868" i="54"/>
  <c r="H868" i="54"/>
  <c r="I868" i="54"/>
  <c r="J868" i="54"/>
  <c r="K868" i="54"/>
  <c r="L868" i="54"/>
  <c r="M868" i="54"/>
  <c r="N868" i="54"/>
  <c r="O868" i="54"/>
  <c r="P868" i="54"/>
  <c r="Q868" i="54"/>
  <c r="R868" i="54"/>
  <c r="S868" i="54"/>
  <c r="T868" i="54"/>
  <c r="U868" i="54"/>
  <c r="V868" i="54"/>
  <c r="W868" i="54"/>
  <c r="X868" i="54"/>
  <c r="Y868" i="54"/>
  <c r="Z868" i="54"/>
  <c r="AA868" i="54"/>
  <c r="AB868" i="54"/>
  <c r="AC868" i="54"/>
  <c r="A869" i="54"/>
  <c r="B869" i="54"/>
  <c r="C869" i="54"/>
  <c r="D869" i="54"/>
  <c r="E869" i="54"/>
  <c r="F869" i="54"/>
  <c r="G869" i="54"/>
  <c r="H869" i="54"/>
  <c r="I869" i="54"/>
  <c r="J869" i="54"/>
  <c r="K869" i="54"/>
  <c r="L869" i="54"/>
  <c r="M869" i="54"/>
  <c r="N869" i="54"/>
  <c r="O869" i="54"/>
  <c r="P869" i="54"/>
  <c r="Q869" i="54"/>
  <c r="R869" i="54"/>
  <c r="S869" i="54"/>
  <c r="T869" i="54"/>
  <c r="U869" i="54"/>
  <c r="V869" i="54"/>
  <c r="W869" i="54"/>
  <c r="X869" i="54"/>
  <c r="Y869" i="54"/>
  <c r="Z869" i="54"/>
  <c r="AA869" i="54"/>
  <c r="AB869" i="54"/>
  <c r="AC869" i="54"/>
  <c r="A870" i="54"/>
  <c r="B870" i="54"/>
  <c r="C870" i="54"/>
  <c r="D870" i="54"/>
  <c r="E870" i="54"/>
  <c r="F870" i="54"/>
  <c r="G870" i="54"/>
  <c r="H870" i="54"/>
  <c r="I870" i="54"/>
  <c r="J870" i="54"/>
  <c r="K870" i="54"/>
  <c r="L870" i="54"/>
  <c r="M870" i="54"/>
  <c r="N870" i="54"/>
  <c r="O870" i="54"/>
  <c r="P870" i="54"/>
  <c r="Q870" i="54"/>
  <c r="R870" i="54"/>
  <c r="S870" i="54"/>
  <c r="T870" i="54"/>
  <c r="U870" i="54"/>
  <c r="V870" i="54"/>
  <c r="W870" i="54"/>
  <c r="X870" i="54"/>
  <c r="Y870" i="54"/>
  <c r="Z870" i="54"/>
  <c r="AA870" i="54"/>
  <c r="AB870" i="54"/>
  <c r="AC870" i="54"/>
  <c r="B364" i="54"/>
  <c r="C364" i="54"/>
  <c r="D364" i="54"/>
  <c r="E364" i="54"/>
  <c r="F364" i="54"/>
  <c r="G364" i="54"/>
  <c r="H364" i="54"/>
  <c r="I364" i="54"/>
  <c r="J364" i="54"/>
  <c r="K364" i="54"/>
  <c r="L364" i="54"/>
  <c r="M364" i="54"/>
  <c r="N364" i="54"/>
  <c r="O364" i="54"/>
  <c r="P364" i="54"/>
  <c r="Q364" i="54"/>
  <c r="R364" i="54"/>
  <c r="S364" i="54"/>
  <c r="T364" i="54"/>
  <c r="U364" i="54"/>
  <c r="V364" i="54"/>
  <c r="W364" i="54"/>
  <c r="X364" i="54"/>
  <c r="Y364" i="54"/>
  <c r="Z364" i="54"/>
  <c r="AA364" i="54"/>
  <c r="AB364" i="54"/>
  <c r="AC364" i="54"/>
  <c r="A364" i="54"/>
  <c r="C22" i="33"/>
  <c r="D22" i="33"/>
  <c r="E22" i="33"/>
  <c r="F22" i="33"/>
  <c r="G22" i="33"/>
  <c r="H22" i="33"/>
  <c r="I22" i="33"/>
  <c r="J22" i="33"/>
  <c r="K22" i="33"/>
  <c r="L22" i="33"/>
  <c r="M22" i="33"/>
  <c r="N22" i="33"/>
  <c r="O22" i="33"/>
  <c r="P22" i="33"/>
  <c r="Q22" i="33"/>
  <c r="R22" i="33"/>
  <c r="S22" i="33"/>
  <c r="T22" i="33"/>
  <c r="U22" i="33"/>
  <c r="V22" i="33"/>
  <c r="W22" i="33"/>
  <c r="X22" i="33"/>
  <c r="Y22" i="33"/>
  <c r="B22" i="33"/>
  <c r="C28" i="34"/>
  <c r="D28" i="34"/>
  <c r="E28" i="34"/>
  <c r="F28" i="34"/>
  <c r="G28" i="34"/>
  <c r="H28" i="34"/>
  <c r="I28" i="34"/>
  <c r="J28" i="34"/>
  <c r="K28" i="34"/>
  <c r="L28" i="34"/>
  <c r="M28" i="34"/>
  <c r="N28" i="34"/>
  <c r="O28" i="34"/>
  <c r="P28" i="34"/>
  <c r="Q28" i="34"/>
  <c r="R28" i="34"/>
  <c r="S28" i="34"/>
  <c r="T28" i="34"/>
  <c r="U28" i="34"/>
  <c r="V28" i="34"/>
  <c r="W28" i="34"/>
  <c r="X28" i="34"/>
  <c r="Y28" i="34"/>
  <c r="Z28" i="34"/>
  <c r="B28" i="34"/>
  <c r="A80" i="55"/>
  <c r="B80" i="55"/>
  <c r="C80" i="55"/>
  <c r="D80" i="55"/>
  <c r="E80" i="55"/>
  <c r="F80" i="55"/>
  <c r="G80" i="55"/>
  <c r="H80" i="55"/>
  <c r="I80" i="55"/>
  <c r="J80" i="55"/>
  <c r="K80" i="55"/>
  <c r="L80" i="55"/>
  <c r="M80" i="55"/>
  <c r="N80" i="55"/>
  <c r="O80" i="55"/>
  <c r="P80" i="55"/>
  <c r="Q80" i="55"/>
  <c r="R80" i="55"/>
  <c r="S80" i="55"/>
  <c r="T80" i="55"/>
  <c r="U80" i="55"/>
  <c r="V80" i="55"/>
  <c r="W80" i="55"/>
  <c r="X80" i="55"/>
  <c r="Y80" i="55"/>
  <c r="Z80" i="55"/>
  <c r="AB80" i="55"/>
  <c r="AC80" i="55"/>
  <c r="A172" i="55"/>
  <c r="B172" i="55"/>
  <c r="C172" i="55"/>
  <c r="D172" i="55"/>
  <c r="E172" i="55"/>
  <c r="F172" i="55"/>
  <c r="G172" i="55"/>
  <c r="H172" i="55"/>
  <c r="I172" i="55"/>
  <c r="J172" i="55"/>
  <c r="K172" i="55"/>
  <c r="L172" i="55"/>
  <c r="M172" i="55"/>
  <c r="N172" i="55"/>
  <c r="O172" i="55"/>
  <c r="P172" i="55"/>
  <c r="Q172" i="55"/>
  <c r="R172" i="55"/>
  <c r="S172" i="55"/>
  <c r="T172" i="55"/>
  <c r="U172" i="55"/>
  <c r="V172" i="55"/>
  <c r="W172" i="55"/>
  <c r="X172" i="55"/>
  <c r="Y172" i="55"/>
  <c r="Z172" i="55"/>
  <c r="AB172" i="55"/>
  <c r="AC172" i="55"/>
  <c r="A93" i="55"/>
  <c r="B93" i="55"/>
  <c r="C93" i="55"/>
  <c r="D93" i="55"/>
  <c r="E93" i="55"/>
  <c r="F93" i="55"/>
  <c r="G93" i="55"/>
  <c r="H93" i="55"/>
  <c r="I93" i="55"/>
  <c r="J93" i="55"/>
  <c r="K93" i="55"/>
  <c r="L93" i="55"/>
  <c r="M93" i="55"/>
  <c r="N93" i="55"/>
  <c r="O93" i="55"/>
  <c r="P93" i="55"/>
  <c r="Q93" i="55"/>
  <c r="R93" i="55"/>
  <c r="S93" i="55"/>
  <c r="T93" i="55"/>
  <c r="U93" i="55"/>
  <c r="V93" i="55"/>
  <c r="W93" i="55"/>
  <c r="X93" i="55"/>
  <c r="Y93" i="55"/>
  <c r="Z93" i="55"/>
  <c r="AB93" i="55"/>
  <c r="AC93" i="55"/>
  <c r="A198" i="55"/>
  <c r="B198" i="55"/>
  <c r="C198" i="55"/>
  <c r="D198" i="55"/>
  <c r="E198" i="55"/>
  <c r="F198" i="55"/>
  <c r="G198" i="55"/>
  <c r="H198" i="55"/>
  <c r="I198" i="55"/>
  <c r="J198" i="55"/>
  <c r="K198" i="55"/>
  <c r="L198" i="55"/>
  <c r="M198" i="55"/>
  <c r="N198" i="55"/>
  <c r="O198" i="55"/>
  <c r="P198" i="55"/>
  <c r="Q198" i="55"/>
  <c r="R198" i="55"/>
  <c r="S198" i="55"/>
  <c r="T198" i="55"/>
  <c r="U198" i="55"/>
  <c r="V198" i="55"/>
  <c r="W198" i="55"/>
  <c r="X198" i="55"/>
  <c r="Y198" i="55"/>
  <c r="Z198" i="55"/>
  <c r="AB198" i="55"/>
  <c r="AC198" i="55"/>
  <c r="A14" i="55"/>
  <c r="B14" i="55"/>
  <c r="C14" i="55"/>
  <c r="D14" i="55"/>
  <c r="E14" i="55"/>
  <c r="F14" i="55"/>
  <c r="G14" i="55"/>
  <c r="H14" i="55"/>
  <c r="I14" i="55"/>
  <c r="J14" i="55"/>
  <c r="K14" i="55"/>
  <c r="L14" i="55"/>
  <c r="M14" i="55"/>
  <c r="N14" i="55"/>
  <c r="O14" i="55"/>
  <c r="P14" i="55"/>
  <c r="Q14" i="55"/>
  <c r="R14" i="55"/>
  <c r="S14" i="55"/>
  <c r="T14" i="55"/>
  <c r="U14" i="55"/>
  <c r="V14" i="55"/>
  <c r="W14" i="55"/>
  <c r="X14" i="55"/>
  <c r="Y14" i="55"/>
  <c r="Z14" i="55"/>
  <c r="AB14" i="55"/>
  <c r="AC14" i="55"/>
  <c r="A101" i="55"/>
  <c r="B101" i="55"/>
  <c r="C101" i="55"/>
  <c r="D101" i="55"/>
  <c r="E101" i="55"/>
  <c r="F101" i="55"/>
  <c r="G101" i="55"/>
  <c r="H101" i="55"/>
  <c r="I101" i="55"/>
  <c r="J101" i="55"/>
  <c r="K101" i="55"/>
  <c r="L101" i="55"/>
  <c r="M101" i="55"/>
  <c r="N101" i="55"/>
  <c r="O101" i="55"/>
  <c r="P101" i="55"/>
  <c r="Q101" i="55"/>
  <c r="R101" i="55"/>
  <c r="S101" i="55"/>
  <c r="T101" i="55"/>
  <c r="U101" i="55"/>
  <c r="V101" i="55"/>
  <c r="W101" i="55"/>
  <c r="X101" i="55"/>
  <c r="Y101" i="55"/>
  <c r="Z101" i="55"/>
  <c r="AB101" i="55"/>
  <c r="AC101" i="55"/>
  <c r="A231" i="55"/>
  <c r="B231" i="55"/>
  <c r="C231" i="55"/>
  <c r="D231" i="55"/>
  <c r="E231" i="55"/>
  <c r="F231" i="55"/>
  <c r="G231" i="55"/>
  <c r="H231" i="55"/>
  <c r="I231" i="55"/>
  <c r="J231" i="55"/>
  <c r="K231" i="55"/>
  <c r="L231" i="55"/>
  <c r="M231" i="55"/>
  <c r="N231" i="55"/>
  <c r="O231" i="55"/>
  <c r="P231" i="55"/>
  <c r="Q231" i="55"/>
  <c r="R231" i="55"/>
  <c r="S231" i="55"/>
  <c r="T231" i="55"/>
  <c r="U231" i="55"/>
  <c r="V231" i="55"/>
  <c r="W231" i="55"/>
  <c r="X231" i="55"/>
  <c r="Y231" i="55"/>
  <c r="Z231" i="55"/>
  <c r="AB231" i="55"/>
  <c r="AC231" i="55"/>
  <c r="A161" i="55"/>
  <c r="B161" i="55"/>
  <c r="C161" i="55"/>
  <c r="D161" i="55"/>
  <c r="E161" i="55"/>
  <c r="F161" i="55"/>
  <c r="G161" i="55"/>
  <c r="H161" i="55"/>
  <c r="I161" i="55"/>
  <c r="J161" i="55"/>
  <c r="K161" i="55"/>
  <c r="L161" i="55"/>
  <c r="M161" i="55"/>
  <c r="N161" i="55"/>
  <c r="O161" i="55"/>
  <c r="P161" i="55"/>
  <c r="Q161" i="55"/>
  <c r="R161" i="55"/>
  <c r="S161" i="55"/>
  <c r="T161" i="55"/>
  <c r="U161" i="55"/>
  <c r="V161" i="55"/>
  <c r="W161" i="55"/>
  <c r="X161" i="55"/>
  <c r="Y161" i="55"/>
  <c r="Z161" i="55"/>
  <c r="AB161" i="55"/>
  <c r="AC161" i="55"/>
  <c r="B44" i="55"/>
  <c r="C44" i="55"/>
  <c r="D44" i="55"/>
  <c r="E44" i="55"/>
  <c r="F44" i="55"/>
  <c r="G44" i="55"/>
  <c r="H44" i="55"/>
  <c r="I44" i="55"/>
  <c r="J44" i="55"/>
  <c r="K44" i="55"/>
  <c r="L44" i="55"/>
  <c r="M44" i="55"/>
  <c r="N44" i="55"/>
  <c r="O44" i="55"/>
  <c r="P44" i="55"/>
  <c r="Q44" i="55"/>
  <c r="R44" i="55"/>
  <c r="S44" i="55"/>
  <c r="T44" i="55"/>
  <c r="U44" i="55"/>
  <c r="V44" i="55"/>
  <c r="W44" i="55"/>
  <c r="X44" i="55"/>
  <c r="Y44" i="55"/>
  <c r="Z44" i="55"/>
  <c r="AB44" i="55"/>
  <c r="AC44" i="55"/>
  <c r="A44" i="55"/>
  <c r="A69" i="54"/>
  <c r="B69" i="54"/>
  <c r="C69" i="54"/>
  <c r="D69" i="54"/>
  <c r="E69" i="54"/>
  <c r="F69" i="54"/>
  <c r="G69" i="54"/>
  <c r="H69" i="54"/>
  <c r="I69" i="54"/>
  <c r="J69" i="54"/>
  <c r="K69" i="54"/>
  <c r="L69" i="54"/>
  <c r="M69" i="54"/>
  <c r="N69" i="54"/>
  <c r="O69" i="54"/>
  <c r="P69" i="54"/>
  <c r="Q69" i="54"/>
  <c r="R69" i="54"/>
  <c r="S69" i="54"/>
  <c r="T69" i="54"/>
  <c r="U69" i="54"/>
  <c r="V69" i="54"/>
  <c r="W69" i="54"/>
  <c r="X69" i="54"/>
  <c r="Y69" i="54"/>
  <c r="Z69" i="54"/>
  <c r="AA69" i="54"/>
  <c r="AB69" i="54"/>
  <c r="AC69" i="54"/>
  <c r="A109" i="54"/>
  <c r="B109" i="54"/>
  <c r="C109" i="54"/>
  <c r="D109" i="54"/>
  <c r="E109" i="54"/>
  <c r="F109" i="54"/>
  <c r="G109" i="54"/>
  <c r="H109" i="54"/>
  <c r="I109" i="54"/>
  <c r="J109" i="54"/>
  <c r="K109" i="54"/>
  <c r="L109" i="54"/>
  <c r="M109" i="54"/>
  <c r="N109" i="54"/>
  <c r="O109" i="54"/>
  <c r="P109" i="54"/>
  <c r="Q109" i="54"/>
  <c r="R109" i="54"/>
  <c r="S109" i="54"/>
  <c r="T109" i="54"/>
  <c r="U109" i="54"/>
  <c r="V109" i="54"/>
  <c r="W109" i="54"/>
  <c r="X109" i="54"/>
  <c r="Y109" i="54"/>
  <c r="Z109" i="54"/>
  <c r="AA109" i="54"/>
  <c r="AB109" i="54"/>
  <c r="AC109" i="54"/>
  <c r="A519" i="54"/>
  <c r="B519" i="54"/>
  <c r="C519" i="54"/>
  <c r="D519" i="54"/>
  <c r="E519" i="54"/>
  <c r="F519" i="54"/>
  <c r="G519" i="54"/>
  <c r="H519" i="54"/>
  <c r="I519" i="54"/>
  <c r="J519" i="54"/>
  <c r="K519" i="54"/>
  <c r="L519" i="54"/>
  <c r="M519" i="54"/>
  <c r="N519" i="54"/>
  <c r="O519" i="54"/>
  <c r="P519" i="54"/>
  <c r="Q519" i="54"/>
  <c r="R519" i="54"/>
  <c r="S519" i="54"/>
  <c r="T519" i="54"/>
  <c r="U519" i="54"/>
  <c r="V519" i="54"/>
  <c r="W519" i="54"/>
  <c r="X519" i="54"/>
  <c r="Y519" i="54"/>
  <c r="Z519" i="54"/>
  <c r="AA519" i="54"/>
  <c r="AB519" i="54"/>
  <c r="AC519" i="54"/>
  <c r="A31" i="54"/>
  <c r="B31" i="54"/>
  <c r="C31" i="54"/>
  <c r="D31" i="54"/>
  <c r="E31" i="54"/>
  <c r="F31" i="54"/>
  <c r="G31" i="54"/>
  <c r="H31" i="54"/>
  <c r="I31" i="54"/>
  <c r="J31" i="54"/>
  <c r="K31" i="54"/>
  <c r="L31" i="54"/>
  <c r="M31" i="54"/>
  <c r="N31" i="54"/>
  <c r="O31" i="54"/>
  <c r="P31" i="54"/>
  <c r="Q31" i="54"/>
  <c r="R31" i="54"/>
  <c r="S31" i="54"/>
  <c r="T31" i="54"/>
  <c r="U31" i="54"/>
  <c r="V31" i="54"/>
  <c r="W31" i="54"/>
  <c r="X31" i="54"/>
  <c r="Y31" i="54"/>
  <c r="Z31" i="54"/>
  <c r="AA31" i="54"/>
  <c r="AB31" i="54"/>
  <c r="AC31" i="54"/>
  <c r="A455" i="54"/>
  <c r="B455" i="54"/>
  <c r="C455" i="54"/>
  <c r="D455" i="54"/>
  <c r="E455" i="54"/>
  <c r="F455" i="54"/>
  <c r="G455" i="54"/>
  <c r="H455" i="54"/>
  <c r="I455" i="54"/>
  <c r="J455" i="54"/>
  <c r="K455" i="54"/>
  <c r="L455" i="54"/>
  <c r="M455" i="54"/>
  <c r="N455" i="54"/>
  <c r="O455" i="54"/>
  <c r="P455" i="54"/>
  <c r="Q455" i="54"/>
  <c r="R455" i="54"/>
  <c r="S455" i="54"/>
  <c r="T455" i="54"/>
  <c r="U455" i="54"/>
  <c r="V455" i="54"/>
  <c r="W455" i="54"/>
  <c r="X455" i="54"/>
  <c r="Y455" i="54"/>
  <c r="Z455" i="54"/>
  <c r="AA455" i="54"/>
  <c r="AB455" i="54"/>
  <c r="AC455" i="54"/>
  <c r="A100" i="54"/>
  <c r="B100" i="54"/>
  <c r="C100" i="54"/>
  <c r="D100" i="54"/>
  <c r="E100" i="54"/>
  <c r="F100" i="54"/>
  <c r="G100" i="54"/>
  <c r="H100" i="54"/>
  <c r="I100" i="54"/>
  <c r="J100" i="54"/>
  <c r="K100" i="54"/>
  <c r="L100" i="54"/>
  <c r="M100" i="54"/>
  <c r="N100" i="54"/>
  <c r="O100" i="54"/>
  <c r="P100" i="54"/>
  <c r="Q100" i="54"/>
  <c r="R100" i="54"/>
  <c r="S100" i="54"/>
  <c r="T100" i="54"/>
  <c r="U100" i="54"/>
  <c r="V100" i="54"/>
  <c r="W100" i="54"/>
  <c r="X100" i="54"/>
  <c r="Y100" i="54"/>
  <c r="Z100" i="54"/>
  <c r="AA100" i="54"/>
  <c r="AB100" i="54"/>
  <c r="AC100" i="54"/>
  <c r="A143" i="54"/>
  <c r="B143" i="54"/>
  <c r="C143" i="54"/>
  <c r="D143" i="54"/>
  <c r="E143" i="54"/>
  <c r="F143" i="54"/>
  <c r="G143" i="54"/>
  <c r="H143" i="54"/>
  <c r="I143" i="54"/>
  <c r="J143" i="54"/>
  <c r="K143" i="54"/>
  <c r="L143" i="54"/>
  <c r="M143" i="54"/>
  <c r="N143" i="54"/>
  <c r="O143" i="54"/>
  <c r="P143" i="54"/>
  <c r="Q143" i="54"/>
  <c r="R143" i="54"/>
  <c r="S143" i="54"/>
  <c r="T143" i="54"/>
  <c r="U143" i="54"/>
  <c r="V143" i="54"/>
  <c r="W143" i="54"/>
  <c r="X143" i="54"/>
  <c r="Y143" i="54"/>
  <c r="Z143" i="54"/>
  <c r="AA143" i="54"/>
  <c r="AB143" i="54"/>
  <c r="AC143" i="54"/>
  <c r="A201" i="54"/>
  <c r="B201" i="54"/>
  <c r="C201" i="54"/>
  <c r="D201" i="54"/>
  <c r="E201" i="54"/>
  <c r="F201" i="54"/>
  <c r="G201" i="54"/>
  <c r="H201" i="54"/>
  <c r="I201" i="54"/>
  <c r="J201" i="54"/>
  <c r="K201" i="54"/>
  <c r="L201" i="54"/>
  <c r="M201" i="54"/>
  <c r="N201" i="54"/>
  <c r="O201" i="54"/>
  <c r="P201" i="54"/>
  <c r="Q201" i="54"/>
  <c r="R201" i="54"/>
  <c r="S201" i="54"/>
  <c r="T201" i="54"/>
  <c r="U201" i="54"/>
  <c r="V201" i="54"/>
  <c r="W201" i="54"/>
  <c r="X201" i="54"/>
  <c r="Y201" i="54"/>
  <c r="Z201" i="54"/>
  <c r="AA201" i="54"/>
  <c r="AB201" i="54"/>
  <c r="AC201" i="54"/>
  <c r="A164" i="54"/>
  <c r="B164" i="54"/>
  <c r="C164" i="54"/>
  <c r="D164" i="54"/>
  <c r="E164" i="54"/>
  <c r="F164" i="54"/>
  <c r="G164" i="54"/>
  <c r="H164" i="54"/>
  <c r="I164" i="54"/>
  <c r="J164" i="54"/>
  <c r="K164" i="54"/>
  <c r="L164" i="54"/>
  <c r="M164" i="54"/>
  <c r="N164" i="54"/>
  <c r="O164" i="54"/>
  <c r="P164" i="54"/>
  <c r="Q164" i="54"/>
  <c r="R164" i="54"/>
  <c r="S164" i="54"/>
  <c r="T164" i="54"/>
  <c r="U164" i="54"/>
  <c r="V164" i="54"/>
  <c r="W164" i="54"/>
  <c r="X164" i="54"/>
  <c r="Y164" i="54"/>
  <c r="Z164" i="54"/>
  <c r="AA164" i="54"/>
  <c r="AB164" i="54"/>
  <c r="AC164" i="54"/>
  <c r="A573" i="54"/>
  <c r="B573" i="54"/>
  <c r="C573" i="54"/>
  <c r="D573" i="54"/>
  <c r="E573" i="54"/>
  <c r="F573" i="54"/>
  <c r="G573" i="54"/>
  <c r="H573" i="54"/>
  <c r="I573" i="54"/>
  <c r="J573" i="54"/>
  <c r="K573" i="54"/>
  <c r="L573" i="54"/>
  <c r="M573" i="54"/>
  <c r="N573" i="54"/>
  <c r="O573" i="54"/>
  <c r="P573" i="54"/>
  <c r="Q573" i="54"/>
  <c r="R573" i="54"/>
  <c r="S573" i="54"/>
  <c r="T573" i="54"/>
  <c r="U573" i="54"/>
  <c r="V573" i="54"/>
  <c r="W573" i="54"/>
  <c r="X573" i="54"/>
  <c r="Y573" i="54"/>
  <c r="Z573" i="54"/>
  <c r="AA573" i="54"/>
  <c r="AB573" i="54"/>
  <c r="AC573" i="54"/>
  <c r="A231" i="54"/>
  <c r="B231" i="54"/>
  <c r="C231" i="54"/>
  <c r="D231" i="54"/>
  <c r="E231" i="54"/>
  <c r="F231" i="54"/>
  <c r="G231" i="54"/>
  <c r="H231" i="54"/>
  <c r="I231" i="54"/>
  <c r="J231" i="54"/>
  <c r="K231" i="54"/>
  <c r="L231" i="54"/>
  <c r="M231" i="54"/>
  <c r="N231" i="54"/>
  <c r="O231" i="54"/>
  <c r="P231" i="54"/>
  <c r="Q231" i="54"/>
  <c r="R231" i="54"/>
  <c r="S231" i="54"/>
  <c r="T231" i="54"/>
  <c r="U231" i="54"/>
  <c r="V231" i="54"/>
  <c r="W231" i="54"/>
  <c r="X231" i="54"/>
  <c r="Y231" i="54"/>
  <c r="Z231" i="54"/>
  <c r="AA231" i="54"/>
  <c r="AB231" i="54"/>
  <c r="AC231" i="54"/>
  <c r="A442" i="54"/>
  <c r="B442" i="54"/>
  <c r="C442" i="54"/>
  <c r="D442" i="54"/>
  <c r="E442" i="54"/>
  <c r="F442" i="54"/>
  <c r="G442" i="54"/>
  <c r="H442" i="54"/>
  <c r="I442" i="54"/>
  <c r="J442" i="54"/>
  <c r="K442" i="54"/>
  <c r="L442" i="54"/>
  <c r="M442" i="54"/>
  <c r="N442" i="54"/>
  <c r="O442" i="54"/>
  <c r="P442" i="54"/>
  <c r="Q442" i="54"/>
  <c r="R442" i="54"/>
  <c r="S442" i="54"/>
  <c r="T442" i="54"/>
  <c r="U442" i="54"/>
  <c r="V442" i="54"/>
  <c r="W442" i="54"/>
  <c r="X442" i="54"/>
  <c r="Y442" i="54"/>
  <c r="Z442" i="54"/>
  <c r="AA442" i="54"/>
  <c r="AB442" i="54"/>
  <c r="AC442" i="54"/>
  <c r="A509" i="54"/>
  <c r="B509" i="54"/>
  <c r="C509" i="54"/>
  <c r="D509" i="54"/>
  <c r="E509" i="54"/>
  <c r="F509" i="54"/>
  <c r="G509" i="54"/>
  <c r="H509" i="54"/>
  <c r="I509" i="54"/>
  <c r="J509" i="54"/>
  <c r="K509" i="54"/>
  <c r="L509" i="54"/>
  <c r="M509" i="54"/>
  <c r="N509" i="54"/>
  <c r="O509" i="54"/>
  <c r="P509" i="54"/>
  <c r="Q509" i="54"/>
  <c r="R509" i="54"/>
  <c r="S509" i="54"/>
  <c r="T509" i="54"/>
  <c r="U509" i="54"/>
  <c r="V509" i="54"/>
  <c r="W509" i="54"/>
  <c r="X509" i="54"/>
  <c r="Y509" i="54"/>
  <c r="Z509" i="54"/>
  <c r="AA509" i="54"/>
  <c r="AB509" i="54"/>
  <c r="AC509" i="54"/>
  <c r="A570" i="54"/>
  <c r="B570" i="54"/>
  <c r="C570" i="54"/>
  <c r="D570" i="54"/>
  <c r="E570" i="54"/>
  <c r="F570" i="54"/>
  <c r="G570" i="54"/>
  <c r="H570" i="54"/>
  <c r="I570" i="54"/>
  <c r="J570" i="54"/>
  <c r="K570" i="54"/>
  <c r="L570" i="54"/>
  <c r="M570" i="54"/>
  <c r="N570" i="54"/>
  <c r="O570" i="54"/>
  <c r="P570" i="54"/>
  <c r="Q570" i="54"/>
  <c r="R570" i="54"/>
  <c r="S570" i="54"/>
  <c r="T570" i="54"/>
  <c r="U570" i="54"/>
  <c r="V570" i="54"/>
  <c r="W570" i="54"/>
  <c r="X570" i="54"/>
  <c r="Y570" i="54"/>
  <c r="Z570" i="54"/>
  <c r="AA570" i="54"/>
  <c r="AB570" i="54"/>
  <c r="AC570" i="54"/>
  <c r="A755" i="54"/>
  <c r="B755" i="54"/>
  <c r="C755" i="54"/>
  <c r="D755" i="54"/>
  <c r="E755" i="54"/>
  <c r="F755" i="54"/>
  <c r="G755" i="54"/>
  <c r="H755" i="54"/>
  <c r="I755" i="54"/>
  <c r="J755" i="54"/>
  <c r="K755" i="54"/>
  <c r="L755" i="54"/>
  <c r="M755" i="54"/>
  <c r="N755" i="54"/>
  <c r="O755" i="54"/>
  <c r="P755" i="54"/>
  <c r="Q755" i="54"/>
  <c r="R755" i="54"/>
  <c r="S755" i="54"/>
  <c r="T755" i="54"/>
  <c r="U755" i="54"/>
  <c r="V755" i="54"/>
  <c r="W755" i="54"/>
  <c r="X755" i="54"/>
  <c r="Y755" i="54"/>
  <c r="Z755" i="54"/>
  <c r="AA755" i="54"/>
  <c r="AB755" i="54"/>
  <c r="AC755" i="54"/>
  <c r="A858" i="54"/>
  <c r="B858" i="54"/>
  <c r="C858" i="54"/>
  <c r="D858" i="54"/>
  <c r="E858" i="54"/>
  <c r="F858" i="54"/>
  <c r="G858" i="54"/>
  <c r="H858" i="54"/>
  <c r="I858" i="54"/>
  <c r="J858" i="54"/>
  <c r="K858" i="54"/>
  <c r="L858" i="54"/>
  <c r="M858" i="54"/>
  <c r="N858" i="54"/>
  <c r="O858" i="54"/>
  <c r="P858" i="54"/>
  <c r="Q858" i="54"/>
  <c r="R858" i="54"/>
  <c r="S858" i="54"/>
  <c r="T858" i="54"/>
  <c r="U858" i="54"/>
  <c r="V858" i="54"/>
  <c r="W858" i="54"/>
  <c r="X858" i="54"/>
  <c r="Y858" i="54"/>
  <c r="Z858" i="54"/>
  <c r="AA858" i="54"/>
  <c r="AB858" i="54"/>
  <c r="AC858" i="54"/>
  <c r="A859" i="54"/>
  <c r="B859" i="54"/>
  <c r="C859" i="54"/>
  <c r="D859" i="54"/>
  <c r="E859" i="54"/>
  <c r="F859" i="54"/>
  <c r="G859" i="54"/>
  <c r="H859" i="54"/>
  <c r="I859" i="54"/>
  <c r="J859" i="54"/>
  <c r="K859" i="54"/>
  <c r="L859" i="54"/>
  <c r="M859" i="54"/>
  <c r="N859" i="54"/>
  <c r="O859" i="54"/>
  <c r="P859" i="54"/>
  <c r="Q859" i="54"/>
  <c r="R859" i="54"/>
  <c r="S859" i="54"/>
  <c r="T859" i="54"/>
  <c r="U859" i="54"/>
  <c r="V859" i="54"/>
  <c r="W859" i="54"/>
  <c r="X859" i="54"/>
  <c r="Y859" i="54"/>
  <c r="Z859" i="54"/>
  <c r="AA859" i="54"/>
  <c r="AB859" i="54"/>
  <c r="AC859" i="54"/>
  <c r="A700" i="54"/>
  <c r="B700" i="54"/>
  <c r="C700" i="54"/>
  <c r="D700" i="54"/>
  <c r="E700" i="54"/>
  <c r="F700" i="54"/>
  <c r="G700" i="54"/>
  <c r="H700" i="54"/>
  <c r="I700" i="54"/>
  <c r="J700" i="54"/>
  <c r="K700" i="54"/>
  <c r="L700" i="54"/>
  <c r="M700" i="54"/>
  <c r="N700" i="54"/>
  <c r="O700" i="54"/>
  <c r="P700" i="54"/>
  <c r="Q700" i="54"/>
  <c r="R700" i="54"/>
  <c r="S700" i="54"/>
  <c r="T700" i="54"/>
  <c r="U700" i="54"/>
  <c r="V700" i="54"/>
  <c r="W700" i="54"/>
  <c r="X700" i="54"/>
  <c r="Y700" i="54"/>
  <c r="Z700" i="54"/>
  <c r="AA700" i="54"/>
  <c r="AB700" i="54"/>
  <c r="AC700" i="54"/>
  <c r="A707" i="54"/>
  <c r="B707" i="54"/>
  <c r="C707" i="54"/>
  <c r="D707" i="54"/>
  <c r="E707" i="54"/>
  <c r="F707" i="54"/>
  <c r="G707" i="54"/>
  <c r="H707" i="54"/>
  <c r="I707" i="54"/>
  <c r="J707" i="54"/>
  <c r="K707" i="54"/>
  <c r="L707" i="54"/>
  <c r="M707" i="54"/>
  <c r="N707" i="54"/>
  <c r="O707" i="54"/>
  <c r="P707" i="54"/>
  <c r="Q707" i="54"/>
  <c r="R707" i="54"/>
  <c r="S707" i="54"/>
  <c r="T707" i="54"/>
  <c r="U707" i="54"/>
  <c r="V707" i="54"/>
  <c r="W707" i="54"/>
  <c r="X707" i="54"/>
  <c r="Y707" i="54"/>
  <c r="Z707" i="54"/>
  <c r="AA707" i="54"/>
  <c r="AB707" i="54"/>
  <c r="AC707" i="54"/>
  <c r="A860" i="54"/>
  <c r="B860" i="54"/>
  <c r="C860" i="54"/>
  <c r="D860" i="54"/>
  <c r="E860" i="54"/>
  <c r="F860" i="54"/>
  <c r="G860" i="54"/>
  <c r="H860" i="54"/>
  <c r="I860" i="54"/>
  <c r="J860" i="54"/>
  <c r="K860" i="54"/>
  <c r="L860" i="54"/>
  <c r="M860" i="54"/>
  <c r="N860" i="54"/>
  <c r="O860" i="54"/>
  <c r="P860" i="54"/>
  <c r="Q860" i="54"/>
  <c r="R860" i="54"/>
  <c r="S860" i="54"/>
  <c r="T860" i="54"/>
  <c r="U860" i="54"/>
  <c r="V860" i="54"/>
  <c r="W860" i="54"/>
  <c r="X860" i="54"/>
  <c r="Y860" i="54"/>
  <c r="Z860" i="54"/>
  <c r="AA860" i="54"/>
  <c r="AB860" i="54"/>
  <c r="AC860" i="54"/>
  <c r="A861" i="54"/>
  <c r="B861" i="54"/>
  <c r="C861" i="54"/>
  <c r="D861" i="54"/>
  <c r="E861" i="54"/>
  <c r="F861" i="54"/>
  <c r="G861" i="54"/>
  <c r="H861" i="54"/>
  <c r="I861" i="54"/>
  <c r="J861" i="54"/>
  <c r="K861" i="54"/>
  <c r="L861" i="54"/>
  <c r="M861" i="54"/>
  <c r="N861" i="54"/>
  <c r="O861" i="54"/>
  <c r="P861" i="54"/>
  <c r="Q861" i="54"/>
  <c r="R861" i="54"/>
  <c r="S861" i="54"/>
  <c r="T861" i="54"/>
  <c r="U861" i="54"/>
  <c r="V861" i="54"/>
  <c r="W861" i="54"/>
  <c r="X861" i="54"/>
  <c r="Y861" i="54"/>
  <c r="Z861" i="54"/>
  <c r="AA861" i="54"/>
  <c r="AB861" i="54"/>
  <c r="AC861" i="54"/>
  <c r="A862" i="54"/>
  <c r="B862" i="54"/>
  <c r="C862" i="54"/>
  <c r="D862" i="54"/>
  <c r="E862" i="54"/>
  <c r="F862" i="54"/>
  <c r="G862" i="54"/>
  <c r="H862" i="54"/>
  <c r="I862" i="54"/>
  <c r="J862" i="54"/>
  <c r="K862" i="54"/>
  <c r="L862" i="54"/>
  <c r="M862" i="54"/>
  <c r="N862" i="54"/>
  <c r="O862" i="54"/>
  <c r="P862" i="54"/>
  <c r="Q862" i="54"/>
  <c r="R862" i="54"/>
  <c r="S862" i="54"/>
  <c r="T862" i="54"/>
  <c r="U862" i="54"/>
  <c r="V862" i="54"/>
  <c r="W862" i="54"/>
  <c r="X862" i="54"/>
  <c r="Y862" i="54"/>
  <c r="Z862" i="54"/>
  <c r="AA862" i="54"/>
  <c r="AB862" i="54"/>
  <c r="AC862" i="54"/>
  <c r="A863" i="54"/>
  <c r="B863" i="54"/>
  <c r="C863" i="54"/>
  <c r="D863" i="54"/>
  <c r="E863" i="54"/>
  <c r="F863" i="54"/>
  <c r="G863" i="54"/>
  <c r="H863" i="54"/>
  <c r="I863" i="54"/>
  <c r="J863" i="54"/>
  <c r="K863" i="54"/>
  <c r="L863" i="54"/>
  <c r="M863" i="54"/>
  <c r="N863" i="54"/>
  <c r="O863" i="54"/>
  <c r="P863" i="54"/>
  <c r="Q863" i="54"/>
  <c r="R863" i="54"/>
  <c r="S863" i="54"/>
  <c r="T863" i="54"/>
  <c r="U863" i="54"/>
  <c r="V863" i="54"/>
  <c r="W863" i="54"/>
  <c r="X863" i="54"/>
  <c r="Y863" i="54"/>
  <c r="Z863" i="54"/>
  <c r="AA863" i="54"/>
  <c r="AB863" i="54"/>
  <c r="AC863" i="54"/>
  <c r="A864" i="54"/>
  <c r="B864" i="54"/>
  <c r="C864" i="54"/>
  <c r="D864" i="54"/>
  <c r="E864" i="54"/>
  <c r="F864" i="54"/>
  <c r="G864" i="54"/>
  <c r="H864" i="54"/>
  <c r="I864" i="54"/>
  <c r="J864" i="54"/>
  <c r="K864" i="54"/>
  <c r="L864" i="54"/>
  <c r="M864" i="54"/>
  <c r="N864" i="54"/>
  <c r="O864" i="54"/>
  <c r="P864" i="54"/>
  <c r="Q864" i="54"/>
  <c r="R864" i="54"/>
  <c r="S864" i="54"/>
  <c r="T864" i="54"/>
  <c r="U864" i="54"/>
  <c r="V864" i="54"/>
  <c r="W864" i="54"/>
  <c r="X864" i="54"/>
  <c r="Y864" i="54"/>
  <c r="Z864" i="54"/>
  <c r="AA864" i="54"/>
  <c r="AB864" i="54"/>
  <c r="AC864" i="54"/>
  <c r="A865" i="54"/>
  <c r="B865" i="54"/>
  <c r="C865" i="54"/>
  <c r="D865" i="54"/>
  <c r="E865" i="54"/>
  <c r="F865" i="54"/>
  <c r="G865" i="54"/>
  <c r="H865" i="54"/>
  <c r="I865" i="54"/>
  <c r="J865" i="54"/>
  <c r="K865" i="54"/>
  <c r="L865" i="54"/>
  <c r="M865" i="54"/>
  <c r="N865" i="54"/>
  <c r="O865" i="54"/>
  <c r="P865" i="54"/>
  <c r="Q865" i="54"/>
  <c r="R865" i="54"/>
  <c r="S865" i="54"/>
  <c r="T865" i="54"/>
  <c r="U865" i="54"/>
  <c r="V865" i="54"/>
  <c r="W865" i="54"/>
  <c r="X865" i="54"/>
  <c r="Y865" i="54"/>
  <c r="Z865" i="54"/>
  <c r="AA865" i="54"/>
  <c r="AB865" i="54"/>
  <c r="AC865" i="54"/>
  <c r="A866" i="54"/>
  <c r="B866" i="54"/>
  <c r="C866" i="54"/>
  <c r="D866" i="54"/>
  <c r="E866" i="54"/>
  <c r="F866" i="54"/>
  <c r="G866" i="54"/>
  <c r="H866" i="54"/>
  <c r="I866" i="54"/>
  <c r="J866" i="54"/>
  <c r="K866" i="54"/>
  <c r="L866" i="54"/>
  <c r="M866" i="54"/>
  <c r="N866" i="54"/>
  <c r="O866" i="54"/>
  <c r="P866" i="54"/>
  <c r="Q866" i="54"/>
  <c r="R866" i="54"/>
  <c r="S866" i="54"/>
  <c r="T866" i="54"/>
  <c r="U866" i="54"/>
  <c r="V866" i="54"/>
  <c r="W866" i="54"/>
  <c r="X866" i="54"/>
  <c r="Y866" i="54"/>
  <c r="Z866" i="54"/>
  <c r="AA866" i="54"/>
  <c r="AB866" i="54"/>
  <c r="AC866" i="54"/>
  <c r="A867" i="54"/>
  <c r="B867" i="54"/>
  <c r="C867" i="54"/>
  <c r="D867" i="54"/>
  <c r="E867" i="54"/>
  <c r="F867" i="54"/>
  <c r="G867" i="54"/>
  <c r="H867" i="54"/>
  <c r="I867" i="54"/>
  <c r="J867" i="54"/>
  <c r="K867" i="54"/>
  <c r="L867" i="54"/>
  <c r="M867" i="54"/>
  <c r="N867" i="54"/>
  <c r="O867" i="54"/>
  <c r="P867" i="54"/>
  <c r="Q867" i="54"/>
  <c r="R867" i="54"/>
  <c r="S867" i="54"/>
  <c r="T867" i="54"/>
  <c r="U867" i="54"/>
  <c r="V867" i="54"/>
  <c r="W867" i="54"/>
  <c r="X867" i="54"/>
  <c r="Y867" i="54"/>
  <c r="Z867" i="54"/>
  <c r="AA867" i="54"/>
  <c r="AB867" i="54"/>
  <c r="AC867" i="54"/>
  <c r="B57" i="54"/>
  <c r="C57" i="54"/>
  <c r="D57" i="54"/>
  <c r="E57" i="54"/>
  <c r="F57" i="54"/>
  <c r="G57" i="54"/>
  <c r="H57" i="54"/>
  <c r="I57" i="54"/>
  <c r="J57" i="54"/>
  <c r="K57" i="54"/>
  <c r="L57" i="54"/>
  <c r="M57" i="54"/>
  <c r="N57" i="54"/>
  <c r="O57" i="54"/>
  <c r="P57" i="54"/>
  <c r="Q57" i="54"/>
  <c r="R57" i="54"/>
  <c r="S57" i="54"/>
  <c r="T57" i="54"/>
  <c r="U57" i="54"/>
  <c r="V57" i="54"/>
  <c r="W57" i="54"/>
  <c r="X57" i="54"/>
  <c r="Y57" i="54"/>
  <c r="Z57" i="54"/>
  <c r="AA57" i="54"/>
  <c r="AB57" i="54"/>
  <c r="AC57" i="54"/>
  <c r="A57" i="54"/>
  <c r="C11" i="33"/>
  <c r="D11" i="33"/>
  <c r="E11" i="33"/>
  <c r="F11" i="33"/>
  <c r="G11" i="33"/>
  <c r="H11" i="33"/>
  <c r="I11" i="33"/>
  <c r="J11" i="33"/>
  <c r="K11" i="33"/>
  <c r="L11" i="33"/>
  <c r="M11" i="33"/>
  <c r="N11" i="33"/>
  <c r="O11" i="33"/>
  <c r="P11" i="33"/>
  <c r="Q11" i="33"/>
  <c r="R11" i="33"/>
  <c r="S11" i="33"/>
  <c r="T11" i="33"/>
  <c r="U11" i="33"/>
  <c r="V11" i="33"/>
  <c r="W11" i="33"/>
  <c r="X11" i="33"/>
  <c r="Y11" i="33"/>
  <c r="B11" i="33"/>
  <c r="C20" i="34"/>
  <c r="D20" i="34"/>
  <c r="E20" i="34"/>
  <c r="F20" i="34"/>
  <c r="G20" i="34"/>
  <c r="H20" i="34"/>
  <c r="I20" i="34"/>
  <c r="J20" i="34"/>
  <c r="K20" i="34"/>
  <c r="L20" i="34"/>
  <c r="M20" i="34"/>
  <c r="N20" i="34"/>
  <c r="O20" i="34"/>
  <c r="P20" i="34"/>
  <c r="Q20" i="34"/>
  <c r="R20" i="34"/>
  <c r="S20" i="34"/>
  <c r="T20" i="34"/>
  <c r="U20" i="34"/>
  <c r="V20" i="34"/>
  <c r="W20" i="34"/>
  <c r="X20" i="34"/>
  <c r="Y20" i="34"/>
  <c r="Z20" i="34"/>
  <c r="B20" i="34"/>
  <c r="A131" i="55"/>
  <c r="B131" i="55"/>
  <c r="C131" i="55"/>
  <c r="D131" i="55"/>
  <c r="E131" i="55"/>
  <c r="F131" i="55"/>
  <c r="G131" i="55"/>
  <c r="H131" i="55"/>
  <c r="I131" i="55"/>
  <c r="J131" i="55"/>
  <c r="K131" i="55"/>
  <c r="L131" i="55"/>
  <c r="M131" i="55"/>
  <c r="N131" i="55"/>
  <c r="O131" i="55"/>
  <c r="P131" i="55"/>
  <c r="Q131" i="55"/>
  <c r="R131" i="55"/>
  <c r="S131" i="55"/>
  <c r="T131" i="55"/>
  <c r="U131" i="55"/>
  <c r="V131" i="55"/>
  <c r="W131" i="55"/>
  <c r="X131" i="55"/>
  <c r="Y131" i="55"/>
  <c r="Z131" i="55"/>
  <c r="AB131" i="55"/>
  <c r="AC131" i="55"/>
  <c r="A3" i="55"/>
  <c r="B3" i="55"/>
  <c r="C3" i="55"/>
  <c r="D3" i="55"/>
  <c r="E3" i="55"/>
  <c r="F3" i="55"/>
  <c r="G3" i="55"/>
  <c r="H3" i="55"/>
  <c r="I3" i="55"/>
  <c r="J3" i="55"/>
  <c r="K3" i="55"/>
  <c r="L3" i="55"/>
  <c r="M3" i="55"/>
  <c r="N3" i="55"/>
  <c r="O3" i="55"/>
  <c r="P3" i="55"/>
  <c r="Q3" i="55"/>
  <c r="R3" i="55"/>
  <c r="S3" i="55"/>
  <c r="T3" i="55"/>
  <c r="U3" i="55"/>
  <c r="V3" i="55"/>
  <c r="W3" i="55"/>
  <c r="X3" i="55"/>
  <c r="Y3" i="55"/>
  <c r="Z3" i="55"/>
  <c r="AB3" i="55"/>
  <c r="AC3" i="55"/>
  <c r="A145" i="55"/>
  <c r="B145" i="55"/>
  <c r="C145" i="55"/>
  <c r="D145" i="55"/>
  <c r="E145" i="55"/>
  <c r="F145" i="55"/>
  <c r="G145" i="55"/>
  <c r="H145" i="55"/>
  <c r="I145" i="55"/>
  <c r="J145" i="55"/>
  <c r="K145" i="55"/>
  <c r="L145" i="55"/>
  <c r="M145" i="55"/>
  <c r="N145" i="55"/>
  <c r="O145" i="55"/>
  <c r="P145" i="55"/>
  <c r="Q145" i="55"/>
  <c r="R145" i="55"/>
  <c r="S145" i="55"/>
  <c r="T145" i="55"/>
  <c r="U145" i="55"/>
  <c r="V145" i="55"/>
  <c r="W145" i="55"/>
  <c r="X145" i="55"/>
  <c r="Y145" i="55"/>
  <c r="Z145" i="55"/>
  <c r="AB145" i="55"/>
  <c r="AC145" i="55"/>
  <c r="A40" i="55"/>
  <c r="B40" i="55"/>
  <c r="C40" i="55"/>
  <c r="D40" i="55"/>
  <c r="E40" i="55"/>
  <c r="F40" i="55"/>
  <c r="G40" i="55"/>
  <c r="H40" i="55"/>
  <c r="I40" i="55"/>
  <c r="J40" i="55"/>
  <c r="K40" i="55"/>
  <c r="L40" i="55"/>
  <c r="M40" i="55"/>
  <c r="N40" i="55"/>
  <c r="O40" i="55"/>
  <c r="P40" i="55"/>
  <c r="Q40" i="55"/>
  <c r="R40" i="55"/>
  <c r="S40" i="55"/>
  <c r="T40" i="55"/>
  <c r="U40" i="55"/>
  <c r="V40" i="55"/>
  <c r="W40" i="55"/>
  <c r="X40" i="55"/>
  <c r="Y40" i="55"/>
  <c r="Z40" i="55"/>
  <c r="AB40" i="55"/>
  <c r="AC40" i="55"/>
  <c r="A104" i="55"/>
  <c r="B104" i="55"/>
  <c r="C104" i="55"/>
  <c r="D104" i="55"/>
  <c r="E104" i="55"/>
  <c r="F104" i="55"/>
  <c r="G104" i="55"/>
  <c r="H104" i="55"/>
  <c r="I104" i="55"/>
  <c r="J104" i="55"/>
  <c r="K104" i="55"/>
  <c r="L104" i="55"/>
  <c r="M104" i="55"/>
  <c r="N104" i="55"/>
  <c r="O104" i="55"/>
  <c r="P104" i="55"/>
  <c r="Q104" i="55"/>
  <c r="R104" i="55"/>
  <c r="S104" i="55"/>
  <c r="T104" i="55"/>
  <c r="U104" i="55"/>
  <c r="V104" i="55"/>
  <c r="W104" i="55"/>
  <c r="X104" i="55"/>
  <c r="Y104" i="55"/>
  <c r="Z104" i="55"/>
  <c r="AB104" i="55"/>
  <c r="AC104" i="55"/>
  <c r="A227" i="55"/>
  <c r="B227" i="55"/>
  <c r="C227" i="55"/>
  <c r="D227" i="55"/>
  <c r="E227" i="55"/>
  <c r="F227" i="55"/>
  <c r="G227" i="55"/>
  <c r="H227" i="55"/>
  <c r="I227" i="55"/>
  <c r="J227" i="55"/>
  <c r="K227" i="55"/>
  <c r="L227" i="55"/>
  <c r="M227" i="55"/>
  <c r="N227" i="55"/>
  <c r="O227" i="55"/>
  <c r="P227" i="55"/>
  <c r="Q227" i="55"/>
  <c r="R227" i="55"/>
  <c r="S227" i="55"/>
  <c r="T227" i="55"/>
  <c r="U227" i="55"/>
  <c r="V227" i="55"/>
  <c r="W227" i="55"/>
  <c r="X227" i="55"/>
  <c r="Y227" i="55"/>
  <c r="Z227" i="55"/>
  <c r="AB227" i="55"/>
  <c r="AC227" i="55"/>
  <c r="A226" i="55"/>
  <c r="B226" i="55"/>
  <c r="C226" i="55"/>
  <c r="D226" i="55"/>
  <c r="E226" i="55"/>
  <c r="F226" i="55"/>
  <c r="G226" i="55"/>
  <c r="H226" i="55"/>
  <c r="I226" i="55"/>
  <c r="J226" i="55"/>
  <c r="K226" i="55"/>
  <c r="L226" i="55"/>
  <c r="M226" i="55"/>
  <c r="N226" i="55"/>
  <c r="O226" i="55"/>
  <c r="P226" i="55"/>
  <c r="Q226" i="55"/>
  <c r="R226" i="55"/>
  <c r="S226" i="55"/>
  <c r="T226" i="55"/>
  <c r="U226" i="55"/>
  <c r="V226" i="55"/>
  <c r="W226" i="55"/>
  <c r="X226" i="55"/>
  <c r="Y226" i="55"/>
  <c r="Z226" i="55"/>
  <c r="AB226" i="55"/>
  <c r="AC226" i="55"/>
  <c r="A240" i="55"/>
  <c r="B240" i="55"/>
  <c r="C240" i="55"/>
  <c r="D240" i="55"/>
  <c r="E240" i="55"/>
  <c r="F240" i="55"/>
  <c r="G240" i="55"/>
  <c r="H240" i="55"/>
  <c r="I240" i="55"/>
  <c r="J240" i="55"/>
  <c r="K240" i="55"/>
  <c r="L240" i="55"/>
  <c r="M240" i="55"/>
  <c r="N240" i="55"/>
  <c r="O240" i="55"/>
  <c r="P240" i="55"/>
  <c r="Q240" i="55"/>
  <c r="R240" i="55"/>
  <c r="S240" i="55"/>
  <c r="T240" i="55"/>
  <c r="U240" i="55"/>
  <c r="V240" i="55"/>
  <c r="W240" i="55"/>
  <c r="X240" i="55"/>
  <c r="Y240" i="55"/>
  <c r="Z240" i="55"/>
  <c r="AB240" i="55"/>
  <c r="AC240" i="55"/>
  <c r="B158" i="55"/>
  <c r="C158" i="55"/>
  <c r="D158" i="55"/>
  <c r="E158" i="55"/>
  <c r="F158" i="55"/>
  <c r="G158" i="55"/>
  <c r="H158" i="55"/>
  <c r="I158" i="55"/>
  <c r="J158" i="55"/>
  <c r="K158" i="55"/>
  <c r="L158" i="55"/>
  <c r="M158" i="55"/>
  <c r="N158" i="55"/>
  <c r="O158" i="55"/>
  <c r="P158" i="55"/>
  <c r="Q158" i="55"/>
  <c r="R158" i="55"/>
  <c r="S158" i="55"/>
  <c r="T158" i="55"/>
  <c r="U158" i="55"/>
  <c r="V158" i="55"/>
  <c r="W158" i="55"/>
  <c r="X158" i="55"/>
  <c r="Y158" i="55"/>
  <c r="Z158" i="55"/>
  <c r="AB158" i="55"/>
  <c r="AC158" i="55"/>
  <c r="A158" i="55"/>
  <c r="A3" i="54"/>
  <c r="B3" i="54"/>
  <c r="C3" i="54"/>
  <c r="D3" i="54"/>
  <c r="E3" i="54"/>
  <c r="F3" i="54"/>
  <c r="G3" i="54"/>
  <c r="H3" i="54"/>
  <c r="I3" i="54"/>
  <c r="J3" i="54"/>
  <c r="K3" i="54"/>
  <c r="L3" i="54"/>
  <c r="M3" i="54"/>
  <c r="N3" i="54"/>
  <c r="O3" i="54"/>
  <c r="P3" i="54"/>
  <c r="Q3" i="54"/>
  <c r="R3" i="54"/>
  <c r="S3" i="54"/>
  <c r="T3" i="54"/>
  <c r="U3" i="54"/>
  <c r="V3" i="54"/>
  <c r="W3" i="54"/>
  <c r="X3" i="54"/>
  <c r="Y3" i="54"/>
  <c r="Z3" i="54"/>
  <c r="AA3" i="54"/>
  <c r="AB3" i="54"/>
  <c r="AC3" i="54"/>
  <c r="A2" i="54"/>
  <c r="B2" i="54"/>
  <c r="C2" i="54"/>
  <c r="D2" i="54"/>
  <c r="E2" i="54"/>
  <c r="F2" i="54"/>
  <c r="G2" i="54"/>
  <c r="H2" i="54"/>
  <c r="I2" i="54"/>
  <c r="J2" i="54"/>
  <c r="K2" i="54"/>
  <c r="L2" i="54"/>
  <c r="M2" i="54"/>
  <c r="N2" i="54"/>
  <c r="O2" i="54"/>
  <c r="P2" i="54"/>
  <c r="Q2" i="54"/>
  <c r="R2" i="54"/>
  <c r="S2" i="54"/>
  <c r="T2" i="54"/>
  <c r="U2" i="54"/>
  <c r="V2" i="54"/>
  <c r="W2" i="54"/>
  <c r="X2" i="54"/>
  <c r="Y2" i="54"/>
  <c r="Z2" i="54"/>
  <c r="AA2" i="54"/>
  <c r="AB2" i="54"/>
  <c r="AC2" i="54"/>
  <c r="A603" i="54"/>
  <c r="B603" i="54"/>
  <c r="C603" i="54"/>
  <c r="D603" i="54"/>
  <c r="E603" i="54"/>
  <c r="F603" i="54"/>
  <c r="G603" i="54"/>
  <c r="H603" i="54"/>
  <c r="I603" i="54"/>
  <c r="J603" i="54"/>
  <c r="K603" i="54"/>
  <c r="L603" i="54"/>
  <c r="M603" i="54"/>
  <c r="N603" i="54"/>
  <c r="O603" i="54"/>
  <c r="P603" i="54"/>
  <c r="Q603" i="54"/>
  <c r="R603" i="54"/>
  <c r="S603" i="54"/>
  <c r="T603" i="54"/>
  <c r="U603" i="54"/>
  <c r="V603" i="54"/>
  <c r="W603" i="54"/>
  <c r="X603" i="54"/>
  <c r="Y603" i="54"/>
  <c r="Z603" i="54"/>
  <c r="AA603" i="54"/>
  <c r="AB603" i="54"/>
  <c r="AC603" i="54"/>
  <c r="A543" i="54"/>
  <c r="B543" i="54"/>
  <c r="C543" i="54"/>
  <c r="D543" i="54"/>
  <c r="E543" i="54"/>
  <c r="F543" i="54"/>
  <c r="G543" i="54"/>
  <c r="H543" i="54"/>
  <c r="I543" i="54"/>
  <c r="J543" i="54"/>
  <c r="K543" i="54"/>
  <c r="L543" i="54"/>
  <c r="M543" i="54"/>
  <c r="N543" i="54"/>
  <c r="O543" i="54"/>
  <c r="P543" i="54"/>
  <c r="Q543" i="54"/>
  <c r="R543" i="54"/>
  <c r="S543" i="54"/>
  <c r="T543" i="54"/>
  <c r="U543" i="54"/>
  <c r="V543" i="54"/>
  <c r="W543" i="54"/>
  <c r="X543" i="54"/>
  <c r="Y543" i="54"/>
  <c r="Z543" i="54"/>
  <c r="AA543" i="54"/>
  <c r="AB543" i="54"/>
  <c r="AC543" i="54"/>
  <c r="A12" i="54"/>
  <c r="B12" i="54"/>
  <c r="C12" i="54"/>
  <c r="D12" i="54"/>
  <c r="E12" i="54"/>
  <c r="F12" i="54"/>
  <c r="G12" i="54"/>
  <c r="H12" i="54"/>
  <c r="I12" i="54"/>
  <c r="J12" i="54"/>
  <c r="K12" i="54"/>
  <c r="L12" i="54"/>
  <c r="M12" i="54"/>
  <c r="N12" i="54"/>
  <c r="O12" i="54"/>
  <c r="P12" i="54"/>
  <c r="Q12" i="54"/>
  <c r="R12" i="54"/>
  <c r="S12" i="54"/>
  <c r="T12" i="54"/>
  <c r="U12" i="54"/>
  <c r="V12" i="54"/>
  <c r="W12" i="54"/>
  <c r="X12" i="54"/>
  <c r="Y12" i="54"/>
  <c r="Z12" i="54"/>
  <c r="AA12" i="54"/>
  <c r="AB12" i="54"/>
  <c r="AC12" i="54"/>
  <c r="A214" i="54"/>
  <c r="B214" i="54"/>
  <c r="C214" i="54"/>
  <c r="D214" i="54"/>
  <c r="E214" i="54"/>
  <c r="F214" i="54"/>
  <c r="G214" i="54"/>
  <c r="H214" i="54"/>
  <c r="I214" i="54"/>
  <c r="J214" i="54"/>
  <c r="K214" i="54"/>
  <c r="L214" i="54"/>
  <c r="M214" i="54"/>
  <c r="N214" i="54"/>
  <c r="O214" i="54"/>
  <c r="P214" i="54"/>
  <c r="Q214" i="54"/>
  <c r="R214" i="54"/>
  <c r="S214" i="54"/>
  <c r="T214" i="54"/>
  <c r="U214" i="54"/>
  <c r="V214" i="54"/>
  <c r="W214" i="54"/>
  <c r="X214" i="54"/>
  <c r="Y214" i="54"/>
  <c r="Z214" i="54"/>
  <c r="AA214" i="54"/>
  <c r="AB214" i="54"/>
  <c r="AC214" i="54"/>
  <c r="A17" i="54"/>
  <c r="B17" i="54"/>
  <c r="C17" i="54"/>
  <c r="D17" i="54"/>
  <c r="E17" i="54"/>
  <c r="F17" i="54"/>
  <c r="G17" i="54"/>
  <c r="H17" i="54"/>
  <c r="I17" i="54"/>
  <c r="J17" i="54"/>
  <c r="K17" i="54"/>
  <c r="L17" i="54"/>
  <c r="M17" i="54"/>
  <c r="N17" i="54"/>
  <c r="O17" i="54"/>
  <c r="P17" i="54"/>
  <c r="Q17" i="54"/>
  <c r="R17" i="54"/>
  <c r="S17" i="54"/>
  <c r="T17" i="54"/>
  <c r="U17" i="54"/>
  <c r="V17" i="54"/>
  <c r="W17" i="54"/>
  <c r="X17" i="54"/>
  <c r="Y17" i="54"/>
  <c r="Z17" i="54"/>
  <c r="AA17" i="54"/>
  <c r="AB17" i="54"/>
  <c r="AC17" i="54"/>
  <c r="A174" i="54"/>
  <c r="B174" i="54"/>
  <c r="C174" i="54"/>
  <c r="D174" i="54"/>
  <c r="E174" i="54"/>
  <c r="F174" i="54"/>
  <c r="G174" i="54"/>
  <c r="H174" i="54"/>
  <c r="I174" i="54"/>
  <c r="J174" i="54"/>
  <c r="K174" i="54"/>
  <c r="L174" i="54"/>
  <c r="M174" i="54"/>
  <c r="N174" i="54"/>
  <c r="O174" i="54"/>
  <c r="P174" i="54"/>
  <c r="Q174" i="54"/>
  <c r="R174" i="54"/>
  <c r="S174" i="54"/>
  <c r="T174" i="54"/>
  <c r="U174" i="54"/>
  <c r="V174" i="54"/>
  <c r="W174" i="54"/>
  <c r="X174" i="54"/>
  <c r="Y174" i="54"/>
  <c r="Z174" i="54"/>
  <c r="AA174" i="54"/>
  <c r="AB174" i="54"/>
  <c r="AC174" i="54"/>
  <c r="A127" i="54"/>
  <c r="B127" i="54"/>
  <c r="C127" i="54"/>
  <c r="D127" i="54"/>
  <c r="E127" i="54"/>
  <c r="F127" i="54"/>
  <c r="G127" i="54"/>
  <c r="H127" i="54"/>
  <c r="I127" i="54"/>
  <c r="J127" i="54"/>
  <c r="K127" i="54"/>
  <c r="L127" i="54"/>
  <c r="M127" i="54"/>
  <c r="N127" i="54"/>
  <c r="O127" i="54"/>
  <c r="P127" i="54"/>
  <c r="Q127" i="54"/>
  <c r="R127" i="54"/>
  <c r="S127" i="54"/>
  <c r="T127" i="54"/>
  <c r="U127" i="54"/>
  <c r="V127" i="54"/>
  <c r="W127" i="54"/>
  <c r="X127" i="54"/>
  <c r="Y127" i="54"/>
  <c r="Z127" i="54"/>
  <c r="AA127" i="54"/>
  <c r="AB127" i="54"/>
  <c r="AC127" i="54"/>
  <c r="A512" i="54"/>
  <c r="B512" i="54"/>
  <c r="C512" i="54"/>
  <c r="D512" i="54"/>
  <c r="E512" i="54"/>
  <c r="F512" i="54"/>
  <c r="G512" i="54"/>
  <c r="H512" i="54"/>
  <c r="I512" i="54"/>
  <c r="J512" i="54"/>
  <c r="K512" i="54"/>
  <c r="L512" i="54"/>
  <c r="M512" i="54"/>
  <c r="N512" i="54"/>
  <c r="O512" i="54"/>
  <c r="P512" i="54"/>
  <c r="Q512" i="54"/>
  <c r="R512" i="54"/>
  <c r="S512" i="54"/>
  <c r="T512" i="54"/>
  <c r="U512" i="54"/>
  <c r="V512" i="54"/>
  <c r="W512" i="54"/>
  <c r="X512" i="54"/>
  <c r="Y512" i="54"/>
  <c r="Z512" i="54"/>
  <c r="AA512" i="54"/>
  <c r="AB512" i="54"/>
  <c r="AC512" i="54"/>
  <c r="A171" i="54"/>
  <c r="B171" i="54"/>
  <c r="C171" i="54"/>
  <c r="D171" i="54"/>
  <c r="E171" i="54"/>
  <c r="F171" i="54"/>
  <c r="G171" i="54"/>
  <c r="H171" i="54"/>
  <c r="I171" i="54"/>
  <c r="J171" i="54"/>
  <c r="K171" i="54"/>
  <c r="L171" i="54"/>
  <c r="M171" i="54"/>
  <c r="N171" i="54"/>
  <c r="O171" i="54"/>
  <c r="P171" i="54"/>
  <c r="Q171" i="54"/>
  <c r="R171" i="54"/>
  <c r="S171" i="54"/>
  <c r="T171" i="54"/>
  <c r="U171" i="54"/>
  <c r="V171" i="54"/>
  <c r="W171" i="54"/>
  <c r="X171" i="54"/>
  <c r="Y171" i="54"/>
  <c r="Z171" i="54"/>
  <c r="AA171" i="54"/>
  <c r="AB171" i="54"/>
  <c r="AC171" i="54"/>
  <c r="A312" i="54"/>
  <c r="B312" i="54"/>
  <c r="C312" i="54"/>
  <c r="D312" i="54"/>
  <c r="E312" i="54"/>
  <c r="F312" i="54"/>
  <c r="G312" i="54"/>
  <c r="H312" i="54"/>
  <c r="I312" i="54"/>
  <c r="J312" i="54"/>
  <c r="K312" i="54"/>
  <c r="L312" i="54"/>
  <c r="M312" i="54"/>
  <c r="N312" i="54"/>
  <c r="O312" i="54"/>
  <c r="P312" i="54"/>
  <c r="Q312" i="54"/>
  <c r="R312" i="54"/>
  <c r="S312" i="54"/>
  <c r="T312" i="54"/>
  <c r="U312" i="54"/>
  <c r="V312" i="54"/>
  <c r="W312" i="54"/>
  <c r="X312" i="54"/>
  <c r="Y312" i="54"/>
  <c r="Z312" i="54"/>
  <c r="AA312" i="54"/>
  <c r="AB312" i="54"/>
  <c r="AC312" i="54"/>
  <c r="A348" i="54"/>
  <c r="B348" i="54"/>
  <c r="C348" i="54"/>
  <c r="D348" i="54"/>
  <c r="E348" i="54"/>
  <c r="F348" i="54"/>
  <c r="G348" i="54"/>
  <c r="H348" i="54"/>
  <c r="I348" i="54"/>
  <c r="J348" i="54"/>
  <c r="K348" i="54"/>
  <c r="L348" i="54"/>
  <c r="M348" i="54"/>
  <c r="N348" i="54"/>
  <c r="O348" i="54"/>
  <c r="P348" i="54"/>
  <c r="Q348" i="54"/>
  <c r="R348" i="54"/>
  <c r="S348" i="54"/>
  <c r="T348" i="54"/>
  <c r="U348" i="54"/>
  <c r="V348" i="54"/>
  <c r="W348" i="54"/>
  <c r="X348" i="54"/>
  <c r="Y348" i="54"/>
  <c r="Z348" i="54"/>
  <c r="AA348" i="54"/>
  <c r="AB348" i="54"/>
  <c r="AC348" i="54"/>
  <c r="A599" i="54"/>
  <c r="B599" i="54"/>
  <c r="C599" i="54"/>
  <c r="D599" i="54"/>
  <c r="E599" i="54"/>
  <c r="F599" i="54"/>
  <c r="G599" i="54"/>
  <c r="H599" i="54"/>
  <c r="I599" i="54"/>
  <c r="J599" i="54"/>
  <c r="K599" i="54"/>
  <c r="L599" i="54"/>
  <c r="M599" i="54"/>
  <c r="N599" i="54"/>
  <c r="O599" i="54"/>
  <c r="P599" i="54"/>
  <c r="Q599" i="54"/>
  <c r="R599" i="54"/>
  <c r="S599" i="54"/>
  <c r="T599" i="54"/>
  <c r="U599" i="54"/>
  <c r="V599" i="54"/>
  <c r="W599" i="54"/>
  <c r="X599" i="54"/>
  <c r="Y599" i="54"/>
  <c r="Z599" i="54"/>
  <c r="AA599" i="54"/>
  <c r="AB599" i="54"/>
  <c r="AC599" i="54"/>
  <c r="A49" i="54"/>
  <c r="B49" i="54"/>
  <c r="C49" i="54"/>
  <c r="D49" i="54"/>
  <c r="E49" i="54"/>
  <c r="F49" i="54"/>
  <c r="G49" i="54"/>
  <c r="H49" i="54"/>
  <c r="I49" i="54"/>
  <c r="J49" i="54"/>
  <c r="K49" i="54"/>
  <c r="L49" i="54"/>
  <c r="M49" i="54"/>
  <c r="N49" i="54"/>
  <c r="O49" i="54"/>
  <c r="P49" i="54"/>
  <c r="Q49" i="54"/>
  <c r="R49" i="54"/>
  <c r="S49" i="54"/>
  <c r="T49" i="54"/>
  <c r="U49" i="54"/>
  <c r="V49" i="54"/>
  <c r="W49" i="54"/>
  <c r="X49" i="54"/>
  <c r="Y49" i="54"/>
  <c r="Z49" i="54"/>
  <c r="AA49" i="54"/>
  <c r="AB49" i="54"/>
  <c r="AC49" i="54"/>
  <c r="A307" i="54"/>
  <c r="B307" i="54"/>
  <c r="C307" i="54"/>
  <c r="D307" i="54"/>
  <c r="E307" i="54"/>
  <c r="F307" i="54"/>
  <c r="G307" i="54"/>
  <c r="H307" i="54"/>
  <c r="I307" i="54"/>
  <c r="J307" i="54"/>
  <c r="K307" i="54"/>
  <c r="L307" i="54"/>
  <c r="M307" i="54"/>
  <c r="N307" i="54"/>
  <c r="O307" i="54"/>
  <c r="P307" i="54"/>
  <c r="Q307" i="54"/>
  <c r="R307" i="54"/>
  <c r="S307" i="54"/>
  <c r="T307" i="54"/>
  <c r="U307" i="54"/>
  <c r="V307" i="54"/>
  <c r="W307" i="54"/>
  <c r="X307" i="54"/>
  <c r="Y307" i="54"/>
  <c r="Z307" i="54"/>
  <c r="AA307" i="54"/>
  <c r="AB307" i="54"/>
  <c r="AC307" i="54"/>
  <c r="A332" i="54"/>
  <c r="B332" i="54"/>
  <c r="C332" i="54"/>
  <c r="D332" i="54"/>
  <c r="E332" i="54"/>
  <c r="F332" i="54"/>
  <c r="G332" i="54"/>
  <c r="H332" i="54"/>
  <c r="I332" i="54"/>
  <c r="J332" i="54"/>
  <c r="K332" i="54"/>
  <c r="L332" i="54"/>
  <c r="M332" i="54"/>
  <c r="N332" i="54"/>
  <c r="O332" i="54"/>
  <c r="P332" i="54"/>
  <c r="Q332" i="54"/>
  <c r="R332" i="54"/>
  <c r="S332" i="54"/>
  <c r="T332" i="54"/>
  <c r="U332" i="54"/>
  <c r="V332" i="54"/>
  <c r="W332" i="54"/>
  <c r="X332" i="54"/>
  <c r="Y332" i="54"/>
  <c r="Z332" i="54"/>
  <c r="AA332" i="54"/>
  <c r="AB332" i="54"/>
  <c r="AC332" i="54"/>
  <c r="A432" i="54"/>
  <c r="B432" i="54"/>
  <c r="C432" i="54"/>
  <c r="D432" i="54"/>
  <c r="E432" i="54"/>
  <c r="F432" i="54"/>
  <c r="G432" i="54"/>
  <c r="H432" i="54"/>
  <c r="I432" i="54"/>
  <c r="J432" i="54"/>
  <c r="K432" i="54"/>
  <c r="L432" i="54"/>
  <c r="M432" i="54"/>
  <c r="N432" i="54"/>
  <c r="O432" i="54"/>
  <c r="P432" i="54"/>
  <c r="Q432" i="54"/>
  <c r="R432" i="54"/>
  <c r="S432" i="54"/>
  <c r="T432" i="54"/>
  <c r="U432" i="54"/>
  <c r="V432" i="54"/>
  <c r="W432" i="54"/>
  <c r="X432" i="54"/>
  <c r="Y432" i="54"/>
  <c r="Z432" i="54"/>
  <c r="AA432" i="54"/>
  <c r="AB432" i="54"/>
  <c r="AC432" i="54"/>
  <c r="A572" i="54"/>
  <c r="B572" i="54"/>
  <c r="C572" i="54"/>
  <c r="D572" i="54"/>
  <c r="E572" i="54"/>
  <c r="F572" i="54"/>
  <c r="G572" i="54"/>
  <c r="H572" i="54"/>
  <c r="I572" i="54"/>
  <c r="J572" i="54"/>
  <c r="K572" i="54"/>
  <c r="L572" i="54"/>
  <c r="M572" i="54"/>
  <c r="N572" i="54"/>
  <c r="O572" i="54"/>
  <c r="P572" i="54"/>
  <c r="Q572" i="54"/>
  <c r="R572" i="54"/>
  <c r="S572" i="54"/>
  <c r="T572" i="54"/>
  <c r="U572" i="54"/>
  <c r="V572" i="54"/>
  <c r="W572" i="54"/>
  <c r="X572" i="54"/>
  <c r="Y572" i="54"/>
  <c r="Z572" i="54"/>
  <c r="AA572" i="54"/>
  <c r="AB572" i="54"/>
  <c r="AC572" i="54"/>
  <c r="A856" i="54"/>
  <c r="B856" i="54"/>
  <c r="C856" i="54"/>
  <c r="D856" i="54"/>
  <c r="E856" i="54"/>
  <c r="F856" i="54"/>
  <c r="G856" i="54"/>
  <c r="H856" i="54"/>
  <c r="I856" i="54"/>
  <c r="J856" i="54"/>
  <c r="K856" i="54"/>
  <c r="L856" i="54"/>
  <c r="M856" i="54"/>
  <c r="N856" i="54"/>
  <c r="O856" i="54"/>
  <c r="P856" i="54"/>
  <c r="Q856" i="54"/>
  <c r="R856" i="54"/>
  <c r="S856" i="54"/>
  <c r="T856" i="54"/>
  <c r="U856" i="54"/>
  <c r="V856" i="54"/>
  <c r="W856" i="54"/>
  <c r="X856" i="54"/>
  <c r="Y856" i="54"/>
  <c r="Z856" i="54"/>
  <c r="AA856" i="54"/>
  <c r="AB856" i="54"/>
  <c r="AC856" i="54"/>
  <c r="A689" i="54"/>
  <c r="B689" i="54"/>
  <c r="C689" i="54"/>
  <c r="D689" i="54"/>
  <c r="E689" i="54"/>
  <c r="F689" i="54"/>
  <c r="G689" i="54"/>
  <c r="H689" i="54"/>
  <c r="I689" i="54"/>
  <c r="J689" i="54"/>
  <c r="K689" i="54"/>
  <c r="L689" i="54"/>
  <c r="M689" i="54"/>
  <c r="N689" i="54"/>
  <c r="O689" i="54"/>
  <c r="P689" i="54"/>
  <c r="Q689" i="54"/>
  <c r="R689" i="54"/>
  <c r="S689" i="54"/>
  <c r="T689" i="54"/>
  <c r="U689" i="54"/>
  <c r="V689" i="54"/>
  <c r="W689" i="54"/>
  <c r="X689" i="54"/>
  <c r="Y689" i="54"/>
  <c r="Z689" i="54"/>
  <c r="AA689" i="54"/>
  <c r="AB689" i="54"/>
  <c r="AC689" i="54"/>
  <c r="A857" i="54"/>
  <c r="B857" i="54"/>
  <c r="C857" i="54"/>
  <c r="D857" i="54"/>
  <c r="E857" i="54"/>
  <c r="F857" i="54"/>
  <c r="G857" i="54"/>
  <c r="H857" i="54"/>
  <c r="I857" i="54"/>
  <c r="J857" i="54"/>
  <c r="K857" i="54"/>
  <c r="L857" i="54"/>
  <c r="M857" i="54"/>
  <c r="N857" i="54"/>
  <c r="O857" i="54"/>
  <c r="P857" i="54"/>
  <c r="Q857" i="54"/>
  <c r="R857" i="54"/>
  <c r="S857" i="54"/>
  <c r="T857" i="54"/>
  <c r="U857" i="54"/>
  <c r="V857" i="54"/>
  <c r="W857" i="54"/>
  <c r="X857" i="54"/>
  <c r="Y857" i="54"/>
  <c r="Z857" i="54"/>
  <c r="AA857" i="54"/>
  <c r="AB857" i="54"/>
  <c r="AC857" i="54"/>
  <c r="B581" i="54"/>
  <c r="C581" i="54"/>
  <c r="D581" i="54"/>
  <c r="E581" i="54"/>
  <c r="F581" i="54"/>
  <c r="G581" i="54"/>
  <c r="H581" i="54"/>
  <c r="I581" i="54"/>
  <c r="J581" i="54"/>
  <c r="K581" i="54"/>
  <c r="L581" i="54"/>
  <c r="M581" i="54"/>
  <c r="N581" i="54"/>
  <c r="O581" i="54"/>
  <c r="P581" i="54"/>
  <c r="Q581" i="54"/>
  <c r="R581" i="54"/>
  <c r="S581" i="54"/>
  <c r="T581" i="54"/>
  <c r="U581" i="54"/>
  <c r="V581" i="54"/>
  <c r="W581" i="54"/>
  <c r="X581" i="54"/>
  <c r="Y581" i="54"/>
  <c r="Z581" i="54"/>
  <c r="AA581" i="54"/>
  <c r="AB581" i="54"/>
  <c r="AC581" i="54"/>
  <c r="A581" i="54"/>
  <c r="A91" i="54"/>
  <c r="B91" i="54"/>
  <c r="C91" i="54"/>
  <c r="D91" i="54"/>
  <c r="E91" i="54"/>
  <c r="F91" i="54"/>
  <c r="G91" i="54"/>
  <c r="H91" i="54"/>
  <c r="I91" i="54"/>
  <c r="J91" i="54"/>
  <c r="K91" i="54"/>
  <c r="L91" i="54"/>
  <c r="M91" i="54"/>
  <c r="N91" i="54"/>
  <c r="O91" i="54"/>
  <c r="P91" i="54"/>
  <c r="Q91" i="54"/>
  <c r="R91" i="54"/>
  <c r="S91" i="54"/>
  <c r="T91" i="54"/>
  <c r="U91" i="54"/>
  <c r="V91" i="54"/>
  <c r="W91" i="54"/>
  <c r="X91" i="54"/>
  <c r="Y91" i="54"/>
  <c r="Z91" i="54"/>
  <c r="AA91" i="54"/>
  <c r="AB91" i="54"/>
  <c r="AC91" i="54"/>
  <c r="A311" i="54"/>
  <c r="B311" i="54"/>
  <c r="C311" i="54"/>
  <c r="D311" i="54"/>
  <c r="E311" i="54"/>
  <c r="F311" i="54"/>
  <c r="G311" i="54"/>
  <c r="H311" i="54"/>
  <c r="I311" i="54"/>
  <c r="J311" i="54"/>
  <c r="K311" i="54"/>
  <c r="L311" i="54"/>
  <c r="M311" i="54"/>
  <c r="N311" i="54"/>
  <c r="O311" i="54"/>
  <c r="P311" i="54"/>
  <c r="Q311" i="54"/>
  <c r="R311" i="54"/>
  <c r="S311" i="54"/>
  <c r="T311" i="54"/>
  <c r="U311" i="54"/>
  <c r="V311" i="54"/>
  <c r="W311" i="54"/>
  <c r="X311" i="54"/>
  <c r="Y311" i="54"/>
  <c r="Z311" i="54"/>
  <c r="AA311" i="54"/>
  <c r="AB311" i="54"/>
  <c r="AC311" i="54"/>
  <c r="A475" i="54"/>
  <c r="B475" i="54"/>
  <c r="C475" i="54"/>
  <c r="D475" i="54"/>
  <c r="E475" i="54"/>
  <c r="F475" i="54"/>
  <c r="G475" i="54"/>
  <c r="H475" i="54"/>
  <c r="I475" i="54"/>
  <c r="J475" i="54"/>
  <c r="K475" i="54"/>
  <c r="L475" i="54"/>
  <c r="M475" i="54"/>
  <c r="N475" i="54"/>
  <c r="O475" i="54"/>
  <c r="P475" i="54"/>
  <c r="Q475" i="54"/>
  <c r="R475" i="54"/>
  <c r="S475" i="54"/>
  <c r="T475" i="54"/>
  <c r="U475" i="54"/>
  <c r="V475" i="54"/>
  <c r="W475" i="54"/>
  <c r="X475" i="54"/>
  <c r="Y475" i="54"/>
  <c r="Z475" i="54"/>
  <c r="AA475" i="54"/>
  <c r="AB475" i="54"/>
  <c r="AC475" i="54"/>
  <c r="A65" i="54"/>
  <c r="B65" i="54"/>
  <c r="C65" i="54"/>
  <c r="D65" i="54"/>
  <c r="E65" i="54"/>
  <c r="F65" i="54"/>
  <c r="G65" i="54"/>
  <c r="H65" i="54"/>
  <c r="I65" i="54"/>
  <c r="J65" i="54"/>
  <c r="K65" i="54"/>
  <c r="L65" i="54"/>
  <c r="M65" i="54"/>
  <c r="N65" i="54"/>
  <c r="O65" i="54"/>
  <c r="P65" i="54"/>
  <c r="Q65" i="54"/>
  <c r="R65" i="54"/>
  <c r="S65" i="54"/>
  <c r="T65" i="54"/>
  <c r="U65" i="54"/>
  <c r="V65" i="54"/>
  <c r="W65" i="54"/>
  <c r="X65" i="54"/>
  <c r="Y65" i="54"/>
  <c r="Z65" i="54"/>
  <c r="AA65" i="54"/>
  <c r="AB65" i="54"/>
  <c r="AC65" i="54"/>
  <c r="A356" i="54"/>
  <c r="B356" i="54"/>
  <c r="C356" i="54"/>
  <c r="D356" i="54"/>
  <c r="E356" i="54"/>
  <c r="F356" i="54"/>
  <c r="G356" i="54"/>
  <c r="H356" i="54"/>
  <c r="I356" i="54"/>
  <c r="J356" i="54"/>
  <c r="K356" i="54"/>
  <c r="L356" i="54"/>
  <c r="M356" i="54"/>
  <c r="N356" i="54"/>
  <c r="O356" i="54"/>
  <c r="P356" i="54"/>
  <c r="Q356" i="54"/>
  <c r="R356" i="54"/>
  <c r="S356" i="54"/>
  <c r="T356" i="54"/>
  <c r="U356" i="54"/>
  <c r="V356" i="54"/>
  <c r="W356" i="54"/>
  <c r="X356" i="54"/>
  <c r="Y356" i="54"/>
  <c r="Z356" i="54"/>
  <c r="AA356" i="54"/>
  <c r="AB356" i="54"/>
  <c r="AC356" i="54"/>
  <c r="A277" i="54"/>
  <c r="B277" i="54"/>
  <c r="C277" i="54"/>
  <c r="D277" i="54"/>
  <c r="E277" i="54"/>
  <c r="F277" i="54"/>
  <c r="G277" i="54"/>
  <c r="H277" i="54"/>
  <c r="I277" i="54"/>
  <c r="J277" i="54"/>
  <c r="K277" i="54"/>
  <c r="L277" i="54"/>
  <c r="M277" i="54"/>
  <c r="N277" i="54"/>
  <c r="O277" i="54"/>
  <c r="P277" i="54"/>
  <c r="Q277" i="54"/>
  <c r="R277" i="54"/>
  <c r="S277" i="54"/>
  <c r="T277" i="54"/>
  <c r="U277" i="54"/>
  <c r="V277" i="54"/>
  <c r="W277" i="54"/>
  <c r="X277" i="54"/>
  <c r="Y277" i="54"/>
  <c r="Z277" i="54"/>
  <c r="AA277" i="54"/>
  <c r="AB277" i="54"/>
  <c r="AC277" i="54"/>
  <c r="A344" i="54"/>
  <c r="B344" i="54"/>
  <c r="C344" i="54"/>
  <c r="D344" i="54"/>
  <c r="E344" i="54"/>
  <c r="F344" i="54"/>
  <c r="G344" i="54"/>
  <c r="H344" i="54"/>
  <c r="I344" i="54"/>
  <c r="J344" i="54"/>
  <c r="K344" i="54"/>
  <c r="L344" i="54"/>
  <c r="M344" i="54"/>
  <c r="N344" i="54"/>
  <c r="O344" i="54"/>
  <c r="P344" i="54"/>
  <c r="Q344" i="54"/>
  <c r="R344" i="54"/>
  <c r="S344" i="54"/>
  <c r="T344" i="54"/>
  <c r="U344" i="54"/>
  <c r="V344" i="54"/>
  <c r="W344" i="54"/>
  <c r="X344" i="54"/>
  <c r="Y344" i="54"/>
  <c r="Z344" i="54"/>
  <c r="AA344" i="54"/>
  <c r="AB344" i="54"/>
  <c r="AC344" i="54"/>
  <c r="A296" i="54"/>
  <c r="B296" i="54"/>
  <c r="C296" i="54"/>
  <c r="D296" i="54"/>
  <c r="E296" i="54"/>
  <c r="F296" i="54"/>
  <c r="G296" i="54"/>
  <c r="H296" i="54"/>
  <c r="I296" i="54"/>
  <c r="J296" i="54"/>
  <c r="K296" i="54"/>
  <c r="L296" i="54"/>
  <c r="M296" i="54"/>
  <c r="N296" i="54"/>
  <c r="O296" i="54"/>
  <c r="P296" i="54"/>
  <c r="Q296" i="54"/>
  <c r="R296" i="54"/>
  <c r="S296" i="54"/>
  <c r="T296" i="54"/>
  <c r="U296" i="54"/>
  <c r="V296" i="54"/>
  <c r="W296" i="54"/>
  <c r="X296" i="54"/>
  <c r="Y296" i="54"/>
  <c r="Z296" i="54"/>
  <c r="AA296" i="54"/>
  <c r="AB296" i="54"/>
  <c r="AC296" i="54"/>
  <c r="A242" i="54"/>
  <c r="B242" i="54"/>
  <c r="C242" i="54"/>
  <c r="D242" i="54"/>
  <c r="E242" i="54"/>
  <c r="F242" i="54"/>
  <c r="G242" i="54"/>
  <c r="H242" i="54"/>
  <c r="I242" i="54"/>
  <c r="J242" i="54"/>
  <c r="K242" i="54"/>
  <c r="L242" i="54"/>
  <c r="M242" i="54"/>
  <c r="N242" i="54"/>
  <c r="O242" i="54"/>
  <c r="P242" i="54"/>
  <c r="Q242" i="54"/>
  <c r="R242" i="54"/>
  <c r="S242" i="54"/>
  <c r="T242" i="54"/>
  <c r="U242" i="54"/>
  <c r="V242" i="54"/>
  <c r="W242" i="54"/>
  <c r="X242" i="54"/>
  <c r="Y242" i="54"/>
  <c r="Z242" i="54"/>
  <c r="AA242" i="54"/>
  <c r="AB242" i="54"/>
  <c r="AC242" i="54"/>
  <c r="A180" i="54"/>
  <c r="B180" i="54"/>
  <c r="C180" i="54"/>
  <c r="D180" i="54"/>
  <c r="E180" i="54"/>
  <c r="F180" i="54"/>
  <c r="G180" i="54"/>
  <c r="H180" i="54"/>
  <c r="I180" i="54"/>
  <c r="J180" i="54"/>
  <c r="K180" i="54"/>
  <c r="L180" i="54"/>
  <c r="M180" i="54"/>
  <c r="N180" i="54"/>
  <c r="O180" i="54"/>
  <c r="P180" i="54"/>
  <c r="Q180" i="54"/>
  <c r="R180" i="54"/>
  <c r="S180" i="54"/>
  <c r="T180" i="54"/>
  <c r="U180" i="54"/>
  <c r="V180" i="54"/>
  <c r="W180" i="54"/>
  <c r="X180" i="54"/>
  <c r="Y180" i="54"/>
  <c r="Z180" i="54"/>
  <c r="AA180" i="54"/>
  <c r="AB180" i="54"/>
  <c r="AC180" i="54"/>
  <c r="A382" i="54"/>
  <c r="B382" i="54"/>
  <c r="C382" i="54"/>
  <c r="D382" i="54"/>
  <c r="E382" i="54"/>
  <c r="F382" i="54"/>
  <c r="G382" i="54"/>
  <c r="H382" i="54"/>
  <c r="I382" i="54"/>
  <c r="J382" i="54"/>
  <c r="K382" i="54"/>
  <c r="L382" i="54"/>
  <c r="M382" i="54"/>
  <c r="N382" i="54"/>
  <c r="O382" i="54"/>
  <c r="P382" i="54"/>
  <c r="Q382" i="54"/>
  <c r="R382" i="54"/>
  <c r="S382" i="54"/>
  <c r="T382" i="54"/>
  <c r="U382" i="54"/>
  <c r="V382" i="54"/>
  <c r="W382" i="54"/>
  <c r="X382" i="54"/>
  <c r="Y382" i="54"/>
  <c r="Z382" i="54"/>
  <c r="AA382" i="54"/>
  <c r="AB382" i="54"/>
  <c r="AC382" i="54"/>
  <c r="A300" i="54"/>
  <c r="B300" i="54"/>
  <c r="C300" i="54"/>
  <c r="D300" i="54"/>
  <c r="E300" i="54"/>
  <c r="F300" i="54"/>
  <c r="G300" i="54"/>
  <c r="H300" i="54"/>
  <c r="I300" i="54"/>
  <c r="J300" i="54"/>
  <c r="K300" i="54"/>
  <c r="L300" i="54"/>
  <c r="M300" i="54"/>
  <c r="N300" i="54"/>
  <c r="O300" i="54"/>
  <c r="P300" i="54"/>
  <c r="Q300" i="54"/>
  <c r="R300" i="54"/>
  <c r="S300" i="54"/>
  <c r="T300" i="54"/>
  <c r="U300" i="54"/>
  <c r="V300" i="54"/>
  <c r="W300" i="54"/>
  <c r="X300" i="54"/>
  <c r="Y300" i="54"/>
  <c r="Z300" i="54"/>
  <c r="AA300" i="54"/>
  <c r="AB300" i="54"/>
  <c r="AC300" i="54"/>
  <c r="A261" i="54"/>
  <c r="B261" i="54"/>
  <c r="C261" i="54"/>
  <c r="D261" i="54"/>
  <c r="E261" i="54"/>
  <c r="F261" i="54"/>
  <c r="G261" i="54"/>
  <c r="H261" i="54"/>
  <c r="I261" i="54"/>
  <c r="J261" i="54"/>
  <c r="K261" i="54"/>
  <c r="L261" i="54"/>
  <c r="M261" i="54"/>
  <c r="N261" i="54"/>
  <c r="O261" i="54"/>
  <c r="P261" i="54"/>
  <c r="Q261" i="54"/>
  <c r="R261" i="54"/>
  <c r="S261" i="54"/>
  <c r="T261" i="54"/>
  <c r="U261" i="54"/>
  <c r="V261" i="54"/>
  <c r="W261" i="54"/>
  <c r="X261" i="54"/>
  <c r="Y261" i="54"/>
  <c r="Z261" i="54"/>
  <c r="AA261" i="54"/>
  <c r="AB261" i="54"/>
  <c r="AC261" i="54"/>
  <c r="A436" i="54"/>
  <c r="B436" i="54"/>
  <c r="C436" i="54"/>
  <c r="D436" i="54"/>
  <c r="E436" i="54"/>
  <c r="F436" i="54"/>
  <c r="G436" i="54"/>
  <c r="H436" i="54"/>
  <c r="I436" i="54"/>
  <c r="J436" i="54"/>
  <c r="K436" i="54"/>
  <c r="L436" i="54"/>
  <c r="M436" i="54"/>
  <c r="N436" i="54"/>
  <c r="O436" i="54"/>
  <c r="P436" i="54"/>
  <c r="Q436" i="54"/>
  <c r="R436" i="54"/>
  <c r="S436" i="54"/>
  <c r="T436" i="54"/>
  <c r="U436" i="54"/>
  <c r="V436" i="54"/>
  <c r="W436" i="54"/>
  <c r="X436" i="54"/>
  <c r="Y436" i="54"/>
  <c r="Z436" i="54"/>
  <c r="AA436" i="54"/>
  <c r="AB436" i="54"/>
  <c r="AC436" i="54"/>
  <c r="A657" i="54"/>
  <c r="B657" i="54"/>
  <c r="C657" i="54"/>
  <c r="D657" i="54"/>
  <c r="E657" i="54"/>
  <c r="F657" i="54"/>
  <c r="G657" i="54"/>
  <c r="H657" i="54"/>
  <c r="I657" i="54"/>
  <c r="J657" i="54"/>
  <c r="K657" i="54"/>
  <c r="L657" i="54"/>
  <c r="M657" i="54"/>
  <c r="N657" i="54"/>
  <c r="O657" i="54"/>
  <c r="P657" i="54"/>
  <c r="Q657" i="54"/>
  <c r="R657" i="54"/>
  <c r="S657" i="54"/>
  <c r="T657" i="54"/>
  <c r="U657" i="54"/>
  <c r="V657" i="54"/>
  <c r="W657" i="54"/>
  <c r="X657" i="54"/>
  <c r="Y657" i="54"/>
  <c r="Z657" i="54"/>
  <c r="AA657" i="54"/>
  <c r="AB657" i="54"/>
  <c r="AC657" i="54"/>
  <c r="A293" i="54"/>
  <c r="B293" i="54"/>
  <c r="C293" i="54"/>
  <c r="D293" i="54"/>
  <c r="E293" i="54"/>
  <c r="F293" i="54"/>
  <c r="G293" i="54"/>
  <c r="H293" i="54"/>
  <c r="I293" i="54"/>
  <c r="J293" i="54"/>
  <c r="K293" i="54"/>
  <c r="L293" i="54"/>
  <c r="M293" i="54"/>
  <c r="N293" i="54"/>
  <c r="O293" i="54"/>
  <c r="P293" i="54"/>
  <c r="Q293" i="54"/>
  <c r="R293" i="54"/>
  <c r="S293" i="54"/>
  <c r="T293" i="54"/>
  <c r="U293" i="54"/>
  <c r="V293" i="54"/>
  <c r="W293" i="54"/>
  <c r="X293" i="54"/>
  <c r="Y293" i="54"/>
  <c r="Z293" i="54"/>
  <c r="AA293" i="54"/>
  <c r="AB293" i="54"/>
  <c r="AC293" i="54"/>
  <c r="A741" i="54"/>
  <c r="B741" i="54"/>
  <c r="C741" i="54"/>
  <c r="D741" i="54"/>
  <c r="E741" i="54"/>
  <c r="F741" i="54"/>
  <c r="G741" i="54"/>
  <c r="H741" i="54"/>
  <c r="I741" i="54"/>
  <c r="J741" i="54"/>
  <c r="K741" i="54"/>
  <c r="L741" i="54"/>
  <c r="M741" i="54"/>
  <c r="N741" i="54"/>
  <c r="O741" i="54"/>
  <c r="P741" i="54"/>
  <c r="Q741" i="54"/>
  <c r="R741" i="54"/>
  <c r="S741" i="54"/>
  <c r="T741" i="54"/>
  <c r="U741" i="54"/>
  <c r="V741" i="54"/>
  <c r="W741" i="54"/>
  <c r="X741" i="54"/>
  <c r="Y741" i="54"/>
  <c r="Z741" i="54"/>
  <c r="AA741" i="54"/>
  <c r="AB741" i="54"/>
  <c r="AC741" i="54"/>
  <c r="A848" i="54"/>
  <c r="B848" i="54"/>
  <c r="C848" i="54"/>
  <c r="D848" i="54"/>
  <c r="E848" i="54"/>
  <c r="F848" i="54"/>
  <c r="G848" i="54"/>
  <c r="H848" i="54"/>
  <c r="I848" i="54"/>
  <c r="J848" i="54"/>
  <c r="K848" i="54"/>
  <c r="L848" i="54"/>
  <c r="M848" i="54"/>
  <c r="N848" i="54"/>
  <c r="O848" i="54"/>
  <c r="P848" i="54"/>
  <c r="Q848" i="54"/>
  <c r="R848" i="54"/>
  <c r="S848" i="54"/>
  <c r="T848" i="54"/>
  <c r="U848" i="54"/>
  <c r="V848" i="54"/>
  <c r="W848" i="54"/>
  <c r="X848" i="54"/>
  <c r="Y848" i="54"/>
  <c r="Z848" i="54"/>
  <c r="AA848" i="54"/>
  <c r="AB848" i="54"/>
  <c r="AC848" i="54"/>
  <c r="A849" i="54"/>
  <c r="B849" i="54"/>
  <c r="C849" i="54"/>
  <c r="D849" i="54"/>
  <c r="E849" i="54"/>
  <c r="F849" i="54"/>
  <c r="G849" i="54"/>
  <c r="H849" i="54"/>
  <c r="I849" i="54"/>
  <c r="J849" i="54"/>
  <c r="K849" i="54"/>
  <c r="L849" i="54"/>
  <c r="M849" i="54"/>
  <c r="N849" i="54"/>
  <c r="O849" i="54"/>
  <c r="P849" i="54"/>
  <c r="Q849" i="54"/>
  <c r="R849" i="54"/>
  <c r="S849" i="54"/>
  <c r="T849" i="54"/>
  <c r="U849" i="54"/>
  <c r="V849" i="54"/>
  <c r="W849" i="54"/>
  <c r="X849" i="54"/>
  <c r="Y849" i="54"/>
  <c r="Z849" i="54"/>
  <c r="AA849" i="54"/>
  <c r="AB849" i="54"/>
  <c r="AC849" i="54"/>
  <c r="A850" i="54"/>
  <c r="B850" i="54"/>
  <c r="C850" i="54"/>
  <c r="D850" i="54"/>
  <c r="E850" i="54"/>
  <c r="F850" i="54"/>
  <c r="G850" i="54"/>
  <c r="H850" i="54"/>
  <c r="I850" i="54"/>
  <c r="J850" i="54"/>
  <c r="K850" i="54"/>
  <c r="L850" i="54"/>
  <c r="M850" i="54"/>
  <c r="N850" i="54"/>
  <c r="O850" i="54"/>
  <c r="P850" i="54"/>
  <c r="Q850" i="54"/>
  <c r="R850" i="54"/>
  <c r="S850" i="54"/>
  <c r="T850" i="54"/>
  <c r="U850" i="54"/>
  <c r="V850" i="54"/>
  <c r="W850" i="54"/>
  <c r="X850" i="54"/>
  <c r="Y850" i="54"/>
  <c r="Z850" i="54"/>
  <c r="AA850" i="54"/>
  <c r="AB850" i="54"/>
  <c r="AC850" i="54"/>
  <c r="A851" i="54"/>
  <c r="B851" i="54"/>
  <c r="C851" i="54"/>
  <c r="D851" i="54"/>
  <c r="E851" i="54"/>
  <c r="F851" i="54"/>
  <c r="G851" i="54"/>
  <c r="H851" i="54"/>
  <c r="I851" i="54"/>
  <c r="J851" i="54"/>
  <c r="K851" i="54"/>
  <c r="L851" i="54"/>
  <c r="M851" i="54"/>
  <c r="N851" i="54"/>
  <c r="O851" i="54"/>
  <c r="P851" i="54"/>
  <c r="Q851" i="54"/>
  <c r="R851" i="54"/>
  <c r="S851" i="54"/>
  <c r="T851" i="54"/>
  <c r="U851" i="54"/>
  <c r="V851" i="54"/>
  <c r="W851" i="54"/>
  <c r="X851" i="54"/>
  <c r="Y851" i="54"/>
  <c r="Z851" i="54"/>
  <c r="AA851" i="54"/>
  <c r="AB851" i="54"/>
  <c r="AC851" i="54"/>
  <c r="A852" i="54"/>
  <c r="B852" i="54"/>
  <c r="C852" i="54"/>
  <c r="D852" i="54"/>
  <c r="E852" i="54"/>
  <c r="F852" i="54"/>
  <c r="G852" i="54"/>
  <c r="H852" i="54"/>
  <c r="I852" i="54"/>
  <c r="J852" i="54"/>
  <c r="K852" i="54"/>
  <c r="L852" i="54"/>
  <c r="M852" i="54"/>
  <c r="N852" i="54"/>
  <c r="O852" i="54"/>
  <c r="P852" i="54"/>
  <c r="Q852" i="54"/>
  <c r="R852" i="54"/>
  <c r="S852" i="54"/>
  <c r="T852" i="54"/>
  <c r="U852" i="54"/>
  <c r="V852" i="54"/>
  <c r="W852" i="54"/>
  <c r="X852" i="54"/>
  <c r="Y852" i="54"/>
  <c r="Z852" i="54"/>
  <c r="AA852" i="54"/>
  <c r="AB852" i="54"/>
  <c r="AC852" i="54"/>
  <c r="A853" i="54"/>
  <c r="B853" i="54"/>
  <c r="C853" i="54"/>
  <c r="D853" i="54"/>
  <c r="E853" i="54"/>
  <c r="F853" i="54"/>
  <c r="G853" i="54"/>
  <c r="H853" i="54"/>
  <c r="I853" i="54"/>
  <c r="J853" i="54"/>
  <c r="K853" i="54"/>
  <c r="L853" i="54"/>
  <c r="M853" i="54"/>
  <c r="N853" i="54"/>
  <c r="O853" i="54"/>
  <c r="P853" i="54"/>
  <c r="Q853" i="54"/>
  <c r="R853" i="54"/>
  <c r="S853" i="54"/>
  <c r="T853" i="54"/>
  <c r="U853" i="54"/>
  <c r="V853" i="54"/>
  <c r="W853" i="54"/>
  <c r="X853" i="54"/>
  <c r="Y853" i="54"/>
  <c r="Z853" i="54"/>
  <c r="AA853" i="54"/>
  <c r="AB853" i="54"/>
  <c r="AC853" i="54"/>
  <c r="A854" i="54"/>
  <c r="B854" i="54"/>
  <c r="C854" i="54"/>
  <c r="D854" i="54"/>
  <c r="E854" i="54"/>
  <c r="F854" i="54"/>
  <c r="G854" i="54"/>
  <c r="H854" i="54"/>
  <c r="I854" i="54"/>
  <c r="J854" i="54"/>
  <c r="K854" i="54"/>
  <c r="L854" i="54"/>
  <c r="M854" i="54"/>
  <c r="N854" i="54"/>
  <c r="O854" i="54"/>
  <c r="P854" i="54"/>
  <c r="Q854" i="54"/>
  <c r="R854" i="54"/>
  <c r="S854" i="54"/>
  <c r="T854" i="54"/>
  <c r="U854" i="54"/>
  <c r="V854" i="54"/>
  <c r="W854" i="54"/>
  <c r="X854" i="54"/>
  <c r="Y854" i="54"/>
  <c r="Z854" i="54"/>
  <c r="AA854" i="54"/>
  <c r="AB854" i="54"/>
  <c r="AC854" i="54"/>
  <c r="A855" i="54"/>
  <c r="B855" i="54"/>
  <c r="C855" i="54"/>
  <c r="D855" i="54"/>
  <c r="E855" i="54"/>
  <c r="F855" i="54"/>
  <c r="G855" i="54"/>
  <c r="H855" i="54"/>
  <c r="I855" i="54"/>
  <c r="J855" i="54"/>
  <c r="K855" i="54"/>
  <c r="L855" i="54"/>
  <c r="M855" i="54"/>
  <c r="N855" i="54"/>
  <c r="O855" i="54"/>
  <c r="P855" i="54"/>
  <c r="Q855" i="54"/>
  <c r="R855" i="54"/>
  <c r="S855" i="54"/>
  <c r="T855" i="54"/>
  <c r="U855" i="54"/>
  <c r="V855" i="54"/>
  <c r="W855" i="54"/>
  <c r="X855" i="54"/>
  <c r="Y855" i="54"/>
  <c r="Z855" i="54"/>
  <c r="AA855" i="54"/>
  <c r="AB855" i="54"/>
  <c r="AC855" i="54"/>
  <c r="B623" i="54"/>
  <c r="C623" i="54"/>
  <c r="D623" i="54"/>
  <c r="E623" i="54"/>
  <c r="F623" i="54"/>
  <c r="G623" i="54"/>
  <c r="H623" i="54"/>
  <c r="I623" i="54"/>
  <c r="J623" i="54"/>
  <c r="K623" i="54"/>
  <c r="L623" i="54"/>
  <c r="M623" i="54"/>
  <c r="N623" i="54"/>
  <c r="O623" i="54"/>
  <c r="P623" i="54"/>
  <c r="Q623" i="54"/>
  <c r="R623" i="54"/>
  <c r="S623" i="54"/>
  <c r="T623" i="54"/>
  <c r="U623" i="54"/>
  <c r="V623" i="54"/>
  <c r="W623" i="54"/>
  <c r="X623" i="54"/>
  <c r="Y623" i="54"/>
  <c r="Z623" i="54"/>
  <c r="AA623" i="54"/>
  <c r="AB623" i="54"/>
  <c r="AC623" i="54"/>
  <c r="A623" i="54"/>
  <c r="C6" i="33"/>
  <c r="D6" i="33"/>
  <c r="E6" i="33"/>
  <c r="F6" i="33"/>
  <c r="G6" i="33"/>
  <c r="H6" i="33"/>
  <c r="I6" i="33"/>
  <c r="J6" i="33"/>
  <c r="K6" i="33"/>
  <c r="L6" i="33"/>
  <c r="M6" i="33"/>
  <c r="N6" i="33"/>
  <c r="O6" i="33"/>
  <c r="P6" i="33"/>
  <c r="Q6" i="33"/>
  <c r="R6" i="33"/>
  <c r="S6" i="33"/>
  <c r="T6" i="33"/>
  <c r="U6" i="33"/>
  <c r="V6" i="33"/>
  <c r="W6" i="33"/>
  <c r="X6" i="33"/>
  <c r="Y6" i="33"/>
  <c r="B6" i="33"/>
  <c r="C2" i="34"/>
  <c r="D2" i="34"/>
  <c r="E2" i="34"/>
  <c r="F2" i="34"/>
  <c r="G2" i="34"/>
  <c r="H2" i="34"/>
  <c r="I2" i="34"/>
  <c r="J2" i="34"/>
  <c r="K2" i="34"/>
  <c r="L2" i="34"/>
  <c r="M2" i="34"/>
  <c r="N2" i="34"/>
  <c r="O2" i="34"/>
  <c r="P2" i="34"/>
  <c r="Q2" i="34"/>
  <c r="R2" i="34"/>
  <c r="S2" i="34"/>
  <c r="T2" i="34"/>
  <c r="U2" i="34"/>
  <c r="V2" i="34"/>
  <c r="W2" i="34"/>
  <c r="X2" i="34"/>
  <c r="Y2" i="34"/>
  <c r="Z2" i="34"/>
  <c r="B2" i="34"/>
  <c r="C19" i="34"/>
  <c r="D19" i="34"/>
  <c r="E19" i="34"/>
  <c r="F19" i="34"/>
  <c r="G19" i="34"/>
  <c r="H19" i="34"/>
  <c r="I19" i="34"/>
  <c r="J19" i="34"/>
  <c r="K19" i="34"/>
  <c r="L19" i="34"/>
  <c r="M19" i="34"/>
  <c r="N19" i="34"/>
  <c r="O19" i="34"/>
  <c r="P19" i="34"/>
  <c r="Q19" i="34"/>
  <c r="R19" i="34"/>
  <c r="S19" i="34"/>
  <c r="T19" i="34"/>
  <c r="U19" i="34"/>
  <c r="V19" i="34"/>
  <c r="W19" i="34"/>
  <c r="X19" i="34"/>
  <c r="Y19" i="34"/>
  <c r="Z19" i="34"/>
  <c r="B19" i="34"/>
  <c r="A168" i="55"/>
  <c r="B168" i="55"/>
  <c r="C168" i="55"/>
  <c r="D168" i="55"/>
  <c r="E168" i="55"/>
  <c r="F168" i="55"/>
  <c r="G168" i="55"/>
  <c r="H168" i="55"/>
  <c r="I168" i="55"/>
  <c r="J168" i="55"/>
  <c r="K168" i="55"/>
  <c r="L168" i="55"/>
  <c r="M168" i="55"/>
  <c r="N168" i="55"/>
  <c r="O168" i="55"/>
  <c r="P168" i="55"/>
  <c r="Q168" i="55"/>
  <c r="R168" i="55"/>
  <c r="S168" i="55"/>
  <c r="T168" i="55"/>
  <c r="U168" i="55"/>
  <c r="V168" i="55"/>
  <c r="W168" i="55"/>
  <c r="X168" i="55"/>
  <c r="Y168" i="55"/>
  <c r="Z168" i="55"/>
  <c r="AB168" i="55"/>
  <c r="AC168" i="55"/>
  <c r="A11" i="55"/>
  <c r="B11" i="55"/>
  <c r="C11" i="55"/>
  <c r="D11" i="55"/>
  <c r="E11" i="55"/>
  <c r="F11" i="55"/>
  <c r="G11" i="55"/>
  <c r="H11" i="55"/>
  <c r="I11" i="55"/>
  <c r="J11" i="55"/>
  <c r="K11" i="55"/>
  <c r="L11" i="55"/>
  <c r="M11" i="55"/>
  <c r="N11" i="55"/>
  <c r="O11" i="55"/>
  <c r="P11" i="55"/>
  <c r="Q11" i="55"/>
  <c r="R11" i="55"/>
  <c r="S11" i="55"/>
  <c r="T11" i="55"/>
  <c r="U11" i="55"/>
  <c r="V11" i="55"/>
  <c r="W11" i="55"/>
  <c r="X11" i="55"/>
  <c r="Y11" i="55"/>
  <c r="Z11" i="55"/>
  <c r="AB11" i="55"/>
  <c r="AC11" i="55"/>
  <c r="A91" i="55"/>
  <c r="B91" i="55"/>
  <c r="C91" i="55"/>
  <c r="D91" i="55"/>
  <c r="E91" i="55"/>
  <c r="F91" i="55"/>
  <c r="G91" i="55"/>
  <c r="H91" i="55"/>
  <c r="I91" i="55"/>
  <c r="J91" i="55"/>
  <c r="K91" i="55"/>
  <c r="L91" i="55"/>
  <c r="M91" i="55"/>
  <c r="N91" i="55"/>
  <c r="O91" i="55"/>
  <c r="P91" i="55"/>
  <c r="Q91" i="55"/>
  <c r="R91" i="55"/>
  <c r="S91" i="55"/>
  <c r="T91" i="55"/>
  <c r="U91" i="55"/>
  <c r="V91" i="55"/>
  <c r="W91" i="55"/>
  <c r="X91" i="55"/>
  <c r="Y91" i="55"/>
  <c r="Z91" i="55"/>
  <c r="AB91" i="55"/>
  <c r="AC91" i="55"/>
  <c r="A72" i="55"/>
  <c r="B72" i="55"/>
  <c r="C72" i="55"/>
  <c r="D72" i="55"/>
  <c r="E72" i="55"/>
  <c r="F72" i="55"/>
  <c r="G72" i="55"/>
  <c r="H72" i="55"/>
  <c r="I72" i="55"/>
  <c r="J72" i="55"/>
  <c r="K72" i="55"/>
  <c r="L72" i="55"/>
  <c r="M72" i="55"/>
  <c r="N72" i="55"/>
  <c r="O72" i="55"/>
  <c r="P72" i="55"/>
  <c r="Q72" i="55"/>
  <c r="R72" i="55"/>
  <c r="S72" i="55"/>
  <c r="T72" i="55"/>
  <c r="U72" i="55"/>
  <c r="V72" i="55"/>
  <c r="W72" i="55"/>
  <c r="X72" i="55"/>
  <c r="Y72" i="55"/>
  <c r="Z72" i="55"/>
  <c r="AB72" i="55"/>
  <c r="AC72" i="55"/>
  <c r="A166" i="55"/>
  <c r="B166" i="55"/>
  <c r="C166" i="55"/>
  <c r="D166" i="55"/>
  <c r="E166" i="55"/>
  <c r="F166" i="55"/>
  <c r="G166" i="55"/>
  <c r="H166" i="55"/>
  <c r="I166" i="55"/>
  <c r="J166" i="55"/>
  <c r="K166" i="55"/>
  <c r="L166" i="55"/>
  <c r="M166" i="55"/>
  <c r="N166" i="55"/>
  <c r="O166" i="55"/>
  <c r="P166" i="55"/>
  <c r="Q166" i="55"/>
  <c r="R166" i="55"/>
  <c r="S166" i="55"/>
  <c r="T166" i="55"/>
  <c r="U166" i="55"/>
  <c r="V166" i="55"/>
  <c r="W166" i="55"/>
  <c r="X166" i="55"/>
  <c r="Y166" i="55"/>
  <c r="Z166" i="55"/>
  <c r="AB166" i="55"/>
  <c r="AC166" i="55"/>
  <c r="A188" i="55"/>
  <c r="B188" i="55"/>
  <c r="C188" i="55"/>
  <c r="D188" i="55"/>
  <c r="E188" i="55"/>
  <c r="F188" i="55"/>
  <c r="G188" i="55"/>
  <c r="H188" i="55"/>
  <c r="I188" i="55"/>
  <c r="J188" i="55"/>
  <c r="K188" i="55"/>
  <c r="L188" i="55"/>
  <c r="M188" i="55"/>
  <c r="N188" i="55"/>
  <c r="O188" i="55"/>
  <c r="P188" i="55"/>
  <c r="Q188" i="55"/>
  <c r="R188" i="55"/>
  <c r="S188" i="55"/>
  <c r="T188" i="55"/>
  <c r="U188" i="55"/>
  <c r="V188" i="55"/>
  <c r="W188" i="55"/>
  <c r="X188" i="55"/>
  <c r="Y188" i="55"/>
  <c r="Z188" i="55"/>
  <c r="AB188" i="55"/>
  <c r="AC188" i="55"/>
  <c r="A203" i="55"/>
  <c r="B203" i="55"/>
  <c r="C203" i="55"/>
  <c r="D203" i="55"/>
  <c r="E203" i="55"/>
  <c r="F203" i="55"/>
  <c r="G203" i="55"/>
  <c r="H203" i="55"/>
  <c r="I203" i="55"/>
  <c r="J203" i="55"/>
  <c r="K203" i="55"/>
  <c r="L203" i="55"/>
  <c r="M203" i="55"/>
  <c r="N203" i="55"/>
  <c r="O203" i="55"/>
  <c r="P203" i="55"/>
  <c r="Q203" i="55"/>
  <c r="R203" i="55"/>
  <c r="S203" i="55"/>
  <c r="T203" i="55"/>
  <c r="U203" i="55"/>
  <c r="V203" i="55"/>
  <c r="W203" i="55"/>
  <c r="X203" i="55"/>
  <c r="Y203" i="55"/>
  <c r="Z203" i="55"/>
  <c r="AB203" i="55"/>
  <c r="AC203" i="55"/>
  <c r="B239" i="55"/>
  <c r="C239" i="55"/>
  <c r="D239" i="55"/>
  <c r="E239" i="55"/>
  <c r="F239" i="55"/>
  <c r="G239" i="55"/>
  <c r="H239" i="55"/>
  <c r="I239" i="55"/>
  <c r="J239" i="55"/>
  <c r="K239" i="55"/>
  <c r="L239" i="55"/>
  <c r="M239" i="55"/>
  <c r="N239" i="55"/>
  <c r="O239" i="55"/>
  <c r="P239" i="55"/>
  <c r="Q239" i="55"/>
  <c r="R239" i="55"/>
  <c r="S239" i="55"/>
  <c r="T239" i="55"/>
  <c r="U239" i="55"/>
  <c r="V239" i="55"/>
  <c r="W239" i="55"/>
  <c r="X239" i="55"/>
  <c r="Y239" i="55"/>
  <c r="Z239" i="55"/>
  <c r="AB239" i="55"/>
  <c r="AC239" i="55"/>
  <c r="A239" i="55"/>
  <c r="A137" i="54"/>
  <c r="B137" i="54"/>
  <c r="C137" i="54"/>
  <c r="D137" i="54"/>
  <c r="E137" i="54"/>
  <c r="F137" i="54"/>
  <c r="G137" i="54"/>
  <c r="H137" i="54"/>
  <c r="I137" i="54"/>
  <c r="J137" i="54"/>
  <c r="K137" i="54"/>
  <c r="L137" i="54"/>
  <c r="M137" i="54"/>
  <c r="N137" i="54"/>
  <c r="O137" i="54"/>
  <c r="P137" i="54"/>
  <c r="Q137" i="54"/>
  <c r="R137" i="54"/>
  <c r="S137" i="54"/>
  <c r="T137" i="54"/>
  <c r="U137" i="54"/>
  <c r="V137" i="54"/>
  <c r="W137" i="54"/>
  <c r="X137" i="54"/>
  <c r="Y137" i="54"/>
  <c r="Z137" i="54"/>
  <c r="AA137" i="54"/>
  <c r="AB137" i="54"/>
  <c r="AC137" i="54"/>
  <c r="A90" i="54"/>
  <c r="B90" i="54"/>
  <c r="C90" i="54"/>
  <c r="D90" i="54"/>
  <c r="E90" i="54"/>
  <c r="F90" i="54"/>
  <c r="G90" i="54"/>
  <c r="H90" i="54"/>
  <c r="I90" i="54"/>
  <c r="J90" i="54"/>
  <c r="K90" i="54"/>
  <c r="L90" i="54"/>
  <c r="M90" i="54"/>
  <c r="N90" i="54"/>
  <c r="O90" i="54"/>
  <c r="P90" i="54"/>
  <c r="Q90" i="54"/>
  <c r="R90" i="54"/>
  <c r="S90" i="54"/>
  <c r="T90" i="54"/>
  <c r="U90" i="54"/>
  <c r="V90" i="54"/>
  <c r="W90" i="54"/>
  <c r="X90" i="54"/>
  <c r="Y90" i="54"/>
  <c r="Z90" i="54"/>
  <c r="AA90" i="54"/>
  <c r="AB90" i="54"/>
  <c r="AC90" i="54"/>
  <c r="A124" i="54"/>
  <c r="B124" i="54"/>
  <c r="C124" i="54"/>
  <c r="D124" i="54"/>
  <c r="E124" i="54"/>
  <c r="F124" i="54"/>
  <c r="G124" i="54"/>
  <c r="H124" i="54"/>
  <c r="I124" i="54"/>
  <c r="J124" i="54"/>
  <c r="K124" i="54"/>
  <c r="L124" i="54"/>
  <c r="M124" i="54"/>
  <c r="N124" i="54"/>
  <c r="O124" i="54"/>
  <c r="P124" i="54"/>
  <c r="Q124" i="54"/>
  <c r="R124" i="54"/>
  <c r="S124" i="54"/>
  <c r="T124" i="54"/>
  <c r="U124" i="54"/>
  <c r="V124" i="54"/>
  <c r="W124" i="54"/>
  <c r="X124" i="54"/>
  <c r="Y124" i="54"/>
  <c r="Z124" i="54"/>
  <c r="AA124" i="54"/>
  <c r="AB124" i="54"/>
  <c r="AC124" i="54"/>
  <c r="A96" i="54"/>
  <c r="B96" i="54"/>
  <c r="C96" i="54"/>
  <c r="D96" i="54"/>
  <c r="E96" i="54"/>
  <c r="F96" i="54"/>
  <c r="G96" i="54"/>
  <c r="H96" i="54"/>
  <c r="I96" i="54"/>
  <c r="J96" i="54"/>
  <c r="K96" i="54"/>
  <c r="L96" i="54"/>
  <c r="M96" i="54"/>
  <c r="N96" i="54"/>
  <c r="O96" i="54"/>
  <c r="P96" i="54"/>
  <c r="Q96" i="54"/>
  <c r="R96" i="54"/>
  <c r="S96" i="54"/>
  <c r="T96" i="54"/>
  <c r="U96" i="54"/>
  <c r="V96" i="54"/>
  <c r="W96" i="54"/>
  <c r="X96" i="54"/>
  <c r="Y96" i="54"/>
  <c r="Z96" i="54"/>
  <c r="AA96" i="54"/>
  <c r="AB96" i="54"/>
  <c r="AC96" i="54"/>
  <c r="A285" i="54"/>
  <c r="B285" i="54"/>
  <c r="C285" i="54"/>
  <c r="D285" i="54"/>
  <c r="E285" i="54"/>
  <c r="F285" i="54"/>
  <c r="G285" i="54"/>
  <c r="H285" i="54"/>
  <c r="I285" i="54"/>
  <c r="J285" i="54"/>
  <c r="K285" i="54"/>
  <c r="L285" i="54"/>
  <c r="M285" i="54"/>
  <c r="N285" i="54"/>
  <c r="O285" i="54"/>
  <c r="P285" i="54"/>
  <c r="Q285" i="54"/>
  <c r="R285" i="54"/>
  <c r="S285" i="54"/>
  <c r="T285" i="54"/>
  <c r="U285" i="54"/>
  <c r="V285" i="54"/>
  <c r="W285" i="54"/>
  <c r="X285" i="54"/>
  <c r="Y285" i="54"/>
  <c r="Z285" i="54"/>
  <c r="AA285" i="54"/>
  <c r="AB285" i="54"/>
  <c r="AC285" i="54"/>
  <c r="A600" i="54"/>
  <c r="B600" i="54"/>
  <c r="C600" i="54"/>
  <c r="D600" i="54"/>
  <c r="E600" i="54"/>
  <c r="F600" i="54"/>
  <c r="G600" i="54"/>
  <c r="H600" i="54"/>
  <c r="I600" i="54"/>
  <c r="J600" i="54"/>
  <c r="K600" i="54"/>
  <c r="L600" i="54"/>
  <c r="M600" i="54"/>
  <c r="N600" i="54"/>
  <c r="O600" i="54"/>
  <c r="P600" i="54"/>
  <c r="Q600" i="54"/>
  <c r="R600" i="54"/>
  <c r="S600" i="54"/>
  <c r="T600" i="54"/>
  <c r="U600" i="54"/>
  <c r="V600" i="54"/>
  <c r="W600" i="54"/>
  <c r="X600" i="54"/>
  <c r="Y600" i="54"/>
  <c r="Z600" i="54"/>
  <c r="AA600" i="54"/>
  <c r="AB600" i="54"/>
  <c r="AC600" i="54"/>
  <c r="A446" i="54"/>
  <c r="B446" i="54"/>
  <c r="C446" i="54"/>
  <c r="D446" i="54"/>
  <c r="E446" i="54"/>
  <c r="F446" i="54"/>
  <c r="G446" i="54"/>
  <c r="H446" i="54"/>
  <c r="I446" i="54"/>
  <c r="J446" i="54"/>
  <c r="K446" i="54"/>
  <c r="L446" i="54"/>
  <c r="M446" i="54"/>
  <c r="N446" i="54"/>
  <c r="O446" i="54"/>
  <c r="P446" i="54"/>
  <c r="Q446" i="54"/>
  <c r="R446" i="54"/>
  <c r="S446" i="54"/>
  <c r="T446" i="54"/>
  <c r="U446" i="54"/>
  <c r="V446" i="54"/>
  <c r="W446" i="54"/>
  <c r="X446" i="54"/>
  <c r="Y446" i="54"/>
  <c r="Z446" i="54"/>
  <c r="AA446" i="54"/>
  <c r="AB446" i="54"/>
  <c r="AC446" i="54"/>
  <c r="A247" i="54"/>
  <c r="B247" i="54"/>
  <c r="C247" i="54"/>
  <c r="D247" i="54"/>
  <c r="E247" i="54"/>
  <c r="F247" i="54"/>
  <c r="G247" i="54"/>
  <c r="H247" i="54"/>
  <c r="I247" i="54"/>
  <c r="J247" i="54"/>
  <c r="K247" i="54"/>
  <c r="L247" i="54"/>
  <c r="M247" i="54"/>
  <c r="N247" i="54"/>
  <c r="O247" i="54"/>
  <c r="P247" i="54"/>
  <c r="Q247" i="54"/>
  <c r="R247" i="54"/>
  <c r="S247" i="54"/>
  <c r="T247" i="54"/>
  <c r="U247" i="54"/>
  <c r="V247" i="54"/>
  <c r="W247" i="54"/>
  <c r="X247" i="54"/>
  <c r="Y247" i="54"/>
  <c r="Z247" i="54"/>
  <c r="AA247" i="54"/>
  <c r="AB247" i="54"/>
  <c r="AC247" i="54"/>
  <c r="A309" i="54"/>
  <c r="B309" i="54"/>
  <c r="C309" i="54"/>
  <c r="D309" i="54"/>
  <c r="E309" i="54"/>
  <c r="F309" i="54"/>
  <c r="G309" i="54"/>
  <c r="H309" i="54"/>
  <c r="I309" i="54"/>
  <c r="J309" i="54"/>
  <c r="K309" i="54"/>
  <c r="L309" i="54"/>
  <c r="M309" i="54"/>
  <c r="N309" i="54"/>
  <c r="O309" i="54"/>
  <c r="P309" i="54"/>
  <c r="Q309" i="54"/>
  <c r="R309" i="54"/>
  <c r="S309" i="54"/>
  <c r="T309" i="54"/>
  <c r="U309" i="54"/>
  <c r="V309" i="54"/>
  <c r="W309" i="54"/>
  <c r="X309" i="54"/>
  <c r="Y309" i="54"/>
  <c r="Z309" i="54"/>
  <c r="AA309" i="54"/>
  <c r="AB309" i="54"/>
  <c r="AC309" i="54"/>
  <c r="A633" i="54"/>
  <c r="B633" i="54"/>
  <c r="C633" i="54"/>
  <c r="D633" i="54"/>
  <c r="E633" i="54"/>
  <c r="F633" i="54"/>
  <c r="G633" i="54"/>
  <c r="H633" i="54"/>
  <c r="I633" i="54"/>
  <c r="J633" i="54"/>
  <c r="K633" i="54"/>
  <c r="L633" i="54"/>
  <c r="M633" i="54"/>
  <c r="N633" i="54"/>
  <c r="O633" i="54"/>
  <c r="P633" i="54"/>
  <c r="Q633" i="54"/>
  <c r="R633" i="54"/>
  <c r="S633" i="54"/>
  <c r="T633" i="54"/>
  <c r="U633" i="54"/>
  <c r="V633" i="54"/>
  <c r="W633" i="54"/>
  <c r="X633" i="54"/>
  <c r="Y633" i="54"/>
  <c r="Z633" i="54"/>
  <c r="AA633" i="54"/>
  <c r="AB633" i="54"/>
  <c r="AC633" i="54"/>
  <c r="A384" i="54"/>
  <c r="B384" i="54"/>
  <c r="C384" i="54"/>
  <c r="D384" i="54"/>
  <c r="E384" i="54"/>
  <c r="F384" i="54"/>
  <c r="G384" i="54"/>
  <c r="H384" i="54"/>
  <c r="I384" i="54"/>
  <c r="J384" i="54"/>
  <c r="K384" i="54"/>
  <c r="L384" i="54"/>
  <c r="M384" i="54"/>
  <c r="N384" i="54"/>
  <c r="O384" i="54"/>
  <c r="P384" i="54"/>
  <c r="Q384" i="54"/>
  <c r="R384" i="54"/>
  <c r="S384" i="54"/>
  <c r="T384" i="54"/>
  <c r="U384" i="54"/>
  <c r="V384" i="54"/>
  <c r="W384" i="54"/>
  <c r="X384" i="54"/>
  <c r="Y384" i="54"/>
  <c r="Z384" i="54"/>
  <c r="AA384" i="54"/>
  <c r="AB384" i="54"/>
  <c r="AC384" i="54"/>
  <c r="A595" i="54"/>
  <c r="B595" i="54"/>
  <c r="C595" i="54"/>
  <c r="D595" i="54"/>
  <c r="E595" i="54"/>
  <c r="F595" i="54"/>
  <c r="G595" i="54"/>
  <c r="H595" i="54"/>
  <c r="I595" i="54"/>
  <c r="J595" i="54"/>
  <c r="K595" i="54"/>
  <c r="L595" i="54"/>
  <c r="M595" i="54"/>
  <c r="N595" i="54"/>
  <c r="O595" i="54"/>
  <c r="P595" i="54"/>
  <c r="Q595" i="54"/>
  <c r="R595" i="54"/>
  <c r="S595" i="54"/>
  <c r="T595" i="54"/>
  <c r="U595" i="54"/>
  <c r="V595" i="54"/>
  <c r="W595" i="54"/>
  <c r="X595" i="54"/>
  <c r="Y595" i="54"/>
  <c r="Z595" i="54"/>
  <c r="AA595" i="54"/>
  <c r="AB595" i="54"/>
  <c r="AC595" i="54"/>
  <c r="A457" i="54"/>
  <c r="B457" i="54"/>
  <c r="C457" i="54"/>
  <c r="D457" i="54"/>
  <c r="E457" i="54"/>
  <c r="F457" i="54"/>
  <c r="G457" i="54"/>
  <c r="H457" i="54"/>
  <c r="I457" i="54"/>
  <c r="J457" i="54"/>
  <c r="K457" i="54"/>
  <c r="L457" i="54"/>
  <c r="M457" i="54"/>
  <c r="N457" i="54"/>
  <c r="O457" i="54"/>
  <c r="P457" i="54"/>
  <c r="Q457" i="54"/>
  <c r="R457" i="54"/>
  <c r="S457" i="54"/>
  <c r="T457" i="54"/>
  <c r="U457" i="54"/>
  <c r="V457" i="54"/>
  <c r="W457" i="54"/>
  <c r="X457" i="54"/>
  <c r="Y457" i="54"/>
  <c r="Z457" i="54"/>
  <c r="AA457" i="54"/>
  <c r="AB457" i="54"/>
  <c r="AC457" i="54"/>
  <c r="A465" i="54"/>
  <c r="B465" i="54"/>
  <c r="C465" i="54"/>
  <c r="D465" i="54"/>
  <c r="E465" i="54"/>
  <c r="F465" i="54"/>
  <c r="G465" i="54"/>
  <c r="H465" i="54"/>
  <c r="I465" i="54"/>
  <c r="J465" i="54"/>
  <c r="K465" i="54"/>
  <c r="L465" i="54"/>
  <c r="M465" i="54"/>
  <c r="N465" i="54"/>
  <c r="O465" i="54"/>
  <c r="P465" i="54"/>
  <c r="Q465" i="54"/>
  <c r="R465" i="54"/>
  <c r="S465" i="54"/>
  <c r="T465" i="54"/>
  <c r="U465" i="54"/>
  <c r="V465" i="54"/>
  <c r="W465" i="54"/>
  <c r="X465" i="54"/>
  <c r="Y465" i="54"/>
  <c r="Z465" i="54"/>
  <c r="AA465" i="54"/>
  <c r="AB465" i="54"/>
  <c r="AC465" i="54"/>
  <c r="A655" i="54"/>
  <c r="B655" i="54"/>
  <c r="C655" i="54"/>
  <c r="D655" i="54"/>
  <c r="E655" i="54"/>
  <c r="F655" i="54"/>
  <c r="G655" i="54"/>
  <c r="H655" i="54"/>
  <c r="I655" i="54"/>
  <c r="J655" i="54"/>
  <c r="K655" i="54"/>
  <c r="L655" i="54"/>
  <c r="M655" i="54"/>
  <c r="N655" i="54"/>
  <c r="O655" i="54"/>
  <c r="P655" i="54"/>
  <c r="Q655" i="54"/>
  <c r="R655" i="54"/>
  <c r="S655" i="54"/>
  <c r="T655" i="54"/>
  <c r="U655" i="54"/>
  <c r="V655" i="54"/>
  <c r="W655" i="54"/>
  <c r="X655" i="54"/>
  <c r="Y655" i="54"/>
  <c r="Z655" i="54"/>
  <c r="AA655" i="54"/>
  <c r="AB655" i="54"/>
  <c r="AC655" i="54"/>
  <c r="A690" i="54"/>
  <c r="B690" i="54"/>
  <c r="C690" i="54"/>
  <c r="D690" i="54"/>
  <c r="E690" i="54"/>
  <c r="F690" i="54"/>
  <c r="G690" i="54"/>
  <c r="H690" i="54"/>
  <c r="I690" i="54"/>
  <c r="J690" i="54"/>
  <c r="K690" i="54"/>
  <c r="L690" i="54"/>
  <c r="M690" i="54"/>
  <c r="N690" i="54"/>
  <c r="O690" i="54"/>
  <c r="P690" i="54"/>
  <c r="Q690" i="54"/>
  <c r="R690" i="54"/>
  <c r="S690" i="54"/>
  <c r="T690" i="54"/>
  <c r="U690" i="54"/>
  <c r="V690" i="54"/>
  <c r="W690" i="54"/>
  <c r="X690" i="54"/>
  <c r="Y690" i="54"/>
  <c r="Z690" i="54"/>
  <c r="AA690" i="54"/>
  <c r="AB690" i="54"/>
  <c r="AC690" i="54"/>
  <c r="A678" i="54"/>
  <c r="B678" i="54"/>
  <c r="C678" i="54"/>
  <c r="D678" i="54"/>
  <c r="E678" i="54"/>
  <c r="F678" i="54"/>
  <c r="G678" i="54"/>
  <c r="H678" i="54"/>
  <c r="I678" i="54"/>
  <c r="J678" i="54"/>
  <c r="K678" i="54"/>
  <c r="L678" i="54"/>
  <c r="M678" i="54"/>
  <c r="N678" i="54"/>
  <c r="O678" i="54"/>
  <c r="P678" i="54"/>
  <c r="Q678" i="54"/>
  <c r="R678" i="54"/>
  <c r="S678" i="54"/>
  <c r="T678" i="54"/>
  <c r="U678" i="54"/>
  <c r="V678" i="54"/>
  <c r="W678" i="54"/>
  <c r="X678" i="54"/>
  <c r="Y678" i="54"/>
  <c r="Z678" i="54"/>
  <c r="AA678" i="54"/>
  <c r="AB678" i="54"/>
  <c r="AC678" i="54"/>
  <c r="A765" i="54"/>
  <c r="B765" i="54"/>
  <c r="C765" i="54"/>
  <c r="D765" i="54"/>
  <c r="E765" i="54"/>
  <c r="F765" i="54"/>
  <c r="G765" i="54"/>
  <c r="H765" i="54"/>
  <c r="I765" i="54"/>
  <c r="J765" i="54"/>
  <c r="K765" i="54"/>
  <c r="L765" i="54"/>
  <c r="M765" i="54"/>
  <c r="N765" i="54"/>
  <c r="O765" i="54"/>
  <c r="P765" i="54"/>
  <c r="Q765" i="54"/>
  <c r="R765" i="54"/>
  <c r="S765" i="54"/>
  <c r="T765" i="54"/>
  <c r="U765" i="54"/>
  <c r="V765" i="54"/>
  <c r="W765" i="54"/>
  <c r="X765" i="54"/>
  <c r="Y765" i="54"/>
  <c r="Z765" i="54"/>
  <c r="AA765" i="54"/>
  <c r="AB765" i="54"/>
  <c r="AC765" i="54"/>
  <c r="A691" i="54"/>
  <c r="B691" i="54"/>
  <c r="C691" i="54"/>
  <c r="D691" i="54"/>
  <c r="E691" i="54"/>
  <c r="F691" i="54"/>
  <c r="G691" i="54"/>
  <c r="H691" i="54"/>
  <c r="I691" i="54"/>
  <c r="J691" i="54"/>
  <c r="K691" i="54"/>
  <c r="L691" i="54"/>
  <c r="M691" i="54"/>
  <c r="N691" i="54"/>
  <c r="O691" i="54"/>
  <c r="P691" i="54"/>
  <c r="Q691" i="54"/>
  <c r="R691" i="54"/>
  <c r="S691" i="54"/>
  <c r="T691" i="54"/>
  <c r="U691" i="54"/>
  <c r="V691" i="54"/>
  <c r="W691" i="54"/>
  <c r="X691" i="54"/>
  <c r="Y691" i="54"/>
  <c r="Z691" i="54"/>
  <c r="AA691" i="54"/>
  <c r="AB691" i="54"/>
  <c r="AC691" i="54"/>
  <c r="A846" i="54"/>
  <c r="B846" i="54"/>
  <c r="C846" i="54"/>
  <c r="D846" i="54"/>
  <c r="E846" i="54"/>
  <c r="F846" i="54"/>
  <c r="G846" i="54"/>
  <c r="H846" i="54"/>
  <c r="I846" i="54"/>
  <c r="J846" i="54"/>
  <c r="K846" i="54"/>
  <c r="L846" i="54"/>
  <c r="M846" i="54"/>
  <c r="N846" i="54"/>
  <c r="O846" i="54"/>
  <c r="P846" i="54"/>
  <c r="Q846" i="54"/>
  <c r="R846" i="54"/>
  <c r="S846" i="54"/>
  <c r="T846" i="54"/>
  <c r="U846" i="54"/>
  <c r="V846" i="54"/>
  <c r="W846" i="54"/>
  <c r="X846" i="54"/>
  <c r="Y846" i="54"/>
  <c r="Z846" i="54"/>
  <c r="AA846" i="54"/>
  <c r="AB846" i="54"/>
  <c r="AC846" i="54"/>
  <c r="A847" i="54"/>
  <c r="B847" i="54"/>
  <c r="C847" i="54"/>
  <c r="D847" i="54"/>
  <c r="E847" i="54"/>
  <c r="F847" i="54"/>
  <c r="G847" i="54"/>
  <c r="H847" i="54"/>
  <c r="I847" i="54"/>
  <c r="J847" i="54"/>
  <c r="K847" i="54"/>
  <c r="L847" i="54"/>
  <c r="M847" i="54"/>
  <c r="N847" i="54"/>
  <c r="O847" i="54"/>
  <c r="P847" i="54"/>
  <c r="Q847" i="54"/>
  <c r="R847" i="54"/>
  <c r="S847" i="54"/>
  <c r="T847" i="54"/>
  <c r="U847" i="54"/>
  <c r="V847" i="54"/>
  <c r="W847" i="54"/>
  <c r="X847" i="54"/>
  <c r="Y847" i="54"/>
  <c r="Z847" i="54"/>
  <c r="AA847" i="54"/>
  <c r="AB847" i="54"/>
  <c r="AC847" i="54"/>
  <c r="B523" i="54"/>
  <c r="C523" i="54"/>
  <c r="D523" i="54"/>
  <c r="E523" i="54"/>
  <c r="F523" i="54"/>
  <c r="G523" i="54"/>
  <c r="H523" i="54"/>
  <c r="I523" i="54"/>
  <c r="J523" i="54"/>
  <c r="K523" i="54"/>
  <c r="L523" i="54"/>
  <c r="M523" i="54"/>
  <c r="N523" i="54"/>
  <c r="O523" i="54"/>
  <c r="P523" i="54"/>
  <c r="Q523" i="54"/>
  <c r="R523" i="54"/>
  <c r="S523" i="54"/>
  <c r="T523" i="54"/>
  <c r="U523" i="54"/>
  <c r="V523" i="54"/>
  <c r="W523" i="54"/>
  <c r="X523" i="54"/>
  <c r="Y523" i="54"/>
  <c r="Z523" i="54"/>
  <c r="AA523" i="54"/>
  <c r="AB523" i="54"/>
  <c r="AC523" i="54"/>
  <c r="A523" i="54"/>
  <c r="C29" i="33"/>
  <c r="D29" i="33"/>
  <c r="E29" i="33"/>
  <c r="F29" i="33"/>
  <c r="G29" i="33"/>
  <c r="H29" i="33"/>
  <c r="I29" i="33"/>
  <c r="J29" i="33"/>
  <c r="K29" i="33"/>
  <c r="L29" i="33"/>
  <c r="M29" i="33"/>
  <c r="N29" i="33"/>
  <c r="O29" i="33"/>
  <c r="P29" i="33"/>
  <c r="Q29" i="33"/>
  <c r="R29" i="33"/>
  <c r="S29" i="33"/>
  <c r="T29" i="33"/>
  <c r="U29" i="33"/>
  <c r="V29" i="33"/>
  <c r="W29" i="33"/>
  <c r="X29" i="33"/>
  <c r="Y29" i="33"/>
  <c r="B29" i="33"/>
  <c r="C32" i="34"/>
  <c r="D32" i="34"/>
  <c r="E32" i="34"/>
  <c r="F32" i="34"/>
  <c r="G32" i="34"/>
  <c r="H32" i="34"/>
  <c r="I32" i="34"/>
  <c r="J32" i="34"/>
  <c r="K32" i="34"/>
  <c r="L32" i="34"/>
  <c r="M32" i="34"/>
  <c r="N32" i="34"/>
  <c r="O32" i="34"/>
  <c r="P32" i="34"/>
  <c r="Q32" i="34"/>
  <c r="R32" i="34"/>
  <c r="S32" i="34"/>
  <c r="T32" i="34"/>
  <c r="U32" i="34"/>
  <c r="V32" i="34"/>
  <c r="W32" i="34"/>
  <c r="X32" i="34"/>
  <c r="Y32" i="34"/>
  <c r="Z32" i="34"/>
  <c r="B32" i="34"/>
  <c r="A143" i="55"/>
  <c r="B143" i="55"/>
  <c r="C143" i="55"/>
  <c r="D143" i="55"/>
  <c r="E143" i="55"/>
  <c r="F143" i="55"/>
  <c r="G143" i="55"/>
  <c r="H143" i="55"/>
  <c r="I143" i="55"/>
  <c r="J143" i="55"/>
  <c r="K143" i="55"/>
  <c r="L143" i="55"/>
  <c r="M143" i="55"/>
  <c r="N143" i="55"/>
  <c r="O143" i="55"/>
  <c r="P143" i="55"/>
  <c r="Q143" i="55"/>
  <c r="R143" i="55"/>
  <c r="S143" i="55"/>
  <c r="T143" i="55"/>
  <c r="U143" i="55"/>
  <c r="V143" i="55"/>
  <c r="W143" i="55"/>
  <c r="X143" i="55"/>
  <c r="Y143" i="55"/>
  <c r="Z143" i="55"/>
  <c r="AB143" i="55"/>
  <c r="AC143" i="55"/>
  <c r="A113" i="55"/>
  <c r="B113" i="55"/>
  <c r="C113" i="55"/>
  <c r="D113" i="55"/>
  <c r="E113" i="55"/>
  <c r="F113" i="55"/>
  <c r="G113" i="55"/>
  <c r="H113" i="55"/>
  <c r="I113" i="55"/>
  <c r="J113" i="55"/>
  <c r="K113" i="55"/>
  <c r="L113" i="55"/>
  <c r="M113" i="55"/>
  <c r="N113" i="55"/>
  <c r="O113" i="55"/>
  <c r="P113" i="55"/>
  <c r="Q113" i="55"/>
  <c r="R113" i="55"/>
  <c r="S113" i="55"/>
  <c r="T113" i="55"/>
  <c r="U113" i="55"/>
  <c r="V113" i="55"/>
  <c r="W113" i="55"/>
  <c r="X113" i="55"/>
  <c r="Y113" i="55"/>
  <c r="Z113" i="55"/>
  <c r="AB113" i="55"/>
  <c r="AC113" i="55"/>
  <c r="A2" i="55"/>
  <c r="B2" i="55"/>
  <c r="C2" i="55"/>
  <c r="D2" i="55"/>
  <c r="E2" i="55"/>
  <c r="F2" i="55"/>
  <c r="G2" i="55"/>
  <c r="H2" i="55"/>
  <c r="I2" i="55"/>
  <c r="J2" i="55"/>
  <c r="K2" i="55"/>
  <c r="L2" i="55"/>
  <c r="M2" i="55"/>
  <c r="N2" i="55"/>
  <c r="O2" i="55"/>
  <c r="P2" i="55"/>
  <c r="Q2" i="55"/>
  <c r="R2" i="55"/>
  <c r="S2" i="55"/>
  <c r="T2" i="55"/>
  <c r="U2" i="55"/>
  <c r="V2" i="55"/>
  <c r="W2" i="55"/>
  <c r="X2" i="55"/>
  <c r="Y2" i="55"/>
  <c r="Z2" i="55"/>
  <c r="AB2" i="55"/>
  <c r="AC2" i="55"/>
  <c r="A69" i="55"/>
  <c r="B69" i="55"/>
  <c r="C69" i="55"/>
  <c r="D69" i="55"/>
  <c r="E69" i="55"/>
  <c r="F69" i="55"/>
  <c r="G69" i="55"/>
  <c r="H69" i="55"/>
  <c r="I69" i="55"/>
  <c r="J69" i="55"/>
  <c r="K69" i="55"/>
  <c r="L69" i="55"/>
  <c r="M69" i="55"/>
  <c r="N69" i="55"/>
  <c r="O69" i="55"/>
  <c r="P69" i="55"/>
  <c r="Q69" i="55"/>
  <c r="R69" i="55"/>
  <c r="S69" i="55"/>
  <c r="T69" i="55"/>
  <c r="U69" i="55"/>
  <c r="V69" i="55"/>
  <c r="W69" i="55"/>
  <c r="X69" i="55"/>
  <c r="Y69" i="55"/>
  <c r="Z69" i="55"/>
  <c r="AB69" i="55"/>
  <c r="AC69" i="55"/>
  <c r="A107" i="55"/>
  <c r="B107" i="55"/>
  <c r="C107" i="55"/>
  <c r="D107" i="55"/>
  <c r="E107" i="55"/>
  <c r="F107" i="55"/>
  <c r="G107" i="55"/>
  <c r="H107" i="55"/>
  <c r="I107" i="55"/>
  <c r="J107" i="55"/>
  <c r="K107" i="55"/>
  <c r="L107" i="55"/>
  <c r="M107" i="55"/>
  <c r="N107" i="55"/>
  <c r="O107" i="55"/>
  <c r="P107" i="55"/>
  <c r="Q107" i="55"/>
  <c r="R107" i="55"/>
  <c r="S107" i="55"/>
  <c r="T107" i="55"/>
  <c r="U107" i="55"/>
  <c r="V107" i="55"/>
  <c r="W107" i="55"/>
  <c r="X107" i="55"/>
  <c r="Y107" i="55"/>
  <c r="Z107" i="55"/>
  <c r="AB107" i="55"/>
  <c r="AC107" i="55"/>
  <c r="B155" i="55"/>
  <c r="C155" i="55"/>
  <c r="D155" i="55"/>
  <c r="E155" i="55"/>
  <c r="F155" i="55"/>
  <c r="G155" i="55"/>
  <c r="H155" i="55"/>
  <c r="I155" i="55"/>
  <c r="J155" i="55"/>
  <c r="K155" i="55"/>
  <c r="L155" i="55"/>
  <c r="M155" i="55"/>
  <c r="N155" i="55"/>
  <c r="O155" i="55"/>
  <c r="P155" i="55"/>
  <c r="Q155" i="55"/>
  <c r="R155" i="55"/>
  <c r="S155" i="55"/>
  <c r="T155" i="55"/>
  <c r="U155" i="55"/>
  <c r="V155" i="55"/>
  <c r="W155" i="55"/>
  <c r="X155" i="55"/>
  <c r="Y155" i="55"/>
  <c r="Z155" i="55"/>
  <c r="AB155" i="55"/>
  <c r="AC155" i="55"/>
  <c r="A155" i="55"/>
  <c r="A6" i="54"/>
  <c r="B6" i="54"/>
  <c r="C6" i="54"/>
  <c r="D6" i="54"/>
  <c r="E6" i="54"/>
  <c r="F6" i="54"/>
  <c r="G6" i="54"/>
  <c r="H6" i="54"/>
  <c r="I6" i="54"/>
  <c r="J6" i="54"/>
  <c r="K6" i="54"/>
  <c r="L6" i="54"/>
  <c r="M6" i="54"/>
  <c r="N6" i="54"/>
  <c r="O6" i="54"/>
  <c r="P6" i="54"/>
  <c r="Q6" i="54"/>
  <c r="R6" i="54"/>
  <c r="S6" i="54"/>
  <c r="T6" i="54"/>
  <c r="U6" i="54"/>
  <c r="V6" i="54"/>
  <c r="W6" i="54"/>
  <c r="X6" i="54"/>
  <c r="Y6" i="54"/>
  <c r="Z6" i="54"/>
  <c r="AA6" i="54"/>
  <c r="AB6" i="54"/>
  <c r="AC6" i="54"/>
  <c r="A427" i="54"/>
  <c r="B427" i="54"/>
  <c r="C427" i="54"/>
  <c r="D427" i="54"/>
  <c r="E427" i="54"/>
  <c r="F427" i="54"/>
  <c r="G427" i="54"/>
  <c r="H427" i="54"/>
  <c r="I427" i="54"/>
  <c r="J427" i="54"/>
  <c r="K427" i="54"/>
  <c r="L427" i="54"/>
  <c r="M427" i="54"/>
  <c r="N427" i="54"/>
  <c r="O427" i="54"/>
  <c r="P427" i="54"/>
  <c r="Q427" i="54"/>
  <c r="R427" i="54"/>
  <c r="S427" i="54"/>
  <c r="T427" i="54"/>
  <c r="U427" i="54"/>
  <c r="V427" i="54"/>
  <c r="W427" i="54"/>
  <c r="X427" i="54"/>
  <c r="Y427" i="54"/>
  <c r="Z427" i="54"/>
  <c r="AA427" i="54"/>
  <c r="AB427" i="54"/>
  <c r="AC427" i="54"/>
  <c r="A15" i="54"/>
  <c r="B15" i="54"/>
  <c r="C15" i="54"/>
  <c r="D15" i="54"/>
  <c r="E15" i="54"/>
  <c r="F15" i="54"/>
  <c r="G15" i="54"/>
  <c r="H15" i="54"/>
  <c r="I15" i="54"/>
  <c r="J15" i="54"/>
  <c r="K15" i="54"/>
  <c r="L15" i="54"/>
  <c r="M15" i="54"/>
  <c r="N15" i="54"/>
  <c r="O15" i="54"/>
  <c r="P15" i="54"/>
  <c r="Q15" i="54"/>
  <c r="R15" i="54"/>
  <c r="S15" i="54"/>
  <c r="T15" i="54"/>
  <c r="U15" i="54"/>
  <c r="V15" i="54"/>
  <c r="W15" i="54"/>
  <c r="X15" i="54"/>
  <c r="Y15" i="54"/>
  <c r="Z15" i="54"/>
  <c r="AA15" i="54"/>
  <c r="AB15" i="54"/>
  <c r="AC15" i="54"/>
  <c r="A234" i="54"/>
  <c r="B234" i="54"/>
  <c r="C234" i="54"/>
  <c r="D234" i="54"/>
  <c r="E234" i="54"/>
  <c r="F234" i="54"/>
  <c r="G234" i="54"/>
  <c r="H234" i="54"/>
  <c r="I234" i="54"/>
  <c r="J234" i="54"/>
  <c r="K234" i="54"/>
  <c r="L234" i="54"/>
  <c r="M234" i="54"/>
  <c r="N234" i="54"/>
  <c r="O234" i="54"/>
  <c r="P234" i="54"/>
  <c r="Q234" i="54"/>
  <c r="R234" i="54"/>
  <c r="S234" i="54"/>
  <c r="T234" i="54"/>
  <c r="U234" i="54"/>
  <c r="V234" i="54"/>
  <c r="W234" i="54"/>
  <c r="X234" i="54"/>
  <c r="Y234" i="54"/>
  <c r="Z234" i="54"/>
  <c r="AA234" i="54"/>
  <c r="AB234" i="54"/>
  <c r="AC234" i="54"/>
  <c r="A380" i="54"/>
  <c r="B380" i="54"/>
  <c r="C380" i="54"/>
  <c r="D380" i="54"/>
  <c r="E380" i="54"/>
  <c r="F380" i="54"/>
  <c r="G380" i="54"/>
  <c r="H380" i="54"/>
  <c r="I380" i="54"/>
  <c r="J380" i="54"/>
  <c r="K380" i="54"/>
  <c r="L380" i="54"/>
  <c r="M380" i="54"/>
  <c r="N380" i="54"/>
  <c r="O380" i="54"/>
  <c r="P380" i="54"/>
  <c r="Q380" i="54"/>
  <c r="R380" i="54"/>
  <c r="S380" i="54"/>
  <c r="T380" i="54"/>
  <c r="U380" i="54"/>
  <c r="V380" i="54"/>
  <c r="W380" i="54"/>
  <c r="X380" i="54"/>
  <c r="Y380" i="54"/>
  <c r="Z380" i="54"/>
  <c r="AA380" i="54"/>
  <c r="AB380" i="54"/>
  <c r="AC380" i="54"/>
  <c r="A240" i="54"/>
  <c r="B240" i="54"/>
  <c r="C240" i="54"/>
  <c r="D240" i="54"/>
  <c r="E240" i="54"/>
  <c r="F240" i="54"/>
  <c r="G240" i="54"/>
  <c r="H240" i="54"/>
  <c r="I240" i="54"/>
  <c r="J240" i="54"/>
  <c r="K240" i="54"/>
  <c r="L240" i="54"/>
  <c r="M240" i="54"/>
  <c r="N240" i="54"/>
  <c r="O240" i="54"/>
  <c r="P240" i="54"/>
  <c r="Q240" i="54"/>
  <c r="R240" i="54"/>
  <c r="S240" i="54"/>
  <c r="T240" i="54"/>
  <c r="U240" i="54"/>
  <c r="V240" i="54"/>
  <c r="W240" i="54"/>
  <c r="X240" i="54"/>
  <c r="Y240" i="54"/>
  <c r="Z240" i="54"/>
  <c r="AA240" i="54"/>
  <c r="AB240" i="54"/>
  <c r="AC240" i="54"/>
  <c r="A147" i="54"/>
  <c r="B147" i="54"/>
  <c r="C147" i="54"/>
  <c r="D147" i="54"/>
  <c r="E147" i="54"/>
  <c r="F147" i="54"/>
  <c r="G147" i="54"/>
  <c r="H147" i="54"/>
  <c r="I147" i="54"/>
  <c r="J147" i="54"/>
  <c r="K147" i="54"/>
  <c r="L147" i="54"/>
  <c r="M147" i="54"/>
  <c r="N147" i="54"/>
  <c r="O147" i="54"/>
  <c r="P147" i="54"/>
  <c r="Q147" i="54"/>
  <c r="R147" i="54"/>
  <c r="S147" i="54"/>
  <c r="T147" i="54"/>
  <c r="U147" i="54"/>
  <c r="V147" i="54"/>
  <c r="W147" i="54"/>
  <c r="X147" i="54"/>
  <c r="Y147" i="54"/>
  <c r="Z147" i="54"/>
  <c r="AA147" i="54"/>
  <c r="AB147" i="54"/>
  <c r="AC147" i="54"/>
  <c r="A325" i="54"/>
  <c r="B325" i="54"/>
  <c r="C325" i="54"/>
  <c r="D325" i="54"/>
  <c r="E325" i="54"/>
  <c r="F325" i="54"/>
  <c r="G325" i="54"/>
  <c r="H325" i="54"/>
  <c r="I325" i="54"/>
  <c r="J325" i="54"/>
  <c r="K325" i="54"/>
  <c r="L325" i="54"/>
  <c r="M325" i="54"/>
  <c r="N325" i="54"/>
  <c r="O325" i="54"/>
  <c r="P325" i="54"/>
  <c r="Q325" i="54"/>
  <c r="R325" i="54"/>
  <c r="S325" i="54"/>
  <c r="T325" i="54"/>
  <c r="U325" i="54"/>
  <c r="V325" i="54"/>
  <c r="W325" i="54"/>
  <c r="X325" i="54"/>
  <c r="Y325" i="54"/>
  <c r="Z325" i="54"/>
  <c r="AA325" i="54"/>
  <c r="AB325" i="54"/>
  <c r="AC325" i="54"/>
  <c r="A60" i="54"/>
  <c r="B60" i="54"/>
  <c r="C60" i="54"/>
  <c r="D60" i="54"/>
  <c r="E60" i="54"/>
  <c r="F60" i="54"/>
  <c r="G60" i="54"/>
  <c r="H60" i="54"/>
  <c r="I60" i="54"/>
  <c r="J60" i="54"/>
  <c r="K60" i="54"/>
  <c r="L60" i="54"/>
  <c r="M60" i="54"/>
  <c r="N60" i="54"/>
  <c r="O60" i="54"/>
  <c r="P60" i="54"/>
  <c r="Q60" i="54"/>
  <c r="R60" i="54"/>
  <c r="S60" i="54"/>
  <c r="T60" i="54"/>
  <c r="U60" i="54"/>
  <c r="V60" i="54"/>
  <c r="W60" i="54"/>
  <c r="X60" i="54"/>
  <c r="Y60" i="54"/>
  <c r="Z60" i="54"/>
  <c r="AA60" i="54"/>
  <c r="AB60" i="54"/>
  <c r="AC60" i="54"/>
  <c r="A150" i="54"/>
  <c r="B150" i="54"/>
  <c r="C150" i="54"/>
  <c r="D150" i="54"/>
  <c r="E150" i="54"/>
  <c r="F150" i="54"/>
  <c r="G150" i="54"/>
  <c r="H150" i="54"/>
  <c r="I150" i="54"/>
  <c r="J150" i="54"/>
  <c r="K150" i="54"/>
  <c r="L150" i="54"/>
  <c r="M150" i="54"/>
  <c r="N150" i="54"/>
  <c r="O150" i="54"/>
  <c r="P150" i="54"/>
  <c r="Q150" i="54"/>
  <c r="R150" i="54"/>
  <c r="S150" i="54"/>
  <c r="T150" i="54"/>
  <c r="U150" i="54"/>
  <c r="V150" i="54"/>
  <c r="W150" i="54"/>
  <c r="X150" i="54"/>
  <c r="Y150" i="54"/>
  <c r="Z150" i="54"/>
  <c r="AA150" i="54"/>
  <c r="AB150" i="54"/>
  <c r="AC150" i="54"/>
  <c r="A402" i="54"/>
  <c r="B402" i="54"/>
  <c r="C402" i="54"/>
  <c r="D402" i="54"/>
  <c r="E402" i="54"/>
  <c r="F402" i="54"/>
  <c r="G402" i="54"/>
  <c r="H402" i="54"/>
  <c r="I402" i="54"/>
  <c r="J402" i="54"/>
  <c r="K402" i="54"/>
  <c r="L402" i="54"/>
  <c r="M402" i="54"/>
  <c r="N402" i="54"/>
  <c r="O402" i="54"/>
  <c r="P402" i="54"/>
  <c r="Q402" i="54"/>
  <c r="R402" i="54"/>
  <c r="S402" i="54"/>
  <c r="T402" i="54"/>
  <c r="U402" i="54"/>
  <c r="V402" i="54"/>
  <c r="W402" i="54"/>
  <c r="X402" i="54"/>
  <c r="Y402" i="54"/>
  <c r="Z402" i="54"/>
  <c r="AA402" i="54"/>
  <c r="AB402" i="54"/>
  <c r="AC402" i="54"/>
  <c r="A421" i="54"/>
  <c r="B421" i="54"/>
  <c r="C421" i="54"/>
  <c r="D421" i="54"/>
  <c r="E421" i="54"/>
  <c r="F421" i="54"/>
  <c r="G421" i="54"/>
  <c r="H421" i="54"/>
  <c r="I421" i="54"/>
  <c r="J421" i="54"/>
  <c r="K421" i="54"/>
  <c r="L421" i="54"/>
  <c r="M421" i="54"/>
  <c r="N421" i="54"/>
  <c r="O421" i="54"/>
  <c r="P421" i="54"/>
  <c r="Q421" i="54"/>
  <c r="R421" i="54"/>
  <c r="S421" i="54"/>
  <c r="T421" i="54"/>
  <c r="U421" i="54"/>
  <c r="V421" i="54"/>
  <c r="W421" i="54"/>
  <c r="X421" i="54"/>
  <c r="Y421" i="54"/>
  <c r="Z421" i="54"/>
  <c r="AA421" i="54"/>
  <c r="AB421" i="54"/>
  <c r="AC421" i="54"/>
  <c r="A474" i="54"/>
  <c r="B474" i="54"/>
  <c r="C474" i="54"/>
  <c r="D474" i="54"/>
  <c r="E474" i="54"/>
  <c r="F474" i="54"/>
  <c r="G474" i="54"/>
  <c r="H474" i="54"/>
  <c r="I474" i="54"/>
  <c r="J474" i="54"/>
  <c r="K474" i="54"/>
  <c r="L474" i="54"/>
  <c r="M474" i="54"/>
  <c r="N474" i="54"/>
  <c r="O474" i="54"/>
  <c r="P474" i="54"/>
  <c r="Q474" i="54"/>
  <c r="R474" i="54"/>
  <c r="S474" i="54"/>
  <c r="T474" i="54"/>
  <c r="U474" i="54"/>
  <c r="V474" i="54"/>
  <c r="W474" i="54"/>
  <c r="X474" i="54"/>
  <c r="Y474" i="54"/>
  <c r="Z474" i="54"/>
  <c r="AA474" i="54"/>
  <c r="AB474" i="54"/>
  <c r="AC474" i="54"/>
  <c r="A167" i="54"/>
  <c r="B167" i="54"/>
  <c r="C167" i="54"/>
  <c r="D167" i="54"/>
  <c r="E167" i="54"/>
  <c r="F167" i="54"/>
  <c r="G167" i="54"/>
  <c r="H167" i="54"/>
  <c r="I167" i="54"/>
  <c r="J167" i="54"/>
  <c r="K167" i="54"/>
  <c r="L167" i="54"/>
  <c r="M167" i="54"/>
  <c r="N167" i="54"/>
  <c r="O167" i="54"/>
  <c r="P167" i="54"/>
  <c r="Q167" i="54"/>
  <c r="R167" i="54"/>
  <c r="S167" i="54"/>
  <c r="T167" i="54"/>
  <c r="U167" i="54"/>
  <c r="V167" i="54"/>
  <c r="W167" i="54"/>
  <c r="X167" i="54"/>
  <c r="Y167" i="54"/>
  <c r="Z167" i="54"/>
  <c r="AA167" i="54"/>
  <c r="AB167" i="54"/>
  <c r="AC167" i="54"/>
  <c r="A146" i="54"/>
  <c r="B146" i="54"/>
  <c r="C146" i="54"/>
  <c r="D146" i="54"/>
  <c r="E146" i="54"/>
  <c r="F146" i="54"/>
  <c r="G146" i="54"/>
  <c r="H146" i="54"/>
  <c r="I146" i="54"/>
  <c r="J146" i="54"/>
  <c r="K146" i="54"/>
  <c r="L146" i="54"/>
  <c r="M146" i="54"/>
  <c r="N146" i="54"/>
  <c r="O146" i="54"/>
  <c r="P146" i="54"/>
  <c r="Q146" i="54"/>
  <c r="R146" i="54"/>
  <c r="S146" i="54"/>
  <c r="T146" i="54"/>
  <c r="U146" i="54"/>
  <c r="V146" i="54"/>
  <c r="W146" i="54"/>
  <c r="X146" i="54"/>
  <c r="Y146" i="54"/>
  <c r="Z146" i="54"/>
  <c r="AA146" i="54"/>
  <c r="AB146" i="54"/>
  <c r="AC146" i="54"/>
  <c r="A232" i="54"/>
  <c r="B232" i="54"/>
  <c r="C232" i="54"/>
  <c r="D232" i="54"/>
  <c r="E232" i="54"/>
  <c r="F232" i="54"/>
  <c r="G232" i="54"/>
  <c r="H232" i="54"/>
  <c r="I232" i="54"/>
  <c r="J232" i="54"/>
  <c r="K232" i="54"/>
  <c r="L232" i="54"/>
  <c r="M232" i="54"/>
  <c r="N232" i="54"/>
  <c r="O232" i="54"/>
  <c r="P232" i="54"/>
  <c r="Q232" i="54"/>
  <c r="R232" i="54"/>
  <c r="S232" i="54"/>
  <c r="T232" i="54"/>
  <c r="U232" i="54"/>
  <c r="V232" i="54"/>
  <c r="W232" i="54"/>
  <c r="X232" i="54"/>
  <c r="Y232" i="54"/>
  <c r="Z232" i="54"/>
  <c r="AA232" i="54"/>
  <c r="AB232" i="54"/>
  <c r="AC232" i="54"/>
  <c r="A139" i="54"/>
  <c r="B139" i="54"/>
  <c r="C139" i="54"/>
  <c r="D139" i="54"/>
  <c r="E139" i="54"/>
  <c r="F139" i="54"/>
  <c r="G139" i="54"/>
  <c r="H139" i="54"/>
  <c r="I139" i="54"/>
  <c r="J139" i="54"/>
  <c r="K139" i="54"/>
  <c r="L139" i="54"/>
  <c r="M139" i="54"/>
  <c r="N139" i="54"/>
  <c r="O139" i="54"/>
  <c r="P139" i="54"/>
  <c r="Q139" i="54"/>
  <c r="R139" i="54"/>
  <c r="S139" i="54"/>
  <c r="T139" i="54"/>
  <c r="U139" i="54"/>
  <c r="V139" i="54"/>
  <c r="W139" i="54"/>
  <c r="X139" i="54"/>
  <c r="Y139" i="54"/>
  <c r="Z139" i="54"/>
  <c r="AA139" i="54"/>
  <c r="AB139" i="54"/>
  <c r="AC139" i="54"/>
  <c r="A362" i="54"/>
  <c r="B362" i="54"/>
  <c r="C362" i="54"/>
  <c r="D362" i="54"/>
  <c r="E362" i="54"/>
  <c r="F362" i="54"/>
  <c r="G362" i="54"/>
  <c r="H362" i="54"/>
  <c r="I362" i="54"/>
  <c r="J362" i="54"/>
  <c r="K362" i="54"/>
  <c r="L362" i="54"/>
  <c r="M362" i="54"/>
  <c r="N362" i="54"/>
  <c r="O362" i="54"/>
  <c r="P362" i="54"/>
  <c r="Q362" i="54"/>
  <c r="R362" i="54"/>
  <c r="S362" i="54"/>
  <c r="T362" i="54"/>
  <c r="U362" i="54"/>
  <c r="V362" i="54"/>
  <c r="W362" i="54"/>
  <c r="X362" i="54"/>
  <c r="Y362" i="54"/>
  <c r="Z362" i="54"/>
  <c r="AA362" i="54"/>
  <c r="AB362" i="54"/>
  <c r="AC362" i="54"/>
  <c r="A333" i="54"/>
  <c r="B333" i="54"/>
  <c r="C333" i="54"/>
  <c r="D333" i="54"/>
  <c r="E333" i="54"/>
  <c r="F333" i="54"/>
  <c r="G333" i="54"/>
  <c r="H333" i="54"/>
  <c r="I333" i="54"/>
  <c r="J333" i="54"/>
  <c r="K333" i="54"/>
  <c r="L333" i="54"/>
  <c r="M333" i="54"/>
  <c r="N333" i="54"/>
  <c r="O333" i="54"/>
  <c r="P333" i="54"/>
  <c r="Q333" i="54"/>
  <c r="R333" i="54"/>
  <c r="S333" i="54"/>
  <c r="T333" i="54"/>
  <c r="U333" i="54"/>
  <c r="V333" i="54"/>
  <c r="W333" i="54"/>
  <c r="X333" i="54"/>
  <c r="Y333" i="54"/>
  <c r="Z333" i="54"/>
  <c r="AA333" i="54"/>
  <c r="AB333" i="54"/>
  <c r="AC333" i="54"/>
  <c r="A496" i="54"/>
  <c r="B496" i="54"/>
  <c r="C496" i="54"/>
  <c r="D496" i="54"/>
  <c r="E496" i="54"/>
  <c r="F496" i="54"/>
  <c r="G496" i="54"/>
  <c r="H496" i="54"/>
  <c r="I496" i="54"/>
  <c r="J496" i="54"/>
  <c r="K496" i="54"/>
  <c r="L496" i="54"/>
  <c r="M496" i="54"/>
  <c r="N496" i="54"/>
  <c r="O496" i="54"/>
  <c r="P496" i="54"/>
  <c r="Q496" i="54"/>
  <c r="R496" i="54"/>
  <c r="S496" i="54"/>
  <c r="T496" i="54"/>
  <c r="U496" i="54"/>
  <c r="V496" i="54"/>
  <c r="W496" i="54"/>
  <c r="X496" i="54"/>
  <c r="Y496" i="54"/>
  <c r="Z496" i="54"/>
  <c r="AA496" i="54"/>
  <c r="AB496" i="54"/>
  <c r="AC496" i="54"/>
  <c r="A613" i="54"/>
  <c r="B613" i="54"/>
  <c r="C613" i="54"/>
  <c r="D613" i="54"/>
  <c r="E613" i="54"/>
  <c r="F613" i="54"/>
  <c r="G613" i="54"/>
  <c r="H613" i="54"/>
  <c r="I613" i="54"/>
  <c r="J613" i="54"/>
  <c r="K613" i="54"/>
  <c r="L613" i="54"/>
  <c r="M613" i="54"/>
  <c r="N613" i="54"/>
  <c r="O613" i="54"/>
  <c r="P613" i="54"/>
  <c r="Q613" i="54"/>
  <c r="R613" i="54"/>
  <c r="S613" i="54"/>
  <c r="T613" i="54"/>
  <c r="U613" i="54"/>
  <c r="V613" i="54"/>
  <c r="W613" i="54"/>
  <c r="X613" i="54"/>
  <c r="Y613" i="54"/>
  <c r="Z613" i="54"/>
  <c r="AA613" i="54"/>
  <c r="AB613" i="54"/>
  <c r="AC613" i="54"/>
  <c r="A373" i="54"/>
  <c r="B373" i="54"/>
  <c r="C373" i="54"/>
  <c r="D373" i="54"/>
  <c r="E373" i="54"/>
  <c r="F373" i="54"/>
  <c r="G373" i="54"/>
  <c r="H373" i="54"/>
  <c r="I373" i="54"/>
  <c r="J373" i="54"/>
  <c r="K373" i="54"/>
  <c r="L373" i="54"/>
  <c r="M373" i="54"/>
  <c r="N373" i="54"/>
  <c r="O373" i="54"/>
  <c r="P373" i="54"/>
  <c r="Q373" i="54"/>
  <c r="R373" i="54"/>
  <c r="S373" i="54"/>
  <c r="T373" i="54"/>
  <c r="U373" i="54"/>
  <c r="V373" i="54"/>
  <c r="W373" i="54"/>
  <c r="X373" i="54"/>
  <c r="Y373" i="54"/>
  <c r="Z373" i="54"/>
  <c r="AA373" i="54"/>
  <c r="AB373" i="54"/>
  <c r="AC373" i="54"/>
  <c r="A738" i="54"/>
  <c r="B738" i="54"/>
  <c r="C738" i="54"/>
  <c r="D738" i="54"/>
  <c r="E738" i="54"/>
  <c r="F738" i="54"/>
  <c r="G738" i="54"/>
  <c r="H738" i="54"/>
  <c r="I738" i="54"/>
  <c r="J738" i="54"/>
  <c r="K738" i="54"/>
  <c r="L738" i="54"/>
  <c r="M738" i="54"/>
  <c r="N738" i="54"/>
  <c r="O738" i="54"/>
  <c r="P738" i="54"/>
  <c r="Q738" i="54"/>
  <c r="R738" i="54"/>
  <c r="S738" i="54"/>
  <c r="T738" i="54"/>
  <c r="U738" i="54"/>
  <c r="V738" i="54"/>
  <c r="W738" i="54"/>
  <c r="X738" i="54"/>
  <c r="Y738" i="54"/>
  <c r="Z738" i="54"/>
  <c r="AA738" i="54"/>
  <c r="AB738" i="54"/>
  <c r="AC738" i="54"/>
  <c r="A675" i="54"/>
  <c r="B675" i="54"/>
  <c r="C675" i="54"/>
  <c r="D675" i="54"/>
  <c r="E675" i="54"/>
  <c r="F675" i="54"/>
  <c r="G675" i="54"/>
  <c r="H675" i="54"/>
  <c r="I675" i="54"/>
  <c r="J675" i="54"/>
  <c r="K675" i="54"/>
  <c r="L675" i="54"/>
  <c r="M675" i="54"/>
  <c r="N675" i="54"/>
  <c r="O675" i="54"/>
  <c r="P675" i="54"/>
  <c r="Q675" i="54"/>
  <c r="R675" i="54"/>
  <c r="S675" i="54"/>
  <c r="T675" i="54"/>
  <c r="U675" i="54"/>
  <c r="V675" i="54"/>
  <c r="W675" i="54"/>
  <c r="X675" i="54"/>
  <c r="Y675" i="54"/>
  <c r="Z675" i="54"/>
  <c r="AA675" i="54"/>
  <c r="AB675" i="54"/>
  <c r="AC675" i="54"/>
  <c r="B669" i="54"/>
  <c r="C669" i="54"/>
  <c r="D669" i="54"/>
  <c r="E669" i="54"/>
  <c r="F669" i="54"/>
  <c r="G669" i="54"/>
  <c r="H669" i="54"/>
  <c r="I669" i="54"/>
  <c r="J669" i="54"/>
  <c r="K669" i="54"/>
  <c r="L669" i="54"/>
  <c r="M669" i="54"/>
  <c r="N669" i="54"/>
  <c r="O669" i="54"/>
  <c r="P669" i="54"/>
  <c r="Q669" i="54"/>
  <c r="R669" i="54"/>
  <c r="S669" i="54"/>
  <c r="T669" i="54"/>
  <c r="U669" i="54"/>
  <c r="V669" i="54"/>
  <c r="W669" i="54"/>
  <c r="X669" i="54"/>
  <c r="Y669" i="54"/>
  <c r="Z669" i="54"/>
  <c r="AA669" i="54"/>
  <c r="AB669" i="54"/>
  <c r="AC669" i="54"/>
  <c r="A669" i="54"/>
  <c r="C3" i="33"/>
  <c r="D3" i="33"/>
  <c r="E3" i="33"/>
  <c r="F3" i="33"/>
  <c r="G3" i="33"/>
  <c r="H3" i="33"/>
  <c r="I3" i="33"/>
  <c r="J3" i="33"/>
  <c r="K3" i="33"/>
  <c r="L3" i="33"/>
  <c r="M3" i="33"/>
  <c r="N3" i="33"/>
  <c r="O3" i="33"/>
  <c r="P3" i="33"/>
  <c r="Q3" i="33"/>
  <c r="R3" i="33"/>
  <c r="S3" i="33"/>
  <c r="T3" i="33"/>
  <c r="U3" i="33"/>
  <c r="V3" i="33"/>
  <c r="W3" i="33"/>
  <c r="X3" i="33"/>
  <c r="Y3" i="33"/>
  <c r="B3" i="33"/>
  <c r="C3" i="34"/>
  <c r="D3" i="34"/>
  <c r="E3" i="34"/>
  <c r="F3" i="34"/>
  <c r="G3" i="34"/>
  <c r="H3" i="34"/>
  <c r="I3" i="34"/>
  <c r="J3" i="34"/>
  <c r="K3" i="34"/>
  <c r="L3" i="34"/>
  <c r="M3" i="34"/>
  <c r="N3" i="34"/>
  <c r="O3" i="34"/>
  <c r="P3" i="34"/>
  <c r="Q3" i="34"/>
  <c r="R3" i="34"/>
  <c r="S3" i="34"/>
  <c r="T3" i="34"/>
  <c r="U3" i="34"/>
  <c r="V3" i="34"/>
  <c r="W3" i="34"/>
  <c r="X3" i="34"/>
  <c r="Y3" i="34"/>
  <c r="Z3" i="34"/>
  <c r="B3" i="34"/>
  <c r="A20" i="55"/>
  <c r="B20" i="55"/>
  <c r="C20" i="55"/>
  <c r="D20" i="55"/>
  <c r="E20" i="55"/>
  <c r="F20" i="55"/>
  <c r="G20" i="55"/>
  <c r="H20" i="55"/>
  <c r="I20" i="55"/>
  <c r="J20" i="55"/>
  <c r="K20" i="55"/>
  <c r="L20" i="55"/>
  <c r="M20" i="55"/>
  <c r="N20" i="55"/>
  <c r="O20" i="55"/>
  <c r="P20" i="55"/>
  <c r="Q20" i="55"/>
  <c r="R20" i="55"/>
  <c r="S20" i="55"/>
  <c r="T20" i="55"/>
  <c r="U20" i="55"/>
  <c r="V20" i="55"/>
  <c r="W20" i="55"/>
  <c r="X20" i="55"/>
  <c r="Y20" i="55"/>
  <c r="Z20" i="55"/>
  <c r="AB20" i="55"/>
  <c r="AC20" i="55"/>
  <c r="A59" i="55"/>
  <c r="B59" i="55"/>
  <c r="C59" i="55"/>
  <c r="D59" i="55"/>
  <c r="E59" i="55"/>
  <c r="F59" i="55"/>
  <c r="G59" i="55"/>
  <c r="H59" i="55"/>
  <c r="I59" i="55"/>
  <c r="J59" i="55"/>
  <c r="K59" i="55"/>
  <c r="L59" i="55"/>
  <c r="M59" i="55"/>
  <c r="N59" i="55"/>
  <c r="O59" i="55"/>
  <c r="P59" i="55"/>
  <c r="Q59" i="55"/>
  <c r="R59" i="55"/>
  <c r="S59" i="55"/>
  <c r="T59" i="55"/>
  <c r="U59" i="55"/>
  <c r="V59" i="55"/>
  <c r="W59" i="55"/>
  <c r="X59" i="55"/>
  <c r="Y59" i="55"/>
  <c r="Z59" i="55"/>
  <c r="AB59" i="55"/>
  <c r="AC59" i="55"/>
  <c r="A121" i="55"/>
  <c r="B121" i="55"/>
  <c r="C121" i="55"/>
  <c r="D121" i="55"/>
  <c r="E121" i="55"/>
  <c r="F121" i="55"/>
  <c r="G121" i="55"/>
  <c r="H121" i="55"/>
  <c r="I121" i="55"/>
  <c r="J121" i="55"/>
  <c r="K121" i="55"/>
  <c r="L121" i="55"/>
  <c r="M121" i="55"/>
  <c r="N121" i="55"/>
  <c r="O121" i="55"/>
  <c r="P121" i="55"/>
  <c r="Q121" i="55"/>
  <c r="R121" i="55"/>
  <c r="S121" i="55"/>
  <c r="T121" i="55"/>
  <c r="U121" i="55"/>
  <c r="V121" i="55"/>
  <c r="W121" i="55"/>
  <c r="X121" i="55"/>
  <c r="Y121" i="55"/>
  <c r="Z121" i="55"/>
  <c r="AB121" i="55"/>
  <c r="AC121" i="55"/>
  <c r="A94" i="55"/>
  <c r="B94" i="55"/>
  <c r="C94" i="55"/>
  <c r="D94" i="55"/>
  <c r="E94" i="55"/>
  <c r="F94" i="55"/>
  <c r="G94" i="55"/>
  <c r="H94" i="55"/>
  <c r="I94" i="55"/>
  <c r="J94" i="55"/>
  <c r="K94" i="55"/>
  <c r="L94" i="55"/>
  <c r="M94" i="55"/>
  <c r="N94" i="55"/>
  <c r="O94" i="55"/>
  <c r="P94" i="55"/>
  <c r="Q94" i="55"/>
  <c r="R94" i="55"/>
  <c r="S94" i="55"/>
  <c r="T94" i="55"/>
  <c r="U94" i="55"/>
  <c r="V94" i="55"/>
  <c r="W94" i="55"/>
  <c r="X94" i="55"/>
  <c r="Y94" i="55"/>
  <c r="Z94" i="55"/>
  <c r="AB94" i="55"/>
  <c r="AC94" i="55"/>
  <c r="A179" i="55"/>
  <c r="B179" i="55"/>
  <c r="C179" i="55"/>
  <c r="D179" i="55"/>
  <c r="E179" i="55"/>
  <c r="F179" i="55"/>
  <c r="G179" i="55"/>
  <c r="H179" i="55"/>
  <c r="I179" i="55"/>
  <c r="J179" i="55"/>
  <c r="K179" i="55"/>
  <c r="L179" i="55"/>
  <c r="M179" i="55"/>
  <c r="N179" i="55"/>
  <c r="O179" i="55"/>
  <c r="P179" i="55"/>
  <c r="Q179" i="55"/>
  <c r="R179" i="55"/>
  <c r="S179" i="55"/>
  <c r="T179" i="55"/>
  <c r="U179" i="55"/>
  <c r="V179" i="55"/>
  <c r="W179" i="55"/>
  <c r="X179" i="55"/>
  <c r="Y179" i="55"/>
  <c r="Z179" i="55"/>
  <c r="AB179" i="55"/>
  <c r="AC179" i="55"/>
  <c r="A84" i="55"/>
  <c r="B84" i="55"/>
  <c r="C84" i="55"/>
  <c r="D84" i="55"/>
  <c r="E84" i="55"/>
  <c r="F84" i="55"/>
  <c r="G84" i="55"/>
  <c r="H84" i="55"/>
  <c r="I84" i="55"/>
  <c r="J84" i="55"/>
  <c r="K84" i="55"/>
  <c r="L84" i="55"/>
  <c r="M84" i="55"/>
  <c r="N84" i="55"/>
  <c r="O84" i="55"/>
  <c r="P84" i="55"/>
  <c r="Q84" i="55"/>
  <c r="R84" i="55"/>
  <c r="S84" i="55"/>
  <c r="T84" i="55"/>
  <c r="U84" i="55"/>
  <c r="V84" i="55"/>
  <c r="W84" i="55"/>
  <c r="X84" i="55"/>
  <c r="Y84" i="55"/>
  <c r="Z84" i="55"/>
  <c r="AB84" i="55"/>
  <c r="AC84" i="55"/>
  <c r="A56" i="55"/>
  <c r="B56" i="55"/>
  <c r="C56" i="55"/>
  <c r="D56" i="55"/>
  <c r="E56" i="55"/>
  <c r="F56" i="55"/>
  <c r="G56" i="55"/>
  <c r="H56" i="55"/>
  <c r="I56" i="55"/>
  <c r="J56" i="55"/>
  <c r="K56" i="55"/>
  <c r="L56" i="55"/>
  <c r="M56" i="55"/>
  <c r="N56" i="55"/>
  <c r="O56" i="55"/>
  <c r="P56" i="55"/>
  <c r="Q56" i="55"/>
  <c r="R56" i="55"/>
  <c r="S56" i="55"/>
  <c r="T56" i="55"/>
  <c r="U56" i="55"/>
  <c r="V56" i="55"/>
  <c r="W56" i="55"/>
  <c r="X56" i="55"/>
  <c r="Y56" i="55"/>
  <c r="Z56" i="55"/>
  <c r="AB56" i="55"/>
  <c r="AC56" i="55"/>
  <c r="B223" i="55"/>
  <c r="C223" i="55"/>
  <c r="D223" i="55"/>
  <c r="E223" i="55"/>
  <c r="F223" i="55"/>
  <c r="G223" i="55"/>
  <c r="H223" i="55"/>
  <c r="I223" i="55"/>
  <c r="J223" i="55"/>
  <c r="K223" i="55"/>
  <c r="L223" i="55"/>
  <c r="M223" i="55"/>
  <c r="N223" i="55"/>
  <c r="O223" i="55"/>
  <c r="P223" i="55"/>
  <c r="Q223" i="55"/>
  <c r="R223" i="55"/>
  <c r="S223" i="55"/>
  <c r="T223" i="55"/>
  <c r="U223" i="55"/>
  <c r="V223" i="55"/>
  <c r="W223" i="55"/>
  <c r="X223" i="55"/>
  <c r="Y223" i="55"/>
  <c r="Z223" i="55"/>
  <c r="AB223" i="55"/>
  <c r="AC223" i="55"/>
  <c r="A223" i="55"/>
  <c r="A85" i="54"/>
  <c r="B85" i="54"/>
  <c r="C85" i="54"/>
  <c r="D85" i="54"/>
  <c r="E85" i="54"/>
  <c r="F85" i="54"/>
  <c r="G85" i="54"/>
  <c r="H85" i="54"/>
  <c r="I85" i="54"/>
  <c r="J85" i="54"/>
  <c r="K85" i="54"/>
  <c r="L85" i="54"/>
  <c r="M85" i="54"/>
  <c r="N85" i="54"/>
  <c r="O85" i="54"/>
  <c r="P85" i="54"/>
  <c r="Q85" i="54"/>
  <c r="R85" i="54"/>
  <c r="S85" i="54"/>
  <c r="T85" i="54"/>
  <c r="U85" i="54"/>
  <c r="V85" i="54"/>
  <c r="W85" i="54"/>
  <c r="X85" i="54"/>
  <c r="Y85" i="54"/>
  <c r="Z85" i="54"/>
  <c r="AA85" i="54"/>
  <c r="AB85" i="54"/>
  <c r="AC85" i="54"/>
  <c r="A181" i="54"/>
  <c r="B181" i="54"/>
  <c r="C181" i="54"/>
  <c r="D181" i="54"/>
  <c r="E181" i="54"/>
  <c r="F181" i="54"/>
  <c r="G181" i="54"/>
  <c r="H181" i="54"/>
  <c r="I181" i="54"/>
  <c r="J181" i="54"/>
  <c r="K181" i="54"/>
  <c r="L181" i="54"/>
  <c r="M181" i="54"/>
  <c r="N181" i="54"/>
  <c r="O181" i="54"/>
  <c r="P181" i="54"/>
  <c r="Q181" i="54"/>
  <c r="R181" i="54"/>
  <c r="S181" i="54"/>
  <c r="T181" i="54"/>
  <c r="U181" i="54"/>
  <c r="V181" i="54"/>
  <c r="W181" i="54"/>
  <c r="X181" i="54"/>
  <c r="Y181" i="54"/>
  <c r="Z181" i="54"/>
  <c r="AA181" i="54"/>
  <c r="AB181" i="54"/>
  <c r="AC181" i="54"/>
  <c r="A361" i="54"/>
  <c r="B361" i="54"/>
  <c r="C361" i="54"/>
  <c r="D361" i="54"/>
  <c r="E361" i="54"/>
  <c r="F361" i="54"/>
  <c r="G361" i="54"/>
  <c r="H361" i="54"/>
  <c r="I361" i="54"/>
  <c r="J361" i="54"/>
  <c r="K361" i="54"/>
  <c r="L361" i="54"/>
  <c r="M361" i="54"/>
  <c r="N361" i="54"/>
  <c r="O361" i="54"/>
  <c r="P361" i="54"/>
  <c r="Q361" i="54"/>
  <c r="R361" i="54"/>
  <c r="S361" i="54"/>
  <c r="T361" i="54"/>
  <c r="U361" i="54"/>
  <c r="V361" i="54"/>
  <c r="W361" i="54"/>
  <c r="X361" i="54"/>
  <c r="Y361" i="54"/>
  <c r="Z361" i="54"/>
  <c r="AA361" i="54"/>
  <c r="AB361" i="54"/>
  <c r="AC361" i="54"/>
  <c r="A359" i="54"/>
  <c r="B359" i="54"/>
  <c r="C359" i="54"/>
  <c r="D359" i="54"/>
  <c r="E359" i="54"/>
  <c r="F359" i="54"/>
  <c r="G359" i="54"/>
  <c r="H359" i="54"/>
  <c r="I359" i="54"/>
  <c r="J359" i="54"/>
  <c r="K359" i="54"/>
  <c r="L359" i="54"/>
  <c r="M359" i="54"/>
  <c r="N359" i="54"/>
  <c r="O359" i="54"/>
  <c r="P359" i="54"/>
  <c r="Q359" i="54"/>
  <c r="R359" i="54"/>
  <c r="S359" i="54"/>
  <c r="T359" i="54"/>
  <c r="U359" i="54"/>
  <c r="V359" i="54"/>
  <c r="W359" i="54"/>
  <c r="X359" i="54"/>
  <c r="Y359" i="54"/>
  <c r="Z359" i="54"/>
  <c r="AA359" i="54"/>
  <c r="AB359" i="54"/>
  <c r="AC359" i="54"/>
  <c r="A162" i="54"/>
  <c r="B162" i="54"/>
  <c r="C162" i="54"/>
  <c r="D162" i="54"/>
  <c r="E162" i="54"/>
  <c r="F162" i="54"/>
  <c r="G162" i="54"/>
  <c r="H162" i="54"/>
  <c r="I162" i="54"/>
  <c r="J162" i="54"/>
  <c r="K162" i="54"/>
  <c r="L162" i="54"/>
  <c r="M162" i="54"/>
  <c r="N162" i="54"/>
  <c r="O162" i="54"/>
  <c r="P162" i="54"/>
  <c r="Q162" i="54"/>
  <c r="R162" i="54"/>
  <c r="S162" i="54"/>
  <c r="T162" i="54"/>
  <c r="U162" i="54"/>
  <c r="V162" i="54"/>
  <c r="W162" i="54"/>
  <c r="X162" i="54"/>
  <c r="Y162" i="54"/>
  <c r="Z162" i="54"/>
  <c r="AA162" i="54"/>
  <c r="AB162" i="54"/>
  <c r="AC162" i="54"/>
  <c r="A190" i="54"/>
  <c r="B190" i="54"/>
  <c r="C190" i="54"/>
  <c r="D190" i="54"/>
  <c r="E190" i="54"/>
  <c r="F190" i="54"/>
  <c r="G190" i="54"/>
  <c r="H190" i="54"/>
  <c r="I190" i="54"/>
  <c r="J190" i="54"/>
  <c r="K190" i="54"/>
  <c r="L190" i="54"/>
  <c r="M190" i="54"/>
  <c r="N190" i="54"/>
  <c r="O190" i="54"/>
  <c r="P190" i="54"/>
  <c r="Q190" i="54"/>
  <c r="R190" i="54"/>
  <c r="S190" i="54"/>
  <c r="T190" i="54"/>
  <c r="U190" i="54"/>
  <c r="V190" i="54"/>
  <c r="W190" i="54"/>
  <c r="X190" i="54"/>
  <c r="Y190" i="54"/>
  <c r="Z190" i="54"/>
  <c r="AA190" i="54"/>
  <c r="AB190" i="54"/>
  <c r="AC190" i="54"/>
  <c r="A478" i="54"/>
  <c r="B478" i="54"/>
  <c r="C478" i="54"/>
  <c r="D478" i="54"/>
  <c r="E478" i="54"/>
  <c r="F478" i="54"/>
  <c r="G478" i="54"/>
  <c r="H478" i="54"/>
  <c r="I478" i="54"/>
  <c r="J478" i="54"/>
  <c r="K478" i="54"/>
  <c r="L478" i="54"/>
  <c r="M478" i="54"/>
  <c r="N478" i="54"/>
  <c r="O478" i="54"/>
  <c r="P478" i="54"/>
  <c r="Q478" i="54"/>
  <c r="R478" i="54"/>
  <c r="S478" i="54"/>
  <c r="T478" i="54"/>
  <c r="U478" i="54"/>
  <c r="V478" i="54"/>
  <c r="W478" i="54"/>
  <c r="X478" i="54"/>
  <c r="Y478" i="54"/>
  <c r="Z478" i="54"/>
  <c r="AA478" i="54"/>
  <c r="AB478" i="54"/>
  <c r="AC478" i="54"/>
  <c r="A647" i="54"/>
  <c r="B647" i="54"/>
  <c r="C647" i="54"/>
  <c r="D647" i="54"/>
  <c r="E647" i="54"/>
  <c r="F647" i="54"/>
  <c r="G647" i="54"/>
  <c r="H647" i="54"/>
  <c r="I647" i="54"/>
  <c r="J647" i="54"/>
  <c r="K647" i="54"/>
  <c r="L647" i="54"/>
  <c r="M647" i="54"/>
  <c r="N647" i="54"/>
  <c r="O647" i="54"/>
  <c r="P647" i="54"/>
  <c r="Q647" i="54"/>
  <c r="R647" i="54"/>
  <c r="S647" i="54"/>
  <c r="T647" i="54"/>
  <c r="U647" i="54"/>
  <c r="V647" i="54"/>
  <c r="W647" i="54"/>
  <c r="X647" i="54"/>
  <c r="Y647" i="54"/>
  <c r="Z647" i="54"/>
  <c r="AA647" i="54"/>
  <c r="AB647" i="54"/>
  <c r="AC647" i="54"/>
  <c r="A472" i="54"/>
  <c r="B472" i="54"/>
  <c r="C472" i="54"/>
  <c r="D472" i="54"/>
  <c r="E472" i="54"/>
  <c r="F472" i="54"/>
  <c r="G472" i="54"/>
  <c r="H472" i="54"/>
  <c r="I472" i="54"/>
  <c r="J472" i="54"/>
  <c r="K472" i="54"/>
  <c r="L472" i="54"/>
  <c r="M472" i="54"/>
  <c r="N472" i="54"/>
  <c r="O472" i="54"/>
  <c r="P472" i="54"/>
  <c r="Q472" i="54"/>
  <c r="R472" i="54"/>
  <c r="S472" i="54"/>
  <c r="T472" i="54"/>
  <c r="U472" i="54"/>
  <c r="V472" i="54"/>
  <c r="W472" i="54"/>
  <c r="X472" i="54"/>
  <c r="Y472" i="54"/>
  <c r="Z472" i="54"/>
  <c r="AA472" i="54"/>
  <c r="AB472" i="54"/>
  <c r="AC472" i="54"/>
  <c r="A403" i="54"/>
  <c r="B403" i="54"/>
  <c r="C403" i="54"/>
  <c r="D403" i="54"/>
  <c r="E403" i="54"/>
  <c r="F403" i="54"/>
  <c r="G403" i="54"/>
  <c r="H403" i="54"/>
  <c r="I403" i="54"/>
  <c r="J403" i="54"/>
  <c r="K403" i="54"/>
  <c r="L403" i="54"/>
  <c r="M403" i="54"/>
  <c r="N403" i="54"/>
  <c r="O403" i="54"/>
  <c r="P403" i="54"/>
  <c r="Q403" i="54"/>
  <c r="R403" i="54"/>
  <c r="S403" i="54"/>
  <c r="T403" i="54"/>
  <c r="U403" i="54"/>
  <c r="V403" i="54"/>
  <c r="W403" i="54"/>
  <c r="X403" i="54"/>
  <c r="Y403" i="54"/>
  <c r="Z403" i="54"/>
  <c r="AA403" i="54"/>
  <c r="AB403" i="54"/>
  <c r="AC403" i="54"/>
  <c r="A140" i="54"/>
  <c r="B140" i="54"/>
  <c r="C140" i="54"/>
  <c r="D140" i="54"/>
  <c r="E140" i="54"/>
  <c r="F140" i="54"/>
  <c r="G140" i="54"/>
  <c r="H140" i="54"/>
  <c r="I140" i="54"/>
  <c r="J140" i="54"/>
  <c r="K140" i="54"/>
  <c r="L140" i="54"/>
  <c r="M140" i="54"/>
  <c r="N140" i="54"/>
  <c r="O140" i="54"/>
  <c r="P140" i="54"/>
  <c r="Q140" i="54"/>
  <c r="R140" i="54"/>
  <c r="S140" i="54"/>
  <c r="T140" i="54"/>
  <c r="U140" i="54"/>
  <c r="V140" i="54"/>
  <c r="W140" i="54"/>
  <c r="X140" i="54"/>
  <c r="Y140" i="54"/>
  <c r="Z140" i="54"/>
  <c r="AA140" i="54"/>
  <c r="AB140" i="54"/>
  <c r="AC140" i="54"/>
  <c r="A244" i="54"/>
  <c r="B244" i="54"/>
  <c r="C244" i="54"/>
  <c r="D244" i="54"/>
  <c r="E244" i="54"/>
  <c r="F244" i="54"/>
  <c r="G244" i="54"/>
  <c r="H244" i="54"/>
  <c r="I244" i="54"/>
  <c r="J244" i="54"/>
  <c r="K244" i="54"/>
  <c r="L244" i="54"/>
  <c r="M244" i="54"/>
  <c r="N244" i="54"/>
  <c r="O244" i="54"/>
  <c r="P244" i="54"/>
  <c r="Q244" i="54"/>
  <c r="R244" i="54"/>
  <c r="S244" i="54"/>
  <c r="T244" i="54"/>
  <c r="U244" i="54"/>
  <c r="V244" i="54"/>
  <c r="W244" i="54"/>
  <c r="X244" i="54"/>
  <c r="Y244" i="54"/>
  <c r="Z244" i="54"/>
  <c r="AA244" i="54"/>
  <c r="AB244" i="54"/>
  <c r="AC244" i="54"/>
  <c r="A217" i="54"/>
  <c r="B217" i="54"/>
  <c r="C217" i="54"/>
  <c r="D217" i="54"/>
  <c r="E217" i="54"/>
  <c r="F217" i="54"/>
  <c r="G217" i="54"/>
  <c r="H217" i="54"/>
  <c r="I217" i="54"/>
  <c r="J217" i="54"/>
  <c r="K217" i="54"/>
  <c r="L217" i="54"/>
  <c r="M217" i="54"/>
  <c r="N217" i="54"/>
  <c r="O217" i="54"/>
  <c r="P217" i="54"/>
  <c r="Q217" i="54"/>
  <c r="R217" i="54"/>
  <c r="S217" i="54"/>
  <c r="T217" i="54"/>
  <c r="U217" i="54"/>
  <c r="V217" i="54"/>
  <c r="W217" i="54"/>
  <c r="X217" i="54"/>
  <c r="Y217" i="54"/>
  <c r="Z217" i="54"/>
  <c r="AA217" i="54"/>
  <c r="AB217" i="54"/>
  <c r="AC217" i="54"/>
  <c r="A151" i="54"/>
  <c r="B151" i="54"/>
  <c r="C151" i="54"/>
  <c r="D151" i="54"/>
  <c r="E151" i="54"/>
  <c r="F151" i="54"/>
  <c r="G151" i="54"/>
  <c r="H151" i="54"/>
  <c r="I151" i="54"/>
  <c r="J151" i="54"/>
  <c r="K151" i="54"/>
  <c r="L151" i="54"/>
  <c r="M151" i="54"/>
  <c r="N151" i="54"/>
  <c r="O151" i="54"/>
  <c r="P151" i="54"/>
  <c r="Q151" i="54"/>
  <c r="R151" i="54"/>
  <c r="S151" i="54"/>
  <c r="T151" i="54"/>
  <c r="U151" i="54"/>
  <c r="V151" i="54"/>
  <c r="W151" i="54"/>
  <c r="X151" i="54"/>
  <c r="Y151" i="54"/>
  <c r="Z151" i="54"/>
  <c r="AA151" i="54"/>
  <c r="AB151" i="54"/>
  <c r="AC151" i="54"/>
  <c r="A444" i="54"/>
  <c r="B444" i="54"/>
  <c r="C444" i="54"/>
  <c r="D444" i="54"/>
  <c r="E444" i="54"/>
  <c r="F444" i="54"/>
  <c r="G444" i="54"/>
  <c r="H444" i="54"/>
  <c r="I444" i="54"/>
  <c r="J444" i="54"/>
  <c r="K444" i="54"/>
  <c r="L444" i="54"/>
  <c r="M444" i="54"/>
  <c r="N444" i="54"/>
  <c r="O444" i="54"/>
  <c r="P444" i="54"/>
  <c r="Q444" i="54"/>
  <c r="R444" i="54"/>
  <c r="S444" i="54"/>
  <c r="T444" i="54"/>
  <c r="U444" i="54"/>
  <c r="V444" i="54"/>
  <c r="W444" i="54"/>
  <c r="X444" i="54"/>
  <c r="Y444" i="54"/>
  <c r="Z444" i="54"/>
  <c r="AA444" i="54"/>
  <c r="AB444" i="54"/>
  <c r="AC444" i="54"/>
  <c r="A459" i="54"/>
  <c r="B459" i="54"/>
  <c r="C459" i="54"/>
  <c r="D459" i="54"/>
  <c r="E459" i="54"/>
  <c r="F459" i="54"/>
  <c r="G459" i="54"/>
  <c r="H459" i="54"/>
  <c r="I459" i="54"/>
  <c r="J459" i="54"/>
  <c r="K459" i="54"/>
  <c r="L459" i="54"/>
  <c r="M459" i="54"/>
  <c r="N459" i="54"/>
  <c r="O459" i="54"/>
  <c r="P459" i="54"/>
  <c r="Q459" i="54"/>
  <c r="R459" i="54"/>
  <c r="S459" i="54"/>
  <c r="T459" i="54"/>
  <c r="U459" i="54"/>
  <c r="V459" i="54"/>
  <c r="W459" i="54"/>
  <c r="X459" i="54"/>
  <c r="Y459" i="54"/>
  <c r="Z459" i="54"/>
  <c r="AA459" i="54"/>
  <c r="AB459" i="54"/>
  <c r="AC459" i="54"/>
  <c r="A555" i="54"/>
  <c r="B555" i="54"/>
  <c r="C555" i="54"/>
  <c r="D555" i="54"/>
  <c r="E555" i="54"/>
  <c r="F555" i="54"/>
  <c r="G555" i="54"/>
  <c r="H555" i="54"/>
  <c r="I555" i="54"/>
  <c r="J555" i="54"/>
  <c r="K555" i="54"/>
  <c r="L555" i="54"/>
  <c r="M555" i="54"/>
  <c r="N555" i="54"/>
  <c r="O555" i="54"/>
  <c r="P555" i="54"/>
  <c r="Q555" i="54"/>
  <c r="R555" i="54"/>
  <c r="S555" i="54"/>
  <c r="T555" i="54"/>
  <c r="U555" i="54"/>
  <c r="V555" i="54"/>
  <c r="W555" i="54"/>
  <c r="X555" i="54"/>
  <c r="Y555" i="54"/>
  <c r="Z555" i="54"/>
  <c r="AA555" i="54"/>
  <c r="AB555" i="54"/>
  <c r="AC555" i="54"/>
  <c r="A222" i="54"/>
  <c r="B222" i="54"/>
  <c r="C222" i="54"/>
  <c r="D222" i="54"/>
  <c r="E222" i="54"/>
  <c r="F222" i="54"/>
  <c r="G222" i="54"/>
  <c r="H222" i="54"/>
  <c r="I222" i="54"/>
  <c r="J222" i="54"/>
  <c r="K222" i="54"/>
  <c r="L222" i="54"/>
  <c r="M222" i="54"/>
  <c r="N222" i="54"/>
  <c r="O222" i="54"/>
  <c r="P222" i="54"/>
  <c r="Q222" i="54"/>
  <c r="R222" i="54"/>
  <c r="S222" i="54"/>
  <c r="T222" i="54"/>
  <c r="U222" i="54"/>
  <c r="V222" i="54"/>
  <c r="W222" i="54"/>
  <c r="X222" i="54"/>
  <c r="Y222" i="54"/>
  <c r="Z222" i="54"/>
  <c r="AA222" i="54"/>
  <c r="AB222" i="54"/>
  <c r="AC222" i="54"/>
  <c r="A294" i="54"/>
  <c r="B294" i="54"/>
  <c r="C294" i="54"/>
  <c r="D294" i="54"/>
  <c r="E294" i="54"/>
  <c r="F294" i="54"/>
  <c r="G294" i="54"/>
  <c r="H294" i="54"/>
  <c r="I294" i="54"/>
  <c r="J294" i="54"/>
  <c r="K294" i="54"/>
  <c r="L294" i="54"/>
  <c r="M294" i="54"/>
  <c r="N294" i="54"/>
  <c r="O294" i="54"/>
  <c r="P294" i="54"/>
  <c r="Q294" i="54"/>
  <c r="R294" i="54"/>
  <c r="S294" i="54"/>
  <c r="T294" i="54"/>
  <c r="U294" i="54"/>
  <c r="V294" i="54"/>
  <c r="W294" i="54"/>
  <c r="X294" i="54"/>
  <c r="Y294" i="54"/>
  <c r="Z294" i="54"/>
  <c r="AA294" i="54"/>
  <c r="AB294" i="54"/>
  <c r="AC294" i="54"/>
  <c r="A580" i="54"/>
  <c r="B580" i="54"/>
  <c r="C580" i="54"/>
  <c r="D580" i="54"/>
  <c r="E580" i="54"/>
  <c r="F580" i="54"/>
  <c r="G580" i="54"/>
  <c r="H580" i="54"/>
  <c r="I580" i="54"/>
  <c r="J580" i="54"/>
  <c r="K580" i="54"/>
  <c r="L580" i="54"/>
  <c r="M580" i="54"/>
  <c r="N580" i="54"/>
  <c r="O580" i="54"/>
  <c r="P580" i="54"/>
  <c r="Q580" i="54"/>
  <c r="R580" i="54"/>
  <c r="S580" i="54"/>
  <c r="T580" i="54"/>
  <c r="U580" i="54"/>
  <c r="V580" i="54"/>
  <c r="W580" i="54"/>
  <c r="X580" i="54"/>
  <c r="Y580" i="54"/>
  <c r="Z580" i="54"/>
  <c r="AA580" i="54"/>
  <c r="AB580" i="54"/>
  <c r="AC580" i="54"/>
  <c r="A303" i="54"/>
  <c r="B303" i="54"/>
  <c r="C303" i="54"/>
  <c r="D303" i="54"/>
  <c r="E303" i="54"/>
  <c r="F303" i="54"/>
  <c r="G303" i="54"/>
  <c r="H303" i="54"/>
  <c r="I303" i="54"/>
  <c r="J303" i="54"/>
  <c r="K303" i="54"/>
  <c r="L303" i="54"/>
  <c r="M303" i="54"/>
  <c r="N303" i="54"/>
  <c r="O303" i="54"/>
  <c r="P303" i="54"/>
  <c r="Q303" i="54"/>
  <c r="R303" i="54"/>
  <c r="S303" i="54"/>
  <c r="T303" i="54"/>
  <c r="U303" i="54"/>
  <c r="V303" i="54"/>
  <c r="W303" i="54"/>
  <c r="X303" i="54"/>
  <c r="Y303" i="54"/>
  <c r="Z303" i="54"/>
  <c r="AA303" i="54"/>
  <c r="AB303" i="54"/>
  <c r="AC303" i="54"/>
  <c r="A562" i="54"/>
  <c r="B562" i="54"/>
  <c r="C562" i="54"/>
  <c r="D562" i="54"/>
  <c r="E562" i="54"/>
  <c r="F562" i="54"/>
  <c r="G562" i="54"/>
  <c r="H562" i="54"/>
  <c r="I562" i="54"/>
  <c r="J562" i="54"/>
  <c r="K562" i="54"/>
  <c r="L562" i="54"/>
  <c r="M562" i="54"/>
  <c r="N562" i="54"/>
  <c r="O562" i="54"/>
  <c r="P562" i="54"/>
  <c r="Q562" i="54"/>
  <c r="R562" i="54"/>
  <c r="S562" i="54"/>
  <c r="T562" i="54"/>
  <c r="U562" i="54"/>
  <c r="V562" i="54"/>
  <c r="W562" i="54"/>
  <c r="X562" i="54"/>
  <c r="Y562" i="54"/>
  <c r="Z562" i="54"/>
  <c r="AA562" i="54"/>
  <c r="AB562" i="54"/>
  <c r="AC562" i="54"/>
  <c r="A632" i="54"/>
  <c r="B632" i="54"/>
  <c r="C632" i="54"/>
  <c r="D632" i="54"/>
  <c r="E632" i="54"/>
  <c r="F632" i="54"/>
  <c r="G632" i="54"/>
  <c r="H632" i="54"/>
  <c r="I632" i="54"/>
  <c r="J632" i="54"/>
  <c r="K632" i="54"/>
  <c r="L632" i="54"/>
  <c r="M632" i="54"/>
  <c r="N632" i="54"/>
  <c r="O632" i="54"/>
  <c r="P632" i="54"/>
  <c r="Q632" i="54"/>
  <c r="R632" i="54"/>
  <c r="S632" i="54"/>
  <c r="T632" i="54"/>
  <c r="U632" i="54"/>
  <c r="V632" i="54"/>
  <c r="W632" i="54"/>
  <c r="X632" i="54"/>
  <c r="Y632" i="54"/>
  <c r="Z632" i="54"/>
  <c r="AA632" i="54"/>
  <c r="AB632" i="54"/>
  <c r="AC632" i="54"/>
  <c r="A607" i="54"/>
  <c r="B607" i="54"/>
  <c r="C607" i="54"/>
  <c r="D607" i="54"/>
  <c r="E607" i="54"/>
  <c r="F607" i="54"/>
  <c r="G607" i="54"/>
  <c r="H607" i="54"/>
  <c r="I607" i="54"/>
  <c r="J607" i="54"/>
  <c r="K607" i="54"/>
  <c r="L607" i="54"/>
  <c r="M607" i="54"/>
  <c r="N607" i="54"/>
  <c r="O607" i="54"/>
  <c r="P607" i="54"/>
  <c r="Q607" i="54"/>
  <c r="R607" i="54"/>
  <c r="S607" i="54"/>
  <c r="T607" i="54"/>
  <c r="U607" i="54"/>
  <c r="V607" i="54"/>
  <c r="W607" i="54"/>
  <c r="X607" i="54"/>
  <c r="Y607" i="54"/>
  <c r="Z607" i="54"/>
  <c r="AA607" i="54"/>
  <c r="AB607" i="54"/>
  <c r="AC607" i="54"/>
  <c r="A618" i="54"/>
  <c r="B618" i="54"/>
  <c r="C618" i="54"/>
  <c r="D618" i="54"/>
  <c r="E618" i="54"/>
  <c r="F618" i="54"/>
  <c r="G618" i="54"/>
  <c r="H618" i="54"/>
  <c r="I618" i="54"/>
  <c r="J618" i="54"/>
  <c r="K618" i="54"/>
  <c r="L618" i="54"/>
  <c r="M618" i="54"/>
  <c r="N618" i="54"/>
  <c r="O618" i="54"/>
  <c r="P618" i="54"/>
  <c r="Q618" i="54"/>
  <c r="R618" i="54"/>
  <c r="S618" i="54"/>
  <c r="T618" i="54"/>
  <c r="U618" i="54"/>
  <c r="V618" i="54"/>
  <c r="W618" i="54"/>
  <c r="X618" i="54"/>
  <c r="Y618" i="54"/>
  <c r="Z618" i="54"/>
  <c r="AA618" i="54"/>
  <c r="AB618" i="54"/>
  <c r="AC618" i="54"/>
  <c r="A697" i="54"/>
  <c r="B697" i="54"/>
  <c r="C697" i="54"/>
  <c r="D697" i="54"/>
  <c r="E697" i="54"/>
  <c r="F697" i="54"/>
  <c r="G697" i="54"/>
  <c r="H697" i="54"/>
  <c r="I697" i="54"/>
  <c r="J697" i="54"/>
  <c r="K697" i="54"/>
  <c r="L697" i="54"/>
  <c r="M697" i="54"/>
  <c r="N697" i="54"/>
  <c r="O697" i="54"/>
  <c r="P697" i="54"/>
  <c r="Q697" i="54"/>
  <c r="R697" i="54"/>
  <c r="S697" i="54"/>
  <c r="T697" i="54"/>
  <c r="U697" i="54"/>
  <c r="V697" i="54"/>
  <c r="W697" i="54"/>
  <c r="X697" i="54"/>
  <c r="Y697" i="54"/>
  <c r="Z697" i="54"/>
  <c r="AA697" i="54"/>
  <c r="AB697" i="54"/>
  <c r="AC697" i="54"/>
  <c r="A844" i="54"/>
  <c r="B844" i="54"/>
  <c r="C844" i="54"/>
  <c r="D844" i="54"/>
  <c r="E844" i="54"/>
  <c r="F844" i="54"/>
  <c r="G844" i="54"/>
  <c r="H844" i="54"/>
  <c r="I844" i="54"/>
  <c r="J844" i="54"/>
  <c r="K844" i="54"/>
  <c r="L844" i="54"/>
  <c r="M844" i="54"/>
  <c r="N844" i="54"/>
  <c r="O844" i="54"/>
  <c r="P844" i="54"/>
  <c r="Q844" i="54"/>
  <c r="R844" i="54"/>
  <c r="S844" i="54"/>
  <c r="T844" i="54"/>
  <c r="U844" i="54"/>
  <c r="V844" i="54"/>
  <c r="W844" i="54"/>
  <c r="X844" i="54"/>
  <c r="Y844" i="54"/>
  <c r="Z844" i="54"/>
  <c r="AA844" i="54"/>
  <c r="AB844" i="54"/>
  <c r="AC844" i="54"/>
  <c r="A845" i="54"/>
  <c r="B845" i="54"/>
  <c r="C845" i="54"/>
  <c r="D845" i="54"/>
  <c r="E845" i="54"/>
  <c r="F845" i="54"/>
  <c r="G845" i="54"/>
  <c r="H845" i="54"/>
  <c r="I845" i="54"/>
  <c r="J845" i="54"/>
  <c r="K845" i="54"/>
  <c r="L845" i="54"/>
  <c r="M845" i="54"/>
  <c r="N845" i="54"/>
  <c r="O845" i="54"/>
  <c r="P845" i="54"/>
  <c r="Q845" i="54"/>
  <c r="R845" i="54"/>
  <c r="S845" i="54"/>
  <c r="T845" i="54"/>
  <c r="U845" i="54"/>
  <c r="V845" i="54"/>
  <c r="W845" i="54"/>
  <c r="X845" i="54"/>
  <c r="Y845" i="54"/>
  <c r="Z845" i="54"/>
  <c r="AA845" i="54"/>
  <c r="AB845" i="54"/>
  <c r="AC845" i="54"/>
  <c r="B668" i="54"/>
  <c r="C668" i="54"/>
  <c r="D668" i="54"/>
  <c r="E668" i="54"/>
  <c r="F668" i="54"/>
  <c r="G668" i="54"/>
  <c r="H668" i="54"/>
  <c r="I668" i="54"/>
  <c r="J668" i="54"/>
  <c r="K668" i="54"/>
  <c r="L668" i="54"/>
  <c r="M668" i="54"/>
  <c r="N668" i="54"/>
  <c r="O668" i="54"/>
  <c r="P668" i="54"/>
  <c r="Q668" i="54"/>
  <c r="R668" i="54"/>
  <c r="S668" i="54"/>
  <c r="T668" i="54"/>
  <c r="U668" i="54"/>
  <c r="V668" i="54"/>
  <c r="W668" i="54"/>
  <c r="X668" i="54"/>
  <c r="Y668" i="54"/>
  <c r="Z668" i="54"/>
  <c r="AA668" i="54"/>
  <c r="AB668" i="54"/>
  <c r="AC668" i="54"/>
  <c r="A668" i="54"/>
  <c r="C4" i="33"/>
  <c r="D4" i="33"/>
  <c r="E4" i="33"/>
  <c r="F4" i="33"/>
  <c r="G4" i="33"/>
  <c r="H4" i="33"/>
  <c r="I4" i="33"/>
  <c r="J4" i="33"/>
  <c r="K4" i="33"/>
  <c r="L4" i="33"/>
  <c r="M4" i="33"/>
  <c r="N4" i="33"/>
  <c r="O4" i="33"/>
  <c r="P4" i="33"/>
  <c r="Q4" i="33"/>
  <c r="R4" i="33"/>
  <c r="S4" i="33"/>
  <c r="T4" i="33"/>
  <c r="U4" i="33"/>
  <c r="V4" i="33"/>
  <c r="W4" i="33"/>
  <c r="X4" i="33"/>
  <c r="Y4" i="33"/>
  <c r="B4" i="33"/>
  <c r="C24" i="34"/>
  <c r="D24" i="34"/>
  <c r="E24" i="34"/>
  <c r="F24" i="34"/>
  <c r="G24" i="34"/>
  <c r="H24" i="34"/>
  <c r="I24" i="34"/>
  <c r="J24" i="34"/>
  <c r="K24" i="34"/>
  <c r="L24" i="34"/>
  <c r="M24" i="34"/>
  <c r="N24" i="34"/>
  <c r="O24" i="34"/>
  <c r="P24" i="34"/>
  <c r="Q24" i="34"/>
  <c r="R24" i="34"/>
  <c r="S24" i="34"/>
  <c r="T24" i="34"/>
  <c r="U24" i="34"/>
  <c r="V24" i="34"/>
  <c r="W24" i="34"/>
  <c r="X24" i="34"/>
  <c r="Y24" i="34"/>
  <c r="Z24" i="34"/>
  <c r="B24" i="34"/>
  <c r="A140" i="55"/>
  <c r="B140" i="55"/>
  <c r="C140" i="55"/>
  <c r="D140" i="55"/>
  <c r="E140" i="55"/>
  <c r="F140" i="55"/>
  <c r="G140" i="55"/>
  <c r="H140" i="55"/>
  <c r="I140" i="55"/>
  <c r="J140" i="55"/>
  <c r="K140" i="55"/>
  <c r="L140" i="55"/>
  <c r="M140" i="55"/>
  <c r="N140" i="55"/>
  <c r="O140" i="55"/>
  <c r="P140" i="55"/>
  <c r="Q140" i="55"/>
  <c r="R140" i="55"/>
  <c r="S140" i="55"/>
  <c r="T140" i="55"/>
  <c r="U140" i="55"/>
  <c r="V140" i="55"/>
  <c r="W140" i="55"/>
  <c r="X140" i="55"/>
  <c r="Y140" i="55"/>
  <c r="Z140" i="55"/>
  <c r="AB140" i="55"/>
  <c r="AC140" i="55"/>
  <c r="A24" i="55"/>
  <c r="B24" i="55"/>
  <c r="C24" i="55"/>
  <c r="D24" i="55"/>
  <c r="E24" i="55"/>
  <c r="F24" i="55"/>
  <c r="G24" i="55"/>
  <c r="H24" i="55"/>
  <c r="I24" i="55"/>
  <c r="J24" i="55"/>
  <c r="K24" i="55"/>
  <c r="L24" i="55"/>
  <c r="M24" i="55"/>
  <c r="N24" i="55"/>
  <c r="O24" i="55"/>
  <c r="P24" i="55"/>
  <c r="Q24" i="55"/>
  <c r="R24" i="55"/>
  <c r="S24" i="55"/>
  <c r="T24" i="55"/>
  <c r="U24" i="55"/>
  <c r="V24" i="55"/>
  <c r="W24" i="55"/>
  <c r="X24" i="55"/>
  <c r="Y24" i="55"/>
  <c r="Z24" i="55"/>
  <c r="AB24" i="55"/>
  <c r="AC24" i="55"/>
  <c r="A28" i="55"/>
  <c r="B28" i="55"/>
  <c r="C28" i="55"/>
  <c r="D28" i="55"/>
  <c r="E28" i="55"/>
  <c r="F28" i="55"/>
  <c r="G28" i="55"/>
  <c r="H28" i="55"/>
  <c r="I28" i="55"/>
  <c r="J28" i="55"/>
  <c r="K28" i="55"/>
  <c r="L28" i="55"/>
  <c r="M28" i="55"/>
  <c r="N28" i="55"/>
  <c r="O28" i="55"/>
  <c r="P28" i="55"/>
  <c r="Q28" i="55"/>
  <c r="R28" i="55"/>
  <c r="S28" i="55"/>
  <c r="T28" i="55"/>
  <c r="U28" i="55"/>
  <c r="V28" i="55"/>
  <c r="W28" i="55"/>
  <c r="X28" i="55"/>
  <c r="Y28" i="55"/>
  <c r="Z28" i="55"/>
  <c r="AB28" i="55"/>
  <c r="AC28" i="55"/>
  <c r="A120" i="55"/>
  <c r="B120" i="55"/>
  <c r="C120" i="55"/>
  <c r="D120" i="55"/>
  <c r="E120" i="55"/>
  <c r="F120" i="55"/>
  <c r="G120" i="55"/>
  <c r="H120" i="55"/>
  <c r="I120" i="55"/>
  <c r="J120" i="55"/>
  <c r="K120" i="55"/>
  <c r="L120" i="55"/>
  <c r="M120" i="55"/>
  <c r="N120" i="55"/>
  <c r="O120" i="55"/>
  <c r="P120" i="55"/>
  <c r="Q120" i="55"/>
  <c r="R120" i="55"/>
  <c r="S120" i="55"/>
  <c r="T120" i="55"/>
  <c r="U120" i="55"/>
  <c r="V120" i="55"/>
  <c r="W120" i="55"/>
  <c r="X120" i="55"/>
  <c r="Y120" i="55"/>
  <c r="Z120" i="55"/>
  <c r="AB120" i="55"/>
  <c r="AC120" i="55"/>
  <c r="B31" i="55"/>
  <c r="C31" i="55"/>
  <c r="D31" i="55"/>
  <c r="E31" i="55"/>
  <c r="F31" i="55"/>
  <c r="G31" i="55"/>
  <c r="H31" i="55"/>
  <c r="I31" i="55"/>
  <c r="J31" i="55"/>
  <c r="K31" i="55"/>
  <c r="L31" i="55"/>
  <c r="M31" i="55"/>
  <c r="N31" i="55"/>
  <c r="O31" i="55"/>
  <c r="P31" i="55"/>
  <c r="Q31" i="55"/>
  <c r="R31" i="55"/>
  <c r="S31" i="55"/>
  <c r="T31" i="55"/>
  <c r="U31" i="55"/>
  <c r="V31" i="55"/>
  <c r="W31" i="55"/>
  <c r="X31" i="55"/>
  <c r="Y31" i="55"/>
  <c r="Z31" i="55"/>
  <c r="AB31" i="55"/>
  <c r="AC31" i="55"/>
  <c r="A31" i="55"/>
  <c r="A38" i="54"/>
  <c r="B38" i="54"/>
  <c r="C38" i="54"/>
  <c r="D38" i="54"/>
  <c r="E38" i="54"/>
  <c r="F38" i="54"/>
  <c r="G38" i="54"/>
  <c r="H38" i="54"/>
  <c r="I38" i="54"/>
  <c r="J38" i="54"/>
  <c r="K38" i="54"/>
  <c r="L38" i="54"/>
  <c r="M38" i="54"/>
  <c r="N38" i="54"/>
  <c r="O38" i="54"/>
  <c r="P38" i="54"/>
  <c r="Q38" i="54"/>
  <c r="R38" i="54"/>
  <c r="S38" i="54"/>
  <c r="T38" i="54"/>
  <c r="U38" i="54"/>
  <c r="V38" i="54"/>
  <c r="W38" i="54"/>
  <c r="X38" i="54"/>
  <c r="Y38" i="54"/>
  <c r="Z38" i="54"/>
  <c r="AA38" i="54"/>
  <c r="AB38" i="54"/>
  <c r="AC38" i="54"/>
  <c r="A87" i="54"/>
  <c r="B87" i="54"/>
  <c r="C87" i="54"/>
  <c r="D87" i="54"/>
  <c r="E87" i="54"/>
  <c r="F87" i="54"/>
  <c r="G87" i="54"/>
  <c r="H87" i="54"/>
  <c r="I87" i="54"/>
  <c r="J87" i="54"/>
  <c r="K87" i="54"/>
  <c r="L87" i="54"/>
  <c r="M87" i="54"/>
  <c r="N87" i="54"/>
  <c r="O87" i="54"/>
  <c r="P87" i="54"/>
  <c r="Q87" i="54"/>
  <c r="R87" i="54"/>
  <c r="S87" i="54"/>
  <c r="T87" i="54"/>
  <c r="U87" i="54"/>
  <c r="V87" i="54"/>
  <c r="W87" i="54"/>
  <c r="X87" i="54"/>
  <c r="Y87" i="54"/>
  <c r="Z87" i="54"/>
  <c r="AA87" i="54"/>
  <c r="AB87" i="54"/>
  <c r="AC87" i="54"/>
  <c r="A106" i="54"/>
  <c r="B106" i="54"/>
  <c r="C106" i="54"/>
  <c r="D106" i="54"/>
  <c r="E106" i="54"/>
  <c r="F106" i="54"/>
  <c r="G106" i="54"/>
  <c r="H106" i="54"/>
  <c r="I106" i="54"/>
  <c r="J106" i="54"/>
  <c r="K106" i="54"/>
  <c r="L106" i="54"/>
  <c r="M106" i="54"/>
  <c r="N106" i="54"/>
  <c r="O106" i="54"/>
  <c r="P106" i="54"/>
  <c r="Q106" i="54"/>
  <c r="R106" i="54"/>
  <c r="S106" i="54"/>
  <c r="T106" i="54"/>
  <c r="U106" i="54"/>
  <c r="V106" i="54"/>
  <c r="W106" i="54"/>
  <c r="X106" i="54"/>
  <c r="Y106" i="54"/>
  <c r="Z106" i="54"/>
  <c r="AA106" i="54"/>
  <c r="AB106" i="54"/>
  <c r="AC106" i="54"/>
  <c r="A264" i="54"/>
  <c r="B264" i="54"/>
  <c r="C264" i="54"/>
  <c r="D264" i="54"/>
  <c r="E264" i="54"/>
  <c r="F264" i="54"/>
  <c r="G264" i="54"/>
  <c r="H264" i="54"/>
  <c r="I264" i="54"/>
  <c r="J264" i="54"/>
  <c r="K264" i="54"/>
  <c r="L264" i="54"/>
  <c r="M264" i="54"/>
  <c r="N264" i="54"/>
  <c r="O264" i="54"/>
  <c r="P264" i="54"/>
  <c r="Q264" i="54"/>
  <c r="R264" i="54"/>
  <c r="S264" i="54"/>
  <c r="T264" i="54"/>
  <c r="U264" i="54"/>
  <c r="V264" i="54"/>
  <c r="W264" i="54"/>
  <c r="X264" i="54"/>
  <c r="Y264" i="54"/>
  <c r="Z264" i="54"/>
  <c r="AA264" i="54"/>
  <c r="AB264" i="54"/>
  <c r="AC264" i="54"/>
  <c r="A268" i="54"/>
  <c r="B268" i="54"/>
  <c r="C268" i="54"/>
  <c r="D268" i="54"/>
  <c r="E268" i="54"/>
  <c r="F268" i="54"/>
  <c r="G268" i="54"/>
  <c r="H268" i="54"/>
  <c r="I268" i="54"/>
  <c r="J268" i="54"/>
  <c r="K268" i="54"/>
  <c r="L268" i="54"/>
  <c r="M268" i="54"/>
  <c r="N268" i="54"/>
  <c r="O268" i="54"/>
  <c r="P268" i="54"/>
  <c r="Q268" i="54"/>
  <c r="R268" i="54"/>
  <c r="S268" i="54"/>
  <c r="T268" i="54"/>
  <c r="U268" i="54"/>
  <c r="V268" i="54"/>
  <c r="W268" i="54"/>
  <c r="X268" i="54"/>
  <c r="Y268" i="54"/>
  <c r="Z268" i="54"/>
  <c r="AA268" i="54"/>
  <c r="AB268" i="54"/>
  <c r="AC268" i="54"/>
  <c r="A374" i="54"/>
  <c r="B374" i="54"/>
  <c r="C374" i="54"/>
  <c r="D374" i="54"/>
  <c r="E374" i="54"/>
  <c r="F374" i="54"/>
  <c r="G374" i="54"/>
  <c r="H374" i="54"/>
  <c r="I374" i="54"/>
  <c r="J374" i="54"/>
  <c r="K374" i="54"/>
  <c r="L374" i="54"/>
  <c r="M374" i="54"/>
  <c r="N374" i="54"/>
  <c r="O374" i="54"/>
  <c r="P374" i="54"/>
  <c r="Q374" i="54"/>
  <c r="R374" i="54"/>
  <c r="S374" i="54"/>
  <c r="T374" i="54"/>
  <c r="U374" i="54"/>
  <c r="V374" i="54"/>
  <c r="W374" i="54"/>
  <c r="X374" i="54"/>
  <c r="Y374" i="54"/>
  <c r="Z374" i="54"/>
  <c r="AA374" i="54"/>
  <c r="AB374" i="54"/>
  <c r="AC374" i="54"/>
  <c r="A197" i="54"/>
  <c r="B197" i="54"/>
  <c r="C197" i="54"/>
  <c r="D197" i="54"/>
  <c r="E197" i="54"/>
  <c r="F197" i="54"/>
  <c r="G197" i="54"/>
  <c r="H197" i="54"/>
  <c r="I197" i="54"/>
  <c r="J197" i="54"/>
  <c r="K197" i="54"/>
  <c r="L197" i="54"/>
  <c r="M197" i="54"/>
  <c r="N197" i="54"/>
  <c r="O197" i="54"/>
  <c r="P197" i="54"/>
  <c r="Q197" i="54"/>
  <c r="R197" i="54"/>
  <c r="S197" i="54"/>
  <c r="T197" i="54"/>
  <c r="U197" i="54"/>
  <c r="V197" i="54"/>
  <c r="W197" i="54"/>
  <c r="X197" i="54"/>
  <c r="Y197" i="54"/>
  <c r="Z197" i="54"/>
  <c r="AA197" i="54"/>
  <c r="AB197" i="54"/>
  <c r="AC197" i="54"/>
  <c r="A308" i="54"/>
  <c r="B308" i="54"/>
  <c r="C308" i="54"/>
  <c r="D308" i="54"/>
  <c r="E308" i="54"/>
  <c r="F308" i="54"/>
  <c r="G308" i="54"/>
  <c r="H308" i="54"/>
  <c r="I308" i="54"/>
  <c r="J308" i="54"/>
  <c r="K308" i="54"/>
  <c r="L308" i="54"/>
  <c r="M308" i="54"/>
  <c r="N308" i="54"/>
  <c r="O308" i="54"/>
  <c r="P308" i="54"/>
  <c r="Q308" i="54"/>
  <c r="R308" i="54"/>
  <c r="S308" i="54"/>
  <c r="T308" i="54"/>
  <c r="U308" i="54"/>
  <c r="V308" i="54"/>
  <c r="W308" i="54"/>
  <c r="X308" i="54"/>
  <c r="Y308" i="54"/>
  <c r="Z308" i="54"/>
  <c r="AA308" i="54"/>
  <c r="AB308" i="54"/>
  <c r="AC308" i="54"/>
  <c r="A653" i="54"/>
  <c r="B653" i="54"/>
  <c r="C653" i="54"/>
  <c r="D653" i="54"/>
  <c r="E653" i="54"/>
  <c r="F653" i="54"/>
  <c r="G653" i="54"/>
  <c r="H653" i="54"/>
  <c r="I653" i="54"/>
  <c r="J653" i="54"/>
  <c r="K653" i="54"/>
  <c r="L653" i="54"/>
  <c r="M653" i="54"/>
  <c r="N653" i="54"/>
  <c r="O653" i="54"/>
  <c r="P653" i="54"/>
  <c r="Q653" i="54"/>
  <c r="R653" i="54"/>
  <c r="S653" i="54"/>
  <c r="T653" i="54"/>
  <c r="U653" i="54"/>
  <c r="V653" i="54"/>
  <c r="W653" i="54"/>
  <c r="X653" i="54"/>
  <c r="Y653" i="54"/>
  <c r="Z653" i="54"/>
  <c r="AA653" i="54"/>
  <c r="AB653" i="54"/>
  <c r="AC653" i="54"/>
  <c r="A266" i="54"/>
  <c r="B266" i="54"/>
  <c r="C266" i="54"/>
  <c r="D266" i="54"/>
  <c r="E266" i="54"/>
  <c r="F266" i="54"/>
  <c r="G266" i="54"/>
  <c r="H266" i="54"/>
  <c r="I266" i="54"/>
  <c r="J266" i="54"/>
  <c r="K266" i="54"/>
  <c r="L266" i="54"/>
  <c r="M266" i="54"/>
  <c r="N266" i="54"/>
  <c r="O266" i="54"/>
  <c r="P266" i="54"/>
  <c r="Q266" i="54"/>
  <c r="R266" i="54"/>
  <c r="S266" i="54"/>
  <c r="T266" i="54"/>
  <c r="U266" i="54"/>
  <c r="V266" i="54"/>
  <c r="W266" i="54"/>
  <c r="X266" i="54"/>
  <c r="Y266" i="54"/>
  <c r="Z266" i="54"/>
  <c r="AA266" i="54"/>
  <c r="AB266" i="54"/>
  <c r="AC266" i="54"/>
  <c r="A267" i="54"/>
  <c r="B267" i="54"/>
  <c r="C267" i="54"/>
  <c r="D267" i="54"/>
  <c r="E267" i="54"/>
  <c r="F267" i="54"/>
  <c r="G267" i="54"/>
  <c r="H267" i="54"/>
  <c r="I267" i="54"/>
  <c r="J267" i="54"/>
  <c r="K267" i="54"/>
  <c r="L267" i="54"/>
  <c r="M267" i="54"/>
  <c r="N267" i="54"/>
  <c r="O267" i="54"/>
  <c r="P267" i="54"/>
  <c r="Q267" i="54"/>
  <c r="R267" i="54"/>
  <c r="S267" i="54"/>
  <c r="T267" i="54"/>
  <c r="U267" i="54"/>
  <c r="V267" i="54"/>
  <c r="W267" i="54"/>
  <c r="X267" i="54"/>
  <c r="Y267" i="54"/>
  <c r="Z267" i="54"/>
  <c r="AA267" i="54"/>
  <c r="AB267" i="54"/>
  <c r="AC267" i="54"/>
  <c r="A415" i="54"/>
  <c r="B415" i="54"/>
  <c r="C415" i="54"/>
  <c r="D415" i="54"/>
  <c r="E415" i="54"/>
  <c r="F415" i="54"/>
  <c r="G415" i="54"/>
  <c r="H415" i="54"/>
  <c r="I415" i="54"/>
  <c r="J415" i="54"/>
  <c r="K415" i="54"/>
  <c r="L415" i="54"/>
  <c r="M415" i="54"/>
  <c r="N415" i="54"/>
  <c r="O415" i="54"/>
  <c r="P415" i="54"/>
  <c r="Q415" i="54"/>
  <c r="R415" i="54"/>
  <c r="S415" i="54"/>
  <c r="T415" i="54"/>
  <c r="U415" i="54"/>
  <c r="V415" i="54"/>
  <c r="W415" i="54"/>
  <c r="X415" i="54"/>
  <c r="Y415" i="54"/>
  <c r="Z415" i="54"/>
  <c r="AA415" i="54"/>
  <c r="AB415" i="54"/>
  <c r="AC415" i="54"/>
  <c r="A470" i="54"/>
  <c r="B470" i="54"/>
  <c r="C470" i="54"/>
  <c r="D470" i="54"/>
  <c r="E470" i="54"/>
  <c r="F470" i="54"/>
  <c r="G470" i="54"/>
  <c r="H470" i="54"/>
  <c r="I470" i="54"/>
  <c r="J470" i="54"/>
  <c r="K470" i="54"/>
  <c r="L470" i="54"/>
  <c r="M470" i="54"/>
  <c r="N470" i="54"/>
  <c r="O470" i="54"/>
  <c r="P470" i="54"/>
  <c r="Q470" i="54"/>
  <c r="R470" i="54"/>
  <c r="S470" i="54"/>
  <c r="T470" i="54"/>
  <c r="U470" i="54"/>
  <c r="V470" i="54"/>
  <c r="W470" i="54"/>
  <c r="X470" i="54"/>
  <c r="Y470" i="54"/>
  <c r="Z470" i="54"/>
  <c r="AA470" i="54"/>
  <c r="AB470" i="54"/>
  <c r="AC470" i="54"/>
  <c r="A648" i="54"/>
  <c r="B648" i="54"/>
  <c r="C648" i="54"/>
  <c r="D648" i="54"/>
  <c r="E648" i="54"/>
  <c r="F648" i="54"/>
  <c r="G648" i="54"/>
  <c r="H648" i="54"/>
  <c r="I648" i="54"/>
  <c r="J648" i="54"/>
  <c r="K648" i="54"/>
  <c r="L648" i="54"/>
  <c r="M648" i="54"/>
  <c r="N648" i="54"/>
  <c r="O648" i="54"/>
  <c r="P648" i="54"/>
  <c r="Q648" i="54"/>
  <c r="R648" i="54"/>
  <c r="S648" i="54"/>
  <c r="T648" i="54"/>
  <c r="U648" i="54"/>
  <c r="V648" i="54"/>
  <c r="W648" i="54"/>
  <c r="X648" i="54"/>
  <c r="Y648" i="54"/>
  <c r="Z648" i="54"/>
  <c r="AA648" i="54"/>
  <c r="AB648" i="54"/>
  <c r="AC648" i="54"/>
  <c r="A540" i="54"/>
  <c r="B540" i="54"/>
  <c r="C540" i="54"/>
  <c r="D540" i="54"/>
  <c r="E540" i="54"/>
  <c r="F540" i="54"/>
  <c r="G540" i="54"/>
  <c r="H540" i="54"/>
  <c r="I540" i="54"/>
  <c r="J540" i="54"/>
  <c r="K540" i="54"/>
  <c r="L540" i="54"/>
  <c r="M540" i="54"/>
  <c r="N540" i="54"/>
  <c r="O540" i="54"/>
  <c r="P540" i="54"/>
  <c r="Q540" i="54"/>
  <c r="R540" i="54"/>
  <c r="S540" i="54"/>
  <c r="T540" i="54"/>
  <c r="U540" i="54"/>
  <c r="V540" i="54"/>
  <c r="W540" i="54"/>
  <c r="X540" i="54"/>
  <c r="Y540" i="54"/>
  <c r="Z540" i="54"/>
  <c r="AA540" i="54"/>
  <c r="AB540" i="54"/>
  <c r="AC540" i="54"/>
  <c r="A479" i="54"/>
  <c r="B479" i="54"/>
  <c r="C479" i="54"/>
  <c r="D479" i="54"/>
  <c r="E479" i="54"/>
  <c r="F479" i="54"/>
  <c r="G479" i="54"/>
  <c r="H479" i="54"/>
  <c r="I479" i="54"/>
  <c r="J479" i="54"/>
  <c r="K479" i="54"/>
  <c r="L479" i="54"/>
  <c r="M479" i="54"/>
  <c r="N479" i="54"/>
  <c r="O479" i="54"/>
  <c r="P479" i="54"/>
  <c r="Q479" i="54"/>
  <c r="R479" i="54"/>
  <c r="S479" i="54"/>
  <c r="T479" i="54"/>
  <c r="U479" i="54"/>
  <c r="V479" i="54"/>
  <c r="W479" i="54"/>
  <c r="X479" i="54"/>
  <c r="Y479" i="54"/>
  <c r="Z479" i="54"/>
  <c r="AA479" i="54"/>
  <c r="AB479" i="54"/>
  <c r="AC479" i="54"/>
  <c r="A420" i="54"/>
  <c r="B420" i="54"/>
  <c r="C420" i="54"/>
  <c r="D420" i="54"/>
  <c r="E420" i="54"/>
  <c r="F420" i="54"/>
  <c r="G420" i="54"/>
  <c r="H420" i="54"/>
  <c r="I420" i="54"/>
  <c r="J420" i="54"/>
  <c r="K420" i="54"/>
  <c r="L420" i="54"/>
  <c r="M420" i="54"/>
  <c r="N420" i="54"/>
  <c r="O420" i="54"/>
  <c r="P420" i="54"/>
  <c r="Q420" i="54"/>
  <c r="R420" i="54"/>
  <c r="S420" i="54"/>
  <c r="T420" i="54"/>
  <c r="U420" i="54"/>
  <c r="V420" i="54"/>
  <c r="W420" i="54"/>
  <c r="X420" i="54"/>
  <c r="Y420" i="54"/>
  <c r="Z420" i="54"/>
  <c r="AA420" i="54"/>
  <c r="AB420" i="54"/>
  <c r="AC420" i="54"/>
  <c r="A464" i="54"/>
  <c r="B464" i="54"/>
  <c r="C464" i="54"/>
  <c r="D464" i="54"/>
  <c r="E464" i="54"/>
  <c r="F464" i="54"/>
  <c r="G464" i="54"/>
  <c r="H464" i="54"/>
  <c r="I464" i="54"/>
  <c r="J464" i="54"/>
  <c r="K464" i="54"/>
  <c r="L464" i="54"/>
  <c r="M464" i="54"/>
  <c r="N464" i="54"/>
  <c r="O464" i="54"/>
  <c r="P464" i="54"/>
  <c r="Q464" i="54"/>
  <c r="R464" i="54"/>
  <c r="S464" i="54"/>
  <c r="T464" i="54"/>
  <c r="U464" i="54"/>
  <c r="V464" i="54"/>
  <c r="W464" i="54"/>
  <c r="X464" i="54"/>
  <c r="Y464" i="54"/>
  <c r="Z464" i="54"/>
  <c r="AA464" i="54"/>
  <c r="AB464" i="54"/>
  <c r="AC464" i="54"/>
  <c r="A502" i="54"/>
  <c r="B502" i="54"/>
  <c r="C502" i="54"/>
  <c r="D502" i="54"/>
  <c r="E502" i="54"/>
  <c r="F502" i="54"/>
  <c r="G502" i="54"/>
  <c r="H502" i="54"/>
  <c r="I502" i="54"/>
  <c r="J502" i="54"/>
  <c r="K502" i="54"/>
  <c r="L502" i="54"/>
  <c r="M502" i="54"/>
  <c r="N502" i="54"/>
  <c r="O502" i="54"/>
  <c r="P502" i="54"/>
  <c r="Q502" i="54"/>
  <c r="R502" i="54"/>
  <c r="S502" i="54"/>
  <c r="T502" i="54"/>
  <c r="U502" i="54"/>
  <c r="V502" i="54"/>
  <c r="W502" i="54"/>
  <c r="X502" i="54"/>
  <c r="Y502" i="54"/>
  <c r="Z502" i="54"/>
  <c r="AA502" i="54"/>
  <c r="AB502" i="54"/>
  <c r="AC502" i="54"/>
  <c r="A506" i="54"/>
  <c r="B506" i="54"/>
  <c r="C506" i="54"/>
  <c r="D506" i="54"/>
  <c r="E506" i="54"/>
  <c r="F506" i="54"/>
  <c r="G506" i="54"/>
  <c r="H506" i="54"/>
  <c r="I506" i="54"/>
  <c r="J506" i="54"/>
  <c r="K506" i="54"/>
  <c r="L506" i="54"/>
  <c r="M506" i="54"/>
  <c r="N506" i="54"/>
  <c r="O506" i="54"/>
  <c r="P506" i="54"/>
  <c r="Q506" i="54"/>
  <c r="R506" i="54"/>
  <c r="S506" i="54"/>
  <c r="T506" i="54"/>
  <c r="U506" i="54"/>
  <c r="V506" i="54"/>
  <c r="W506" i="54"/>
  <c r="X506" i="54"/>
  <c r="Y506" i="54"/>
  <c r="Z506" i="54"/>
  <c r="AA506" i="54"/>
  <c r="AB506" i="54"/>
  <c r="AC506" i="54"/>
  <c r="A487" i="54"/>
  <c r="B487" i="54"/>
  <c r="C487" i="54"/>
  <c r="D487" i="54"/>
  <c r="E487" i="54"/>
  <c r="F487" i="54"/>
  <c r="G487" i="54"/>
  <c r="H487" i="54"/>
  <c r="I487" i="54"/>
  <c r="J487" i="54"/>
  <c r="K487" i="54"/>
  <c r="L487" i="54"/>
  <c r="M487" i="54"/>
  <c r="N487" i="54"/>
  <c r="O487" i="54"/>
  <c r="P487" i="54"/>
  <c r="Q487" i="54"/>
  <c r="R487" i="54"/>
  <c r="S487" i="54"/>
  <c r="T487" i="54"/>
  <c r="U487" i="54"/>
  <c r="V487" i="54"/>
  <c r="W487" i="54"/>
  <c r="X487" i="54"/>
  <c r="Y487" i="54"/>
  <c r="Z487" i="54"/>
  <c r="AA487" i="54"/>
  <c r="AB487" i="54"/>
  <c r="AC487" i="54"/>
  <c r="A774" i="54"/>
  <c r="B774" i="54"/>
  <c r="C774" i="54"/>
  <c r="D774" i="54"/>
  <c r="E774" i="54"/>
  <c r="F774" i="54"/>
  <c r="G774" i="54"/>
  <c r="H774" i="54"/>
  <c r="I774" i="54"/>
  <c r="J774" i="54"/>
  <c r="K774" i="54"/>
  <c r="L774" i="54"/>
  <c r="M774" i="54"/>
  <c r="N774" i="54"/>
  <c r="O774" i="54"/>
  <c r="P774" i="54"/>
  <c r="Q774" i="54"/>
  <c r="R774" i="54"/>
  <c r="S774" i="54"/>
  <c r="T774" i="54"/>
  <c r="U774" i="54"/>
  <c r="V774" i="54"/>
  <c r="W774" i="54"/>
  <c r="X774" i="54"/>
  <c r="Y774" i="54"/>
  <c r="Z774" i="54"/>
  <c r="AA774" i="54"/>
  <c r="AB774" i="54"/>
  <c r="AC774" i="54"/>
  <c r="B646" i="54"/>
  <c r="C646" i="54"/>
  <c r="D646" i="54"/>
  <c r="E646" i="54"/>
  <c r="F646" i="54"/>
  <c r="G646" i="54"/>
  <c r="H646" i="54"/>
  <c r="I646" i="54"/>
  <c r="J646" i="54"/>
  <c r="K646" i="54"/>
  <c r="L646" i="54"/>
  <c r="M646" i="54"/>
  <c r="N646" i="54"/>
  <c r="O646" i="54"/>
  <c r="P646" i="54"/>
  <c r="Q646" i="54"/>
  <c r="R646" i="54"/>
  <c r="S646" i="54"/>
  <c r="T646" i="54"/>
  <c r="U646" i="54"/>
  <c r="V646" i="54"/>
  <c r="W646" i="54"/>
  <c r="X646" i="54"/>
  <c r="Y646" i="54"/>
  <c r="Z646" i="54"/>
  <c r="AA646" i="54"/>
  <c r="AB646" i="54"/>
  <c r="AC646" i="54"/>
  <c r="A646" i="54"/>
  <c r="C18" i="33"/>
  <c r="D18" i="33"/>
  <c r="E18" i="33"/>
  <c r="F18" i="33"/>
  <c r="G18" i="33"/>
  <c r="H18" i="33"/>
  <c r="I18" i="33"/>
  <c r="J18" i="33"/>
  <c r="K18" i="33"/>
  <c r="L18" i="33"/>
  <c r="M18" i="33"/>
  <c r="N18" i="33"/>
  <c r="O18" i="33"/>
  <c r="P18" i="33"/>
  <c r="Q18" i="33"/>
  <c r="R18" i="33"/>
  <c r="S18" i="33"/>
  <c r="T18" i="33"/>
  <c r="U18" i="33"/>
  <c r="V18" i="33"/>
  <c r="W18" i="33"/>
  <c r="X18" i="33"/>
  <c r="Y18" i="33"/>
  <c r="B18" i="33"/>
  <c r="C21" i="34"/>
  <c r="D21" i="34"/>
  <c r="E21" i="34"/>
  <c r="F21" i="34"/>
  <c r="G21" i="34"/>
  <c r="H21" i="34"/>
  <c r="I21" i="34"/>
  <c r="J21" i="34"/>
  <c r="K21" i="34"/>
  <c r="L21" i="34"/>
  <c r="M21" i="34"/>
  <c r="N21" i="34"/>
  <c r="O21" i="34"/>
  <c r="P21" i="34"/>
  <c r="Q21" i="34"/>
  <c r="R21" i="34"/>
  <c r="S21" i="34"/>
  <c r="T21" i="34"/>
  <c r="U21" i="34"/>
  <c r="V21" i="34"/>
  <c r="W21" i="34"/>
  <c r="X21" i="34"/>
  <c r="Y21" i="34"/>
  <c r="Z21" i="34"/>
  <c r="B21" i="34"/>
  <c r="A165" i="55"/>
  <c r="B165" i="55"/>
  <c r="C165" i="55"/>
  <c r="D165" i="55"/>
  <c r="E165" i="55"/>
  <c r="F165" i="55"/>
  <c r="G165" i="55"/>
  <c r="H165" i="55"/>
  <c r="I165" i="55"/>
  <c r="J165" i="55"/>
  <c r="K165" i="55"/>
  <c r="L165" i="55"/>
  <c r="M165" i="55"/>
  <c r="N165" i="55"/>
  <c r="O165" i="55"/>
  <c r="P165" i="55"/>
  <c r="Q165" i="55"/>
  <c r="R165" i="55"/>
  <c r="S165" i="55"/>
  <c r="T165" i="55"/>
  <c r="U165" i="55"/>
  <c r="V165" i="55"/>
  <c r="W165" i="55"/>
  <c r="X165" i="55"/>
  <c r="Y165" i="55"/>
  <c r="Z165" i="55"/>
  <c r="AB165" i="55"/>
  <c r="AC165" i="55"/>
  <c r="A77" i="55"/>
  <c r="B77" i="55"/>
  <c r="C77" i="55"/>
  <c r="D77" i="55"/>
  <c r="E77" i="55"/>
  <c r="F77" i="55"/>
  <c r="G77" i="55"/>
  <c r="H77" i="55"/>
  <c r="I77" i="55"/>
  <c r="J77" i="55"/>
  <c r="K77" i="55"/>
  <c r="L77" i="55"/>
  <c r="M77" i="55"/>
  <c r="N77" i="55"/>
  <c r="O77" i="55"/>
  <c r="P77" i="55"/>
  <c r="Q77" i="55"/>
  <c r="R77" i="55"/>
  <c r="S77" i="55"/>
  <c r="T77" i="55"/>
  <c r="U77" i="55"/>
  <c r="V77" i="55"/>
  <c r="W77" i="55"/>
  <c r="X77" i="55"/>
  <c r="Y77" i="55"/>
  <c r="Z77" i="55"/>
  <c r="AB77" i="55"/>
  <c r="AC77" i="55"/>
  <c r="A164" i="55"/>
  <c r="B164" i="55"/>
  <c r="C164" i="55"/>
  <c r="D164" i="55"/>
  <c r="E164" i="55"/>
  <c r="F164" i="55"/>
  <c r="G164" i="55"/>
  <c r="H164" i="55"/>
  <c r="I164" i="55"/>
  <c r="J164" i="55"/>
  <c r="K164" i="55"/>
  <c r="L164" i="55"/>
  <c r="M164" i="55"/>
  <c r="N164" i="55"/>
  <c r="O164" i="55"/>
  <c r="P164" i="55"/>
  <c r="Q164" i="55"/>
  <c r="R164" i="55"/>
  <c r="S164" i="55"/>
  <c r="T164" i="55"/>
  <c r="U164" i="55"/>
  <c r="V164" i="55"/>
  <c r="W164" i="55"/>
  <c r="X164" i="55"/>
  <c r="Y164" i="55"/>
  <c r="Z164" i="55"/>
  <c r="AB164" i="55"/>
  <c r="AC164" i="55"/>
  <c r="A139" i="55"/>
  <c r="B139" i="55"/>
  <c r="C139" i="55"/>
  <c r="D139" i="55"/>
  <c r="E139" i="55"/>
  <c r="F139" i="55"/>
  <c r="G139" i="55"/>
  <c r="H139" i="55"/>
  <c r="I139" i="55"/>
  <c r="J139" i="55"/>
  <c r="K139" i="55"/>
  <c r="L139" i="55"/>
  <c r="M139" i="55"/>
  <c r="N139" i="55"/>
  <c r="O139" i="55"/>
  <c r="P139" i="55"/>
  <c r="Q139" i="55"/>
  <c r="R139" i="55"/>
  <c r="S139" i="55"/>
  <c r="T139" i="55"/>
  <c r="U139" i="55"/>
  <c r="V139" i="55"/>
  <c r="W139" i="55"/>
  <c r="X139" i="55"/>
  <c r="Y139" i="55"/>
  <c r="Z139" i="55"/>
  <c r="AB139" i="55"/>
  <c r="AC139" i="55"/>
  <c r="B196" i="55"/>
  <c r="C196" i="55"/>
  <c r="D196" i="55"/>
  <c r="E196" i="55"/>
  <c r="F196" i="55"/>
  <c r="G196" i="55"/>
  <c r="H196" i="55"/>
  <c r="I196" i="55"/>
  <c r="J196" i="55"/>
  <c r="K196" i="55"/>
  <c r="L196" i="55"/>
  <c r="M196" i="55"/>
  <c r="N196" i="55"/>
  <c r="O196" i="55"/>
  <c r="P196" i="55"/>
  <c r="Q196" i="55"/>
  <c r="R196" i="55"/>
  <c r="S196" i="55"/>
  <c r="T196" i="55"/>
  <c r="U196" i="55"/>
  <c r="V196" i="55"/>
  <c r="W196" i="55"/>
  <c r="X196" i="55"/>
  <c r="Y196" i="55"/>
  <c r="Z196" i="55"/>
  <c r="AB196" i="55"/>
  <c r="AC196" i="55"/>
  <c r="A196" i="55"/>
  <c r="A32" i="54"/>
  <c r="B32" i="54"/>
  <c r="C32" i="54"/>
  <c r="D32" i="54"/>
  <c r="E32" i="54"/>
  <c r="F32" i="54"/>
  <c r="G32" i="54"/>
  <c r="H32" i="54"/>
  <c r="I32" i="54"/>
  <c r="J32" i="54"/>
  <c r="K32" i="54"/>
  <c r="L32" i="54"/>
  <c r="M32" i="54"/>
  <c r="N32" i="54"/>
  <c r="O32" i="54"/>
  <c r="P32" i="54"/>
  <c r="Q32" i="54"/>
  <c r="R32" i="54"/>
  <c r="S32" i="54"/>
  <c r="T32" i="54"/>
  <c r="U32" i="54"/>
  <c r="V32" i="54"/>
  <c r="W32" i="54"/>
  <c r="X32" i="54"/>
  <c r="Y32" i="54"/>
  <c r="Z32" i="54"/>
  <c r="AA32" i="54"/>
  <c r="AB32" i="54"/>
  <c r="AC32" i="54"/>
  <c r="A81" i="54"/>
  <c r="B81" i="54"/>
  <c r="C81" i="54"/>
  <c r="D81" i="54"/>
  <c r="E81" i="54"/>
  <c r="F81" i="54"/>
  <c r="G81" i="54"/>
  <c r="H81" i="54"/>
  <c r="I81" i="54"/>
  <c r="J81" i="54"/>
  <c r="K81" i="54"/>
  <c r="L81" i="54"/>
  <c r="M81" i="54"/>
  <c r="N81" i="54"/>
  <c r="O81" i="54"/>
  <c r="P81" i="54"/>
  <c r="Q81" i="54"/>
  <c r="R81" i="54"/>
  <c r="S81" i="54"/>
  <c r="T81" i="54"/>
  <c r="U81" i="54"/>
  <c r="V81" i="54"/>
  <c r="W81" i="54"/>
  <c r="X81" i="54"/>
  <c r="Y81" i="54"/>
  <c r="Z81" i="54"/>
  <c r="AA81" i="54"/>
  <c r="AB81" i="54"/>
  <c r="AC81" i="54"/>
  <c r="A70" i="54"/>
  <c r="B70" i="54"/>
  <c r="C70" i="54"/>
  <c r="D70" i="54"/>
  <c r="E70" i="54"/>
  <c r="F70" i="54"/>
  <c r="G70" i="54"/>
  <c r="H70" i="54"/>
  <c r="I70" i="54"/>
  <c r="J70" i="54"/>
  <c r="K70" i="54"/>
  <c r="L70" i="54"/>
  <c r="M70" i="54"/>
  <c r="N70" i="54"/>
  <c r="O70" i="54"/>
  <c r="P70" i="54"/>
  <c r="Q70" i="54"/>
  <c r="R70" i="54"/>
  <c r="S70" i="54"/>
  <c r="T70" i="54"/>
  <c r="U70" i="54"/>
  <c r="V70" i="54"/>
  <c r="W70" i="54"/>
  <c r="X70" i="54"/>
  <c r="Y70" i="54"/>
  <c r="Z70" i="54"/>
  <c r="AA70" i="54"/>
  <c r="AB70" i="54"/>
  <c r="AC70" i="54"/>
  <c r="A596" i="54"/>
  <c r="B596" i="54"/>
  <c r="C596" i="54"/>
  <c r="D596" i="54"/>
  <c r="E596" i="54"/>
  <c r="F596" i="54"/>
  <c r="G596" i="54"/>
  <c r="H596" i="54"/>
  <c r="I596" i="54"/>
  <c r="J596" i="54"/>
  <c r="K596" i="54"/>
  <c r="L596" i="54"/>
  <c r="M596" i="54"/>
  <c r="N596" i="54"/>
  <c r="O596" i="54"/>
  <c r="P596" i="54"/>
  <c r="Q596" i="54"/>
  <c r="R596" i="54"/>
  <c r="S596" i="54"/>
  <c r="T596" i="54"/>
  <c r="U596" i="54"/>
  <c r="V596" i="54"/>
  <c r="W596" i="54"/>
  <c r="X596" i="54"/>
  <c r="Y596" i="54"/>
  <c r="Z596" i="54"/>
  <c r="AA596" i="54"/>
  <c r="AB596" i="54"/>
  <c r="AC596" i="54"/>
  <c r="A135" i="54"/>
  <c r="B135" i="54"/>
  <c r="C135" i="54"/>
  <c r="D135" i="54"/>
  <c r="E135" i="54"/>
  <c r="F135" i="54"/>
  <c r="G135" i="54"/>
  <c r="H135" i="54"/>
  <c r="I135" i="54"/>
  <c r="J135" i="54"/>
  <c r="K135" i="54"/>
  <c r="L135" i="54"/>
  <c r="M135" i="54"/>
  <c r="N135" i="54"/>
  <c r="O135" i="54"/>
  <c r="P135" i="54"/>
  <c r="Q135" i="54"/>
  <c r="R135" i="54"/>
  <c r="S135" i="54"/>
  <c r="T135" i="54"/>
  <c r="U135" i="54"/>
  <c r="V135" i="54"/>
  <c r="W135" i="54"/>
  <c r="X135" i="54"/>
  <c r="Y135" i="54"/>
  <c r="Z135" i="54"/>
  <c r="AA135" i="54"/>
  <c r="AB135" i="54"/>
  <c r="AC135" i="54"/>
  <c r="A363" i="54"/>
  <c r="B363" i="54"/>
  <c r="C363" i="54"/>
  <c r="D363" i="54"/>
  <c r="E363" i="54"/>
  <c r="F363" i="54"/>
  <c r="G363" i="54"/>
  <c r="H363" i="54"/>
  <c r="I363" i="54"/>
  <c r="J363" i="54"/>
  <c r="K363" i="54"/>
  <c r="L363" i="54"/>
  <c r="M363" i="54"/>
  <c r="N363" i="54"/>
  <c r="O363" i="54"/>
  <c r="P363" i="54"/>
  <c r="Q363" i="54"/>
  <c r="R363" i="54"/>
  <c r="S363" i="54"/>
  <c r="T363" i="54"/>
  <c r="U363" i="54"/>
  <c r="V363" i="54"/>
  <c r="W363" i="54"/>
  <c r="X363" i="54"/>
  <c r="Y363" i="54"/>
  <c r="Z363" i="54"/>
  <c r="AA363" i="54"/>
  <c r="AB363" i="54"/>
  <c r="AC363" i="54"/>
  <c r="A280" i="54"/>
  <c r="B280" i="54"/>
  <c r="C280" i="54"/>
  <c r="D280" i="54"/>
  <c r="E280" i="54"/>
  <c r="F280" i="54"/>
  <c r="G280" i="54"/>
  <c r="H280" i="54"/>
  <c r="I280" i="54"/>
  <c r="J280" i="54"/>
  <c r="K280" i="54"/>
  <c r="L280" i="54"/>
  <c r="M280" i="54"/>
  <c r="N280" i="54"/>
  <c r="O280" i="54"/>
  <c r="P280" i="54"/>
  <c r="Q280" i="54"/>
  <c r="R280" i="54"/>
  <c r="S280" i="54"/>
  <c r="T280" i="54"/>
  <c r="U280" i="54"/>
  <c r="V280" i="54"/>
  <c r="W280" i="54"/>
  <c r="X280" i="54"/>
  <c r="Y280" i="54"/>
  <c r="Z280" i="54"/>
  <c r="AA280" i="54"/>
  <c r="AB280" i="54"/>
  <c r="AC280" i="54"/>
  <c r="A243" i="54"/>
  <c r="B243" i="54"/>
  <c r="C243" i="54"/>
  <c r="D243" i="54"/>
  <c r="E243" i="54"/>
  <c r="F243" i="54"/>
  <c r="G243" i="54"/>
  <c r="H243" i="54"/>
  <c r="I243" i="54"/>
  <c r="J243" i="54"/>
  <c r="K243" i="54"/>
  <c r="L243" i="54"/>
  <c r="M243" i="54"/>
  <c r="N243" i="54"/>
  <c r="O243" i="54"/>
  <c r="P243" i="54"/>
  <c r="Q243" i="54"/>
  <c r="R243" i="54"/>
  <c r="S243" i="54"/>
  <c r="T243" i="54"/>
  <c r="U243" i="54"/>
  <c r="V243" i="54"/>
  <c r="W243" i="54"/>
  <c r="X243" i="54"/>
  <c r="Y243" i="54"/>
  <c r="Z243" i="54"/>
  <c r="AA243" i="54"/>
  <c r="AB243" i="54"/>
  <c r="AC243" i="54"/>
  <c r="A125" i="54"/>
  <c r="B125" i="54"/>
  <c r="C125" i="54"/>
  <c r="D125" i="54"/>
  <c r="E125" i="54"/>
  <c r="F125" i="54"/>
  <c r="G125" i="54"/>
  <c r="H125" i="54"/>
  <c r="I125" i="54"/>
  <c r="J125" i="54"/>
  <c r="K125" i="54"/>
  <c r="L125" i="54"/>
  <c r="M125" i="54"/>
  <c r="N125" i="54"/>
  <c r="O125" i="54"/>
  <c r="P125" i="54"/>
  <c r="Q125" i="54"/>
  <c r="R125" i="54"/>
  <c r="S125" i="54"/>
  <c r="T125" i="54"/>
  <c r="U125" i="54"/>
  <c r="V125" i="54"/>
  <c r="W125" i="54"/>
  <c r="X125" i="54"/>
  <c r="Y125" i="54"/>
  <c r="Z125" i="54"/>
  <c r="AA125" i="54"/>
  <c r="AB125" i="54"/>
  <c r="AC125" i="54"/>
  <c r="A414" i="54"/>
  <c r="B414" i="54"/>
  <c r="C414" i="54"/>
  <c r="D414" i="54"/>
  <c r="E414" i="54"/>
  <c r="F414" i="54"/>
  <c r="G414" i="54"/>
  <c r="H414" i="54"/>
  <c r="I414" i="54"/>
  <c r="J414" i="54"/>
  <c r="K414" i="54"/>
  <c r="L414" i="54"/>
  <c r="M414" i="54"/>
  <c r="N414" i="54"/>
  <c r="O414" i="54"/>
  <c r="P414" i="54"/>
  <c r="Q414" i="54"/>
  <c r="R414" i="54"/>
  <c r="S414" i="54"/>
  <c r="T414" i="54"/>
  <c r="U414" i="54"/>
  <c r="V414" i="54"/>
  <c r="W414" i="54"/>
  <c r="X414" i="54"/>
  <c r="Y414" i="54"/>
  <c r="Z414" i="54"/>
  <c r="AA414" i="54"/>
  <c r="AB414" i="54"/>
  <c r="AC414" i="54"/>
  <c r="A82" i="54"/>
  <c r="B82" i="54"/>
  <c r="C82" i="54"/>
  <c r="D82" i="54"/>
  <c r="E82" i="54"/>
  <c r="F82" i="54"/>
  <c r="G82" i="54"/>
  <c r="H82" i="54"/>
  <c r="I82" i="54"/>
  <c r="J82" i="54"/>
  <c r="K82" i="54"/>
  <c r="L82" i="54"/>
  <c r="M82" i="54"/>
  <c r="N82" i="54"/>
  <c r="O82" i="54"/>
  <c r="P82" i="54"/>
  <c r="Q82" i="54"/>
  <c r="R82" i="54"/>
  <c r="S82" i="54"/>
  <c r="T82" i="54"/>
  <c r="U82" i="54"/>
  <c r="V82" i="54"/>
  <c r="W82" i="54"/>
  <c r="X82" i="54"/>
  <c r="Y82" i="54"/>
  <c r="Z82" i="54"/>
  <c r="AA82" i="54"/>
  <c r="AB82" i="54"/>
  <c r="AC82" i="54"/>
  <c r="A503" i="54"/>
  <c r="B503" i="54"/>
  <c r="C503" i="54"/>
  <c r="D503" i="54"/>
  <c r="E503" i="54"/>
  <c r="F503" i="54"/>
  <c r="G503" i="54"/>
  <c r="H503" i="54"/>
  <c r="I503" i="54"/>
  <c r="J503" i="54"/>
  <c r="K503" i="54"/>
  <c r="L503" i="54"/>
  <c r="M503" i="54"/>
  <c r="N503" i="54"/>
  <c r="O503" i="54"/>
  <c r="P503" i="54"/>
  <c r="Q503" i="54"/>
  <c r="R503" i="54"/>
  <c r="S503" i="54"/>
  <c r="T503" i="54"/>
  <c r="U503" i="54"/>
  <c r="V503" i="54"/>
  <c r="W503" i="54"/>
  <c r="X503" i="54"/>
  <c r="Y503" i="54"/>
  <c r="Z503" i="54"/>
  <c r="AA503" i="54"/>
  <c r="AB503" i="54"/>
  <c r="AC503" i="54"/>
  <c r="A179" i="54"/>
  <c r="B179" i="54"/>
  <c r="C179" i="54"/>
  <c r="D179" i="54"/>
  <c r="E179" i="54"/>
  <c r="F179" i="54"/>
  <c r="G179" i="54"/>
  <c r="H179" i="54"/>
  <c r="I179" i="54"/>
  <c r="J179" i="54"/>
  <c r="K179" i="54"/>
  <c r="L179" i="54"/>
  <c r="M179" i="54"/>
  <c r="N179" i="54"/>
  <c r="O179" i="54"/>
  <c r="P179" i="54"/>
  <c r="Q179" i="54"/>
  <c r="R179" i="54"/>
  <c r="S179" i="54"/>
  <c r="T179" i="54"/>
  <c r="U179" i="54"/>
  <c r="V179" i="54"/>
  <c r="W179" i="54"/>
  <c r="X179" i="54"/>
  <c r="Y179" i="54"/>
  <c r="Z179" i="54"/>
  <c r="AA179" i="54"/>
  <c r="AB179" i="54"/>
  <c r="AC179" i="54"/>
  <c r="A426" i="54"/>
  <c r="B426" i="54"/>
  <c r="C426" i="54"/>
  <c r="D426" i="54"/>
  <c r="E426" i="54"/>
  <c r="F426" i="54"/>
  <c r="G426" i="54"/>
  <c r="H426" i="54"/>
  <c r="I426" i="54"/>
  <c r="J426" i="54"/>
  <c r="K426" i="54"/>
  <c r="L426" i="54"/>
  <c r="M426" i="54"/>
  <c r="N426" i="54"/>
  <c r="O426" i="54"/>
  <c r="P426" i="54"/>
  <c r="Q426" i="54"/>
  <c r="R426" i="54"/>
  <c r="S426" i="54"/>
  <c r="T426" i="54"/>
  <c r="U426" i="54"/>
  <c r="V426" i="54"/>
  <c r="W426" i="54"/>
  <c r="X426" i="54"/>
  <c r="Y426" i="54"/>
  <c r="Z426" i="54"/>
  <c r="AA426" i="54"/>
  <c r="AB426" i="54"/>
  <c r="AC426" i="54"/>
  <c r="A514" i="54"/>
  <c r="B514" i="54"/>
  <c r="C514" i="54"/>
  <c r="D514" i="54"/>
  <c r="E514" i="54"/>
  <c r="F514" i="54"/>
  <c r="G514" i="54"/>
  <c r="H514" i="54"/>
  <c r="I514" i="54"/>
  <c r="J514" i="54"/>
  <c r="K514" i="54"/>
  <c r="L514" i="54"/>
  <c r="M514" i="54"/>
  <c r="N514" i="54"/>
  <c r="O514" i="54"/>
  <c r="P514" i="54"/>
  <c r="Q514" i="54"/>
  <c r="R514" i="54"/>
  <c r="S514" i="54"/>
  <c r="T514" i="54"/>
  <c r="U514" i="54"/>
  <c r="V514" i="54"/>
  <c r="W514" i="54"/>
  <c r="X514" i="54"/>
  <c r="Y514" i="54"/>
  <c r="Z514" i="54"/>
  <c r="AA514" i="54"/>
  <c r="AB514" i="54"/>
  <c r="AC514" i="54"/>
  <c r="A463" i="54"/>
  <c r="B463" i="54"/>
  <c r="C463" i="54"/>
  <c r="D463" i="54"/>
  <c r="E463" i="54"/>
  <c r="F463" i="54"/>
  <c r="G463" i="54"/>
  <c r="H463" i="54"/>
  <c r="I463" i="54"/>
  <c r="J463" i="54"/>
  <c r="K463" i="54"/>
  <c r="L463" i="54"/>
  <c r="M463" i="54"/>
  <c r="N463" i="54"/>
  <c r="O463" i="54"/>
  <c r="P463" i="54"/>
  <c r="Q463" i="54"/>
  <c r="R463" i="54"/>
  <c r="S463" i="54"/>
  <c r="T463" i="54"/>
  <c r="U463" i="54"/>
  <c r="V463" i="54"/>
  <c r="W463" i="54"/>
  <c r="X463" i="54"/>
  <c r="Y463" i="54"/>
  <c r="Z463" i="54"/>
  <c r="AA463" i="54"/>
  <c r="AB463" i="54"/>
  <c r="AC463" i="54"/>
  <c r="A394" i="54"/>
  <c r="B394" i="54"/>
  <c r="C394" i="54"/>
  <c r="D394" i="54"/>
  <c r="E394" i="54"/>
  <c r="F394" i="54"/>
  <c r="G394" i="54"/>
  <c r="H394" i="54"/>
  <c r="I394" i="54"/>
  <c r="J394" i="54"/>
  <c r="K394" i="54"/>
  <c r="L394" i="54"/>
  <c r="M394" i="54"/>
  <c r="N394" i="54"/>
  <c r="O394" i="54"/>
  <c r="P394" i="54"/>
  <c r="Q394" i="54"/>
  <c r="R394" i="54"/>
  <c r="S394" i="54"/>
  <c r="T394" i="54"/>
  <c r="U394" i="54"/>
  <c r="V394" i="54"/>
  <c r="W394" i="54"/>
  <c r="X394" i="54"/>
  <c r="Y394" i="54"/>
  <c r="Z394" i="54"/>
  <c r="AA394" i="54"/>
  <c r="AB394" i="54"/>
  <c r="AC394" i="54"/>
  <c r="A425" i="54"/>
  <c r="B425" i="54"/>
  <c r="C425" i="54"/>
  <c r="D425" i="54"/>
  <c r="E425" i="54"/>
  <c r="F425" i="54"/>
  <c r="G425" i="54"/>
  <c r="H425" i="54"/>
  <c r="I425" i="54"/>
  <c r="J425" i="54"/>
  <c r="K425" i="54"/>
  <c r="L425" i="54"/>
  <c r="M425" i="54"/>
  <c r="N425" i="54"/>
  <c r="O425" i="54"/>
  <c r="P425" i="54"/>
  <c r="Q425" i="54"/>
  <c r="R425" i="54"/>
  <c r="S425" i="54"/>
  <c r="T425" i="54"/>
  <c r="U425" i="54"/>
  <c r="V425" i="54"/>
  <c r="W425" i="54"/>
  <c r="X425" i="54"/>
  <c r="Y425" i="54"/>
  <c r="Z425" i="54"/>
  <c r="AA425" i="54"/>
  <c r="AB425" i="54"/>
  <c r="AC425" i="54"/>
  <c r="A565" i="54"/>
  <c r="B565" i="54"/>
  <c r="C565" i="54"/>
  <c r="D565" i="54"/>
  <c r="E565" i="54"/>
  <c r="F565" i="54"/>
  <c r="G565" i="54"/>
  <c r="H565" i="54"/>
  <c r="I565" i="54"/>
  <c r="J565" i="54"/>
  <c r="K565" i="54"/>
  <c r="L565" i="54"/>
  <c r="M565" i="54"/>
  <c r="N565" i="54"/>
  <c r="O565" i="54"/>
  <c r="P565" i="54"/>
  <c r="Q565" i="54"/>
  <c r="R565" i="54"/>
  <c r="S565" i="54"/>
  <c r="T565" i="54"/>
  <c r="U565" i="54"/>
  <c r="V565" i="54"/>
  <c r="W565" i="54"/>
  <c r="X565" i="54"/>
  <c r="Y565" i="54"/>
  <c r="Z565" i="54"/>
  <c r="AA565" i="54"/>
  <c r="AB565" i="54"/>
  <c r="AC565" i="54"/>
  <c r="A736" i="54"/>
  <c r="B736" i="54"/>
  <c r="C736" i="54"/>
  <c r="D736" i="54"/>
  <c r="E736" i="54"/>
  <c r="F736" i="54"/>
  <c r="G736" i="54"/>
  <c r="H736" i="54"/>
  <c r="I736" i="54"/>
  <c r="J736" i="54"/>
  <c r="K736" i="54"/>
  <c r="L736" i="54"/>
  <c r="M736" i="54"/>
  <c r="N736" i="54"/>
  <c r="O736" i="54"/>
  <c r="P736" i="54"/>
  <c r="Q736" i="54"/>
  <c r="R736" i="54"/>
  <c r="S736" i="54"/>
  <c r="T736" i="54"/>
  <c r="U736" i="54"/>
  <c r="V736" i="54"/>
  <c r="W736" i="54"/>
  <c r="X736" i="54"/>
  <c r="Y736" i="54"/>
  <c r="Z736" i="54"/>
  <c r="AA736" i="54"/>
  <c r="AB736" i="54"/>
  <c r="AC736" i="54"/>
  <c r="A671" i="54"/>
  <c r="B671" i="54"/>
  <c r="C671" i="54"/>
  <c r="D671" i="54"/>
  <c r="E671" i="54"/>
  <c r="F671" i="54"/>
  <c r="G671" i="54"/>
  <c r="H671" i="54"/>
  <c r="I671" i="54"/>
  <c r="J671" i="54"/>
  <c r="K671" i="54"/>
  <c r="L671" i="54"/>
  <c r="M671" i="54"/>
  <c r="N671" i="54"/>
  <c r="O671" i="54"/>
  <c r="P671" i="54"/>
  <c r="Q671" i="54"/>
  <c r="R671" i="54"/>
  <c r="S671" i="54"/>
  <c r="T671" i="54"/>
  <c r="U671" i="54"/>
  <c r="V671" i="54"/>
  <c r="W671" i="54"/>
  <c r="X671" i="54"/>
  <c r="Y671" i="54"/>
  <c r="Z671" i="54"/>
  <c r="AA671" i="54"/>
  <c r="AB671" i="54"/>
  <c r="AC671" i="54"/>
  <c r="A698" i="54"/>
  <c r="B698" i="54"/>
  <c r="C698" i="54"/>
  <c r="D698" i="54"/>
  <c r="E698" i="54"/>
  <c r="F698" i="54"/>
  <c r="G698" i="54"/>
  <c r="H698" i="54"/>
  <c r="I698" i="54"/>
  <c r="J698" i="54"/>
  <c r="K698" i="54"/>
  <c r="L698" i="54"/>
  <c r="M698" i="54"/>
  <c r="N698" i="54"/>
  <c r="O698" i="54"/>
  <c r="P698" i="54"/>
  <c r="Q698" i="54"/>
  <c r="R698" i="54"/>
  <c r="S698" i="54"/>
  <c r="T698" i="54"/>
  <c r="U698" i="54"/>
  <c r="V698" i="54"/>
  <c r="W698" i="54"/>
  <c r="X698" i="54"/>
  <c r="Y698" i="54"/>
  <c r="Z698" i="54"/>
  <c r="AA698" i="54"/>
  <c r="AB698" i="54"/>
  <c r="AC698" i="54"/>
  <c r="A737" i="54"/>
  <c r="B737" i="54"/>
  <c r="C737" i="54"/>
  <c r="D737" i="54"/>
  <c r="E737" i="54"/>
  <c r="F737" i="54"/>
  <c r="G737" i="54"/>
  <c r="H737" i="54"/>
  <c r="I737" i="54"/>
  <c r="J737" i="54"/>
  <c r="K737" i="54"/>
  <c r="L737" i="54"/>
  <c r="M737" i="54"/>
  <c r="N737" i="54"/>
  <c r="O737" i="54"/>
  <c r="P737" i="54"/>
  <c r="Q737" i="54"/>
  <c r="R737" i="54"/>
  <c r="S737" i="54"/>
  <c r="T737" i="54"/>
  <c r="U737" i="54"/>
  <c r="V737" i="54"/>
  <c r="W737" i="54"/>
  <c r="X737" i="54"/>
  <c r="Y737" i="54"/>
  <c r="Z737" i="54"/>
  <c r="AA737" i="54"/>
  <c r="AB737" i="54"/>
  <c r="AC737" i="54"/>
  <c r="A837" i="54"/>
  <c r="B837" i="54"/>
  <c r="C837" i="54"/>
  <c r="D837" i="54"/>
  <c r="E837" i="54"/>
  <c r="F837" i="54"/>
  <c r="G837" i="54"/>
  <c r="H837" i="54"/>
  <c r="I837" i="54"/>
  <c r="J837" i="54"/>
  <c r="K837" i="54"/>
  <c r="L837" i="54"/>
  <c r="M837" i="54"/>
  <c r="N837" i="54"/>
  <c r="O837" i="54"/>
  <c r="P837" i="54"/>
  <c r="Q837" i="54"/>
  <c r="R837" i="54"/>
  <c r="S837" i="54"/>
  <c r="T837" i="54"/>
  <c r="U837" i="54"/>
  <c r="V837" i="54"/>
  <c r="W837" i="54"/>
  <c r="X837" i="54"/>
  <c r="Y837" i="54"/>
  <c r="Z837" i="54"/>
  <c r="AA837" i="54"/>
  <c r="AB837" i="54"/>
  <c r="AC837" i="54"/>
  <c r="A838" i="54"/>
  <c r="B838" i="54"/>
  <c r="C838" i="54"/>
  <c r="D838" i="54"/>
  <c r="E838" i="54"/>
  <c r="F838" i="54"/>
  <c r="G838" i="54"/>
  <c r="H838" i="54"/>
  <c r="I838" i="54"/>
  <c r="J838" i="54"/>
  <c r="K838" i="54"/>
  <c r="L838" i="54"/>
  <c r="M838" i="54"/>
  <c r="N838" i="54"/>
  <c r="O838" i="54"/>
  <c r="P838" i="54"/>
  <c r="Q838" i="54"/>
  <c r="R838" i="54"/>
  <c r="S838" i="54"/>
  <c r="T838" i="54"/>
  <c r="U838" i="54"/>
  <c r="V838" i="54"/>
  <c r="W838" i="54"/>
  <c r="X838" i="54"/>
  <c r="Y838" i="54"/>
  <c r="Z838" i="54"/>
  <c r="AA838" i="54"/>
  <c r="AB838" i="54"/>
  <c r="AC838" i="54"/>
  <c r="A839" i="54"/>
  <c r="B839" i="54"/>
  <c r="C839" i="54"/>
  <c r="D839" i="54"/>
  <c r="E839" i="54"/>
  <c r="F839" i="54"/>
  <c r="G839" i="54"/>
  <c r="H839" i="54"/>
  <c r="I839" i="54"/>
  <c r="J839" i="54"/>
  <c r="K839" i="54"/>
  <c r="L839" i="54"/>
  <c r="M839" i="54"/>
  <c r="N839" i="54"/>
  <c r="O839" i="54"/>
  <c r="P839" i="54"/>
  <c r="Q839" i="54"/>
  <c r="R839" i="54"/>
  <c r="S839" i="54"/>
  <c r="T839" i="54"/>
  <c r="U839" i="54"/>
  <c r="V839" i="54"/>
  <c r="W839" i="54"/>
  <c r="X839" i="54"/>
  <c r="Y839" i="54"/>
  <c r="Z839" i="54"/>
  <c r="AA839" i="54"/>
  <c r="AB839" i="54"/>
  <c r="AC839" i="54"/>
  <c r="A840" i="54"/>
  <c r="B840" i="54"/>
  <c r="C840" i="54"/>
  <c r="D840" i="54"/>
  <c r="E840" i="54"/>
  <c r="F840" i="54"/>
  <c r="G840" i="54"/>
  <c r="H840" i="54"/>
  <c r="I840" i="54"/>
  <c r="J840" i="54"/>
  <c r="K840" i="54"/>
  <c r="L840" i="54"/>
  <c r="M840" i="54"/>
  <c r="N840" i="54"/>
  <c r="O840" i="54"/>
  <c r="P840" i="54"/>
  <c r="Q840" i="54"/>
  <c r="R840" i="54"/>
  <c r="S840" i="54"/>
  <c r="T840" i="54"/>
  <c r="U840" i="54"/>
  <c r="V840" i="54"/>
  <c r="W840" i="54"/>
  <c r="X840" i="54"/>
  <c r="Y840" i="54"/>
  <c r="Z840" i="54"/>
  <c r="AA840" i="54"/>
  <c r="AB840" i="54"/>
  <c r="AC840" i="54"/>
  <c r="A841" i="54"/>
  <c r="B841" i="54"/>
  <c r="C841" i="54"/>
  <c r="D841" i="54"/>
  <c r="E841" i="54"/>
  <c r="F841" i="54"/>
  <c r="G841" i="54"/>
  <c r="H841" i="54"/>
  <c r="I841" i="54"/>
  <c r="J841" i="54"/>
  <c r="K841" i="54"/>
  <c r="L841" i="54"/>
  <c r="M841" i="54"/>
  <c r="N841" i="54"/>
  <c r="O841" i="54"/>
  <c r="P841" i="54"/>
  <c r="Q841" i="54"/>
  <c r="R841" i="54"/>
  <c r="S841" i="54"/>
  <c r="T841" i="54"/>
  <c r="U841" i="54"/>
  <c r="V841" i="54"/>
  <c r="W841" i="54"/>
  <c r="X841" i="54"/>
  <c r="Y841" i="54"/>
  <c r="Z841" i="54"/>
  <c r="AA841" i="54"/>
  <c r="AB841" i="54"/>
  <c r="AC841" i="54"/>
  <c r="A842" i="54"/>
  <c r="B842" i="54"/>
  <c r="C842" i="54"/>
  <c r="D842" i="54"/>
  <c r="E842" i="54"/>
  <c r="F842" i="54"/>
  <c r="G842" i="54"/>
  <c r="H842" i="54"/>
  <c r="I842" i="54"/>
  <c r="J842" i="54"/>
  <c r="K842" i="54"/>
  <c r="L842" i="54"/>
  <c r="M842" i="54"/>
  <c r="N842" i="54"/>
  <c r="O842" i="54"/>
  <c r="P842" i="54"/>
  <c r="Q842" i="54"/>
  <c r="R842" i="54"/>
  <c r="S842" i="54"/>
  <c r="T842" i="54"/>
  <c r="U842" i="54"/>
  <c r="V842" i="54"/>
  <c r="W842" i="54"/>
  <c r="X842" i="54"/>
  <c r="Y842" i="54"/>
  <c r="Z842" i="54"/>
  <c r="AA842" i="54"/>
  <c r="AB842" i="54"/>
  <c r="AC842" i="54"/>
  <c r="A843" i="54"/>
  <c r="B843" i="54"/>
  <c r="C843" i="54"/>
  <c r="D843" i="54"/>
  <c r="E843" i="54"/>
  <c r="F843" i="54"/>
  <c r="G843" i="54"/>
  <c r="H843" i="54"/>
  <c r="I843" i="54"/>
  <c r="J843" i="54"/>
  <c r="K843" i="54"/>
  <c r="L843" i="54"/>
  <c r="M843" i="54"/>
  <c r="N843" i="54"/>
  <c r="O843" i="54"/>
  <c r="P843" i="54"/>
  <c r="Q843" i="54"/>
  <c r="R843" i="54"/>
  <c r="S843" i="54"/>
  <c r="T843" i="54"/>
  <c r="U843" i="54"/>
  <c r="V843" i="54"/>
  <c r="W843" i="54"/>
  <c r="X843" i="54"/>
  <c r="Y843" i="54"/>
  <c r="Z843" i="54"/>
  <c r="AA843" i="54"/>
  <c r="AB843" i="54"/>
  <c r="AC843" i="54"/>
  <c r="B602" i="54"/>
  <c r="C602" i="54"/>
  <c r="D602" i="54"/>
  <c r="E602" i="54"/>
  <c r="F602" i="54"/>
  <c r="G602" i="54"/>
  <c r="H602" i="54"/>
  <c r="I602" i="54"/>
  <c r="J602" i="54"/>
  <c r="K602" i="54"/>
  <c r="L602" i="54"/>
  <c r="M602" i="54"/>
  <c r="N602" i="54"/>
  <c r="O602" i="54"/>
  <c r="P602" i="54"/>
  <c r="Q602" i="54"/>
  <c r="R602" i="54"/>
  <c r="S602" i="54"/>
  <c r="T602" i="54"/>
  <c r="U602" i="54"/>
  <c r="V602" i="54"/>
  <c r="W602" i="54"/>
  <c r="X602" i="54"/>
  <c r="Y602" i="54"/>
  <c r="Z602" i="54"/>
  <c r="AA602" i="54"/>
  <c r="AB602" i="54"/>
  <c r="AC602" i="54"/>
  <c r="A602" i="54"/>
  <c r="C33" i="33"/>
  <c r="D33" i="33"/>
  <c r="E33" i="33"/>
  <c r="F33" i="33"/>
  <c r="G33" i="33"/>
  <c r="H33" i="33"/>
  <c r="I33" i="33"/>
  <c r="J33" i="33"/>
  <c r="K33" i="33"/>
  <c r="L33" i="33"/>
  <c r="M33" i="33"/>
  <c r="N33" i="33"/>
  <c r="O33" i="33"/>
  <c r="P33" i="33"/>
  <c r="Q33" i="33"/>
  <c r="R33" i="33"/>
  <c r="S33" i="33"/>
  <c r="T33" i="33"/>
  <c r="U33" i="33"/>
  <c r="V33" i="33"/>
  <c r="W33" i="33"/>
  <c r="X33" i="33"/>
  <c r="Y33" i="33"/>
  <c r="B33" i="33"/>
  <c r="C14" i="34"/>
  <c r="D14" i="34"/>
  <c r="E14" i="34"/>
  <c r="F14" i="34"/>
  <c r="G14" i="34"/>
  <c r="H14" i="34"/>
  <c r="I14" i="34"/>
  <c r="J14" i="34"/>
  <c r="K14" i="34"/>
  <c r="L14" i="34"/>
  <c r="M14" i="34"/>
  <c r="N14" i="34"/>
  <c r="O14" i="34"/>
  <c r="P14" i="34"/>
  <c r="Q14" i="34"/>
  <c r="R14" i="34"/>
  <c r="S14" i="34"/>
  <c r="T14" i="34"/>
  <c r="U14" i="34"/>
  <c r="V14" i="34"/>
  <c r="W14" i="34"/>
  <c r="X14" i="34"/>
  <c r="Y14" i="34"/>
  <c r="Z14" i="34"/>
  <c r="B14" i="34"/>
  <c r="A180" i="55"/>
  <c r="B180" i="55"/>
  <c r="C180" i="55"/>
  <c r="D180" i="55"/>
  <c r="E180" i="55"/>
  <c r="F180" i="55"/>
  <c r="G180" i="55"/>
  <c r="H180" i="55"/>
  <c r="I180" i="55"/>
  <c r="J180" i="55"/>
  <c r="K180" i="55"/>
  <c r="L180" i="55"/>
  <c r="M180" i="55"/>
  <c r="N180" i="55"/>
  <c r="O180" i="55"/>
  <c r="P180" i="55"/>
  <c r="Q180" i="55"/>
  <c r="R180" i="55"/>
  <c r="S180" i="55"/>
  <c r="T180" i="55"/>
  <c r="U180" i="55"/>
  <c r="V180" i="55"/>
  <c r="W180" i="55"/>
  <c r="X180" i="55"/>
  <c r="Y180" i="55"/>
  <c r="Z180" i="55"/>
  <c r="AB180" i="55"/>
  <c r="AC180" i="55"/>
  <c r="A66" i="55"/>
  <c r="B66" i="55"/>
  <c r="C66" i="55"/>
  <c r="D66" i="55"/>
  <c r="E66" i="55"/>
  <c r="F66" i="55"/>
  <c r="G66" i="55"/>
  <c r="H66" i="55"/>
  <c r="I66" i="55"/>
  <c r="J66" i="55"/>
  <c r="K66" i="55"/>
  <c r="L66" i="55"/>
  <c r="M66" i="55"/>
  <c r="N66" i="55"/>
  <c r="O66" i="55"/>
  <c r="P66" i="55"/>
  <c r="Q66" i="55"/>
  <c r="R66" i="55"/>
  <c r="S66" i="55"/>
  <c r="T66" i="55"/>
  <c r="U66" i="55"/>
  <c r="V66" i="55"/>
  <c r="W66" i="55"/>
  <c r="X66" i="55"/>
  <c r="Y66" i="55"/>
  <c r="Z66" i="55"/>
  <c r="AB66" i="55"/>
  <c r="AC66" i="55"/>
  <c r="A17" i="55"/>
  <c r="B17" i="55"/>
  <c r="C17" i="55"/>
  <c r="D17" i="55"/>
  <c r="E17" i="55"/>
  <c r="F17" i="55"/>
  <c r="G17" i="55"/>
  <c r="H17" i="55"/>
  <c r="I17" i="55"/>
  <c r="J17" i="55"/>
  <c r="K17" i="55"/>
  <c r="L17" i="55"/>
  <c r="M17" i="55"/>
  <c r="N17" i="55"/>
  <c r="O17" i="55"/>
  <c r="P17" i="55"/>
  <c r="Q17" i="55"/>
  <c r="R17" i="55"/>
  <c r="S17" i="55"/>
  <c r="T17" i="55"/>
  <c r="U17" i="55"/>
  <c r="V17" i="55"/>
  <c r="W17" i="55"/>
  <c r="X17" i="55"/>
  <c r="Y17" i="55"/>
  <c r="Z17" i="55"/>
  <c r="AB17" i="55"/>
  <c r="AC17" i="55"/>
  <c r="A70" i="55"/>
  <c r="B70" i="55"/>
  <c r="C70" i="55"/>
  <c r="D70" i="55"/>
  <c r="E70" i="55"/>
  <c r="F70" i="55"/>
  <c r="G70" i="55"/>
  <c r="H70" i="55"/>
  <c r="I70" i="55"/>
  <c r="J70" i="55"/>
  <c r="K70" i="55"/>
  <c r="L70" i="55"/>
  <c r="M70" i="55"/>
  <c r="N70" i="55"/>
  <c r="O70" i="55"/>
  <c r="P70" i="55"/>
  <c r="Q70" i="55"/>
  <c r="R70" i="55"/>
  <c r="S70" i="55"/>
  <c r="T70" i="55"/>
  <c r="U70" i="55"/>
  <c r="V70" i="55"/>
  <c r="W70" i="55"/>
  <c r="X70" i="55"/>
  <c r="Y70" i="55"/>
  <c r="Z70" i="55"/>
  <c r="AB70" i="55"/>
  <c r="AC70" i="55"/>
  <c r="A88" i="55"/>
  <c r="B88" i="55"/>
  <c r="C88" i="55"/>
  <c r="D88" i="55"/>
  <c r="E88" i="55"/>
  <c r="F88" i="55"/>
  <c r="G88" i="55"/>
  <c r="H88" i="55"/>
  <c r="I88" i="55"/>
  <c r="J88" i="55"/>
  <c r="K88" i="55"/>
  <c r="L88" i="55"/>
  <c r="M88" i="55"/>
  <c r="N88" i="55"/>
  <c r="O88" i="55"/>
  <c r="P88" i="55"/>
  <c r="Q88" i="55"/>
  <c r="R88" i="55"/>
  <c r="S88" i="55"/>
  <c r="T88" i="55"/>
  <c r="U88" i="55"/>
  <c r="V88" i="55"/>
  <c r="W88" i="55"/>
  <c r="X88" i="55"/>
  <c r="Y88" i="55"/>
  <c r="Z88" i="55"/>
  <c r="AB88" i="55"/>
  <c r="AC88" i="55"/>
  <c r="A109" i="55"/>
  <c r="B109" i="55"/>
  <c r="C109" i="55"/>
  <c r="D109" i="55"/>
  <c r="E109" i="55"/>
  <c r="F109" i="55"/>
  <c r="G109" i="55"/>
  <c r="H109" i="55"/>
  <c r="I109" i="55"/>
  <c r="J109" i="55"/>
  <c r="K109" i="55"/>
  <c r="L109" i="55"/>
  <c r="M109" i="55"/>
  <c r="N109" i="55"/>
  <c r="O109" i="55"/>
  <c r="P109" i="55"/>
  <c r="Q109" i="55"/>
  <c r="R109" i="55"/>
  <c r="S109" i="55"/>
  <c r="T109" i="55"/>
  <c r="U109" i="55"/>
  <c r="V109" i="55"/>
  <c r="W109" i="55"/>
  <c r="X109" i="55"/>
  <c r="Y109" i="55"/>
  <c r="Z109" i="55"/>
  <c r="AB109" i="55"/>
  <c r="AC109" i="55"/>
  <c r="A199" i="55"/>
  <c r="B199" i="55"/>
  <c r="C199" i="55"/>
  <c r="D199" i="55"/>
  <c r="E199" i="55"/>
  <c r="F199" i="55"/>
  <c r="G199" i="55"/>
  <c r="H199" i="55"/>
  <c r="I199" i="55"/>
  <c r="J199" i="55"/>
  <c r="K199" i="55"/>
  <c r="L199" i="55"/>
  <c r="M199" i="55"/>
  <c r="N199" i="55"/>
  <c r="O199" i="55"/>
  <c r="P199" i="55"/>
  <c r="Q199" i="55"/>
  <c r="R199" i="55"/>
  <c r="S199" i="55"/>
  <c r="T199" i="55"/>
  <c r="U199" i="55"/>
  <c r="V199" i="55"/>
  <c r="W199" i="55"/>
  <c r="X199" i="55"/>
  <c r="Y199" i="55"/>
  <c r="Z199" i="55"/>
  <c r="AB199" i="55"/>
  <c r="AC199" i="55"/>
  <c r="A111" i="55"/>
  <c r="B111" i="55"/>
  <c r="C111" i="55"/>
  <c r="D111" i="55"/>
  <c r="E111" i="55"/>
  <c r="F111" i="55"/>
  <c r="G111" i="55"/>
  <c r="H111" i="55"/>
  <c r="I111" i="55"/>
  <c r="J111" i="55"/>
  <c r="K111" i="55"/>
  <c r="L111" i="55"/>
  <c r="M111" i="55"/>
  <c r="N111" i="55"/>
  <c r="O111" i="55"/>
  <c r="P111" i="55"/>
  <c r="Q111" i="55"/>
  <c r="R111" i="55"/>
  <c r="S111" i="55"/>
  <c r="T111" i="55"/>
  <c r="U111" i="55"/>
  <c r="V111" i="55"/>
  <c r="W111" i="55"/>
  <c r="X111" i="55"/>
  <c r="Y111" i="55"/>
  <c r="Z111" i="55"/>
  <c r="AB111" i="55"/>
  <c r="AC111" i="55"/>
  <c r="B222" i="55"/>
  <c r="C222" i="55"/>
  <c r="D222" i="55"/>
  <c r="E222" i="55"/>
  <c r="F222" i="55"/>
  <c r="G222" i="55"/>
  <c r="H222" i="55"/>
  <c r="I222" i="55"/>
  <c r="J222" i="55"/>
  <c r="K222" i="55"/>
  <c r="L222" i="55"/>
  <c r="M222" i="55"/>
  <c r="N222" i="55"/>
  <c r="O222" i="55"/>
  <c r="P222" i="55"/>
  <c r="Q222" i="55"/>
  <c r="R222" i="55"/>
  <c r="S222" i="55"/>
  <c r="T222" i="55"/>
  <c r="U222" i="55"/>
  <c r="V222" i="55"/>
  <c r="W222" i="55"/>
  <c r="X222" i="55"/>
  <c r="Y222" i="55"/>
  <c r="Z222" i="55"/>
  <c r="AB222" i="55"/>
  <c r="AC222" i="55"/>
  <c r="A222" i="55"/>
  <c r="A492" i="54"/>
  <c r="B492" i="54"/>
  <c r="C492" i="54"/>
  <c r="D492" i="54"/>
  <c r="E492" i="54"/>
  <c r="F492" i="54"/>
  <c r="G492" i="54"/>
  <c r="H492" i="54"/>
  <c r="I492" i="54"/>
  <c r="J492" i="54"/>
  <c r="K492" i="54"/>
  <c r="L492" i="54"/>
  <c r="M492" i="54"/>
  <c r="N492" i="54"/>
  <c r="O492" i="54"/>
  <c r="P492" i="54"/>
  <c r="Q492" i="54"/>
  <c r="R492" i="54"/>
  <c r="S492" i="54"/>
  <c r="T492" i="54"/>
  <c r="U492" i="54"/>
  <c r="V492" i="54"/>
  <c r="W492" i="54"/>
  <c r="X492" i="54"/>
  <c r="Y492" i="54"/>
  <c r="Z492" i="54"/>
  <c r="AA492" i="54"/>
  <c r="AB492" i="54"/>
  <c r="AC492" i="54"/>
  <c r="A330" i="54"/>
  <c r="B330" i="54"/>
  <c r="C330" i="54"/>
  <c r="D330" i="54"/>
  <c r="E330" i="54"/>
  <c r="F330" i="54"/>
  <c r="G330" i="54"/>
  <c r="H330" i="54"/>
  <c r="I330" i="54"/>
  <c r="J330" i="54"/>
  <c r="K330" i="54"/>
  <c r="L330" i="54"/>
  <c r="M330" i="54"/>
  <c r="N330" i="54"/>
  <c r="O330" i="54"/>
  <c r="P330" i="54"/>
  <c r="Q330" i="54"/>
  <c r="R330" i="54"/>
  <c r="S330" i="54"/>
  <c r="T330" i="54"/>
  <c r="U330" i="54"/>
  <c r="V330" i="54"/>
  <c r="W330" i="54"/>
  <c r="X330" i="54"/>
  <c r="Y330" i="54"/>
  <c r="Z330" i="54"/>
  <c r="AA330" i="54"/>
  <c r="AB330" i="54"/>
  <c r="AC330" i="54"/>
  <c r="A92" i="54"/>
  <c r="B92" i="54"/>
  <c r="C92" i="54"/>
  <c r="D92" i="54"/>
  <c r="E92" i="54"/>
  <c r="F92" i="54"/>
  <c r="G92" i="54"/>
  <c r="H92" i="54"/>
  <c r="I92" i="54"/>
  <c r="J92" i="54"/>
  <c r="K92" i="54"/>
  <c r="L92" i="54"/>
  <c r="M92" i="54"/>
  <c r="N92" i="54"/>
  <c r="O92" i="54"/>
  <c r="P92" i="54"/>
  <c r="Q92" i="54"/>
  <c r="R92" i="54"/>
  <c r="S92" i="54"/>
  <c r="T92" i="54"/>
  <c r="U92" i="54"/>
  <c r="V92" i="54"/>
  <c r="W92" i="54"/>
  <c r="X92" i="54"/>
  <c r="Y92" i="54"/>
  <c r="Z92" i="54"/>
  <c r="AA92" i="54"/>
  <c r="AB92" i="54"/>
  <c r="AC92" i="54"/>
  <c r="A20" i="54"/>
  <c r="B20" i="54"/>
  <c r="C20" i="54"/>
  <c r="D20" i="54"/>
  <c r="E20" i="54"/>
  <c r="F20" i="54"/>
  <c r="G20" i="54"/>
  <c r="H20" i="54"/>
  <c r="I20" i="54"/>
  <c r="J20" i="54"/>
  <c r="K20" i="54"/>
  <c r="L20" i="54"/>
  <c r="M20" i="54"/>
  <c r="N20" i="54"/>
  <c r="O20" i="54"/>
  <c r="P20" i="54"/>
  <c r="Q20" i="54"/>
  <c r="R20" i="54"/>
  <c r="S20" i="54"/>
  <c r="T20" i="54"/>
  <c r="U20" i="54"/>
  <c r="V20" i="54"/>
  <c r="W20" i="54"/>
  <c r="X20" i="54"/>
  <c r="Y20" i="54"/>
  <c r="Z20" i="54"/>
  <c r="AA20" i="54"/>
  <c r="AB20" i="54"/>
  <c r="AC20" i="54"/>
  <c r="A258" i="54"/>
  <c r="B258" i="54"/>
  <c r="C258" i="54"/>
  <c r="D258" i="54"/>
  <c r="E258" i="54"/>
  <c r="F258" i="54"/>
  <c r="G258" i="54"/>
  <c r="H258" i="54"/>
  <c r="I258" i="54"/>
  <c r="J258" i="54"/>
  <c r="K258" i="54"/>
  <c r="L258" i="54"/>
  <c r="M258" i="54"/>
  <c r="N258" i="54"/>
  <c r="O258" i="54"/>
  <c r="P258" i="54"/>
  <c r="Q258" i="54"/>
  <c r="R258" i="54"/>
  <c r="S258" i="54"/>
  <c r="T258" i="54"/>
  <c r="U258" i="54"/>
  <c r="V258" i="54"/>
  <c r="W258" i="54"/>
  <c r="X258" i="54"/>
  <c r="Y258" i="54"/>
  <c r="Z258" i="54"/>
  <c r="AA258" i="54"/>
  <c r="AB258" i="54"/>
  <c r="AC258" i="54"/>
  <c r="A216" i="54"/>
  <c r="B216" i="54"/>
  <c r="C216" i="54"/>
  <c r="D216" i="54"/>
  <c r="E216" i="54"/>
  <c r="F216" i="54"/>
  <c r="G216" i="54"/>
  <c r="H216" i="54"/>
  <c r="I216" i="54"/>
  <c r="J216" i="54"/>
  <c r="K216" i="54"/>
  <c r="L216" i="54"/>
  <c r="M216" i="54"/>
  <c r="N216" i="54"/>
  <c r="O216" i="54"/>
  <c r="P216" i="54"/>
  <c r="Q216" i="54"/>
  <c r="R216" i="54"/>
  <c r="S216" i="54"/>
  <c r="T216" i="54"/>
  <c r="U216" i="54"/>
  <c r="V216" i="54"/>
  <c r="W216" i="54"/>
  <c r="X216" i="54"/>
  <c r="Y216" i="54"/>
  <c r="Z216" i="54"/>
  <c r="AA216" i="54"/>
  <c r="AB216" i="54"/>
  <c r="AC216" i="54"/>
  <c r="A499" i="54"/>
  <c r="B499" i="54"/>
  <c r="C499" i="54"/>
  <c r="D499" i="54"/>
  <c r="E499" i="54"/>
  <c r="F499" i="54"/>
  <c r="G499" i="54"/>
  <c r="H499" i="54"/>
  <c r="I499" i="54"/>
  <c r="J499" i="54"/>
  <c r="K499" i="54"/>
  <c r="L499" i="54"/>
  <c r="M499" i="54"/>
  <c r="N499" i="54"/>
  <c r="O499" i="54"/>
  <c r="P499" i="54"/>
  <c r="Q499" i="54"/>
  <c r="R499" i="54"/>
  <c r="S499" i="54"/>
  <c r="T499" i="54"/>
  <c r="U499" i="54"/>
  <c r="V499" i="54"/>
  <c r="W499" i="54"/>
  <c r="X499" i="54"/>
  <c r="Y499" i="54"/>
  <c r="Z499" i="54"/>
  <c r="AA499" i="54"/>
  <c r="AB499" i="54"/>
  <c r="AC499" i="54"/>
  <c r="A46" i="54"/>
  <c r="B46" i="54"/>
  <c r="C46" i="54"/>
  <c r="D46" i="54"/>
  <c r="E46" i="54"/>
  <c r="F46" i="54"/>
  <c r="G46" i="54"/>
  <c r="H46" i="54"/>
  <c r="I46" i="54"/>
  <c r="J46" i="54"/>
  <c r="K46" i="54"/>
  <c r="L46" i="54"/>
  <c r="M46" i="54"/>
  <c r="N46" i="54"/>
  <c r="O46" i="54"/>
  <c r="P46" i="54"/>
  <c r="Q46" i="54"/>
  <c r="R46" i="54"/>
  <c r="S46" i="54"/>
  <c r="T46" i="54"/>
  <c r="U46" i="54"/>
  <c r="V46" i="54"/>
  <c r="W46" i="54"/>
  <c r="X46" i="54"/>
  <c r="Y46" i="54"/>
  <c r="Z46" i="54"/>
  <c r="AA46" i="54"/>
  <c r="AB46" i="54"/>
  <c r="AC46" i="54"/>
  <c r="A111" i="54"/>
  <c r="B111" i="54"/>
  <c r="C111" i="54"/>
  <c r="D111" i="54"/>
  <c r="E111" i="54"/>
  <c r="F111" i="54"/>
  <c r="G111" i="54"/>
  <c r="H111" i="54"/>
  <c r="I111" i="54"/>
  <c r="J111" i="54"/>
  <c r="K111" i="54"/>
  <c r="L111" i="54"/>
  <c r="M111" i="54"/>
  <c r="N111" i="54"/>
  <c r="O111" i="54"/>
  <c r="P111" i="54"/>
  <c r="Q111" i="54"/>
  <c r="R111" i="54"/>
  <c r="S111" i="54"/>
  <c r="T111" i="54"/>
  <c r="U111" i="54"/>
  <c r="V111" i="54"/>
  <c r="W111" i="54"/>
  <c r="X111" i="54"/>
  <c r="Y111" i="54"/>
  <c r="Z111" i="54"/>
  <c r="AA111" i="54"/>
  <c r="AB111" i="54"/>
  <c r="AC111" i="54"/>
  <c r="A110" i="54"/>
  <c r="B110" i="54"/>
  <c r="C110" i="54"/>
  <c r="D110" i="54"/>
  <c r="E110" i="54"/>
  <c r="F110" i="54"/>
  <c r="G110" i="54"/>
  <c r="H110" i="54"/>
  <c r="I110" i="54"/>
  <c r="J110" i="54"/>
  <c r="K110" i="54"/>
  <c r="L110" i="54"/>
  <c r="M110" i="54"/>
  <c r="N110" i="54"/>
  <c r="O110" i="54"/>
  <c r="P110" i="54"/>
  <c r="Q110" i="54"/>
  <c r="R110" i="54"/>
  <c r="S110" i="54"/>
  <c r="T110" i="54"/>
  <c r="U110" i="54"/>
  <c r="V110" i="54"/>
  <c r="W110" i="54"/>
  <c r="X110" i="54"/>
  <c r="Y110" i="54"/>
  <c r="Z110" i="54"/>
  <c r="AA110" i="54"/>
  <c r="AB110" i="54"/>
  <c r="AC110" i="54"/>
  <c r="A187" i="54"/>
  <c r="B187" i="54"/>
  <c r="C187" i="54"/>
  <c r="D187" i="54"/>
  <c r="E187" i="54"/>
  <c r="F187" i="54"/>
  <c r="G187" i="54"/>
  <c r="H187" i="54"/>
  <c r="I187" i="54"/>
  <c r="J187" i="54"/>
  <c r="K187" i="54"/>
  <c r="L187" i="54"/>
  <c r="M187" i="54"/>
  <c r="N187" i="54"/>
  <c r="O187" i="54"/>
  <c r="P187" i="54"/>
  <c r="Q187" i="54"/>
  <c r="R187" i="54"/>
  <c r="S187" i="54"/>
  <c r="T187" i="54"/>
  <c r="U187" i="54"/>
  <c r="V187" i="54"/>
  <c r="W187" i="54"/>
  <c r="X187" i="54"/>
  <c r="Y187" i="54"/>
  <c r="Z187" i="54"/>
  <c r="AA187" i="54"/>
  <c r="AB187" i="54"/>
  <c r="AC187" i="54"/>
  <c r="A142" i="54"/>
  <c r="B142" i="54"/>
  <c r="C142" i="54"/>
  <c r="D142" i="54"/>
  <c r="E142" i="54"/>
  <c r="F142" i="54"/>
  <c r="G142" i="54"/>
  <c r="H142" i="54"/>
  <c r="I142" i="54"/>
  <c r="J142" i="54"/>
  <c r="K142" i="54"/>
  <c r="L142" i="54"/>
  <c r="M142" i="54"/>
  <c r="N142" i="54"/>
  <c r="O142" i="54"/>
  <c r="P142" i="54"/>
  <c r="Q142" i="54"/>
  <c r="R142" i="54"/>
  <c r="S142" i="54"/>
  <c r="T142" i="54"/>
  <c r="U142" i="54"/>
  <c r="V142" i="54"/>
  <c r="W142" i="54"/>
  <c r="X142" i="54"/>
  <c r="Y142" i="54"/>
  <c r="Z142" i="54"/>
  <c r="AA142" i="54"/>
  <c r="AB142" i="54"/>
  <c r="AC142" i="54"/>
  <c r="A491" i="54"/>
  <c r="B491" i="54"/>
  <c r="C491" i="54"/>
  <c r="D491" i="54"/>
  <c r="E491" i="54"/>
  <c r="F491" i="54"/>
  <c r="G491" i="54"/>
  <c r="H491" i="54"/>
  <c r="I491" i="54"/>
  <c r="J491" i="54"/>
  <c r="K491" i="54"/>
  <c r="L491" i="54"/>
  <c r="M491" i="54"/>
  <c r="N491" i="54"/>
  <c r="O491" i="54"/>
  <c r="P491" i="54"/>
  <c r="Q491" i="54"/>
  <c r="R491" i="54"/>
  <c r="S491" i="54"/>
  <c r="T491" i="54"/>
  <c r="U491" i="54"/>
  <c r="V491" i="54"/>
  <c r="W491" i="54"/>
  <c r="X491" i="54"/>
  <c r="Y491" i="54"/>
  <c r="Z491" i="54"/>
  <c r="AA491" i="54"/>
  <c r="AB491" i="54"/>
  <c r="AC491" i="54"/>
  <c r="A367" i="54"/>
  <c r="B367" i="54"/>
  <c r="C367" i="54"/>
  <c r="D367" i="54"/>
  <c r="E367" i="54"/>
  <c r="F367" i="54"/>
  <c r="G367" i="54"/>
  <c r="H367" i="54"/>
  <c r="I367" i="54"/>
  <c r="J367" i="54"/>
  <c r="K367" i="54"/>
  <c r="L367" i="54"/>
  <c r="M367" i="54"/>
  <c r="N367" i="54"/>
  <c r="O367" i="54"/>
  <c r="P367" i="54"/>
  <c r="Q367" i="54"/>
  <c r="R367" i="54"/>
  <c r="S367" i="54"/>
  <c r="T367" i="54"/>
  <c r="U367" i="54"/>
  <c r="V367" i="54"/>
  <c r="W367" i="54"/>
  <c r="X367" i="54"/>
  <c r="Y367" i="54"/>
  <c r="Z367" i="54"/>
  <c r="AA367" i="54"/>
  <c r="AB367" i="54"/>
  <c r="AC367" i="54"/>
  <c r="A439" i="54"/>
  <c r="B439" i="54"/>
  <c r="C439" i="54"/>
  <c r="D439" i="54"/>
  <c r="E439" i="54"/>
  <c r="F439" i="54"/>
  <c r="G439" i="54"/>
  <c r="H439" i="54"/>
  <c r="I439" i="54"/>
  <c r="J439" i="54"/>
  <c r="K439" i="54"/>
  <c r="L439" i="54"/>
  <c r="M439" i="54"/>
  <c r="N439" i="54"/>
  <c r="O439" i="54"/>
  <c r="P439" i="54"/>
  <c r="Q439" i="54"/>
  <c r="R439" i="54"/>
  <c r="S439" i="54"/>
  <c r="T439" i="54"/>
  <c r="U439" i="54"/>
  <c r="V439" i="54"/>
  <c r="W439" i="54"/>
  <c r="X439" i="54"/>
  <c r="Y439" i="54"/>
  <c r="Z439" i="54"/>
  <c r="AA439" i="54"/>
  <c r="AB439" i="54"/>
  <c r="AC439" i="54"/>
  <c r="A541" i="54"/>
  <c r="B541" i="54"/>
  <c r="C541" i="54"/>
  <c r="D541" i="54"/>
  <c r="E541" i="54"/>
  <c r="F541" i="54"/>
  <c r="G541" i="54"/>
  <c r="H541" i="54"/>
  <c r="I541" i="54"/>
  <c r="J541" i="54"/>
  <c r="K541" i="54"/>
  <c r="L541" i="54"/>
  <c r="M541" i="54"/>
  <c r="N541" i="54"/>
  <c r="O541" i="54"/>
  <c r="P541" i="54"/>
  <c r="Q541" i="54"/>
  <c r="R541" i="54"/>
  <c r="S541" i="54"/>
  <c r="T541" i="54"/>
  <c r="U541" i="54"/>
  <c r="V541" i="54"/>
  <c r="W541" i="54"/>
  <c r="X541" i="54"/>
  <c r="Y541" i="54"/>
  <c r="Z541" i="54"/>
  <c r="AA541" i="54"/>
  <c r="AB541" i="54"/>
  <c r="AC541" i="54"/>
  <c r="A590" i="54"/>
  <c r="B590" i="54"/>
  <c r="C590" i="54"/>
  <c r="D590" i="54"/>
  <c r="E590" i="54"/>
  <c r="F590" i="54"/>
  <c r="G590" i="54"/>
  <c r="H590" i="54"/>
  <c r="I590" i="54"/>
  <c r="J590" i="54"/>
  <c r="K590" i="54"/>
  <c r="L590" i="54"/>
  <c r="M590" i="54"/>
  <c r="N590" i="54"/>
  <c r="O590" i="54"/>
  <c r="P590" i="54"/>
  <c r="Q590" i="54"/>
  <c r="R590" i="54"/>
  <c r="S590" i="54"/>
  <c r="T590" i="54"/>
  <c r="U590" i="54"/>
  <c r="V590" i="54"/>
  <c r="W590" i="54"/>
  <c r="X590" i="54"/>
  <c r="Y590" i="54"/>
  <c r="Z590" i="54"/>
  <c r="AA590" i="54"/>
  <c r="AB590" i="54"/>
  <c r="AC590" i="54"/>
  <c r="A605" i="54"/>
  <c r="B605" i="54"/>
  <c r="C605" i="54"/>
  <c r="D605" i="54"/>
  <c r="E605" i="54"/>
  <c r="F605" i="54"/>
  <c r="G605" i="54"/>
  <c r="H605" i="54"/>
  <c r="I605" i="54"/>
  <c r="J605" i="54"/>
  <c r="K605" i="54"/>
  <c r="L605" i="54"/>
  <c r="M605" i="54"/>
  <c r="N605" i="54"/>
  <c r="O605" i="54"/>
  <c r="P605" i="54"/>
  <c r="Q605" i="54"/>
  <c r="R605" i="54"/>
  <c r="S605" i="54"/>
  <c r="T605" i="54"/>
  <c r="U605" i="54"/>
  <c r="V605" i="54"/>
  <c r="W605" i="54"/>
  <c r="X605" i="54"/>
  <c r="Y605" i="54"/>
  <c r="Z605" i="54"/>
  <c r="AA605" i="54"/>
  <c r="AB605" i="54"/>
  <c r="AC605" i="54"/>
  <c r="A773" i="54"/>
  <c r="B773" i="54"/>
  <c r="C773" i="54"/>
  <c r="D773" i="54"/>
  <c r="E773" i="54"/>
  <c r="F773" i="54"/>
  <c r="G773" i="54"/>
  <c r="H773" i="54"/>
  <c r="I773" i="54"/>
  <c r="J773" i="54"/>
  <c r="K773" i="54"/>
  <c r="L773" i="54"/>
  <c r="M773" i="54"/>
  <c r="N773" i="54"/>
  <c r="O773" i="54"/>
  <c r="P773" i="54"/>
  <c r="Q773" i="54"/>
  <c r="R773" i="54"/>
  <c r="S773" i="54"/>
  <c r="T773" i="54"/>
  <c r="U773" i="54"/>
  <c r="V773" i="54"/>
  <c r="W773" i="54"/>
  <c r="X773" i="54"/>
  <c r="Y773" i="54"/>
  <c r="Z773" i="54"/>
  <c r="AA773" i="54"/>
  <c r="AB773" i="54"/>
  <c r="AC773" i="54"/>
  <c r="A682" i="54"/>
  <c r="B682" i="54"/>
  <c r="C682" i="54"/>
  <c r="D682" i="54"/>
  <c r="E682" i="54"/>
  <c r="F682" i="54"/>
  <c r="G682" i="54"/>
  <c r="H682" i="54"/>
  <c r="I682" i="54"/>
  <c r="J682" i="54"/>
  <c r="K682" i="54"/>
  <c r="L682" i="54"/>
  <c r="M682" i="54"/>
  <c r="N682" i="54"/>
  <c r="O682" i="54"/>
  <c r="P682" i="54"/>
  <c r="Q682" i="54"/>
  <c r="R682" i="54"/>
  <c r="S682" i="54"/>
  <c r="T682" i="54"/>
  <c r="U682" i="54"/>
  <c r="V682" i="54"/>
  <c r="W682" i="54"/>
  <c r="X682" i="54"/>
  <c r="Y682" i="54"/>
  <c r="Z682" i="54"/>
  <c r="AA682" i="54"/>
  <c r="AB682" i="54"/>
  <c r="AC682" i="54"/>
  <c r="A677" i="54"/>
  <c r="B677" i="54"/>
  <c r="C677" i="54"/>
  <c r="D677" i="54"/>
  <c r="E677" i="54"/>
  <c r="F677" i="54"/>
  <c r="G677" i="54"/>
  <c r="H677" i="54"/>
  <c r="I677" i="54"/>
  <c r="J677" i="54"/>
  <c r="K677" i="54"/>
  <c r="L677" i="54"/>
  <c r="M677" i="54"/>
  <c r="N677" i="54"/>
  <c r="O677" i="54"/>
  <c r="P677" i="54"/>
  <c r="Q677" i="54"/>
  <c r="R677" i="54"/>
  <c r="S677" i="54"/>
  <c r="T677" i="54"/>
  <c r="U677" i="54"/>
  <c r="V677" i="54"/>
  <c r="W677" i="54"/>
  <c r="X677" i="54"/>
  <c r="Y677" i="54"/>
  <c r="Z677" i="54"/>
  <c r="AA677" i="54"/>
  <c r="AB677" i="54"/>
  <c r="AC677" i="54"/>
  <c r="A711" i="54"/>
  <c r="B711" i="54"/>
  <c r="C711" i="54"/>
  <c r="D711" i="54"/>
  <c r="E711" i="54"/>
  <c r="F711" i="54"/>
  <c r="G711" i="54"/>
  <c r="H711" i="54"/>
  <c r="I711" i="54"/>
  <c r="J711" i="54"/>
  <c r="K711" i="54"/>
  <c r="L711" i="54"/>
  <c r="M711" i="54"/>
  <c r="N711" i="54"/>
  <c r="O711" i="54"/>
  <c r="P711" i="54"/>
  <c r="Q711" i="54"/>
  <c r="R711" i="54"/>
  <c r="S711" i="54"/>
  <c r="T711" i="54"/>
  <c r="U711" i="54"/>
  <c r="V711" i="54"/>
  <c r="W711" i="54"/>
  <c r="X711" i="54"/>
  <c r="Y711" i="54"/>
  <c r="Z711" i="54"/>
  <c r="AA711" i="54"/>
  <c r="AB711" i="54"/>
  <c r="AC711" i="54"/>
  <c r="A836" i="54"/>
  <c r="B836" i="54"/>
  <c r="C836" i="54"/>
  <c r="D836" i="54"/>
  <c r="E836" i="54"/>
  <c r="F836" i="54"/>
  <c r="G836" i="54"/>
  <c r="H836" i="54"/>
  <c r="I836" i="54"/>
  <c r="J836" i="54"/>
  <c r="K836" i="54"/>
  <c r="L836" i="54"/>
  <c r="M836" i="54"/>
  <c r="N836" i="54"/>
  <c r="O836" i="54"/>
  <c r="P836" i="54"/>
  <c r="Q836" i="54"/>
  <c r="R836" i="54"/>
  <c r="S836" i="54"/>
  <c r="T836" i="54"/>
  <c r="U836" i="54"/>
  <c r="V836" i="54"/>
  <c r="W836" i="54"/>
  <c r="X836" i="54"/>
  <c r="Y836" i="54"/>
  <c r="Z836" i="54"/>
  <c r="AA836" i="54"/>
  <c r="AB836" i="54"/>
  <c r="AC836" i="54"/>
  <c r="B5" i="54"/>
  <c r="C5" i="54"/>
  <c r="D5" i="54"/>
  <c r="E5" i="54"/>
  <c r="F5" i="54"/>
  <c r="G5" i="54"/>
  <c r="H5" i="54"/>
  <c r="I5" i="54"/>
  <c r="J5" i="54"/>
  <c r="K5" i="54"/>
  <c r="L5" i="54"/>
  <c r="M5" i="54"/>
  <c r="N5" i="54"/>
  <c r="O5" i="54"/>
  <c r="P5" i="54"/>
  <c r="Q5" i="54"/>
  <c r="R5" i="54"/>
  <c r="S5" i="54"/>
  <c r="T5" i="54"/>
  <c r="U5" i="54"/>
  <c r="V5" i="54"/>
  <c r="W5" i="54"/>
  <c r="X5" i="54"/>
  <c r="Y5" i="54"/>
  <c r="Z5" i="54"/>
  <c r="AA5" i="54"/>
  <c r="AB5" i="54"/>
  <c r="AC5" i="54"/>
  <c r="A5" i="54"/>
  <c r="C5" i="33"/>
  <c r="D5" i="33"/>
  <c r="E5" i="33"/>
  <c r="F5" i="33"/>
  <c r="G5" i="33"/>
  <c r="H5" i="33"/>
  <c r="I5" i="33"/>
  <c r="J5" i="33"/>
  <c r="K5" i="33"/>
  <c r="L5" i="33"/>
  <c r="M5" i="33"/>
  <c r="N5" i="33"/>
  <c r="O5" i="33"/>
  <c r="P5" i="33"/>
  <c r="Q5" i="33"/>
  <c r="R5" i="33"/>
  <c r="S5" i="33"/>
  <c r="T5" i="33"/>
  <c r="U5" i="33"/>
  <c r="V5" i="33"/>
  <c r="W5" i="33"/>
  <c r="X5" i="33"/>
  <c r="Y5" i="33"/>
  <c r="B5" i="33"/>
  <c r="C4" i="34"/>
  <c r="D4" i="34"/>
  <c r="E4" i="34"/>
  <c r="F4" i="34"/>
  <c r="G4" i="34"/>
  <c r="H4" i="34"/>
  <c r="I4" i="34"/>
  <c r="J4" i="34"/>
  <c r="K4" i="34"/>
  <c r="L4" i="34"/>
  <c r="M4" i="34"/>
  <c r="N4" i="34"/>
  <c r="O4" i="34"/>
  <c r="P4" i="34"/>
  <c r="Q4" i="34"/>
  <c r="R4" i="34"/>
  <c r="S4" i="34"/>
  <c r="T4" i="34"/>
  <c r="U4" i="34"/>
  <c r="V4" i="34"/>
  <c r="W4" i="34"/>
  <c r="X4" i="34"/>
  <c r="Y4" i="34"/>
  <c r="Z4" i="34"/>
  <c r="B4" i="34"/>
  <c r="A117" i="55"/>
  <c r="B117" i="55"/>
  <c r="C117" i="55"/>
  <c r="D117" i="55"/>
  <c r="E117" i="55"/>
  <c r="F117" i="55"/>
  <c r="G117" i="55"/>
  <c r="H117" i="55"/>
  <c r="I117" i="55"/>
  <c r="J117" i="55"/>
  <c r="K117" i="55"/>
  <c r="L117" i="55"/>
  <c r="M117" i="55"/>
  <c r="N117" i="55"/>
  <c r="O117" i="55"/>
  <c r="P117" i="55"/>
  <c r="Q117" i="55"/>
  <c r="R117" i="55"/>
  <c r="S117" i="55"/>
  <c r="T117" i="55"/>
  <c r="U117" i="55"/>
  <c r="V117" i="55"/>
  <c r="W117" i="55"/>
  <c r="X117" i="55"/>
  <c r="Y117" i="55"/>
  <c r="Z117" i="55"/>
  <c r="AB117" i="55"/>
  <c r="AC117" i="55"/>
  <c r="A7" i="55"/>
  <c r="B7" i="55"/>
  <c r="C7" i="55"/>
  <c r="D7" i="55"/>
  <c r="E7" i="55"/>
  <c r="F7" i="55"/>
  <c r="G7" i="55"/>
  <c r="H7" i="55"/>
  <c r="I7" i="55"/>
  <c r="J7" i="55"/>
  <c r="K7" i="55"/>
  <c r="L7" i="55"/>
  <c r="M7" i="55"/>
  <c r="N7" i="55"/>
  <c r="O7" i="55"/>
  <c r="P7" i="55"/>
  <c r="Q7" i="55"/>
  <c r="R7" i="55"/>
  <c r="S7" i="55"/>
  <c r="T7" i="55"/>
  <c r="U7" i="55"/>
  <c r="V7" i="55"/>
  <c r="W7" i="55"/>
  <c r="X7" i="55"/>
  <c r="Y7" i="55"/>
  <c r="Z7" i="55"/>
  <c r="AB7" i="55"/>
  <c r="AC7" i="55"/>
  <c r="A123" i="55"/>
  <c r="B123" i="55"/>
  <c r="C123" i="55"/>
  <c r="D123" i="55"/>
  <c r="E123" i="55"/>
  <c r="F123" i="55"/>
  <c r="G123" i="55"/>
  <c r="H123" i="55"/>
  <c r="I123" i="55"/>
  <c r="J123" i="55"/>
  <c r="K123" i="55"/>
  <c r="L123" i="55"/>
  <c r="M123" i="55"/>
  <c r="N123" i="55"/>
  <c r="O123" i="55"/>
  <c r="P123" i="55"/>
  <c r="Q123" i="55"/>
  <c r="R123" i="55"/>
  <c r="S123" i="55"/>
  <c r="T123" i="55"/>
  <c r="U123" i="55"/>
  <c r="V123" i="55"/>
  <c r="W123" i="55"/>
  <c r="X123" i="55"/>
  <c r="Y123" i="55"/>
  <c r="Z123" i="55"/>
  <c r="AB123" i="55"/>
  <c r="AC123" i="55"/>
  <c r="A18" i="55"/>
  <c r="B18" i="55"/>
  <c r="C18" i="55"/>
  <c r="D18" i="55"/>
  <c r="E18" i="55"/>
  <c r="F18" i="55"/>
  <c r="G18" i="55"/>
  <c r="H18" i="55"/>
  <c r="I18" i="55"/>
  <c r="J18" i="55"/>
  <c r="K18" i="55"/>
  <c r="L18" i="55"/>
  <c r="M18" i="55"/>
  <c r="N18" i="55"/>
  <c r="O18" i="55"/>
  <c r="P18" i="55"/>
  <c r="Q18" i="55"/>
  <c r="R18" i="55"/>
  <c r="S18" i="55"/>
  <c r="T18" i="55"/>
  <c r="U18" i="55"/>
  <c r="V18" i="55"/>
  <c r="W18" i="55"/>
  <c r="X18" i="55"/>
  <c r="Y18" i="55"/>
  <c r="Z18" i="55"/>
  <c r="AB18" i="55"/>
  <c r="AC18" i="55"/>
  <c r="A204" i="55"/>
  <c r="B204" i="55"/>
  <c r="C204" i="55"/>
  <c r="D204" i="55"/>
  <c r="E204" i="55"/>
  <c r="F204" i="55"/>
  <c r="G204" i="55"/>
  <c r="H204" i="55"/>
  <c r="I204" i="55"/>
  <c r="J204" i="55"/>
  <c r="K204" i="55"/>
  <c r="L204" i="55"/>
  <c r="M204" i="55"/>
  <c r="N204" i="55"/>
  <c r="O204" i="55"/>
  <c r="P204" i="55"/>
  <c r="Q204" i="55"/>
  <c r="R204" i="55"/>
  <c r="S204" i="55"/>
  <c r="T204" i="55"/>
  <c r="U204" i="55"/>
  <c r="V204" i="55"/>
  <c r="W204" i="55"/>
  <c r="X204" i="55"/>
  <c r="Y204" i="55"/>
  <c r="Z204" i="55"/>
  <c r="AB204" i="55"/>
  <c r="AC204" i="55"/>
  <c r="A205" i="55"/>
  <c r="B205" i="55"/>
  <c r="C205" i="55"/>
  <c r="D205" i="55"/>
  <c r="E205" i="55"/>
  <c r="F205" i="55"/>
  <c r="G205" i="55"/>
  <c r="H205" i="55"/>
  <c r="I205" i="55"/>
  <c r="J205" i="55"/>
  <c r="K205" i="55"/>
  <c r="L205" i="55"/>
  <c r="M205" i="55"/>
  <c r="N205" i="55"/>
  <c r="O205" i="55"/>
  <c r="P205" i="55"/>
  <c r="Q205" i="55"/>
  <c r="R205" i="55"/>
  <c r="S205" i="55"/>
  <c r="T205" i="55"/>
  <c r="U205" i="55"/>
  <c r="V205" i="55"/>
  <c r="W205" i="55"/>
  <c r="X205" i="55"/>
  <c r="Y205" i="55"/>
  <c r="Z205" i="55"/>
  <c r="AB205" i="55"/>
  <c r="AC205" i="55"/>
  <c r="B173" i="55"/>
  <c r="C173" i="55"/>
  <c r="D173" i="55"/>
  <c r="E173" i="55"/>
  <c r="F173" i="55"/>
  <c r="G173" i="55"/>
  <c r="H173" i="55"/>
  <c r="I173" i="55"/>
  <c r="J173" i="55"/>
  <c r="K173" i="55"/>
  <c r="L173" i="55"/>
  <c r="M173" i="55"/>
  <c r="N173" i="55"/>
  <c r="O173" i="55"/>
  <c r="P173" i="55"/>
  <c r="Q173" i="55"/>
  <c r="R173" i="55"/>
  <c r="S173" i="55"/>
  <c r="T173" i="55"/>
  <c r="U173" i="55"/>
  <c r="V173" i="55"/>
  <c r="W173" i="55"/>
  <c r="X173" i="55"/>
  <c r="Y173" i="55"/>
  <c r="Z173" i="55"/>
  <c r="AB173" i="55"/>
  <c r="AC173" i="55"/>
  <c r="A173" i="55"/>
  <c r="A7" i="54"/>
  <c r="B7" i="54"/>
  <c r="C7" i="54"/>
  <c r="D7" i="54"/>
  <c r="E7" i="54"/>
  <c r="F7" i="54"/>
  <c r="G7" i="54"/>
  <c r="H7" i="54"/>
  <c r="I7" i="54"/>
  <c r="J7" i="54"/>
  <c r="K7" i="54"/>
  <c r="L7" i="54"/>
  <c r="M7" i="54"/>
  <c r="N7" i="54"/>
  <c r="O7" i="54"/>
  <c r="P7" i="54"/>
  <c r="Q7" i="54"/>
  <c r="R7" i="54"/>
  <c r="S7" i="54"/>
  <c r="T7" i="54"/>
  <c r="U7" i="54"/>
  <c r="V7" i="54"/>
  <c r="W7" i="54"/>
  <c r="X7" i="54"/>
  <c r="Y7" i="54"/>
  <c r="Z7" i="54"/>
  <c r="AA7" i="54"/>
  <c r="AB7" i="54"/>
  <c r="AC7" i="54"/>
  <c r="A29" i="54"/>
  <c r="B29" i="54"/>
  <c r="C29" i="54"/>
  <c r="D29" i="54"/>
  <c r="E29" i="54"/>
  <c r="F29" i="54"/>
  <c r="G29" i="54"/>
  <c r="H29" i="54"/>
  <c r="I29" i="54"/>
  <c r="J29" i="54"/>
  <c r="K29" i="54"/>
  <c r="L29" i="54"/>
  <c r="M29" i="54"/>
  <c r="N29" i="54"/>
  <c r="O29" i="54"/>
  <c r="P29" i="54"/>
  <c r="Q29" i="54"/>
  <c r="R29" i="54"/>
  <c r="S29" i="54"/>
  <c r="T29" i="54"/>
  <c r="U29" i="54"/>
  <c r="V29" i="54"/>
  <c r="W29" i="54"/>
  <c r="X29" i="54"/>
  <c r="Y29" i="54"/>
  <c r="Z29" i="54"/>
  <c r="AA29" i="54"/>
  <c r="AB29" i="54"/>
  <c r="AC29" i="54"/>
  <c r="A255" i="54"/>
  <c r="B255" i="54"/>
  <c r="C255" i="54"/>
  <c r="D255" i="54"/>
  <c r="E255" i="54"/>
  <c r="F255" i="54"/>
  <c r="G255" i="54"/>
  <c r="H255" i="54"/>
  <c r="I255" i="54"/>
  <c r="J255" i="54"/>
  <c r="K255" i="54"/>
  <c r="L255" i="54"/>
  <c r="M255" i="54"/>
  <c r="N255" i="54"/>
  <c r="O255" i="54"/>
  <c r="P255" i="54"/>
  <c r="Q255" i="54"/>
  <c r="R255" i="54"/>
  <c r="S255" i="54"/>
  <c r="T255" i="54"/>
  <c r="U255" i="54"/>
  <c r="V255" i="54"/>
  <c r="W255" i="54"/>
  <c r="X255" i="54"/>
  <c r="Y255" i="54"/>
  <c r="Z255" i="54"/>
  <c r="AA255" i="54"/>
  <c r="AB255" i="54"/>
  <c r="AC255" i="54"/>
  <c r="A188" i="54"/>
  <c r="B188" i="54"/>
  <c r="C188" i="54"/>
  <c r="D188" i="54"/>
  <c r="E188" i="54"/>
  <c r="F188" i="54"/>
  <c r="G188" i="54"/>
  <c r="H188" i="54"/>
  <c r="I188" i="54"/>
  <c r="J188" i="54"/>
  <c r="K188" i="54"/>
  <c r="L188" i="54"/>
  <c r="M188" i="54"/>
  <c r="N188" i="54"/>
  <c r="O188" i="54"/>
  <c r="P188" i="54"/>
  <c r="Q188" i="54"/>
  <c r="R188" i="54"/>
  <c r="S188" i="54"/>
  <c r="T188" i="54"/>
  <c r="U188" i="54"/>
  <c r="V188" i="54"/>
  <c r="W188" i="54"/>
  <c r="X188" i="54"/>
  <c r="Y188" i="54"/>
  <c r="Z188" i="54"/>
  <c r="AA188" i="54"/>
  <c r="AB188" i="54"/>
  <c r="AC188" i="54"/>
  <c r="A301" i="54"/>
  <c r="B301" i="54"/>
  <c r="C301" i="54"/>
  <c r="D301" i="54"/>
  <c r="E301" i="54"/>
  <c r="F301" i="54"/>
  <c r="G301" i="54"/>
  <c r="H301" i="54"/>
  <c r="I301" i="54"/>
  <c r="J301" i="54"/>
  <c r="K301" i="54"/>
  <c r="L301" i="54"/>
  <c r="M301" i="54"/>
  <c r="N301" i="54"/>
  <c r="O301" i="54"/>
  <c r="P301" i="54"/>
  <c r="Q301" i="54"/>
  <c r="R301" i="54"/>
  <c r="S301" i="54"/>
  <c r="T301" i="54"/>
  <c r="U301" i="54"/>
  <c r="V301" i="54"/>
  <c r="W301" i="54"/>
  <c r="X301" i="54"/>
  <c r="Y301" i="54"/>
  <c r="Z301" i="54"/>
  <c r="AA301" i="54"/>
  <c r="AB301" i="54"/>
  <c r="AC301" i="54"/>
  <c r="A121" i="54"/>
  <c r="B121" i="54"/>
  <c r="C121" i="54"/>
  <c r="D121" i="54"/>
  <c r="E121" i="54"/>
  <c r="F121" i="54"/>
  <c r="G121" i="54"/>
  <c r="H121" i="54"/>
  <c r="I121" i="54"/>
  <c r="J121" i="54"/>
  <c r="K121" i="54"/>
  <c r="L121" i="54"/>
  <c r="M121" i="54"/>
  <c r="N121" i="54"/>
  <c r="O121" i="54"/>
  <c r="P121" i="54"/>
  <c r="Q121" i="54"/>
  <c r="R121" i="54"/>
  <c r="S121" i="54"/>
  <c r="T121" i="54"/>
  <c r="U121" i="54"/>
  <c r="V121" i="54"/>
  <c r="W121" i="54"/>
  <c r="X121" i="54"/>
  <c r="Y121" i="54"/>
  <c r="Z121" i="54"/>
  <c r="AA121" i="54"/>
  <c r="AB121" i="54"/>
  <c r="AC121" i="54"/>
  <c r="A250" i="54"/>
  <c r="B250" i="54"/>
  <c r="C250" i="54"/>
  <c r="D250" i="54"/>
  <c r="E250" i="54"/>
  <c r="F250" i="54"/>
  <c r="G250" i="54"/>
  <c r="H250" i="54"/>
  <c r="I250" i="54"/>
  <c r="J250" i="54"/>
  <c r="K250" i="54"/>
  <c r="L250" i="54"/>
  <c r="M250" i="54"/>
  <c r="N250" i="54"/>
  <c r="O250" i="54"/>
  <c r="P250" i="54"/>
  <c r="Q250" i="54"/>
  <c r="R250" i="54"/>
  <c r="S250" i="54"/>
  <c r="T250" i="54"/>
  <c r="U250" i="54"/>
  <c r="V250" i="54"/>
  <c r="W250" i="54"/>
  <c r="X250" i="54"/>
  <c r="Y250" i="54"/>
  <c r="Z250" i="54"/>
  <c r="AA250" i="54"/>
  <c r="AB250" i="54"/>
  <c r="AC250" i="54"/>
  <c r="A489" i="54"/>
  <c r="B489" i="54"/>
  <c r="C489" i="54"/>
  <c r="D489" i="54"/>
  <c r="E489" i="54"/>
  <c r="F489" i="54"/>
  <c r="G489" i="54"/>
  <c r="H489" i="54"/>
  <c r="I489" i="54"/>
  <c r="J489" i="54"/>
  <c r="K489" i="54"/>
  <c r="L489" i="54"/>
  <c r="M489" i="54"/>
  <c r="N489" i="54"/>
  <c r="O489" i="54"/>
  <c r="P489" i="54"/>
  <c r="Q489" i="54"/>
  <c r="R489" i="54"/>
  <c r="S489" i="54"/>
  <c r="T489" i="54"/>
  <c r="U489" i="54"/>
  <c r="V489" i="54"/>
  <c r="W489" i="54"/>
  <c r="X489" i="54"/>
  <c r="Y489" i="54"/>
  <c r="Z489" i="54"/>
  <c r="AA489" i="54"/>
  <c r="AB489" i="54"/>
  <c r="AC489" i="54"/>
  <c r="A282" i="54"/>
  <c r="B282" i="54"/>
  <c r="C282" i="54"/>
  <c r="D282" i="54"/>
  <c r="E282" i="54"/>
  <c r="F282" i="54"/>
  <c r="G282" i="54"/>
  <c r="H282" i="54"/>
  <c r="I282" i="54"/>
  <c r="J282" i="54"/>
  <c r="K282" i="54"/>
  <c r="L282" i="54"/>
  <c r="M282" i="54"/>
  <c r="N282" i="54"/>
  <c r="O282" i="54"/>
  <c r="P282" i="54"/>
  <c r="Q282" i="54"/>
  <c r="R282" i="54"/>
  <c r="S282" i="54"/>
  <c r="T282" i="54"/>
  <c r="U282" i="54"/>
  <c r="V282" i="54"/>
  <c r="W282" i="54"/>
  <c r="X282" i="54"/>
  <c r="Y282" i="54"/>
  <c r="Z282" i="54"/>
  <c r="AA282" i="54"/>
  <c r="AB282" i="54"/>
  <c r="AC282" i="54"/>
  <c r="A504" i="54"/>
  <c r="B504" i="54"/>
  <c r="C504" i="54"/>
  <c r="D504" i="54"/>
  <c r="E504" i="54"/>
  <c r="F504" i="54"/>
  <c r="G504" i="54"/>
  <c r="H504" i="54"/>
  <c r="I504" i="54"/>
  <c r="J504" i="54"/>
  <c r="K504" i="54"/>
  <c r="L504" i="54"/>
  <c r="M504" i="54"/>
  <c r="N504" i="54"/>
  <c r="O504" i="54"/>
  <c r="P504" i="54"/>
  <c r="Q504" i="54"/>
  <c r="R504" i="54"/>
  <c r="S504" i="54"/>
  <c r="T504" i="54"/>
  <c r="U504" i="54"/>
  <c r="V504" i="54"/>
  <c r="W504" i="54"/>
  <c r="X504" i="54"/>
  <c r="Y504" i="54"/>
  <c r="Z504" i="54"/>
  <c r="AA504" i="54"/>
  <c r="AB504" i="54"/>
  <c r="AC504" i="54"/>
  <c r="A352" i="54"/>
  <c r="B352" i="54"/>
  <c r="C352" i="54"/>
  <c r="D352" i="54"/>
  <c r="E352" i="54"/>
  <c r="F352" i="54"/>
  <c r="G352" i="54"/>
  <c r="H352" i="54"/>
  <c r="I352" i="54"/>
  <c r="J352" i="54"/>
  <c r="K352" i="54"/>
  <c r="L352" i="54"/>
  <c r="M352" i="54"/>
  <c r="N352" i="54"/>
  <c r="O352" i="54"/>
  <c r="P352" i="54"/>
  <c r="Q352" i="54"/>
  <c r="R352" i="54"/>
  <c r="S352" i="54"/>
  <c r="T352" i="54"/>
  <c r="U352" i="54"/>
  <c r="V352" i="54"/>
  <c r="W352" i="54"/>
  <c r="X352" i="54"/>
  <c r="Y352" i="54"/>
  <c r="Z352" i="54"/>
  <c r="AA352" i="54"/>
  <c r="AB352" i="54"/>
  <c r="AC352" i="54"/>
  <c r="A304" i="54"/>
  <c r="B304" i="54"/>
  <c r="C304" i="54"/>
  <c r="D304" i="54"/>
  <c r="E304" i="54"/>
  <c r="F304" i="54"/>
  <c r="G304" i="54"/>
  <c r="H304" i="54"/>
  <c r="I304" i="54"/>
  <c r="J304" i="54"/>
  <c r="K304" i="54"/>
  <c r="L304" i="54"/>
  <c r="M304" i="54"/>
  <c r="N304" i="54"/>
  <c r="O304" i="54"/>
  <c r="P304" i="54"/>
  <c r="Q304" i="54"/>
  <c r="R304" i="54"/>
  <c r="S304" i="54"/>
  <c r="T304" i="54"/>
  <c r="U304" i="54"/>
  <c r="V304" i="54"/>
  <c r="W304" i="54"/>
  <c r="X304" i="54"/>
  <c r="Y304" i="54"/>
  <c r="Z304" i="54"/>
  <c r="AA304" i="54"/>
  <c r="AB304" i="54"/>
  <c r="AC304" i="54"/>
  <c r="A466" i="54"/>
  <c r="B466" i="54"/>
  <c r="C466" i="54"/>
  <c r="D466" i="54"/>
  <c r="E466" i="54"/>
  <c r="F466" i="54"/>
  <c r="G466" i="54"/>
  <c r="H466" i="54"/>
  <c r="I466" i="54"/>
  <c r="J466" i="54"/>
  <c r="K466" i="54"/>
  <c r="L466" i="54"/>
  <c r="M466" i="54"/>
  <c r="N466" i="54"/>
  <c r="O466" i="54"/>
  <c r="P466" i="54"/>
  <c r="Q466" i="54"/>
  <c r="R466" i="54"/>
  <c r="S466" i="54"/>
  <c r="T466" i="54"/>
  <c r="U466" i="54"/>
  <c r="V466" i="54"/>
  <c r="W466" i="54"/>
  <c r="X466" i="54"/>
  <c r="Y466" i="54"/>
  <c r="Z466" i="54"/>
  <c r="AA466" i="54"/>
  <c r="AB466" i="54"/>
  <c r="AC466" i="54"/>
  <c r="A537" i="54"/>
  <c r="B537" i="54"/>
  <c r="C537" i="54"/>
  <c r="D537" i="54"/>
  <c r="E537" i="54"/>
  <c r="F537" i="54"/>
  <c r="G537" i="54"/>
  <c r="H537" i="54"/>
  <c r="I537" i="54"/>
  <c r="J537" i="54"/>
  <c r="K537" i="54"/>
  <c r="L537" i="54"/>
  <c r="M537" i="54"/>
  <c r="N537" i="54"/>
  <c r="O537" i="54"/>
  <c r="P537" i="54"/>
  <c r="Q537" i="54"/>
  <c r="R537" i="54"/>
  <c r="S537" i="54"/>
  <c r="T537" i="54"/>
  <c r="U537" i="54"/>
  <c r="V537" i="54"/>
  <c r="W537" i="54"/>
  <c r="X537" i="54"/>
  <c r="Y537" i="54"/>
  <c r="Z537" i="54"/>
  <c r="AA537" i="54"/>
  <c r="AB537" i="54"/>
  <c r="AC537" i="54"/>
  <c r="A637" i="54"/>
  <c r="B637" i="54"/>
  <c r="C637" i="54"/>
  <c r="D637" i="54"/>
  <c r="E637" i="54"/>
  <c r="F637" i="54"/>
  <c r="G637" i="54"/>
  <c r="H637" i="54"/>
  <c r="I637" i="54"/>
  <c r="J637" i="54"/>
  <c r="K637" i="54"/>
  <c r="L637" i="54"/>
  <c r="M637" i="54"/>
  <c r="N637" i="54"/>
  <c r="O637" i="54"/>
  <c r="P637" i="54"/>
  <c r="Q637" i="54"/>
  <c r="R637" i="54"/>
  <c r="S637" i="54"/>
  <c r="T637" i="54"/>
  <c r="U637" i="54"/>
  <c r="V637" i="54"/>
  <c r="W637" i="54"/>
  <c r="X637" i="54"/>
  <c r="Y637" i="54"/>
  <c r="Z637" i="54"/>
  <c r="AA637" i="54"/>
  <c r="AB637" i="54"/>
  <c r="AC637" i="54"/>
  <c r="A549" i="54"/>
  <c r="B549" i="54"/>
  <c r="C549" i="54"/>
  <c r="D549" i="54"/>
  <c r="E549" i="54"/>
  <c r="F549" i="54"/>
  <c r="G549" i="54"/>
  <c r="H549" i="54"/>
  <c r="I549" i="54"/>
  <c r="J549" i="54"/>
  <c r="K549" i="54"/>
  <c r="L549" i="54"/>
  <c r="M549" i="54"/>
  <c r="N549" i="54"/>
  <c r="O549" i="54"/>
  <c r="P549" i="54"/>
  <c r="Q549" i="54"/>
  <c r="R549" i="54"/>
  <c r="S549" i="54"/>
  <c r="T549" i="54"/>
  <c r="U549" i="54"/>
  <c r="V549" i="54"/>
  <c r="W549" i="54"/>
  <c r="X549" i="54"/>
  <c r="Y549" i="54"/>
  <c r="Z549" i="54"/>
  <c r="AA549" i="54"/>
  <c r="AB549" i="54"/>
  <c r="AC549" i="54"/>
  <c r="A687" i="54"/>
  <c r="B687" i="54"/>
  <c r="C687" i="54"/>
  <c r="D687" i="54"/>
  <c r="E687" i="54"/>
  <c r="F687" i="54"/>
  <c r="G687" i="54"/>
  <c r="H687" i="54"/>
  <c r="I687" i="54"/>
  <c r="J687" i="54"/>
  <c r="K687" i="54"/>
  <c r="L687" i="54"/>
  <c r="M687" i="54"/>
  <c r="N687" i="54"/>
  <c r="O687" i="54"/>
  <c r="P687" i="54"/>
  <c r="Q687" i="54"/>
  <c r="R687" i="54"/>
  <c r="S687" i="54"/>
  <c r="T687" i="54"/>
  <c r="U687" i="54"/>
  <c r="V687" i="54"/>
  <c r="W687" i="54"/>
  <c r="X687" i="54"/>
  <c r="Y687" i="54"/>
  <c r="Z687" i="54"/>
  <c r="AA687" i="54"/>
  <c r="AB687" i="54"/>
  <c r="AC687" i="54"/>
  <c r="A730" i="54"/>
  <c r="B730" i="54"/>
  <c r="C730" i="54"/>
  <c r="D730" i="54"/>
  <c r="E730" i="54"/>
  <c r="F730" i="54"/>
  <c r="G730" i="54"/>
  <c r="H730" i="54"/>
  <c r="I730" i="54"/>
  <c r="J730" i="54"/>
  <c r="K730" i="54"/>
  <c r="L730" i="54"/>
  <c r="M730" i="54"/>
  <c r="N730" i="54"/>
  <c r="O730" i="54"/>
  <c r="P730" i="54"/>
  <c r="Q730" i="54"/>
  <c r="R730" i="54"/>
  <c r="S730" i="54"/>
  <c r="T730" i="54"/>
  <c r="U730" i="54"/>
  <c r="V730" i="54"/>
  <c r="W730" i="54"/>
  <c r="X730" i="54"/>
  <c r="Y730" i="54"/>
  <c r="Z730" i="54"/>
  <c r="AA730" i="54"/>
  <c r="AB730" i="54"/>
  <c r="AC730" i="54"/>
  <c r="A764" i="54"/>
  <c r="B764" i="54"/>
  <c r="C764" i="54"/>
  <c r="D764" i="54"/>
  <c r="E764" i="54"/>
  <c r="F764" i="54"/>
  <c r="G764" i="54"/>
  <c r="H764" i="54"/>
  <c r="I764" i="54"/>
  <c r="J764" i="54"/>
  <c r="K764" i="54"/>
  <c r="L764" i="54"/>
  <c r="M764" i="54"/>
  <c r="N764" i="54"/>
  <c r="O764" i="54"/>
  <c r="P764" i="54"/>
  <c r="Q764" i="54"/>
  <c r="R764" i="54"/>
  <c r="S764" i="54"/>
  <c r="T764" i="54"/>
  <c r="U764" i="54"/>
  <c r="V764" i="54"/>
  <c r="W764" i="54"/>
  <c r="X764" i="54"/>
  <c r="Y764" i="54"/>
  <c r="Z764" i="54"/>
  <c r="AA764" i="54"/>
  <c r="AB764" i="54"/>
  <c r="AC764" i="54"/>
  <c r="A754" i="54"/>
  <c r="B754" i="54"/>
  <c r="C754" i="54"/>
  <c r="D754" i="54"/>
  <c r="E754" i="54"/>
  <c r="F754" i="54"/>
  <c r="G754" i="54"/>
  <c r="H754" i="54"/>
  <c r="I754" i="54"/>
  <c r="J754" i="54"/>
  <c r="K754" i="54"/>
  <c r="L754" i="54"/>
  <c r="M754" i="54"/>
  <c r="N754" i="54"/>
  <c r="O754" i="54"/>
  <c r="P754" i="54"/>
  <c r="Q754" i="54"/>
  <c r="R754" i="54"/>
  <c r="S754" i="54"/>
  <c r="T754" i="54"/>
  <c r="U754" i="54"/>
  <c r="V754" i="54"/>
  <c r="W754" i="54"/>
  <c r="X754" i="54"/>
  <c r="Y754" i="54"/>
  <c r="Z754" i="54"/>
  <c r="AA754" i="54"/>
  <c r="AB754" i="54"/>
  <c r="AC754" i="54"/>
  <c r="A705" i="54"/>
  <c r="B705" i="54"/>
  <c r="C705" i="54"/>
  <c r="D705" i="54"/>
  <c r="E705" i="54"/>
  <c r="F705" i="54"/>
  <c r="G705" i="54"/>
  <c r="H705" i="54"/>
  <c r="I705" i="54"/>
  <c r="J705" i="54"/>
  <c r="K705" i="54"/>
  <c r="L705" i="54"/>
  <c r="M705" i="54"/>
  <c r="N705" i="54"/>
  <c r="O705" i="54"/>
  <c r="P705" i="54"/>
  <c r="Q705" i="54"/>
  <c r="R705" i="54"/>
  <c r="S705" i="54"/>
  <c r="T705" i="54"/>
  <c r="U705" i="54"/>
  <c r="V705" i="54"/>
  <c r="W705" i="54"/>
  <c r="X705" i="54"/>
  <c r="Y705" i="54"/>
  <c r="Z705" i="54"/>
  <c r="AA705" i="54"/>
  <c r="AB705" i="54"/>
  <c r="AC705" i="54"/>
  <c r="A832" i="54"/>
  <c r="B832" i="54"/>
  <c r="C832" i="54"/>
  <c r="D832" i="54"/>
  <c r="E832" i="54"/>
  <c r="F832" i="54"/>
  <c r="G832" i="54"/>
  <c r="H832" i="54"/>
  <c r="I832" i="54"/>
  <c r="J832" i="54"/>
  <c r="K832" i="54"/>
  <c r="L832" i="54"/>
  <c r="M832" i="54"/>
  <c r="N832" i="54"/>
  <c r="O832" i="54"/>
  <c r="P832" i="54"/>
  <c r="Q832" i="54"/>
  <c r="R832" i="54"/>
  <c r="S832" i="54"/>
  <c r="T832" i="54"/>
  <c r="U832" i="54"/>
  <c r="V832" i="54"/>
  <c r="W832" i="54"/>
  <c r="X832" i="54"/>
  <c r="Y832" i="54"/>
  <c r="Z832" i="54"/>
  <c r="AA832" i="54"/>
  <c r="AB832" i="54"/>
  <c r="AC832" i="54"/>
  <c r="A833" i="54"/>
  <c r="B833" i="54"/>
  <c r="C833" i="54"/>
  <c r="D833" i="54"/>
  <c r="E833" i="54"/>
  <c r="F833" i="54"/>
  <c r="G833" i="54"/>
  <c r="H833" i="54"/>
  <c r="I833" i="54"/>
  <c r="J833" i="54"/>
  <c r="K833" i="54"/>
  <c r="L833" i="54"/>
  <c r="M833" i="54"/>
  <c r="N833" i="54"/>
  <c r="O833" i="54"/>
  <c r="P833" i="54"/>
  <c r="Q833" i="54"/>
  <c r="R833" i="54"/>
  <c r="S833" i="54"/>
  <c r="T833" i="54"/>
  <c r="U833" i="54"/>
  <c r="V833" i="54"/>
  <c r="W833" i="54"/>
  <c r="X833" i="54"/>
  <c r="Y833" i="54"/>
  <c r="Z833" i="54"/>
  <c r="AA833" i="54"/>
  <c r="AB833" i="54"/>
  <c r="AC833" i="54"/>
  <c r="A834" i="54"/>
  <c r="B834" i="54"/>
  <c r="C834" i="54"/>
  <c r="D834" i="54"/>
  <c r="E834" i="54"/>
  <c r="F834" i="54"/>
  <c r="G834" i="54"/>
  <c r="H834" i="54"/>
  <c r="I834" i="54"/>
  <c r="J834" i="54"/>
  <c r="K834" i="54"/>
  <c r="L834" i="54"/>
  <c r="M834" i="54"/>
  <c r="N834" i="54"/>
  <c r="O834" i="54"/>
  <c r="P834" i="54"/>
  <c r="Q834" i="54"/>
  <c r="R834" i="54"/>
  <c r="S834" i="54"/>
  <c r="T834" i="54"/>
  <c r="U834" i="54"/>
  <c r="V834" i="54"/>
  <c r="W834" i="54"/>
  <c r="X834" i="54"/>
  <c r="Y834" i="54"/>
  <c r="Z834" i="54"/>
  <c r="AA834" i="54"/>
  <c r="AB834" i="54"/>
  <c r="AC834" i="54"/>
  <c r="A835" i="54"/>
  <c r="B835" i="54"/>
  <c r="C835" i="54"/>
  <c r="D835" i="54"/>
  <c r="E835" i="54"/>
  <c r="F835" i="54"/>
  <c r="G835" i="54"/>
  <c r="H835" i="54"/>
  <c r="I835" i="54"/>
  <c r="J835" i="54"/>
  <c r="K835" i="54"/>
  <c r="L835" i="54"/>
  <c r="M835" i="54"/>
  <c r="N835" i="54"/>
  <c r="O835" i="54"/>
  <c r="P835" i="54"/>
  <c r="Q835" i="54"/>
  <c r="R835" i="54"/>
  <c r="S835" i="54"/>
  <c r="T835" i="54"/>
  <c r="U835" i="54"/>
  <c r="V835" i="54"/>
  <c r="W835" i="54"/>
  <c r="X835" i="54"/>
  <c r="Y835" i="54"/>
  <c r="Z835" i="54"/>
  <c r="AA835" i="54"/>
  <c r="AB835" i="54"/>
  <c r="AC835" i="54"/>
  <c r="B371" i="54"/>
  <c r="C371" i="54"/>
  <c r="D371" i="54"/>
  <c r="E371" i="54"/>
  <c r="F371" i="54"/>
  <c r="G371" i="54"/>
  <c r="H371" i="54"/>
  <c r="I371" i="54"/>
  <c r="J371" i="54"/>
  <c r="K371" i="54"/>
  <c r="L371" i="54"/>
  <c r="M371" i="54"/>
  <c r="N371" i="54"/>
  <c r="O371" i="54"/>
  <c r="P371" i="54"/>
  <c r="Q371" i="54"/>
  <c r="R371" i="54"/>
  <c r="S371" i="54"/>
  <c r="T371" i="54"/>
  <c r="U371" i="54"/>
  <c r="V371" i="54"/>
  <c r="W371" i="54"/>
  <c r="X371" i="54"/>
  <c r="Y371" i="54"/>
  <c r="Z371" i="54"/>
  <c r="AA371" i="54"/>
  <c r="AB371" i="54"/>
  <c r="AC371" i="54"/>
  <c r="A371" i="54"/>
  <c r="C27" i="33"/>
  <c r="D27" i="33"/>
  <c r="E27" i="33"/>
  <c r="F27" i="33"/>
  <c r="G27" i="33"/>
  <c r="H27" i="33"/>
  <c r="I27" i="33"/>
  <c r="J27" i="33"/>
  <c r="K27" i="33"/>
  <c r="L27" i="33"/>
  <c r="M27" i="33"/>
  <c r="N27" i="33"/>
  <c r="O27" i="33"/>
  <c r="P27" i="33"/>
  <c r="Q27" i="33"/>
  <c r="R27" i="33"/>
  <c r="S27" i="33"/>
  <c r="T27" i="33"/>
  <c r="U27" i="33"/>
  <c r="V27" i="33"/>
  <c r="W27" i="33"/>
  <c r="X27" i="33"/>
  <c r="Y27" i="33"/>
  <c r="B27" i="33"/>
  <c r="C31" i="34"/>
  <c r="D31" i="34"/>
  <c r="E31" i="34"/>
  <c r="F31" i="34"/>
  <c r="G31" i="34"/>
  <c r="H31" i="34"/>
  <c r="I31" i="34"/>
  <c r="J31" i="34"/>
  <c r="K31" i="34"/>
  <c r="L31" i="34"/>
  <c r="M31" i="34"/>
  <c r="N31" i="34"/>
  <c r="O31" i="34"/>
  <c r="P31" i="34"/>
  <c r="Q31" i="34"/>
  <c r="R31" i="34"/>
  <c r="S31" i="34"/>
  <c r="T31" i="34"/>
  <c r="U31" i="34"/>
  <c r="V31" i="34"/>
  <c r="W31" i="34"/>
  <c r="X31" i="34"/>
  <c r="Y31" i="34"/>
  <c r="Z31" i="34"/>
  <c r="B31" i="34"/>
  <c r="A182" i="55"/>
  <c r="B182" i="55"/>
  <c r="C182" i="55"/>
  <c r="D182" i="55"/>
  <c r="E182" i="55"/>
  <c r="F182" i="55"/>
  <c r="G182" i="55"/>
  <c r="H182" i="55"/>
  <c r="I182" i="55"/>
  <c r="J182" i="55"/>
  <c r="K182" i="55"/>
  <c r="L182" i="55"/>
  <c r="M182" i="55"/>
  <c r="N182" i="55"/>
  <c r="O182" i="55"/>
  <c r="P182" i="55"/>
  <c r="Q182" i="55"/>
  <c r="R182" i="55"/>
  <c r="S182" i="55"/>
  <c r="T182" i="55"/>
  <c r="U182" i="55"/>
  <c r="V182" i="55"/>
  <c r="W182" i="55"/>
  <c r="X182" i="55"/>
  <c r="Y182" i="55"/>
  <c r="Z182" i="55"/>
  <c r="AB182" i="55"/>
  <c r="AC182" i="55"/>
  <c r="A135" i="55"/>
  <c r="B135" i="55"/>
  <c r="C135" i="55"/>
  <c r="D135" i="55"/>
  <c r="E135" i="55"/>
  <c r="F135" i="55"/>
  <c r="G135" i="55"/>
  <c r="H135" i="55"/>
  <c r="I135" i="55"/>
  <c r="J135" i="55"/>
  <c r="K135" i="55"/>
  <c r="L135" i="55"/>
  <c r="M135" i="55"/>
  <c r="N135" i="55"/>
  <c r="O135" i="55"/>
  <c r="P135" i="55"/>
  <c r="Q135" i="55"/>
  <c r="R135" i="55"/>
  <c r="S135" i="55"/>
  <c r="T135" i="55"/>
  <c r="U135" i="55"/>
  <c r="V135" i="55"/>
  <c r="W135" i="55"/>
  <c r="X135" i="55"/>
  <c r="Y135" i="55"/>
  <c r="Z135" i="55"/>
  <c r="AB135" i="55"/>
  <c r="AC135" i="55"/>
  <c r="A19" i="55"/>
  <c r="B19" i="55"/>
  <c r="C19" i="55"/>
  <c r="D19" i="55"/>
  <c r="E19" i="55"/>
  <c r="F19" i="55"/>
  <c r="G19" i="55"/>
  <c r="H19" i="55"/>
  <c r="I19" i="55"/>
  <c r="J19" i="55"/>
  <c r="K19" i="55"/>
  <c r="L19" i="55"/>
  <c r="M19" i="55"/>
  <c r="N19" i="55"/>
  <c r="O19" i="55"/>
  <c r="P19" i="55"/>
  <c r="Q19" i="55"/>
  <c r="R19" i="55"/>
  <c r="S19" i="55"/>
  <c r="T19" i="55"/>
  <c r="U19" i="55"/>
  <c r="V19" i="55"/>
  <c r="W19" i="55"/>
  <c r="X19" i="55"/>
  <c r="Y19" i="55"/>
  <c r="Z19" i="55"/>
  <c r="AB19" i="55"/>
  <c r="AC19" i="55"/>
  <c r="A46" i="55"/>
  <c r="B46" i="55"/>
  <c r="C46" i="55"/>
  <c r="D46" i="55"/>
  <c r="E46" i="55"/>
  <c r="F46" i="55"/>
  <c r="G46" i="55"/>
  <c r="H46" i="55"/>
  <c r="I46" i="55"/>
  <c r="J46" i="55"/>
  <c r="K46" i="55"/>
  <c r="L46" i="55"/>
  <c r="M46" i="55"/>
  <c r="N46" i="55"/>
  <c r="O46" i="55"/>
  <c r="P46" i="55"/>
  <c r="Q46" i="55"/>
  <c r="R46" i="55"/>
  <c r="S46" i="55"/>
  <c r="T46" i="55"/>
  <c r="U46" i="55"/>
  <c r="V46" i="55"/>
  <c r="W46" i="55"/>
  <c r="X46" i="55"/>
  <c r="Y46" i="55"/>
  <c r="Z46" i="55"/>
  <c r="AB46" i="55"/>
  <c r="AC46" i="55"/>
  <c r="A147" i="55"/>
  <c r="B147" i="55"/>
  <c r="C147" i="55"/>
  <c r="D147" i="55"/>
  <c r="E147" i="55"/>
  <c r="F147" i="55"/>
  <c r="G147" i="55"/>
  <c r="H147" i="55"/>
  <c r="I147" i="55"/>
  <c r="J147" i="55"/>
  <c r="K147" i="55"/>
  <c r="L147" i="55"/>
  <c r="M147" i="55"/>
  <c r="N147" i="55"/>
  <c r="O147" i="55"/>
  <c r="P147" i="55"/>
  <c r="Q147" i="55"/>
  <c r="R147" i="55"/>
  <c r="S147" i="55"/>
  <c r="T147" i="55"/>
  <c r="U147" i="55"/>
  <c r="V147" i="55"/>
  <c r="W147" i="55"/>
  <c r="X147" i="55"/>
  <c r="Y147" i="55"/>
  <c r="Z147" i="55"/>
  <c r="AB147" i="55"/>
  <c r="AC147" i="55"/>
  <c r="A202" i="55"/>
  <c r="B202" i="55"/>
  <c r="C202" i="55"/>
  <c r="D202" i="55"/>
  <c r="E202" i="55"/>
  <c r="F202" i="55"/>
  <c r="G202" i="55"/>
  <c r="H202" i="55"/>
  <c r="I202" i="55"/>
  <c r="J202" i="55"/>
  <c r="K202" i="55"/>
  <c r="L202" i="55"/>
  <c r="M202" i="55"/>
  <c r="N202" i="55"/>
  <c r="O202" i="55"/>
  <c r="P202" i="55"/>
  <c r="Q202" i="55"/>
  <c r="R202" i="55"/>
  <c r="S202" i="55"/>
  <c r="T202" i="55"/>
  <c r="U202" i="55"/>
  <c r="V202" i="55"/>
  <c r="W202" i="55"/>
  <c r="X202" i="55"/>
  <c r="Y202" i="55"/>
  <c r="Z202" i="55"/>
  <c r="AB202" i="55"/>
  <c r="AC202" i="55"/>
  <c r="A130" i="55"/>
  <c r="B130" i="55"/>
  <c r="C130" i="55"/>
  <c r="D130" i="55"/>
  <c r="E130" i="55"/>
  <c r="F130" i="55"/>
  <c r="G130" i="55"/>
  <c r="H130" i="55"/>
  <c r="I130" i="55"/>
  <c r="J130" i="55"/>
  <c r="K130" i="55"/>
  <c r="L130" i="55"/>
  <c r="M130" i="55"/>
  <c r="N130" i="55"/>
  <c r="O130" i="55"/>
  <c r="P130" i="55"/>
  <c r="Q130" i="55"/>
  <c r="R130" i="55"/>
  <c r="S130" i="55"/>
  <c r="T130" i="55"/>
  <c r="U130" i="55"/>
  <c r="V130" i="55"/>
  <c r="W130" i="55"/>
  <c r="X130" i="55"/>
  <c r="Y130" i="55"/>
  <c r="Z130" i="55"/>
  <c r="AB130" i="55"/>
  <c r="AC130" i="55"/>
  <c r="A128" i="55"/>
  <c r="B128" i="55"/>
  <c r="C128" i="55"/>
  <c r="D128" i="55"/>
  <c r="E128" i="55"/>
  <c r="F128" i="55"/>
  <c r="G128" i="55"/>
  <c r="H128" i="55"/>
  <c r="I128" i="55"/>
  <c r="J128" i="55"/>
  <c r="K128" i="55"/>
  <c r="L128" i="55"/>
  <c r="M128" i="55"/>
  <c r="N128" i="55"/>
  <c r="O128" i="55"/>
  <c r="P128" i="55"/>
  <c r="Q128" i="55"/>
  <c r="R128" i="55"/>
  <c r="S128" i="55"/>
  <c r="T128" i="55"/>
  <c r="U128" i="55"/>
  <c r="V128" i="55"/>
  <c r="W128" i="55"/>
  <c r="X128" i="55"/>
  <c r="Y128" i="55"/>
  <c r="Z128" i="55"/>
  <c r="AB128" i="55"/>
  <c r="AC128" i="55"/>
  <c r="A129" i="55"/>
  <c r="B129" i="55"/>
  <c r="C129" i="55"/>
  <c r="D129" i="55"/>
  <c r="E129" i="55"/>
  <c r="F129" i="55"/>
  <c r="G129" i="55"/>
  <c r="H129" i="55"/>
  <c r="I129" i="55"/>
  <c r="J129" i="55"/>
  <c r="K129" i="55"/>
  <c r="L129" i="55"/>
  <c r="M129" i="55"/>
  <c r="N129" i="55"/>
  <c r="O129" i="55"/>
  <c r="P129" i="55"/>
  <c r="Q129" i="55"/>
  <c r="R129" i="55"/>
  <c r="S129" i="55"/>
  <c r="T129" i="55"/>
  <c r="U129" i="55"/>
  <c r="V129" i="55"/>
  <c r="W129" i="55"/>
  <c r="X129" i="55"/>
  <c r="Y129" i="55"/>
  <c r="Z129" i="55"/>
  <c r="AB129" i="55"/>
  <c r="AC129" i="55"/>
  <c r="A149" i="55"/>
  <c r="B149" i="55"/>
  <c r="C149" i="55"/>
  <c r="D149" i="55"/>
  <c r="E149" i="55"/>
  <c r="F149" i="55"/>
  <c r="G149" i="55"/>
  <c r="H149" i="55"/>
  <c r="I149" i="55"/>
  <c r="J149" i="55"/>
  <c r="K149" i="55"/>
  <c r="L149" i="55"/>
  <c r="M149" i="55"/>
  <c r="N149" i="55"/>
  <c r="O149" i="55"/>
  <c r="P149" i="55"/>
  <c r="Q149" i="55"/>
  <c r="R149" i="55"/>
  <c r="S149" i="55"/>
  <c r="T149" i="55"/>
  <c r="U149" i="55"/>
  <c r="V149" i="55"/>
  <c r="W149" i="55"/>
  <c r="X149" i="55"/>
  <c r="Y149" i="55"/>
  <c r="Z149" i="55"/>
  <c r="AB149" i="55"/>
  <c r="AC149" i="55"/>
  <c r="A208" i="55"/>
  <c r="B208" i="55"/>
  <c r="C208" i="55"/>
  <c r="D208" i="55"/>
  <c r="E208" i="55"/>
  <c r="F208" i="55"/>
  <c r="G208" i="55"/>
  <c r="H208" i="55"/>
  <c r="I208" i="55"/>
  <c r="J208" i="55"/>
  <c r="K208" i="55"/>
  <c r="L208" i="55"/>
  <c r="M208" i="55"/>
  <c r="N208" i="55"/>
  <c r="O208" i="55"/>
  <c r="P208" i="55"/>
  <c r="Q208" i="55"/>
  <c r="R208" i="55"/>
  <c r="S208" i="55"/>
  <c r="T208" i="55"/>
  <c r="U208" i="55"/>
  <c r="V208" i="55"/>
  <c r="W208" i="55"/>
  <c r="X208" i="55"/>
  <c r="Y208" i="55"/>
  <c r="Z208" i="55"/>
  <c r="AB208" i="55"/>
  <c r="AC208" i="55"/>
  <c r="B247" i="55"/>
  <c r="C247" i="55"/>
  <c r="D247" i="55"/>
  <c r="E247" i="55"/>
  <c r="F247" i="55"/>
  <c r="G247" i="55"/>
  <c r="H247" i="55"/>
  <c r="I247" i="55"/>
  <c r="J247" i="55"/>
  <c r="K247" i="55"/>
  <c r="L247" i="55"/>
  <c r="M247" i="55"/>
  <c r="N247" i="55"/>
  <c r="O247" i="55"/>
  <c r="P247" i="55"/>
  <c r="Q247" i="55"/>
  <c r="R247" i="55"/>
  <c r="S247" i="55"/>
  <c r="T247" i="55"/>
  <c r="U247" i="55"/>
  <c r="V247" i="55"/>
  <c r="W247" i="55"/>
  <c r="X247" i="55"/>
  <c r="Y247" i="55"/>
  <c r="Z247" i="55"/>
  <c r="AB247" i="55"/>
  <c r="AC247" i="55"/>
  <c r="A247" i="55"/>
  <c r="A251" i="54"/>
  <c r="B251" i="54"/>
  <c r="C251" i="54"/>
  <c r="D251" i="54"/>
  <c r="E251" i="54"/>
  <c r="F251" i="54"/>
  <c r="G251" i="54"/>
  <c r="H251" i="54"/>
  <c r="I251" i="54"/>
  <c r="J251" i="54"/>
  <c r="K251" i="54"/>
  <c r="L251" i="54"/>
  <c r="M251" i="54"/>
  <c r="N251" i="54"/>
  <c r="O251" i="54"/>
  <c r="P251" i="54"/>
  <c r="Q251" i="54"/>
  <c r="R251" i="54"/>
  <c r="S251" i="54"/>
  <c r="T251" i="54"/>
  <c r="U251" i="54"/>
  <c r="V251" i="54"/>
  <c r="W251" i="54"/>
  <c r="X251" i="54"/>
  <c r="Y251" i="54"/>
  <c r="Z251" i="54"/>
  <c r="AA251" i="54"/>
  <c r="AB251" i="54"/>
  <c r="AC251" i="54"/>
  <c r="A628" i="54"/>
  <c r="B628" i="54"/>
  <c r="C628" i="54"/>
  <c r="D628" i="54"/>
  <c r="E628" i="54"/>
  <c r="F628" i="54"/>
  <c r="G628" i="54"/>
  <c r="H628" i="54"/>
  <c r="I628" i="54"/>
  <c r="J628" i="54"/>
  <c r="K628" i="54"/>
  <c r="L628" i="54"/>
  <c r="M628" i="54"/>
  <c r="N628" i="54"/>
  <c r="O628" i="54"/>
  <c r="P628" i="54"/>
  <c r="Q628" i="54"/>
  <c r="R628" i="54"/>
  <c r="S628" i="54"/>
  <c r="T628" i="54"/>
  <c r="U628" i="54"/>
  <c r="V628" i="54"/>
  <c r="W628" i="54"/>
  <c r="X628" i="54"/>
  <c r="Y628" i="54"/>
  <c r="Z628" i="54"/>
  <c r="AA628" i="54"/>
  <c r="AB628" i="54"/>
  <c r="AC628" i="54"/>
  <c r="A86" i="54"/>
  <c r="B86" i="54"/>
  <c r="C86" i="54"/>
  <c r="D86" i="54"/>
  <c r="E86" i="54"/>
  <c r="F86" i="54"/>
  <c r="G86" i="54"/>
  <c r="H86" i="54"/>
  <c r="I86" i="54"/>
  <c r="J86" i="54"/>
  <c r="K86" i="54"/>
  <c r="L86" i="54"/>
  <c r="M86" i="54"/>
  <c r="N86" i="54"/>
  <c r="O86" i="54"/>
  <c r="P86" i="54"/>
  <c r="Q86" i="54"/>
  <c r="R86" i="54"/>
  <c r="S86" i="54"/>
  <c r="T86" i="54"/>
  <c r="U86" i="54"/>
  <c r="V86" i="54"/>
  <c r="W86" i="54"/>
  <c r="X86" i="54"/>
  <c r="Y86" i="54"/>
  <c r="Z86" i="54"/>
  <c r="AA86" i="54"/>
  <c r="AB86" i="54"/>
  <c r="AC86" i="54"/>
  <c r="A26" i="54"/>
  <c r="B26" i="54"/>
  <c r="C26" i="54"/>
  <c r="D26" i="54"/>
  <c r="E26" i="54"/>
  <c r="F26" i="54"/>
  <c r="G26" i="54"/>
  <c r="H26" i="54"/>
  <c r="I26" i="54"/>
  <c r="J26" i="54"/>
  <c r="K26" i="54"/>
  <c r="L26" i="54"/>
  <c r="M26" i="54"/>
  <c r="N26" i="54"/>
  <c r="O26" i="54"/>
  <c r="P26" i="54"/>
  <c r="Q26" i="54"/>
  <c r="R26" i="54"/>
  <c r="S26" i="54"/>
  <c r="T26" i="54"/>
  <c r="U26" i="54"/>
  <c r="V26" i="54"/>
  <c r="W26" i="54"/>
  <c r="X26" i="54"/>
  <c r="Y26" i="54"/>
  <c r="Z26" i="54"/>
  <c r="AA26" i="54"/>
  <c r="AB26" i="54"/>
  <c r="AC26" i="54"/>
  <c r="A130" i="54"/>
  <c r="B130" i="54"/>
  <c r="C130" i="54"/>
  <c r="D130" i="54"/>
  <c r="E130" i="54"/>
  <c r="F130" i="54"/>
  <c r="G130" i="54"/>
  <c r="H130" i="54"/>
  <c r="I130" i="54"/>
  <c r="J130" i="54"/>
  <c r="K130" i="54"/>
  <c r="L130" i="54"/>
  <c r="M130" i="54"/>
  <c r="N130" i="54"/>
  <c r="O130" i="54"/>
  <c r="P130" i="54"/>
  <c r="Q130" i="54"/>
  <c r="R130" i="54"/>
  <c r="S130" i="54"/>
  <c r="T130" i="54"/>
  <c r="U130" i="54"/>
  <c r="V130" i="54"/>
  <c r="W130" i="54"/>
  <c r="X130" i="54"/>
  <c r="Y130" i="54"/>
  <c r="Z130" i="54"/>
  <c r="AA130" i="54"/>
  <c r="AB130" i="54"/>
  <c r="AC130" i="54"/>
  <c r="A248" i="54"/>
  <c r="B248" i="54"/>
  <c r="C248" i="54"/>
  <c r="D248" i="54"/>
  <c r="E248" i="54"/>
  <c r="F248" i="54"/>
  <c r="G248" i="54"/>
  <c r="H248" i="54"/>
  <c r="I248" i="54"/>
  <c r="J248" i="54"/>
  <c r="K248" i="54"/>
  <c r="L248" i="54"/>
  <c r="M248" i="54"/>
  <c r="N248" i="54"/>
  <c r="O248" i="54"/>
  <c r="P248" i="54"/>
  <c r="Q248" i="54"/>
  <c r="R248" i="54"/>
  <c r="S248" i="54"/>
  <c r="T248" i="54"/>
  <c r="U248" i="54"/>
  <c r="V248" i="54"/>
  <c r="W248" i="54"/>
  <c r="X248" i="54"/>
  <c r="Y248" i="54"/>
  <c r="Z248" i="54"/>
  <c r="AA248" i="54"/>
  <c r="AB248" i="54"/>
  <c r="AC248" i="54"/>
  <c r="A397" i="54"/>
  <c r="B397" i="54"/>
  <c r="C397" i="54"/>
  <c r="D397" i="54"/>
  <c r="E397" i="54"/>
  <c r="F397" i="54"/>
  <c r="G397" i="54"/>
  <c r="H397" i="54"/>
  <c r="I397" i="54"/>
  <c r="J397" i="54"/>
  <c r="K397" i="54"/>
  <c r="L397" i="54"/>
  <c r="M397" i="54"/>
  <c r="N397" i="54"/>
  <c r="O397" i="54"/>
  <c r="P397" i="54"/>
  <c r="Q397" i="54"/>
  <c r="R397" i="54"/>
  <c r="S397" i="54"/>
  <c r="T397" i="54"/>
  <c r="U397" i="54"/>
  <c r="V397" i="54"/>
  <c r="W397" i="54"/>
  <c r="X397" i="54"/>
  <c r="Y397" i="54"/>
  <c r="Z397" i="54"/>
  <c r="AA397" i="54"/>
  <c r="AB397" i="54"/>
  <c r="AC397" i="54"/>
  <c r="A524" i="54"/>
  <c r="B524" i="54"/>
  <c r="C524" i="54"/>
  <c r="D524" i="54"/>
  <c r="E524" i="54"/>
  <c r="F524" i="54"/>
  <c r="G524" i="54"/>
  <c r="H524" i="54"/>
  <c r="I524" i="54"/>
  <c r="J524" i="54"/>
  <c r="K524" i="54"/>
  <c r="L524" i="54"/>
  <c r="M524" i="54"/>
  <c r="N524" i="54"/>
  <c r="O524" i="54"/>
  <c r="P524" i="54"/>
  <c r="Q524" i="54"/>
  <c r="R524" i="54"/>
  <c r="S524" i="54"/>
  <c r="T524" i="54"/>
  <c r="U524" i="54"/>
  <c r="V524" i="54"/>
  <c r="W524" i="54"/>
  <c r="X524" i="54"/>
  <c r="Y524" i="54"/>
  <c r="Z524" i="54"/>
  <c r="AA524" i="54"/>
  <c r="AB524" i="54"/>
  <c r="AC524" i="54"/>
  <c r="A290" i="54"/>
  <c r="B290" i="54"/>
  <c r="C290" i="54"/>
  <c r="D290" i="54"/>
  <c r="E290" i="54"/>
  <c r="F290" i="54"/>
  <c r="G290" i="54"/>
  <c r="H290" i="54"/>
  <c r="I290" i="54"/>
  <c r="J290" i="54"/>
  <c r="K290" i="54"/>
  <c r="L290" i="54"/>
  <c r="M290" i="54"/>
  <c r="N290" i="54"/>
  <c r="O290" i="54"/>
  <c r="P290" i="54"/>
  <c r="Q290" i="54"/>
  <c r="R290" i="54"/>
  <c r="S290" i="54"/>
  <c r="T290" i="54"/>
  <c r="U290" i="54"/>
  <c r="V290" i="54"/>
  <c r="W290" i="54"/>
  <c r="X290" i="54"/>
  <c r="Y290" i="54"/>
  <c r="Z290" i="54"/>
  <c r="AA290" i="54"/>
  <c r="AB290" i="54"/>
  <c r="AC290" i="54"/>
  <c r="A481" i="54"/>
  <c r="B481" i="54"/>
  <c r="C481" i="54"/>
  <c r="D481" i="54"/>
  <c r="E481" i="54"/>
  <c r="F481" i="54"/>
  <c r="G481" i="54"/>
  <c r="H481" i="54"/>
  <c r="I481" i="54"/>
  <c r="J481" i="54"/>
  <c r="K481" i="54"/>
  <c r="L481" i="54"/>
  <c r="M481" i="54"/>
  <c r="N481" i="54"/>
  <c r="O481" i="54"/>
  <c r="P481" i="54"/>
  <c r="Q481" i="54"/>
  <c r="R481" i="54"/>
  <c r="S481" i="54"/>
  <c r="T481" i="54"/>
  <c r="U481" i="54"/>
  <c r="V481" i="54"/>
  <c r="W481" i="54"/>
  <c r="X481" i="54"/>
  <c r="Y481" i="54"/>
  <c r="Z481" i="54"/>
  <c r="AA481" i="54"/>
  <c r="AB481" i="54"/>
  <c r="AC481" i="54"/>
  <c r="A320" i="54"/>
  <c r="B320" i="54"/>
  <c r="C320" i="54"/>
  <c r="D320" i="54"/>
  <c r="E320" i="54"/>
  <c r="F320" i="54"/>
  <c r="G320" i="54"/>
  <c r="H320" i="54"/>
  <c r="I320" i="54"/>
  <c r="J320" i="54"/>
  <c r="K320" i="54"/>
  <c r="L320" i="54"/>
  <c r="M320" i="54"/>
  <c r="N320" i="54"/>
  <c r="O320" i="54"/>
  <c r="P320" i="54"/>
  <c r="Q320" i="54"/>
  <c r="R320" i="54"/>
  <c r="S320" i="54"/>
  <c r="T320" i="54"/>
  <c r="U320" i="54"/>
  <c r="V320" i="54"/>
  <c r="W320" i="54"/>
  <c r="X320" i="54"/>
  <c r="Y320" i="54"/>
  <c r="Z320" i="54"/>
  <c r="AA320" i="54"/>
  <c r="AB320" i="54"/>
  <c r="AC320" i="54"/>
  <c r="A404" i="54"/>
  <c r="B404" i="54"/>
  <c r="C404" i="54"/>
  <c r="D404" i="54"/>
  <c r="E404" i="54"/>
  <c r="F404" i="54"/>
  <c r="G404" i="54"/>
  <c r="H404" i="54"/>
  <c r="I404" i="54"/>
  <c r="J404" i="54"/>
  <c r="K404" i="54"/>
  <c r="L404" i="54"/>
  <c r="M404" i="54"/>
  <c r="N404" i="54"/>
  <c r="O404" i="54"/>
  <c r="P404" i="54"/>
  <c r="Q404" i="54"/>
  <c r="R404" i="54"/>
  <c r="S404" i="54"/>
  <c r="T404" i="54"/>
  <c r="U404" i="54"/>
  <c r="V404" i="54"/>
  <c r="W404" i="54"/>
  <c r="X404" i="54"/>
  <c r="Y404" i="54"/>
  <c r="Z404" i="54"/>
  <c r="AA404" i="54"/>
  <c r="AB404" i="54"/>
  <c r="AC404" i="54"/>
  <c r="A186" i="54"/>
  <c r="B186" i="54"/>
  <c r="C186" i="54"/>
  <c r="D186" i="54"/>
  <c r="E186" i="54"/>
  <c r="F186" i="54"/>
  <c r="G186" i="54"/>
  <c r="H186" i="54"/>
  <c r="I186" i="54"/>
  <c r="J186" i="54"/>
  <c r="K186" i="54"/>
  <c r="L186" i="54"/>
  <c r="M186" i="54"/>
  <c r="N186" i="54"/>
  <c r="O186" i="54"/>
  <c r="P186" i="54"/>
  <c r="Q186" i="54"/>
  <c r="R186" i="54"/>
  <c r="S186" i="54"/>
  <c r="T186" i="54"/>
  <c r="U186" i="54"/>
  <c r="V186" i="54"/>
  <c r="W186" i="54"/>
  <c r="X186" i="54"/>
  <c r="Y186" i="54"/>
  <c r="Z186" i="54"/>
  <c r="AA186" i="54"/>
  <c r="AB186" i="54"/>
  <c r="AC186" i="54"/>
  <c r="A375" i="54"/>
  <c r="B375" i="54"/>
  <c r="C375" i="54"/>
  <c r="D375" i="54"/>
  <c r="E375" i="54"/>
  <c r="F375" i="54"/>
  <c r="G375" i="54"/>
  <c r="H375" i="54"/>
  <c r="I375" i="54"/>
  <c r="J375" i="54"/>
  <c r="K375" i="54"/>
  <c r="L375" i="54"/>
  <c r="M375" i="54"/>
  <c r="N375" i="54"/>
  <c r="O375" i="54"/>
  <c r="P375" i="54"/>
  <c r="Q375" i="54"/>
  <c r="R375" i="54"/>
  <c r="S375" i="54"/>
  <c r="T375" i="54"/>
  <c r="U375" i="54"/>
  <c r="V375" i="54"/>
  <c r="W375" i="54"/>
  <c r="X375" i="54"/>
  <c r="Y375" i="54"/>
  <c r="Z375" i="54"/>
  <c r="AA375" i="54"/>
  <c r="AB375" i="54"/>
  <c r="AC375" i="54"/>
  <c r="A157" i="54"/>
  <c r="B157" i="54"/>
  <c r="C157" i="54"/>
  <c r="D157" i="54"/>
  <c r="E157" i="54"/>
  <c r="F157" i="54"/>
  <c r="G157" i="54"/>
  <c r="H157" i="54"/>
  <c r="I157" i="54"/>
  <c r="J157" i="54"/>
  <c r="K157" i="54"/>
  <c r="L157" i="54"/>
  <c r="M157" i="54"/>
  <c r="N157" i="54"/>
  <c r="O157" i="54"/>
  <c r="P157" i="54"/>
  <c r="Q157" i="54"/>
  <c r="R157" i="54"/>
  <c r="S157" i="54"/>
  <c r="T157" i="54"/>
  <c r="U157" i="54"/>
  <c r="V157" i="54"/>
  <c r="W157" i="54"/>
  <c r="X157" i="54"/>
  <c r="Y157" i="54"/>
  <c r="Z157" i="54"/>
  <c r="AA157" i="54"/>
  <c r="AB157" i="54"/>
  <c r="AC157" i="54"/>
  <c r="A508" i="54"/>
  <c r="B508" i="54"/>
  <c r="C508" i="54"/>
  <c r="D508" i="54"/>
  <c r="E508" i="54"/>
  <c r="F508" i="54"/>
  <c r="G508" i="54"/>
  <c r="H508" i="54"/>
  <c r="I508" i="54"/>
  <c r="J508" i="54"/>
  <c r="K508" i="54"/>
  <c r="L508" i="54"/>
  <c r="M508" i="54"/>
  <c r="N508" i="54"/>
  <c r="O508" i="54"/>
  <c r="P508" i="54"/>
  <c r="Q508" i="54"/>
  <c r="R508" i="54"/>
  <c r="S508" i="54"/>
  <c r="T508" i="54"/>
  <c r="U508" i="54"/>
  <c r="V508" i="54"/>
  <c r="W508" i="54"/>
  <c r="X508" i="54"/>
  <c r="Y508" i="54"/>
  <c r="Z508" i="54"/>
  <c r="AA508" i="54"/>
  <c r="AB508" i="54"/>
  <c r="AC508" i="54"/>
  <c r="A419" i="54"/>
  <c r="B419" i="54"/>
  <c r="C419" i="54"/>
  <c r="D419" i="54"/>
  <c r="E419" i="54"/>
  <c r="F419" i="54"/>
  <c r="G419" i="54"/>
  <c r="H419" i="54"/>
  <c r="I419" i="54"/>
  <c r="J419" i="54"/>
  <c r="K419" i="54"/>
  <c r="L419" i="54"/>
  <c r="M419" i="54"/>
  <c r="N419" i="54"/>
  <c r="O419" i="54"/>
  <c r="P419" i="54"/>
  <c r="Q419" i="54"/>
  <c r="R419" i="54"/>
  <c r="S419" i="54"/>
  <c r="T419" i="54"/>
  <c r="U419" i="54"/>
  <c r="V419" i="54"/>
  <c r="W419" i="54"/>
  <c r="X419" i="54"/>
  <c r="Y419" i="54"/>
  <c r="Z419" i="54"/>
  <c r="AA419" i="54"/>
  <c r="AB419" i="54"/>
  <c r="AC419" i="54"/>
  <c r="A354" i="54"/>
  <c r="B354" i="54"/>
  <c r="C354" i="54"/>
  <c r="D354" i="54"/>
  <c r="E354" i="54"/>
  <c r="F354" i="54"/>
  <c r="G354" i="54"/>
  <c r="H354" i="54"/>
  <c r="I354" i="54"/>
  <c r="J354" i="54"/>
  <c r="K354" i="54"/>
  <c r="L354" i="54"/>
  <c r="M354" i="54"/>
  <c r="N354" i="54"/>
  <c r="O354" i="54"/>
  <c r="P354" i="54"/>
  <c r="Q354" i="54"/>
  <c r="R354" i="54"/>
  <c r="S354" i="54"/>
  <c r="T354" i="54"/>
  <c r="U354" i="54"/>
  <c r="V354" i="54"/>
  <c r="W354" i="54"/>
  <c r="X354" i="54"/>
  <c r="Y354" i="54"/>
  <c r="Z354" i="54"/>
  <c r="AA354" i="54"/>
  <c r="AB354" i="54"/>
  <c r="AC354" i="54"/>
  <c r="A495" i="54"/>
  <c r="B495" i="54"/>
  <c r="C495" i="54"/>
  <c r="D495" i="54"/>
  <c r="E495" i="54"/>
  <c r="F495" i="54"/>
  <c r="G495" i="54"/>
  <c r="H495" i="54"/>
  <c r="I495" i="54"/>
  <c r="J495" i="54"/>
  <c r="K495" i="54"/>
  <c r="L495" i="54"/>
  <c r="M495" i="54"/>
  <c r="N495" i="54"/>
  <c r="O495" i="54"/>
  <c r="P495" i="54"/>
  <c r="Q495" i="54"/>
  <c r="R495" i="54"/>
  <c r="S495" i="54"/>
  <c r="T495" i="54"/>
  <c r="U495" i="54"/>
  <c r="V495" i="54"/>
  <c r="W495" i="54"/>
  <c r="X495" i="54"/>
  <c r="Y495" i="54"/>
  <c r="Z495" i="54"/>
  <c r="AA495" i="54"/>
  <c r="AB495" i="54"/>
  <c r="AC495" i="54"/>
  <c r="A588" i="54"/>
  <c r="B588" i="54"/>
  <c r="C588" i="54"/>
  <c r="D588" i="54"/>
  <c r="E588" i="54"/>
  <c r="F588" i="54"/>
  <c r="G588" i="54"/>
  <c r="H588" i="54"/>
  <c r="I588" i="54"/>
  <c r="J588" i="54"/>
  <c r="K588" i="54"/>
  <c r="L588" i="54"/>
  <c r="M588" i="54"/>
  <c r="N588" i="54"/>
  <c r="O588" i="54"/>
  <c r="P588" i="54"/>
  <c r="Q588" i="54"/>
  <c r="R588" i="54"/>
  <c r="S588" i="54"/>
  <c r="T588" i="54"/>
  <c r="U588" i="54"/>
  <c r="V588" i="54"/>
  <c r="W588" i="54"/>
  <c r="X588" i="54"/>
  <c r="Y588" i="54"/>
  <c r="Z588" i="54"/>
  <c r="AA588" i="54"/>
  <c r="AB588" i="54"/>
  <c r="AC588" i="54"/>
  <c r="A553" i="54"/>
  <c r="B553" i="54"/>
  <c r="C553" i="54"/>
  <c r="D553" i="54"/>
  <c r="E553" i="54"/>
  <c r="F553" i="54"/>
  <c r="G553" i="54"/>
  <c r="H553" i="54"/>
  <c r="I553" i="54"/>
  <c r="J553" i="54"/>
  <c r="K553" i="54"/>
  <c r="L553" i="54"/>
  <c r="M553" i="54"/>
  <c r="N553" i="54"/>
  <c r="O553" i="54"/>
  <c r="P553" i="54"/>
  <c r="Q553" i="54"/>
  <c r="R553" i="54"/>
  <c r="S553" i="54"/>
  <c r="T553" i="54"/>
  <c r="U553" i="54"/>
  <c r="V553" i="54"/>
  <c r="W553" i="54"/>
  <c r="X553" i="54"/>
  <c r="Y553" i="54"/>
  <c r="Z553" i="54"/>
  <c r="AA553" i="54"/>
  <c r="AB553" i="54"/>
  <c r="AC553" i="54"/>
  <c r="A612" i="54"/>
  <c r="B612" i="54"/>
  <c r="C612" i="54"/>
  <c r="D612" i="54"/>
  <c r="E612" i="54"/>
  <c r="F612" i="54"/>
  <c r="G612" i="54"/>
  <c r="H612" i="54"/>
  <c r="I612" i="54"/>
  <c r="J612" i="54"/>
  <c r="K612" i="54"/>
  <c r="L612" i="54"/>
  <c r="M612" i="54"/>
  <c r="N612" i="54"/>
  <c r="O612" i="54"/>
  <c r="P612" i="54"/>
  <c r="Q612" i="54"/>
  <c r="R612" i="54"/>
  <c r="S612" i="54"/>
  <c r="T612" i="54"/>
  <c r="U612" i="54"/>
  <c r="V612" i="54"/>
  <c r="W612" i="54"/>
  <c r="X612" i="54"/>
  <c r="Y612" i="54"/>
  <c r="Z612" i="54"/>
  <c r="AA612" i="54"/>
  <c r="AB612" i="54"/>
  <c r="AC612" i="54"/>
  <c r="A829" i="54"/>
  <c r="B829" i="54"/>
  <c r="C829" i="54"/>
  <c r="D829" i="54"/>
  <c r="E829" i="54"/>
  <c r="F829" i="54"/>
  <c r="G829" i="54"/>
  <c r="H829" i="54"/>
  <c r="I829" i="54"/>
  <c r="J829" i="54"/>
  <c r="K829" i="54"/>
  <c r="L829" i="54"/>
  <c r="M829" i="54"/>
  <c r="N829" i="54"/>
  <c r="O829" i="54"/>
  <c r="P829" i="54"/>
  <c r="Q829" i="54"/>
  <c r="R829" i="54"/>
  <c r="S829" i="54"/>
  <c r="T829" i="54"/>
  <c r="U829" i="54"/>
  <c r="V829" i="54"/>
  <c r="W829" i="54"/>
  <c r="X829" i="54"/>
  <c r="Y829" i="54"/>
  <c r="Z829" i="54"/>
  <c r="AA829" i="54"/>
  <c r="AB829" i="54"/>
  <c r="AC829" i="54"/>
  <c r="A830" i="54"/>
  <c r="B830" i="54"/>
  <c r="C830" i="54"/>
  <c r="D830" i="54"/>
  <c r="E830" i="54"/>
  <c r="F830" i="54"/>
  <c r="G830" i="54"/>
  <c r="H830" i="54"/>
  <c r="I830" i="54"/>
  <c r="J830" i="54"/>
  <c r="K830" i="54"/>
  <c r="L830" i="54"/>
  <c r="M830" i="54"/>
  <c r="N830" i="54"/>
  <c r="O830" i="54"/>
  <c r="P830" i="54"/>
  <c r="Q830" i="54"/>
  <c r="R830" i="54"/>
  <c r="S830" i="54"/>
  <c r="T830" i="54"/>
  <c r="U830" i="54"/>
  <c r="V830" i="54"/>
  <c r="W830" i="54"/>
  <c r="X830" i="54"/>
  <c r="Y830" i="54"/>
  <c r="Z830" i="54"/>
  <c r="AA830" i="54"/>
  <c r="AB830" i="54"/>
  <c r="AC830" i="54"/>
  <c r="A710" i="54"/>
  <c r="B710" i="54"/>
  <c r="C710" i="54"/>
  <c r="D710" i="54"/>
  <c r="E710" i="54"/>
  <c r="F710" i="54"/>
  <c r="G710" i="54"/>
  <c r="H710" i="54"/>
  <c r="I710" i="54"/>
  <c r="J710" i="54"/>
  <c r="K710" i="54"/>
  <c r="L710" i="54"/>
  <c r="M710" i="54"/>
  <c r="N710" i="54"/>
  <c r="O710" i="54"/>
  <c r="P710" i="54"/>
  <c r="Q710" i="54"/>
  <c r="R710" i="54"/>
  <c r="S710" i="54"/>
  <c r="T710" i="54"/>
  <c r="U710" i="54"/>
  <c r="V710" i="54"/>
  <c r="W710" i="54"/>
  <c r="X710" i="54"/>
  <c r="Y710" i="54"/>
  <c r="Z710" i="54"/>
  <c r="AA710" i="54"/>
  <c r="AB710" i="54"/>
  <c r="AC710" i="54"/>
  <c r="A772" i="54"/>
  <c r="B772" i="54"/>
  <c r="C772" i="54"/>
  <c r="D772" i="54"/>
  <c r="E772" i="54"/>
  <c r="F772" i="54"/>
  <c r="G772" i="54"/>
  <c r="H772" i="54"/>
  <c r="I772" i="54"/>
  <c r="J772" i="54"/>
  <c r="K772" i="54"/>
  <c r="L772" i="54"/>
  <c r="M772" i="54"/>
  <c r="N772" i="54"/>
  <c r="O772" i="54"/>
  <c r="P772" i="54"/>
  <c r="Q772" i="54"/>
  <c r="R772" i="54"/>
  <c r="S772" i="54"/>
  <c r="T772" i="54"/>
  <c r="U772" i="54"/>
  <c r="V772" i="54"/>
  <c r="W772" i="54"/>
  <c r="X772" i="54"/>
  <c r="Y772" i="54"/>
  <c r="Z772" i="54"/>
  <c r="AA772" i="54"/>
  <c r="AB772" i="54"/>
  <c r="AC772" i="54"/>
  <c r="A686" i="54"/>
  <c r="B686" i="54"/>
  <c r="C686" i="54"/>
  <c r="D686" i="54"/>
  <c r="E686" i="54"/>
  <c r="F686" i="54"/>
  <c r="G686" i="54"/>
  <c r="H686" i="54"/>
  <c r="I686" i="54"/>
  <c r="J686" i="54"/>
  <c r="K686" i="54"/>
  <c r="L686" i="54"/>
  <c r="M686" i="54"/>
  <c r="N686" i="54"/>
  <c r="O686" i="54"/>
  <c r="P686" i="54"/>
  <c r="Q686" i="54"/>
  <c r="R686" i="54"/>
  <c r="S686" i="54"/>
  <c r="T686" i="54"/>
  <c r="U686" i="54"/>
  <c r="V686" i="54"/>
  <c r="W686" i="54"/>
  <c r="X686" i="54"/>
  <c r="Y686" i="54"/>
  <c r="Z686" i="54"/>
  <c r="AA686" i="54"/>
  <c r="AB686" i="54"/>
  <c r="AC686" i="54"/>
  <c r="A831" i="54"/>
  <c r="B831" i="54"/>
  <c r="C831" i="54"/>
  <c r="D831" i="54"/>
  <c r="E831" i="54"/>
  <c r="F831" i="54"/>
  <c r="G831" i="54"/>
  <c r="H831" i="54"/>
  <c r="I831" i="54"/>
  <c r="J831" i="54"/>
  <c r="K831" i="54"/>
  <c r="L831" i="54"/>
  <c r="M831" i="54"/>
  <c r="N831" i="54"/>
  <c r="O831" i="54"/>
  <c r="P831" i="54"/>
  <c r="Q831" i="54"/>
  <c r="R831" i="54"/>
  <c r="S831" i="54"/>
  <c r="T831" i="54"/>
  <c r="U831" i="54"/>
  <c r="V831" i="54"/>
  <c r="W831" i="54"/>
  <c r="X831" i="54"/>
  <c r="Y831" i="54"/>
  <c r="Z831" i="54"/>
  <c r="AA831" i="54"/>
  <c r="AB831" i="54"/>
  <c r="AC831" i="54"/>
  <c r="A696" i="54"/>
  <c r="B696" i="54"/>
  <c r="C696" i="54"/>
  <c r="D696" i="54"/>
  <c r="E696" i="54"/>
  <c r="F696" i="54"/>
  <c r="G696" i="54"/>
  <c r="H696" i="54"/>
  <c r="I696" i="54"/>
  <c r="J696" i="54"/>
  <c r="K696" i="54"/>
  <c r="L696" i="54"/>
  <c r="M696" i="54"/>
  <c r="N696" i="54"/>
  <c r="O696" i="54"/>
  <c r="P696" i="54"/>
  <c r="Q696" i="54"/>
  <c r="R696" i="54"/>
  <c r="S696" i="54"/>
  <c r="T696" i="54"/>
  <c r="U696" i="54"/>
  <c r="V696" i="54"/>
  <c r="W696" i="54"/>
  <c r="X696" i="54"/>
  <c r="Y696" i="54"/>
  <c r="Z696" i="54"/>
  <c r="AA696" i="54"/>
  <c r="AB696" i="54"/>
  <c r="AC696" i="54"/>
  <c r="A722" i="54"/>
  <c r="B722" i="54"/>
  <c r="C722" i="54"/>
  <c r="D722" i="54"/>
  <c r="E722" i="54"/>
  <c r="F722" i="54"/>
  <c r="G722" i="54"/>
  <c r="H722" i="54"/>
  <c r="I722" i="54"/>
  <c r="J722" i="54"/>
  <c r="K722" i="54"/>
  <c r="L722" i="54"/>
  <c r="M722" i="54"/>
  <c r="N722" i="54"/>
  <c r="O722" i="54"/>
  <c r="P722" i="54"/>
  <c r="Q722" i="54"/>
  <c r="R722" i="54"/>
  <c r="S722" i="54"/>
  <c r="T722" i="54"/>
  <c r="U722" i="54"/>
  <c r="V722" i="54"/>
  <c r="W722" i="54"/>
  <c r="X722" i="54"/>
  <c r="Y722" i="54"/>
  <c r="Z722" i="54"/>
  <c r="AA722" i="54"/>
  <c r="AB722" i="54"/>
  <c r="AC722" i="54"/>
  <c r="B601" i="54"/>
  <c r="C601" i="54"/>
  <c r="D601" i="54"/>
  <c r="E601" i="54"/>
  <c r="F601" i="54"/>
  <c r="G601" i="54"/>
  <c r="H601" i="54"/>
  <c r="I601" i="54"/>
  <c r="J601" i="54"/>
  <c r="K601" i="54"/>
  <c r="L601" i="54"/>
  <c r="M601" i="54"/>
  <c r="N601" i="54"/>
  <c r="O601" i="54"/>
  <c r="P601" i="54"/>
  <c r="Q601" i="54"/>
  <c r="R601" i="54"/>
  <c r="S601" i="54"/>
  <c r="T601" i="54"/>
  <c r="U601" i="54"/>
  <c r="V601" i="54"/>
  <c r="W601" i="54"/>
  <c r="X601" i="54"/>
  <c r="Y601" i="54"/>
  <c r="Z601" i="54"/>
  <c r="AA601" i="54"/>
  <c r="AB601" i="54"/>
  <c r="AC601" i="54"/>
  <c r="A601" i="54"/>
  <c r="C28" i="33"/>
  <c r="D28" i="33"/>
  <c r="E28" i="33"/>
  <c r="F28" i="33"/>
  <c r="G28" i="33"/>
  <c r="H28" i="33"/>
  <c r="I28" i="33"/>
  <c r="J28" i="33"/>
  <c r="K28" i="33"/>
  <c r="L28" i="33"/>
  <c r="M28" i="33"/>
  <c r="N28" i="33"/>
  <c r="O28" i="33"/>
  <c r="P28" i="33"/>
  <c r="Q28" i="33"/>
  <c r="R28" i="33"/>
  <c r="S28" i="33"/>
  <c r="T28" i="33"/>
  <c r="U28" i="33"/>
  <c r="V28" i="33"/>
  <c r="W28" i="33"/>
  <c r="X28" i="33"/>
  <c r="Y28" i="33"/>
  <c r="B28" i="33"/>
  <c r="C27" i="34"/>
  <c r="D27" i="34"/>
  <c r="E27" i="34"/>
  <c r="F27" i="34"/>
  <c r="G27" i="34"/>
  <c r="H27" i="34"/>
  <c r="I27" i="34"/>
  <c r="J27" i="34"/>
  <c r="K27" i="34"/>
  <c r="L27" i="34"/>
  <c r="M27" i="34"/>
  <c r="N27" i="34"/>
  <c r="O27" i="34"/>
  <c r="P27" i="34"/>
  <c r="Q27" i="34"/>
  <c r="R27" i="34"/>
  <c r="S27" i="34"/>
  <c r="T27" i="34"/>
  <c r="U27" i="34"/>
  <c r="V27" i="34"/>
  <c r="W27" i="34"/>
  <c r="X27" i="34"/>
  <c r="Y27" i="34"/>
  <c r="Z27" i="34"/>
  <c r="B27" i="34"/>
  <c r="A50" i="55"/>
  <c r="B50" i="55"/>
  <c r="C50" i="55"/>
  <c r="D50" i="55"/>
  <c r="E50" i="55"/>
  <c r="F50" i="55"/>
  <c r="G50" i="55"/>
  <c r="H50" i="55"/>
  <c r="I50" i="55"/>
  <c r="J50" i="55"/>
  <c r="K50" i="55"/>
  <c r="L50" i="55"/>
  <c r="M50" i="55"/>
  <c r="N50" i="55"/>
  <c r="O50" i="55"/>
  <c r="P50" i="55"/>
  <c r="Q50" i="55"/>
  <c r="R50" i="55"/>
  <c r="S50" i="55"/>
  <c r="T50" i="55"/>
  <c r="U50" i="55"/>
  <c r="V50" i="55"/>
  <c r="W50" i="55"/>
  <c r="X50" i="55"/>
  <c r="Y50" i="55"/>
  <c r="Z50" i="55"/>
  <c r="AB50" i="55"/>
  <c r="AC50" i="55"/>
  <c r="A99" i="55"/>
  <c r="B99" i="55"/>
  <c r="C99" i="55"/>
  <c r="D99" i="55"/>
  <c r="E99" i="55"/>
  <c r="F99" i="55"/>
  <c r="G99" i="55"/>
  <c r="H99" i="55"/>
  <c r="I99" i="55"/>
  <c r="J99" i="55"/>
  <c r="K99" i="55"/>
  <c r="L99" i="55"/>
  <c r="M99" i="55"/>
  <c r="N99" i="55"/>
  <c r="O99" i="55"/>
  <c r="P99" i="55"/>
  <c r="Q99" i="55"/>
  <c r="R99" i="55"/>
  <c r="S99" i="55"/>
  <c r="T99" i="55"/>
  <c r="U99" i="55"/>
  <c r="V99" i="55"/>
  <c r="W99" i="55"/>
  <c r="X99" i="55"/>
  <c r="Y99" i="55"/>
  <c r="Z99" i="55"/>
  <c r="AB99" i="55"/>
  <c r="AC99" i="55"/>
  <c r="A106" i="55"/>
  <c r="B106" i="55"/>
  <c r="C106" i="55"/>
  <c r="D106" i="55"/>
  <c r="E106" i="55"/>
  <c r="F106" i="55"/>
  <c r="G106" i="55"/>
  <c r="H106" i="55"/>
  <c r="I106" i="55"/>
  <c r="J106" i="55"/>
  <c r="K106" i="55"/>
  <c r="L106" i="55"/>
  <c r="M106" i="55"/>
  <c r="N106" i="55"/>
  <c r="O106" i="55"/>
  <c r="P106" i="55"/>
  <c r="Q106" i="55"/>
  <c r="R106" i="55"/>
  <c r="S106" i="55"/>
  <c r="T106" i="55"/>
  <c r="U106" i="55"/>
  <c r="V106" i="55"/>
  <c r="W106" i="55"/>
  <c r="X106" i="55"/>
  <c r="Y106" i="55"/>
  <c r="Z106" i="55"/>
  <c r="AB106" i="55"/>
  <c r="AC106" i="55"/>
  <c r="A74" i="55"/>
  <c r="B74" i="55"/>
  <c r="C74" i="55"/>
  <c r="D74" i="55"/>
  <c r="E74" i="55"/>
  <c r="F74" i="55"/>
  <c r="G74" i="55"/>
  <c r="H74" i="55"/>
  <c r="I74" i="55"/>
  <c r="J74" i="55"/>
  <c r="K74" i="55"/>
  <c r="L74" i="55"/>
  <c r="M74" i="55"/>
  <c r="N74" i="55"/>
  <c r="O74" i="55"/>
  <c r="P74" i="55"/>
  <c r="Q74" i="55"/>
  <c r="R74" i="55"/>
  <c r="S74" i="55"/>
  <c r="T74" i="55"/>
  <c r="U74" i="55"/>
  <c r="V74" i="55"/>
  <c r="W74" i="55"/>
  <c r="X74" i="55"/>
  <c r="Y74" i="55"/>
  <c r="Z74" i="55"/>
  <c r="AB74" i="55"/>
  <c r="AC74" i="55"/>
  <c r="A100" i="55"/>
  <c r="B100" i="55"/>
  <c r="C100" i="55"/>
  <c r="D100" i="55"/>
  <c r="E100" i="55"/>
  <c r="F100" i="55"/>
  <c r="G100" i="55"/>
  <c r="H100" i="55"/>
  <c r="I100" i="55"/>
  <c r="J100" i="55"/>
  <c r="K100" i="55"/>
  <c r="L100" i="55"/>
  <c r="M100" i="55"/>
  <c r="N100" i="55"/>
  <c r="O100" i="55"/>
  <c r="P100" i="55"/>
  <c r="Q100" i="55"/>
  <c r="R100" i="55"/>
  <c r="S100" i="55"/>
  <c r="T100" i="55"/>
  <c r="U100" i="55"/>
  <c r="V100" i="55"/>
  <c r="W100" i="55"/>
  <c r="X100" i="55"/>
  <c r="Y100" i="55"/>
  <c r="Z100" i="55"/>
  <c r="AB100" i="55"/>
  <c r="AC100" i="55"/>
  <c r="A62" i="55"/>
  <c r="B62" i="55"/>
  <c r="C62" i="55"/>
  <c r="D62" i="55"/>
  <c r="E62" i="55"/>
  <c r="F62" i="55"/>
  <c r="G62" i="55"/>
  <c r="H62" i="55"/>
  <c r="I62" i="55"/>
  <c r="J62" i="55"/>
  <c r="K62" i="55"/>
  <c r="L62" i="55"/>
  <c r="M62" i="55"/>
  <c r="N62" i="55"/>
  <c r="O62" i="55"/>
  <c r="P62" i="55"/>
  <c r="Q62" i="55"/>
  <c r="R62" i="55"/>
  <c r="S62" i="55"/>
  <c r="T62" i="55"/>
  <c r="U62" i="55"/>
  <c r="V62" i="55"/>
  <c r="W62" i="55"/>
  <c r="X62" i="55"/>
  <c r="Y62" i="55"/>
  <c r="Z62" i="55"/>
  <c r="AB62" i="55"/>
  <c r="AC62" i="55"/>
  <c r="A73" i="55"/>
  <c r="B73" i="55"/>
  <c r="C73" i="55"/>
  <c r="D73" i="55"/>
  <c r="E73" i="55"/>
  <c r="F73" i="55"/>
  <c r="G73" i="55"/>
  <c r="H73" i="55"/>
  <c r="I73" i="55"/>
  <c r="J73" i="55"/>
  <c r="K73" i="55"/>
  <c r="L73" i="55"/>
  <c r="M73" i="55"/>
  <c r="N73" i="55"/>
  <c r="O73" i="55"/>
  <c r="P73" i="55"/>
  <c r="Q73" i="55"/>
  <c r="R73" i="55"/>
  <c r="S73" i="55"/>
  <c r="T73" i="55"/>
  <c r="U73" i="55"/>
  <c r="V73" i="55"/>
  <c r="W73" i="55"/>
  <c r="X73" i="55"/>
  <c r="Y73" i="55"/>
  <c r="Z73" i="55"/>
  <c r="AB73" i="55"/>
  <c r="AC73" i="55"/>
  <c r="B167" i="55"/>
  <c r="C167" i="55"/>
  <c r="D167" i="55"/>
  <c r="E167" i="55"/>
  <c r="F167" i="55"/>
  <c r="G167" i="55"/>
  <c r="H167" i="55"/>
  <c r="I167" i="55"/>
  <c r="J167" i="55"/>
  <c r="K167" i="55"/>
  <c r="L167" i="55"/>
  <c r="M167" i="55"/>
  <c r="N167" i="55"/>
  <c r="O167" i="55"/>
  <c r="P167" i="55"/>
  <c r="Q167" i="55"/>
  <c r="R167" i="55"/>
  <c r="S167" i="55"/>
  <c r="T167" i="55"/>
  <c r="U167" i="55"/>
  <c r="V167" i="55"/>
  <c r="W167" i="55"/>
  <c r="X167" i="55"/>
  <c r="Y167" i="55"/>
  <c r="Z167" i="55"/>
  <c r="AB167" i="55"/>
  <c r="AC167" i="55"/>
  <c r="A167" i="55"/>
  <c r="A34" i="54"/>
  <c r="B34" i="54"/>
  <c r="C34" i="54"/>
  <c r="D34" i="54"/>
  <c r="E34" i="54"/>
  <c r="F34" i="54"/>
  <c r="G34" i="54"/>
  <c r="H34" i="54"/>
  <c r="I34" i="54"/>
  <c r="J34" i="54"/>
  <c r="K34" i="54"/>
  <c r="L34" i="54"/>
  <c r="M34" i="54"/>
  <c r="N34" i="54"/>
  <c r="O34" i="54"/>
  <c r="P34" i="54"/>
  <c r="Q34" i="54"/>
  <c r="R34" i="54"/>
  <c r="S34" i="54"/>
  <c r="T34" i="54"/>
  <c r="U34" i="54"/>
  <c r="V34" i="54"/>
  <c r="W34" i="54"/>
  <c r="X34" i="54"/>
  <c r="Y34" i="54"/>
  <c r="Z34" i="54"/>
  <c r="AA34" i="54"/>
  <c r="AB34" i="54"/>
  <c r="AC34" i="54"/>
  <c r="A11" i="54"/>
  <c r="B11" i="54"/>
  <c r="C11" i="54"/>
  <c r="D11" i="54"/>
  <c r="E11" i="54"/>
  <c r="F11" i="54"/>
  <c r="G11" i="54"/>
  <c r="H11" i="54"/>
  <c r="I11" i="54"/>
  <c r="J11" i="54"/>
  <c r="K11" i="54"/>
  <c r="L11" i="54"/>
  <c r="M11" i="54"/>
  <c r="N11" i="54"/>
  <c r="O11" i="54"/>
  <c r="P11" i="54"/>
  <c r="Q11" i="54"/>
  <c r="R11" i="54"/>
  <c r="S11" i="54"/>
  <c r="T11" i="54"/>
  <c r="U11" i="54"/>
  <c r="V11" i="54"/>
  <c r="W11" i="54"/>
  <c r="X11" i="54"/>
  <c r="Y11" i="54"/>
  <c r="Z11" i="54"/>
  <c r="AA11" i="54"/>
  <c r="AB11" i="54"/>
  <c r="AC11" i="54"/>
  <c r="A225" i="54"/>
  <c r="B225" i="54"/>
  <c r="C225" i="54"/>
  <c r="D225" i="54"/>
  <c r="E225" i="54"/>
  <c r="F225" i="54"/>
  <c r="G225" i="54"/>
  <c r="H225" i="54"/>
  <c r="I225" i="54"/>
  <c r="J225" i="54"/>
  <c r="K225" i="54"/>
  <c r="L225" i="54"/>
  <c r="M225" i="54"/>
  <c r="N225" i="54"/>
  <c r="O225" i="54"/>
  <c r="P225" i="54"/>
  <c r="Q225" i="54"/>
  <c r="R225" i="54"/>
  <c r="S225" i="54"/>
  <c r="T225" i="54"/>
  <c r="U225" i="54"/>
  <c r="V225" i="54"/>
  <c r="W225" i="54"/>
  <c r="X225" i="54"/>
  <c r="Y225" i="54"/>
  <c r="Z225" i="54"/>
  <c r="AA225" i="54"/>
  <c r="AB225" i="54"/>
  <c r="AC225" i="54"/>
  <c r="A80" i="54"/>
  <c r="B80" i="54"/>
  <c r="C80" i="54"/>
  <c r="D80" i="54"/>
  <c r="E80" i="54"/>
  <c r="F80" i="54"/>
  <c r="G80" i="54"/>
  <c r="H80" i="54"/>
  <c r="I80" i="54"/>
  <c r="J80" i="54"/>
  <c r="K80" i="54"/>
  <c r="L80" i="54"/>
  <c r="M80" i="54"/>
  <c r="N80" i="54"/>
  <c r="O80" i="54"/>
  <c r="P80" i="54"/>
  <c r="Q80" i="54"/>
  <c r="R80" i="54"/>
  <c r="S80" i="54"/>
  <c r="T80" i="54"/>
  <c r="U80" i="54"/>
  <c r="V80" i="54"/>
  <c r="W80" i="54"/>
  <c r="X80" i="54"/>
  <c r="Y80" i="54"/>
  <c r="Z80" i="54"/>
  <c r="AA80" i="54"/>
  <c r="AB80" i="54"/>
  <c r="AC80" i="54"/>
  <c r="A353" i="54"/>
  <c r="B353" i="54"/>
  <c r="C353" i="54"/>
  <c r="D353" i="54"/>
  <c r="E353" i="54"/>
  <c r="F353" i="54"/>
  <c r="G353" i="54"/>
  <c r="H353" i="54"/>
  <c r="I353" i="54"/>
  <c r="J353" i="54"/>
  <c r="K353" i="54"/>
  <c r="L353" i="54"/>
  <c r="M353" i="54"/>
  <c r="N353" i="54"/>
  <c r="O353" i="54"/>
  <c r="P353" i="54"/>
  <c r="Q353" i="54"/>
  <c r="R353" i="54"/>
  <c r="S353" i="54"/>
  <c r="T353" i="54"/>
  <c r="U353" i="54"/>
  <c r="V353" i="54"/>
  <c r="W353" i="54"/>
  <c r="X353" i="54"/>
  <c r="Y353" i="54"/>
  <c r="Z353" i="54"/>
  <c r="AA353" i="54"/>
  <c r="AB353" i="54"/>
  <c r="AC353" i="54"/>
  <c r="A315" i="54"/>
  <c r="B315" i="54"/>
  <c r="C315" i="54"/>
  <c r="D315" i="54"/>
  <c r="E315" i="54"/>
  <c r="F315" i="54"/>
  <c r="G315" i="54"/>
  <c r="H315" i="54"/>
  <c r="I315" i="54"/>
  <c r="J315" i="54"/>
  <c r="K315" i="54"/>
  <c r="L315" i="54"/>
  <c r="M315" i="54"/>
  <c r="N315" i="54"/>
  <c r="O315" i="54"/>
  <c r="P315" i="54"/>
  <c r="Q315" i="54"/>
  <c r="R315" i="54"/>
  <c r="S315" i="54"/>
  <c r="T315" i="54"/>
  <c r="U315" i="54"/>
  <c r="V315" i="54"/>
  <c r="W315" i="54"/>
  <c r="X315" i="54"/>
  <c r="Y315" i="54"/>
  <c r="Z315" i="54"/>
  <c r="AA315" i="54"/>
  <c r="AB315" i="54"/>
  <c r="AC315" i="54"/>
  <c r="A132" i="54"/>
  <c r="B132" i="54"/>
  <c r="C132" i="54"/>
  <c r="D132" i="54"/>
  <c r="E132" i="54"/>
  <c r="F132" i="54"/>
  <c r="G132" i="54"/>
  <c r="H132" i="54"/>
  <c r="I132" i="54"/>
  <c r="J132" i="54"/>
  <c r="K132" i="54"/>
  <c r="L132" i="54"/>
  <c r="M132" i="54"/>
  <c r="N132" i="54"/>
  <c r="O132" i="54"/>
  <c r="P132" i="54"/>
  <c r="Q132" i="54"/>
  <c r="R132" i="54"/>
  <c r="S132" i="54"/>
  <c r="T132" i="54"/>
  <c r="U132" i="54"/>
  <c r="V132" i="54"/>
  <c r="W132" i="54"/>
  <c r="X132" i="54"/>
  <c r="Y132" i="54"/>
  <c r="Z132" i="54"/>
  <c r="AA132" i="54"/>
  <c r="AB132" i="54"/>
  <c r="AC132" i="54"/>
  <c r="A22" i="54"/>
  <c r="B22" i="54"/>
  <c r="C22" i="54"/>
  <c r="D22" i="54"/>
  <c r="E22" i="54"/>
  <c r="F22" i="54"/>
  <c r="G22" i="54"/>
  <c r="H22" i="54"/>
  <c r="I22" i="54"/>
  <c r="J22" i="54"/>
  <c r="K22" i="54"/>
  <c r="L22" i="54"/>
  <c r="M22" i="54"/>
  <c r="N22" i="54"/>
  <c r="O22" i="54"/>
  <c r="P22" i="54"/>
  <c r="Q22" i="54"/>
  <c r="R22" i="54"/>
  <c r="S22" i="54"/>
  <c r="T22" i="54"/>
  <c r="U22" i="54"/>
  <c r="V22" i="54"/>
  <c r="W22" i="54"/>
  <c r="X22" i="54"/>
  <c r="Y22" i="54"/>
  <c r="Z22" i="54"/>
  <c r="AA22" i="54"/>
  <c r="AB22" i="54"/>
  <c r="AC22" i="54"/>
  <c r="A14" i="54"/>
  <c r="B14" i="54"/>
  <c r="C14" i="54"/>
  <c r="D14" i="54"/>
  <c r="E14" i="54"/>
  <c r="F14" i="54"/>
  <c r="G14" i="54"/>
  <c r="H14" i="54"/>
  <c r="I14" i="54"/>
  <c r="J14" i="54"/>
  <c r="K14" i="54"/>
  <c r="L14" i="54"/>
  <c r="M14" i="54"/>
  <c r="N14" i="54"/>
  <c r="O14" i="54"/>
  <c r="P14" i="54"/>
  <c r="Q14" i="54"/>
  <c r="R14" i="54"/>
  <c r="S14" i="54"/>
  <c r="T14" i="54"/>
  <c r="U14" i="54"/>
  <c r="V14" i="54"/>
  <c r="W14" i="54"/>
  <c r="X14" i="54"/>
  <c r="Y14" i="54"/>
  <c r="Z14" i="54"/>
  <c r="AA14" i="54"/>
  <c r="AB14" i="54"/>
  <c r="AC14" i="54"/>
  <c r="A239" i="54"/>
  <c r="B239" i="54"/>
  <c r="C239" i="54"/>
  <c r="D239" i="54"/>
  <c r="E239" i="54"/>
  <c r="F239" i="54"/>
  <c r="G239" i="54"/>
  <c r="H239" i="54"/>
  <c r="I239" i="54"/>
  <c r="J239" i="54"/>
  <c r="K239" i="54"/>
  <c r="L239" i="54"/>
  <c r="M239" i="54"/>
  <c r="N239" i="54"/>
  <c r="O239" i="54"/>
  <c r="P239" i="54"/>
  <c r="Q239" i="54"/>
  <c r="R239" i="54"/>
  <c r="S239" i="54"/>
  <c r="T239" i="54"/>
  <c r="U239" i="54"/>
  <c r="V239" i="54"/>
  <c r="W239" i="54"/>
  <c r="X239" i="54"/>
  <c r="Y239" i="54"/>
  <c r="Z239" i="54"/>
  <c r="AA239" i="54"/>
  <c r="AB239" i="54"/>
  <c r="AC239" i="54"/>
  <c r="A385" i="54"/>
  <c r="B385" i="54"/>
  <c r="C385" i="54"/>
  <c r="D385" i="54"/>
  <c r="E385" i="54"/>
  <c r="F385" i="54"/>
  <c r="G385" i="54"/>
  <c r="H385" i="54"/>
  <c r="I385" i="54"/>
  <c r="J385" i="54"/>
  <c r="K385" i="54"/>
  <c r="L385" i="54"/>
  <c r="M385" i="54"/>
  <c r="N385" i="54"/>
  <c r="O385" i="54"/>
  <c r="P385" i="54"/>
  <c r="Q385" i="54"/>
  <c r="R385" i="54"/>
  <c r="S385" i="54"/>
  <c r="T385" i="54"/>
  <c r="U385" i="54"/>
  <c r="V385" i="54"/>
  <c r="W385" i="54"/>
  <c r="X385" i="54"/>
  <c r="Y385" i="54"/>
  <c r="Z385" i="54"/>
  <c r="AA385" i="54"/>
  <c r="AB385" i="54"/>
  <c r="AC385" i="54"/>
  <c r="A260" i="54"/>
  <c r="B260" i="54"/>
  <c r="C260" i="54"/>
  <c r="D260" i="54"/>
  <c r="E260" i="54"/>
  <c r="F260" i="54"/>
  <c r="G260" i="54"/>
  <c r="H260" i="54"/>
  <c r="I260" i="54"/>
  <c r="J260" i="54"/>
  <c r="K260" i="54"/>
  <c r="L260" i="54"/>
  <c r="M260" i="54"/>
  <c r="N260" i="54"/>
  <c r="O260" i="54"/>
  <c r="P260" i="54"/>
  <c r="Q260" i="54"/>
  <c r="R260" i="54"/>
  <c r="S260" i="54"/>
  <c r="T260" i="54"/>
  <c r="U260" i="54"/>
  <c r="V260" i="54"/>
  <c r="W260" i="54"/>
  <c r="X260" i="54"/>
  <c r="Y260" i="54"/>
  <c r="Z260" i="54"/>
  <c r="AA260" i="54"/>
  <c r="AB260" i="54"/>
  <c r="AC260" i="54"/>
  <c r="A482" i="54"/>
  <c r="B482" i="54"/>
  <c r="C482" i="54"/>
  <c r="D482" i="54"/>
  <c r="E482" i="54"/>
  <c r="F482" i="54"/>
  <c r="G482" i="54"/>
  <c r="H482" i="54"/>
  <c r="I482" i="54"/>
  <c r="J482" i="54"/>
  <c r="K482" i="54"/>
  <c r="L482" i="54"/>
  <c r="M482" i="54"/>
  <c r="N482" i="54"/>
  <c r="O482" i="54"/>
  <c r="P482" i="54"/>
  <c r="Q482" i="54"/>
  <c r="R482" i="54"/>
  <c r="S482" i="54"/>
  <c r="T482" i="54"/>
  <c r="U482" i="54"/>
  <c r="V482" i="54"/>
  <c r="W482" i="54"/>
  <c r="X482" i="54"/>
  <c r="Y482" i="54"/>
  <c r="Z482" i="54"/>
  <c r="AA482" i="54"/>
  <c r="AB482" i="54"/>
  <c r="AC482" i="54"/>
  <c r="A203" i="54"/>
  <c r="B203" i="54"/>
  <c r="C203" i="54"/>
  <c r="D203" i="54"/>
  <c r="E203" i="54"/>
  <c r="F203" i="54"/>
  <c r="G203" i="54"/>
  <c r="H203" i="54"/>
  <c r="I203" i="54"/>
  <c r="J203" i="54"/>
  <c r="K203" i="54"/>
  <c r="L203" i="54"/>
  <c r="M203" i="54"/>
  <c r="N203" i="54"/>
  <c r="O203" i="54"/>
  <c r="P203" i="54"/>
  <c r="Q203" i="54"/>
  <c r="R203" i="54"/>
  <c r="S203" i="54"/>
  <c r="T203" i="54"/>
  <c r="U203" i="54"/>
  <c r="V203" i="54"/>
  <c r="W203" i="54"/>
  <c r="X203" i="54"/>
  <c r="Y203" i="54"/>
  <c r="Z203" i="54"/>
  <c r="AA203" i="54"/>
  <c r="AB203" i="54"/>
  <c r="AC203" i="54"/>
  <c r="A409" i="54"/>
  <c r="B409" i="54"/>
  <c r="C409" i="54"/>
  <c r="D409" i="54"/>
  <c r="E409" i="54"/>
  <c r="F409" i="54"/>
  <c r="G409" i="54"/>
  <c r="H409" i="54"/>
  <c r="I409" i="54"/>
  <c r="J409" i="54"/>
  <c r="K409" i="54"/>
  <c r="L409" i="54"/>
  <c r="M409" i="54"/>
  <c r="N409" i="54"/>
  <c r="O409" i="54"/>
  <c r="P409" i="54"/>
  <c r="Q409" i="54"/>
  <c r="R409" i="54"/>
  <c r="S409" i="54"/>
  <c r="T409" i="54"/>
  <c r="U409" i="54"/>
  <c r="V409" i="54"/>
  <c r="W409" i="54"/>
  <c r="X409" i="54"/>
  <c r="Y409" i="54"/>
  <c r="Z409" i="54"/>
  <c r="AA409" i="54"/>
  <c r="AB409" i="54"/>
  <c r="AC409" i="54"/>
  <c r="A598" i="54"/>
  <c r="B598" i="54"/>
  <c r="C598" i="54"/>
  <c r="D598" i="54"/>
  <c r="E598" i="54"/>
  <c r="F598" i="54"/>
  <c r="G598" i="54"/>
  <c r="H598" i="54"/>
  <c r="I598" i="54"/>
  <c r="J598" i="54"/>
  <c r="K598" i="54"/>
  <c r="L598" i="54"/>
  <c r="M598" i="54"/>
  <c r="N598" i="54"/>
  <c r="O598" i="54"/>
  <c r="P598" i="54"/>
  <c r="Q598" i="54"/>
  <c r="R598" i="54"/>
  <c r="S598" i="54"/>
  <c r="T598" i="54"/>
  <c r="U598" i="54"/>
  <c r="V598" i="54"/>
  <c r="W598" i="54"/>
  <c r="X598" i="54"/>
  <c r="Y598" i="54"/>
  <c r="Z598" i="54"/>
  <c r="AA598" i="54"/>
  <c r="AB598" i="54"/>
  <c r="AC598" i="54"/>
  <c r="A649" i="54"/>
  <c r="B649" i="54"/>
  <c r="C649" i="54"/>
  <c r="D649" i="54"/>
  <c r="E649" i="54"/>
  <c r="F649" i="54"/>
  <c r="G649" i="54"/>
  <c r="H649" i="54"/>
  <c r="I649" i="54"/>
  <c r="J649" i="54"/>
  <c r="K649" i="54"/>
  <c r="L649" i="54"/>
  <c r="M649" i="54"/>
  <c r="N649" i="54"/>
  <c r="O649" i="54"/>
  <c r="P649" i="54"/>
  <c r="Q649" i="54"/>
  <c r="R649" i="54"/>
  <c r="S649" i="54"/>
  <c r="T649" i="54"/>
  <c r="U649" i="54"/>
  <c r="V649" i="54"/>
  <c r="W649" i="54"/>
  <c r="X649" i="54"/>
  <c r="Y649" i="54"/>
  <c r="Z649" i="54"/>
  <c r="AA649" i="54"/>
  <c r="AB649" i="54"/>
  <c r="AC649" i="54"/>
  <c r="A400" i="54"/>
  <c r="B400" i="54"/>
  <c r="C400" i="54"/>
  <c r="D400" i="54"/>
  <c r="E400" i="54"/>
  <c r="F400" i="54"/>
  <c r="G400" i="54"/>
  <c r="H400" i="54"/>
  <c r="I400" i="54"/>
  <c r="J400" i="54"/>
  <c r="K400" i="54"/>
  <c r="L400" i="54"/>
  <c r="M400" i="54"/>
  <c r="N400" i="54"/>
  <c r="O400" i="54"/>
  <c r="P400" i="54"/>
  <c r="Q400" i="54"/>
  <c r="R400" i="54"/>
  <c r="S400" i="54"/>
  <c r="T400" i="54"/>
  <c r="U400" i="54"/>
  <c r="V400" i="54"/>
  <c r="W400" i="54"/>
  <c r="X400" i="54"/>
  <c r="Y400" i="54"/>
  <c r="Z400" i="54"/>
  <c r="AA400" i="54"/>
  <c r="AB400" i="54"/>
  <c r="AC400" i="54"/>
  <c r="A422" i="54"/>
  <c r="B422" i="54"/>
  <c r="C422" i="54"/>
  <c r="D422" i="54"/>
  <c r="E422" i="54"/>
  <c r="F422" i="54"/>
  <c r="G422" i="54"/>
  <c r="H422" i="54"/>
  <c r="I422" i="54"/>
  <c r="J422" i="54"/>
  <c r="K422" i="54"/>
  <c r="L422" i="54"/>
  <c r="M422" i="54"/>
  <c r="N422" i="54"/>
  <c r="O422" i="54"/>
  <c r="P422" i="54"/>
  <c r="Q422" i="54"/>
  <c r="R422" i="54"/>
  <c r="S422" i="54"/>
  <c r="T422" i="54"/>
  <c r="U422" i="54"/>
  <c r="V422" i="54"/>
  <c r="W422" i="54"/>
  <c r="X422" i="54"/>
  <c r="Y422" i="54"/>
  <c r="Z422" i="54"/>
  <c r="AA422" i="54"/>
  <c r="AB422" i="54"/>
  <c r="AC422" i="54"/>
  <c r="A644" i="54"/>
  <c r="B644" i="54"/>
  <c r="C644" i="54"/>
  <c r="D644" i="54"/>
  <c r="E644" i="54"/>
  <c r="F644" i="54"/>
  <c r="G644" i="54"/>
  <c r="H644" i="54"/>
  <c r="I644" i="54"/>
  <c r="J644" i="54"/>
  <c r="K644" i="54"/>
  <c r="L644" i="54"/>
  <c r="M644" i="54"/>
  <c r="N644" i="54"/>
  <c r="O644" i="54"/>
  <c r="P644" i="54"/>
  <c r="Q644" i="54"/>
  <c r="R644" i="54"/>
  <c r="S644" i="54"/>
  <c r="T644" i="54"/>
  <c r="U644" i="54"/>
  <c r="V644" i="54"/>
  <c r="W644" i="54"/>
  <c r="X644" i="54"/>
  <c r="Y644" i="54"/>
  <c r="Z644" i="54"/>
  <c r="AA644" i="54"/>
  <c r="AB644" i="54"/>
  <c r="AC644" i="54"/>
  <c r="A763" i="54"/>
  <c r="B763" i="54"/>
  <c r="C763" i="54"/>
  <c r="D763" i="54"/>
  <c r="E763" i="54"/>
  <c r="F763" i="54"/>
  <c r="G763" i="54"/>
  <c r="H763" i="54"/>
  <c r="I763" i="54"/>
  <c r="J763" i="54"/>
  <c r="K763" i="54"/>
  <c r="L763" i="54"/>
  <c r="M763" i="54"/>
  <c r="N763" i="54"/>
  <c r="O763" i="54"/>
  <c r="P763" i="54"/>
  <c r="Q763" i="54"/>
  <c r="R763" i="54"/>
  <c r="S763" i="54"/>
  <c r="T763" i="54"/>
  <c r="U763" i="54"/>
  <c r="V763" i="54"/>
  <c r="W763" i="54"/>
  <c r="X763" i="54"/>
  <c r="Y763" i="54"/>
  <c r="Z763" i="54"/>
  <c r="AA763" i="54"/>
  <c r="AB763" i="54"/>
  <c r="AC763" i="54"/>
  <c r="A762" i="54"/>
  <c r="B762" i="54"/>
  <c r="C762" i="54"/>
  <c r="D762" i="54"/>
  <c r="E762" i="54"/>
  <c r="F762" i="54"/>
  <c r="G762" i="54"/>
  <c r="H762" i="54"/>
  <c r="I762" i="54"/>
  <c r="J762" i="54"/>
  <c r="K762" i="54"/>
  <c r="L762" i="54"/>
  <c r="M762" i="54"/>
  <c r="N762" i="54"/>
  <c r="O762" i="54"/>
  <c r="P762" i="54"/>
  <c r="Q762" i="54"/>
  <c r="R762" i="54"/>
  <c r="S762" i="54"/>
  <c r="T762" i="54"/>
  <c r="U762" i="54"/>
  <c r="V762" i="54"/>
  <c r="W762" i="54"/>
  <c r="X762" i="54"/>
  <c r="Y762" i="54"/>
  <c r="Z762" i="54"/>
  <c r="AA762" i="54"/>
  <c r="AB762" i="54"/>
  <c r="AC762" i="54"/>
  <c r="A824" i="54"/>
  <c r="B824" i="54"/>
  <c r="C824" i="54"/>
  <c r="D824" i="54"/>
  <c r="E824" i="54"/>
  <c r="F824" i="54"/>
  <c r="G824" i="54"/>
  <c r="H824" i="54"/>
  <c r="I824" i="54"/>
  <c r="J824" i="54"/>
  <c r="K824" i="54"/>
  <c r="L824" i="54"/>
  <c r="M824" i="54"/>
  <c r="N824" i="54"/>
  <c r="O824" i="54"/>
  <c r="P824" i="54"/>
  <c r="Q824" i="54"/>
  <c r="R824" i="54"/>
  <c r="S824" i="54"/>
  <c r="T824" i="54"/>
  <c r="U824" i="54"/>
  <c r="V824" i="54"/>
  <c r="W824" i="54"/>
  <c r="X824" i="54"/>
  <c r="Y824" i="54"/>
  <c r="Z824" i="54"/>
  <c r="AA824" i="54"/>
  <c r="AB824" i="54"/>
  <c r="AC824" i="54"/>
  <c r="A825" i="54"/>
  <c r="B825" i="54"/>
  <c r="C825" i="54"/>
  <c r="D825" i="54"/>
  <c r="E825" i="54"/>
  <c r="F825" i="54"/>
  <c r="G825" i="54"/>
  <c r="H825" i="54"/>
  <c r="I825" i="54"/>
  <c r="J825" i="54"/>
  <c r="K825" i="54"/>
  <c r="L825" i="54"/>
  <c r="M825" i="54"/>
  <c r="N825" i="54"/>
  <c r="O825" i="54"/>
  <c r="P825" i="54"/>
  <c r="Q825" i="54"/>
  <c r="R825" i="54"/>
  <c r="S825" i="54"/>
  <c r="T825" i="54"/>
  <c r="U825" i="54"/>
  <c r="V825" i="54"/>
  <c r="W825" i="54"/>
  <c r="X825" i="54"/>
  <c r="Y825" i="54"/>
  <c r="Z825" i="54"/>
  <c r="AA825" i="54"/>
  <c r="AB825" i="54"/>
  <c r="AC825" i="54"/>
  <c r="A826" i="54"/>
  <c r="B826" i="54"/>
  <c r="C826" i="54"/>
  <c r="D826" i="54"/>
  <c r="E826" i="54"/>
  <c r="F826" i="54"/>
  <c r="G826" i="54"/>
  <c r="H826" i="54"/>
  <c r="I826" i="54"/>
  <c r="J826" i="54"/>
  <c r="K826" i="54"/>
  <c r="L826" i="54"/>
  <c r="M826" i="54"/>
  <c r="N826" i="54"/>
  <c r="O826" i="54"/>
  <c r="P826" i="54"/>
  <c r="Q826" i="54"/>
  <c r="R826" i="54"/>
  <c r="S826" i="54"/>
  <c r="T826" i="54"/>
  <c r="U826" i="54"/>
  <c r="V826" i="54"/>
  <c r="W826" i="54"/>
  <c r="X826" i="54"/>
  <c r="Y826" i="54"/>
  <c r="Z826" i="54"/>
  <c r="AA826" i="54"/>
  <c r="AB826" i="54"/>
  <c r="AC826" i="54"/>
  <c r="A827" i="54"/>
  <c r="B827" i="54"/>
  <c r="C827" i="54"/>
  <c r="D827" i="54"/>
  <c r="E827" i="54"/>
  <c r="F827" i="54"/>
  <c r="G827" i="54"/>
  <c r="H827" i="54"/>
  <c r="I827" i="54"/>
  <c r="J827" i="54"/>
  <c r="K827" i="54"/>
  <c r="L827" i="54"/>
  <c r="M827" i="54"/>
  <c r="N827" i="54"/>
  <c r="O827" i="54"/>
  <c r="P827" i="54"/>
  <c r="Q827" i="54"/>
  <c r="R827" i="54"/>
  <c r="S827" i="54"/>
  <c r="T827" i="54"/>
  <c r="U827" i="54"/>
  <c r="V827" i="54"/>
  <c r="W827" i="54"/>
  <c r="X827" i="54"/>
  <c r="Y827" i="54"/>
  <c r="Z827" i="54"/>
  <c r="AA827" i="54"/>
  <c r="AB827" i="54"/>
  <c r="AC827" i="54"/>
  <c r="A828" i="54"/>
  <c r="B828" i="54"/>
  <c r="C828" i="54"/>
  <c r="D828" i="54"/>
  <c r="E828" i="54"/>
  <c r="F828" i="54"/>
  <c r="G828" i="54"/>
  <c r="H828" i="54"/>
  <c r="I828" i="54"/>
  <c r="J828" i="54"/>
  <c r="K828" i="54"/>
  <c r="L828" i="54"/>
  <c r="M828" i="54"/>
  <c r="N828" i="54"/>
  <c r="O828" i="54"/>
  <c r="P828" i="54"/>
  <c r="Q828" i="54"/>
  <c r="R828" i="54"/>
  <c r="S828" i="54"/>
  <c r="T828" i="54"/>
  <c r="U828" i="54"/>
  <c r="V828" i="54"/>
  <c r="W828" i="54"/>
  <c r="X828" i="54"/>
  <c r="Y828" i="54"/>
  <c r="Z828" i="54"/>
  <c r="AA828" i="54"/>
  <c r="AB828" i="54"/>
  <c r="AC828" i="54"/>
  <c r="B410" i="54"/>
  <c r="C410" i="54"/>
  <c r="D410" i="54"/>
  <c r="E410" i="54"/>
  <c r="F410" i="54"/>
  <c r="G410" i="54"/>
  <c r="H410" i="54"/>
  <c r="I410" i="54"/>
  <c r="J410" i="54"/>
  <c r="K410" i="54"/>
  <c r="L410" i="54"/>
  <c r="M410" i="54"/>
  <c r="N410" i="54"/>
  <c r="O410" i="54"/>
  <c r="P410" i="54"/>
  <c r="Q410" i="54"/>
  <c r="R410" i="54"/>
  <c r="S410" i="54"/>
  <c r="T410" i="54"/>
  <c r="U410" i="54"/>
  <c r="V410" i="54"/>
  <c r="W410" i="54"/>
  <c r="X410" i="54"/>
  <c r="Y410" i="54"/>
  <c r="Z410" i="54"/>
  <c r="AA410" i="54"/>
  <c r="AB410" i="54"/>
  <c r="AC410" i="54"/>
  <c r="A410" i="54"/>
  <c r="C10" i="33"/>
  <c r="D10" i="33"/>
  <c r="E10" i="33"/>
  <c r="F10" i="33"/>
  <c r="G10" i="33"/>
  <c r="H10" i="33"/>
  <c r="I10" i="33"/>
  <c r="J10" i="33"/>
  <c r="K10" i="33"/>
  <c r="L10" i="33"/>
  <c r="M10" i="33"/>
  <c r="N10" i="33"/>
  <c r="O10" i="33"/>
  <c r="P10" i="33"/>
  <c r="Q10" i="33"/>
  <c r="R10" i="33"/>
  <c r="S10" i="33"/>
  <c r="T10" i="33"/>
  <c r="U10" i="33"/>
  <c r="V10" i="33"/>
  <c r="W10" i="33"/>
  <c r="X10" i="33"/>
  <c r="Y10" i="33"/>
  <c r="B10" i="33"/>
  <c r="C7" i="34"/>
  <c r="D7" i="34"/>
  <c r="E7" i="34"/>
  <c r="F7" i="34"/>
  <c r="G7" i="34"/>
  <c r="H7" i="34"/>
  <c r="I7" i="34"/>
  <c r="J7" i="34"/>
  <c r="K7" i="34"/>
  <c r="L7" i="34"/>
  <c r="M7" i="34"/>
  <c r="N7" i="34"/>
  <c r="O7" i="34"/>
  <c r="P7" i="34"/>
  <c r="Q7" i="34"/>
  <c r="R7" i="34"/>
  <c r="S7" i="34"/>
  <c r="T7" i="34"/>
  <c r="U7" i="34"/>
  <c r="V7" i="34"/>
  <c r="W7" i="34"/>
  <c r="X7" i="34"/>
  <c r="Y7" i="34"/>
  <c r="Z7" i="34"/>
  <c r="B7" i="34"/>
  <c r="A32" i="55"/>
  <c r="B32" i="55"/>
  <c r="C32" i="55"/>
  <c r="D32" i="55"/>
  <c r="E32" i="55"/>
  <c r="F32" i="55"/>
  <c r="G32" i="55"/>
  <c r="H32" i="55"/>
  <c r="I32" i="55"/>
  <c r="J32" i="55"/>
  <c r="K32" i="55"/>
  <c r="L32" i="55"/>
  <c r="M32" i="55"/>
  <c r="N32" i="55"/>
  <c r="O32" i="55"/>
  <c r="P32" i="55"/>
  <c r="Q32" i="55"/>
  <c r="R32" i="55"/>
  <c r="S32" i="55"/>
  <c r="T32" i="55"/>
  <c r="U32" i="55"/>
  <c r="V32" i="55"/>
  <c r="W32" i="55"/>
  <c r="X32" i="55"/>
  <c r="Y32" i="55"/>
  <c r="Z32" i="55"/>
  <c r="AB32" i="55"/>
  <c r="AC32" i="55"/>
  <c r="A82" i="55"/>
  <c r="B82" i="55"/>
  <c r="C82" i="55"/>
  <c r="D82" i="55"/>
  <c r="E82" i="55"/>
  <c r="F82" i="55"/>
  <c r="G82" i="55"/>
  <c r="H82" i="55"/>
  <c r="I82" i="55"/>
  <c r="J82" i="55"/>
  <c r="K82" i="55"/>
  <c r="L82" i="55"/>
  <c r="M82" i="55"/>
  <c r="N82" i="55"/>
  <c r="O82" i="55"/>
  <c r="P82" i="55"/>
  <c r="Q82" i="55"/>
  <c r="R82" i="55"/>
  <c r="S82" i="55"/>
  <c r="T82" i="55"/>
  <c r="U82" i="55"/>
  <c r="V82" i="55"/>
  <c r="W82" i="55"/>
  <c r="X82" i="55"/>
  <c r="Y82" i="55"/>
  <c r="Z82" i="55"/>
  <c r="AB82" i="55"/>
  <c r="AC82" i="55"/>
  <c r="A110" i="55"/>
  <c r="B110" i="55"/>
  <c r="C110" i="55"/>
  <c r="D110" i="55"/>
  <c r="E110" i="55"/>
  <c r="F110" i="55"/>
  <c r="G110" i="55"/>
  <c r="H110" i="55"/>
  <c r="I110" i="55"/>
  <c r="J110" i="55"/>
  <c r="K110" i="55"/>
  <c r="L110" i="55"/>
  <c r="M110" i="55"/>
  <c r="N110" i="55"/>
  <c r="O110" i="55"/>
  <c r="P110" i="55"/>
  <c r="Q110" i="55"/>
  <c r="R110" i="55"/>
  <c r="S110" i="55"/>
  <c r="T110" i="55"/>
  <c r="U110" i="55"/>
  <c r="V110" i="55"/>
  <c r="W110" i="55"/>
  <c r="X110" i="55"/>
  <c r="Y110" i="55"/>
  <c r="Z110" i="55"/>
  <c r="AB110" i="55"/>
  <c r="AC110" i="55"/>
  <c r="A83" i="55"/>
  <c r="B83" i="55"/>
  <c r="C83" i="55"/>
  <c r="D83" i="55"/>
  <c r="E83" i="55"/>
  <c r="F83" i="55"/>
  <c r="G83" i="55"/>
  <c r="H83" i="55"/>
  <c r="I83" i="55"/>
  <c r="J83" i="55"/>
  <c r="K83" i="55"/>
  <c r="L83" i="55"/>
  <c r="M83" i="55"/>
  <c r="N83" i="55"/>
  <c r="O83" i="55"/>
  <c r="P83" i="55"/>
  <c r="Q83" i="55"/>
  <c r="R83" i="55"/>
  <c r="S83" i="55"/>
  <c r="T83" i="55"/>
  <c r="U83" i="55"/>
  <c r="V83" i="55"/>
  <c r="W83" i="55"/>
  <c r="X83" i="55"/>
  <c r="Y83" i="55"/>
  <c r="Z83" i="55"/>
  <c r="AB83" i="55"/>
  <c r="AC83" i="55"/>
  <c r="A221" i="55"/>
  <c r="B221" i="55"/>
  <c r="C221" i="55"/>
  <c r="D221" i="55"/>
  <c r="E221" i="55"/>
  <c r="F221" i="55"/>
  <c r="G221" i="55"/>
  <c r="H221" i="55"/>
  <c r="I221" i="55"/>
  <c r="J221" i="55"/>
  <c r="K221" i="55"/>
  <c r="L221" i="55"/>
  <c r="M221" i="55"/>
  <c r="N221" i="55"/>
  <c r="O221" i="55"/>
  <c r="P221" i="55"/>
  <c r="Q221" i="55"/>
  <c r="R221" i="55"/>
  <c r="S221" i="55"/>
  <c r="T221" i="55"/>
  <c r="U221" i="55"/>
  <c r="V221" i="55"/>
  <c r="W221" i="55"/>
  <c r="X221" i="55"/>
  <c r="Y221" i="55"/>
  <c r="Z221" i="55"/>
  <c r="AB221" i="55"/>
  <c r="AC221" i="55"/>
  <c r="A141" i="55"/>
  <c r="B141" i="55"/>
  <c r="C141" i="55"/>
  <c r="D141" i="55"/>
  <c r="E141" i="55"/>
  <c r="F141" i="55"/>
  <c r="G141" i="55"/>
  <c r="H141" i="55"/>
  <c r="I141" i="55"/>
  <c r="J141" i="55"/>
  <c r="K141" i="55"/>
  <c r="L141" i="55"/>
  <c r="M141" i="55"/>
  <c r="N141" i="55"/>
  <c r="O141" i="55"/>
  <c r="P141" i="55"/>
  <c r="Q141" i="55"/>
  <c r="R141" i="55"/>
  <c r="S141" i="55"/>
  <c r="T141" i="55"/>
  <c r="U141" i="55"/>
  <c r="V141" i="55"/>
  <c r="W141" i="55"/>
  <c r="X141" i="55"/>
  <c r="Y141" i="55"/>
  <c r="Z141" i="55"/>
  <c r="AB141" i="55"/>
  <c r="AC141" i="55"/>
  <c r="A230" i="55"/>
  <c r="B230" i="55"/>
  <c r="C230" i="55"/>
  <c r="D230" i="55"/>
  <c r="E230" i="55"/>
  <c r="F230" i="55"/>
  <c r="G230" i="55"/>
  <c r="H230" i="55"/>
  <c r="I230" i="55"/>
  <c r="J230" i="55"/>
  <c r="K230" i="55"/>
  <c r="L230" i="55"/>
  <c r="M230" i="55"/>
  <c r="N230" i="55"/>
  <c r="O230" i="55"/>
  <c r="P230" i="55"/>
  <c r="Q230" i="55"/>
  <c r="R230" i="55"/>
  <c r="S230" i="55"/>
  <c r="T230" i="55"/>
  <c r="U230" i="55"/>
  <c r="V230" i="55"/>
  <c r="W230" i="55"/>
  <c r="X230" i="55"/>
  <c r="Y230" i="55"/>
  <c r="Z230" i="55"/>
  <c r="AB230" i="55"/>
  <c r="AC230" i="55"/>
  <c r="B15" i="55"/>
  <c r="C15" i="55"/>
  <c r="D15" i="55"/>
  <c r="E15" i="55"/>
  <c r="F15" i="55"/>
  <c r="G15" i="55"/>
  <c r="H15" i="55"/>
  <c r="I15" i="55"/>
  <c r="J15" i="55"/>
  <c r="K15" i="55"/>
  <c r="L15" i="55"/>
  <c r="M15" i="55"/>
  <c r="N15" i="55"/>
  <c r="O15" i="55"/>
  <c r="P15" i="55"/>
  <c r="Q15" i="55"/>
  <c r="R15" i="55"/>
  <c r="S15" i="55"/>
  <c r="T15" i="55"/>
  <c r="U15" i="55"/>
  <c r="V15" i="55"/>
  <c r="W15" i="55"/>
  <c r="X15" i="55"/>
  <c r="Y15" i="55"/>
  <c r="Z15" i="55"/>
  <c r="AB15" i="55"/>
  <c r="AC15" i="55"/>
  <c r="A15" i="55"/>
  <c r="A666" i="54"/>
  <c r="B666" i="54"/>
  <c r="C666" i="54"/>
  <c r="D666" i="54"/>
  <c r="E666" i="54"/>
  <c r="F666" i="54"/>
  <c r="G666" i="54"/>
  <c r="H666" i="54"/>
  <c r="I666" i="54"/>
  <c r="J666" i="54"/>
  <c r="K666" i="54"/>
  <c r="L666" i="54"/>
  <c r="M666" i="54"/>
  <c r="N666" i="54"/>
  <c r="O666" i="54"/>
  <c r="P666" i="54"/>
  <c r="Q666" i="54"/>
  <c r="R666" i="54"/>
  <c r="S666" i="54"/>
  <c r="T666" i="54"/>
  <c r="U666" i="54"/>
  <c r="V666" i="54"/>
  <c r="W666" i="54"/>
  <c r="X666" i="54"/>
  <c r="Y666" i="54"/>
  <c r="Z666" i="54"/>
  <c r="AA666" i="54"/>
  <c r="AB666" i="54"/>
  <c r="AC666" i="54"/>
  <c r="A19" i="54"/>
  <c r="B19" i="54"/>
  <c r="C19" i="54"/>
  <c r="D19" i="54"/>
  <c r="E19" i="54"/>
  <c r="F19" i="54"/>
  <c r="G19" i="54"/>
  <c r="H19" i="54"/>
  <c r="I19" i="54"/>
  <c r="J19" i="54"/>
  <c r="K19" i="54"/>
  <c r="L19" i="54"/>
  <c r="M19" i="54"/>
  <c r="N19" i="54"/>
  <c r="O19" i="54"/>
  <c r="P19" i="54"/>
  <c r="Q19" i="54"/>
  <c r="R19" i="54"/>
  <c r="S19" i="54"/>
  <c r="T19" i="54"/>
  <c r="U19" i="54"/>
  <c r="V19" i="54"/>
  <c r="W19" i="54"/>
  <c r="X19" i="54"/>
  <c r="Y19" i="54"/>
  <c r="Z19" i="54"/>
  <c r="AA19" i="54"/>
  <c r="AB19" i="54"/>
  <c r="AC19" i="54"/>
  <c r="A407" i="54"/>
  <c r="B407" i="54"/>
  <c r="C407" i="54"/>
  <c r="D407" i="54"/>
  <c r="E407" i="54"/>
  <c r="F407" i="54"/>
  <c r="G407" i="54"/>
  <c r="H407" i="54"/>
  <c r="I407" i="54"/>
  <c r="J407" i="54"/>
  <c r="K407" i="54"/>
  <c r="L407" i="54"/>
  <c r="M407" i="54"/>
  <c r="N407" i="54"/>
  <c r="O407" i="54"/>
  <c r="P407" i="54"/>
  <c r="Q407" i="54"/>
  <c r="R407" i="54"/>
  <c r="S407" i="54"/>
  <c r="T407" i="54"/>
  <c r="U407" i="54"/>
  <c r="V407" i="54"/>
  <c r="W407" i="54"/>
  <c r="X407" i="54"/>
  <c r="Y407" i="54"/>
  <c r="Z407" i="54"/>
  <c r="AA407" i="54"/>
  <c r="AB407" i="54"/>
  <c r="AC407" i="54"/>
  <c r="A30" i="54"/>
  <c r="B30" i="54"/>
  <c r="C30" i="54"/>
  <c r="D30" i="54"/>
  <c r="E30" i="54"/>
  <c r="F30" i="54"/>
  <c r="G30" i="54"/>
  <c r="H30" i="54"/>
  <c r="I30" i="54"/>
  <c r="J30" i="54"/>
  <c r="K30" i="54"/>
  <c r="L30" i="54"/>
  <c r="M30" i="54"/>
  <c r="N30" i="54"/>
  <c r="O30" i="54"/>
  <c r="P30" i="54"/>
  <c r="Q30" i="54"/>
  <c r="R30" i="54"/>
  <c r="S30" i="54"/>
  <c r="T30" i="54"/>
  <c r="U30" i="54"/>
  <c r="V30" i="54"/>
  <c r="W30" i="54"/>
  <c r="X30" i="54"/>
  <c r="Y30" i="54"/>
  <c r="Z30" i="54"/>
  <c r="AA30" i="54"/>
  <c r="AB30" i="54"/>
  <c r="AC30" i="54"/>
  <c r="A68" i="54"/>
  <c r="B68" i="54"/>
  <c r="C68" i="54"/>
  <c r="D68" i="54"/>
  <c r="E68" i="54"/>
  <c r="F68" i="54"/>
  <c r="G68" i="54"/>
  <c r="H68" i="54"/>
  <c r="I68" i="54"/>
  <c r="J68" i="54"/>
  <c r="K68" i="54"/>
  <c r="L68" i="54"/>
  <c r="M68" i="54"/>
  <c r="N68" i="54"/>
  <c r="O68" i="54"/>
  <c r="P68" i="54"/>
  <c r="Q68" i="54"/>
  <c r="R68" i="54"/>
  <c r="S68" i="54"/>
  <c r="T68" i="54"/>
  <c r="U68" i="54"/>
  <c r="V68" i="54"/>
  <c r="W68" i="54"/>
  <c r="X68" i="54"/>
  <c r="Y68" i="54"/>
  <c r="Z68" i="54"/>
  <c r="AA68" i="54"/>
  <c r="AB68" i="54"/>
  <c r="AC68" i="54"/>
  <c r="A118" i="54"/>
  <c r="B118" i="54"/>
  <c r="C118" i="54"/>
  <c r="D118" i="54"/>
  <c r="E118" i="54"/>
  <c r="F118" i="54"/>
  <c r="G118" i="54"/>
  <c r="H118" i="54"/>
  <c r="I118" i="54"/>
  <c r="J118" i="54"/>
  <c r="K118" i="54"/>
  <c r="L118" i="54"/>
  <c r="M118" i="54"/>
  <c r="N118" i="54"/>
  <c r="O118" i="54"/>
  <c r="P118" i="54"/>
  <c r="Q118" i="54"/>
  <c r="R118" i="54"/>
  <c r="S118" i="54"/>
  <c r="T118" i="54"/>
  <c r="U118" i="54"/>
  <c r="V118" i="54"/>
  <c r="W118" i="54"/>
  <c r="X118" i="54"/>
  <c r="Y118" i="54"/>
  <c r="Z118" i="54"/>
  <c r="AA118" i="54"/>
  <c r="AB118" i="54"/>
  <c r="AC118" i="54"/>
  <c r="A337" i="54"/>
  <c r="B337" i="54"/>
  <c r="C337" i="54"/>
  <c r="D337" i="54"/>
  <c r="E337" i="54"/>
  <c r="F337" i="54"/>
  <c r="G337" i="54"/>
  <c r="H337" i="54"/>
  <c r="I337" i="54"/>
  <c r="J337" i="54"/>
  <c r="K337" i="54"/>
  <c r="L337" i="54"/>
  <c r="M337" i="54"/>
  <c r="N337" i="54"/>
  <c r="O337" i="54"/>
  <c r="P337" i="54"/>
  <c r="Q337" i="54"/>
  <c r="R337" i="54"/>
  <c r="S337" i="54"/>
  <c r="T337" i="54"/>
  <c r="U337" i="54"/>
  <c r="V337" i="54"/>
  <c r="W337" i="54"/>
  <c r="X337" i="54"/>
  <c r="Y337" i="54"/>
  <c r="Z337" i="54"/>
  <c r="AA337" i="54"/>
  <c r="AB337" i="54"/>
  <c r="AC337" i="54"/>
  <c r="A107" i="54"/>
  <c r="B107" i="54"/>
  <c r="C107" i="54"/>
  <c r="D107" i="54"/>
  <c r="E107" i="54"/>
  <c r="F107" i="54"/>
  <c r="G107" i="54"/>
  <c r="H107" i="54"/>
  <c r="I107" i="54"/>
  <c r="J107" i="54"/>
  <c r="K107" i="54"/>
  <c r="L107" i="54"/>
  <c r="M107" i="54"/>
  <c r="N107" i="54"/>
  <c r="O107" i="54"/>
  <c r="P107" i="54"/>
  <c r="Q107" i="54"/>
  <c r="R107" i="54"/>
  <c r="S107" i="54"/>
  <c r="T107" i="54"/>
  <c r="U107" i="54"/>
  <c r="V107" i="54"/>
  <c r="W107" i="54"/>
  <c r="X107" i="54"/>
  <c r="Y107" i="54"/>
  <c r="Z107" i="54"/>
  <c r="AA107" i="54"/>
  <c r="AB107" i="54"/>
  <c r="AC107" i="54"/>
  <c r="A183" i="54"/>
  <c r="B183" i="54"/>
  <c r="C183" i="54"/>
  <c r="D183" i="54"/>
  <c r="E183" i="54"/>
  <c r="F183" i="54"/>
  <c r="G183" i="54"/>
  <c r="H183" i="54"/>
  <c r="I183" i="54"/>
  <c r="J183" i="54"/>
  <c r="K183" i="54"/>
  <c r="L183" i="54"/>
  <c r="M183" i="54"/>
  <c r="N183" i="54"/>
  <c r="O183" i="54"/>
  <c r="P183" i="54"/>
  <c r="Q183" i="54"/>
  <c r="R183" i="54"/>
  <c r="S183" i="54"/>
  <c r="T183" i="54"/>
  <c r="U183" i="54"/>
  <c r="V183" i="54"/>
  <c r="W183" i="54"/>
  <c r="X183" i="54"/>
  <c r="Y183" i="54"/>
  <c r="Z183" i="54"/>
  <c r="AA183" i="54"/>
  <c r="AB183" i="54"/>
  <c r="AC183" i="54"/>
  <c r="A94" i="54"/>
  <c r="B94" i="54"/>
  <c r="C94" i="54"/>
  <c r="D94" i="54"/>
  <c r="E94" i="54"/>
  <c r="F94" i="54"/>
  <c r="G94" i="54"/>
  <c r="H94" i="54"/>
  <c r="I94" i="54"/>
  <c r="J94" i="54"/>
  <c r="K94" i="54"/>
  <c r="L94" i="54"/>
  <c r="M94" i="54"/>
  <c r="N94" i="54"/>
  <c r="O94" i="54"/>
  <c r="P94" i="54"/>
  <c r="Q94" i="54"/>
  <c r="R94" i="54"/>
  <c r="S94" i="54"/>
  <c r="T94" i="54"/>
  <c r="U94" i="54"/>
  <c r="V94" i="54"/>
  <c r="W94" i="54"/>
  <c r="X94" i="54"/>
  <c r="Y94" i="54"/>
  <c r="Z94" i="54"/>
  <c r="AA94" i="54"/>
  <c r="AB94" i="54"/>
  <c r="AC94" i="54"/>
  <c r="A71" i="54"/>
  <c r="B71" i="54"/>
  <c r="C71" i="54"/>
  <c r="D71" i="54"/>
  <c r="E71" i="54"/>
  <c r="F71" i="54"/>
  <c r="G71" i="54"/>
  <c r="H71" i="54"/>
  <c r="I71" i="54"/>
  <c r="J71" i="54"/>
  <c r="K71" i="54"/>
  <c r="L71" i="54"/>
  <c r="M71" i="54"/>
  <c r="N71" i="54"/>
  <c r="O71" i="54"/>
  <c r="P71" i="54"/>
  <c r="Q71" i="54"/>
  <c r="R71" i="54"/>
  <c r="S71" i="54"/>
  <c r="T71" i="54"/>
  <c r="U71" i="54"/>
  <c r="V71" i="54"/>
  <c r="W71" i="54"/>
  <c r="X71" i="54"/>
  <c r="Y71" i="54"/>
  <c r="Z71" i="54"/>
  <c r="AA71" i="54"/>
  <c r="AB71" i="54"/>
  <c r="AC71" i="54"/>
  <c r="A349" i="54"/>
  <c r="B349" i="54"/>
  <c r="C349" i="54"/>
  <c r="D349" i="54"/>
  <c r="E349" i="54"/>
  <c r="F349" i="54"/>
  <c r="G349" i="54"/>
  <c r="H349" i="54"/>
  <c r="I349" i="54"/>
  <c r="J349" i="54"/>
  <c r="K349" i="54"/>
  <c r="L349" i="54"/>
  <c r="M349" i="54"/>
  <c r="N349" i="54"/>
  <c r="O349" i="54"/>
  <c r="P349" i="54"/>
  <c r="Q349" i="54"/>
  <c r="R349" i="54"/>
  <c r="S349" i="54"/>
  <c r="T349" i="54"/>
  <c r="U349" i="54"/>
  <c r="V349" i="54"/>
  <c r="W349" i="54"/>
  <c r="X349" i="54"/>
  <c r="Y349" i="54"/>
  <c r="Z349" i="54"/>
  <c r="AA349" i="54"/>
  <c r="AB349" i="54"/>
  <c r="AC349" i="54"/>
  <c r="A236" i="54"/>
  <c r="B236" i="54"/>
  <c r="C236" i="54"/>
  <c r="D236" i="54"/>
  <c r="E236" i="54"/>
  <c r="F236" i="54"/>
  <c r="G236" i="54"/>
  <c r="H236" i="54"/>
  <c r="I236" i="54"/>
  <c r="J236" i="54"/>
  <c r="K236" i="54"/>
  <c r="L236" i="54"/>
  <c r="M236" i="54"/>
  <c r="N236" i="54"/>
  <c r="O236" i="54"/>
  <c r="P236" i="54"/>
  <c r="Q236" i="54"/>
  <c r="R236" i="54"/>
  <c r="S236" i="54"/>
  <c r="T236" i="54"/>
  <c r="U236" i="54"/>
  <c r="V236" i="54"/>
  <c r="W236" i="54"/>
  <c r="X236" i="54"/>
  <c r="Y236" i="54"/>
  <c r="Z236" i="54"/>
  <c r="AA236" i="54"/>
  <c r="AB236" i="54"/>
  <c r="AC236" i="54"/>
  <c r="A517" i="54"/>
  <c r="B517" i="54"/>
  <c r="C517" i="54"/>
  <c r="D517" i="54"/>
  <c r="E517" i="54"/>
  <c r="F517" i="54"/>
  <c r="G517" i="54"/>
  <c r="H517" i="54"/>
  <c r="I517" i="54"/>
  <c r="J517" i="54"/>
  <c r="K517" i="54"/>
  <c r="L517" i="54"/>
  <c r="M517" i="54"/>
  <c r="N517" i="54"/>
  <c r="O517" i="54"/>
  <c r="P517" i="54"/>
  <c r="Q517" i="54"/>
  <c r="R517" i="54"/>
  <c r="S517" i="54"/>
  <c r="T517" i="54"/>
  <c r="U517" i="54"/>
  <c r="V517" i="54"/>
  <c r="W517" i="54"/>
  <c r="X517" i="54"/>
  <c r="Y517" i="54"/>
  <c r="Z517" i="54"/>
  <c r="AA517" i="54"/>
  <c r="AB517" i="54"/>
  <c r="AC517" i="54"/>
  <c r="A424" i="54"/>
  <c r="B424" i="54"/>
  <c r="C424" i="54"/>
  <c r="D424" i="54"/>
  <c r="E424" i="54"/>
  <c r="F424" i="54"/>
  <c r="G424" i="54"/>
  <c r="H424" i="54"/>
  <c r="I424" i="54"/>
  <c r="J424" i="54"/>
  <c r="K424" i="54"/>
  <c r="L424" i="54"/>
  <c r="M424" i="54"/>
  <c r="N424" i="54"/>
  <c r="O424" i="54"/>
  <c r="P424" i="54"/>
  <c r="Q424" i="54"/>
  <c r="R424" i="54"/>
  <c r="S424" i="54"/>
  <c r="T424" i="54"/>
  <c r="U424" i="54"/>
  <c r="V424" i="54"/>
  <c r="W424" i="54"/>
  <c r="X424" i="54"/>
  <c r="Y424" i="54"/>
  <c r="Z424" i="54"/>
  <c r="AA424" i="54"/>
  <c r="AB424" i="54"/>
  <c r="AC424" i="54"/>
  <c r="A651" i="54"/>
  <c r="B651" i="54"/>
  <c r="C651" i="54"/>
  <c r="D651" i="54"/>
  <c r="E651" i="54"/>
  <c r="F651" i="54"/>
  <c r="G651" i="54"/>
  <c r="H651" i="54"/>
  <c r="I651" i="54"/>
  <c r="J651" i="54"/>
  <c r="K651" i="54"/>
  <c r="L651" i="54"/>
  <c r="M651" i="54"/>
  <c r="N651" i="54"/>
  <c r="O651" i="54"/>
  <c r="P651" i="54"/>
  <c r="Q651" i="54"/>
  <c r="R651" i="54"/>
  <c r="S651" i="54"/>
  <c r="T651" i="54"/>
  <c r="U651" i="54"/>
  <c r="V651" i="54"/>
  <c r="W651" i="54"/>
  <c r="X651" i="54"/>
  <c r="Y651" i="54"/>
  <c r="Z651" i="54"/>
  <c r="AA651" i="54"/>
  <c r="AB651" i="54"/>
  <c r="AC651" i="54"/>
  <c r="A579" i="54"/>
  <c r="B579" i="54"/>
  <c r="C579" i="54"/>
  <c r="D579" i="54"/>
  <c r="E579" i="54"/>
  <c r="F579" i="54"/>
  <c r="G579" i="54"/>
  <c r="H579" i="54"/>
  <c r="I579" i="54"/>
  <c r="J579" i="54"/>
  <c r="K579" i="54"/>
  <c r="L579" i="54"/>
  <c r="M579" i="54"/>
  <c r="N579" i="54"/>
  <c r="O579" i="54"/>
  <c r="P579" i="54"/>
  <c r="Q579" i="54"/>
  <c r="R579" i="54"/>
  <c r="S579" i="54"/>
  <c r="T579" i="54"/>
  <c r="U579" i="54"/>
  <c r="V579" i="54"/>
  <c r="W579" i="54"/>
  <c r="X579" i="54"/>
  <c r="Y579" i="54"/>
  <c r="Z579" i="54"/>
  <c r="AA579" i="54"/>
  <c r="AB579" i="54"/>
  <c r="AC579" i="54"/>
  <c r="A547" i="54"/>
  <c r="B547" i="54"/>
  <c r="C547" i="54"/>
  <c r="D547" i="54"/>
  <c r="E547" i="54"/>
  <c r="F547" i="54"/>
  <c r="G547" i="54"/>
  <c r="H547" i="54"/>
  <c r="I547" i="54"/>
  <c r="J547" i="54"/>
  <c r="K547" i="54"/>
  <c r="L547" i="54"/>
  <c r="M547" i="54"/>
  <c r="N547" i="54"/>
  <c r="O547" i="54"/>
  <c r="P547" i="54"/>
  <c r="Q547" i="54"/>
  <c r="R547" i="54"/>
  <c r="S547" i="54"/>
  <c r="T547" i="54"/>
  <c r="U547" i="54"/>
  <c r="V547" i="54"/>
  <c r="W547" i="54"/>
  <c r="X547" i="54"/>
  <c r="Y547" i="54"/>
  <c r="Z547" i="54"/>
  <c r="AA547" i="54"/>
  <c r="AB547" i="54"/>
  <c r="AC547" i="54"/>
  <c r="A620" i="54"/>
  <c r="B620" i="54"/>
  <c r="C620" i="54"/>
  <c r="D620" i="54"/>
  <c r="E620" i="54"/>
  <c r="F620" i="54"/>
  <c r="G620" i="54"/>
  <c r="H620" i="54"/>
  <c r="I620" i="54"/>
  <c r="J620" i="54"/>
  <c r="K620" i="54"/>
  <c r="L620" i="54"/>
  <c r="M620" i="54"/>
  <c r="N620" i="54"/>
  <c r="O620" i="54"/>
  <c r="P620" i="54"/>
  <c r="Q620" i="54"/>
  <c r="R620" i="54"/>
  <c r="S620" i="54"/>
  <c r="T620" i="54"/>
  <c r="U620" i="54"/>
  <c r="V620" i="54"/>
  <c r="W620" i="54"/>
  <c r="X620" i="54"/>
  <c r="Y620" i="54"/>
  <c r="Z620" i="54"/>
  <c r="AA620" i="54"/>
  <c r="AB620" i="54"/>
  <c r="AC620" i="54"/>
  <c r="A716" i="54"/>
  <c r="B716" i="54"/>
  <c r="C716" i="54"/>
  <c r="D716" i="54"/>
  <c r="E716" i="54"/>
  <c r="F716" i="54"/>
  <c r="G716" i="54"/>
  <c r="H716" i="54"/>
  <c r="I716" i="54"/>
  <c r="J716" i="54"/>
  <c r="K716" i="54"/>
  <c r="L716" i="54"/>
  <c r="M716" i="54"/>
  <c r="N716" i="54"/>
  <c r="O716" i="54"/>
  <c r="P716" i="54"/>
  <c r="Q716" i="54"/>
  <c r="R716" i="54"/>
  <c r="S716" i="54"/>
  <c r="T716" i="54"/>
  <c r="U716" i="54"/>
  <c r="V716" i="54"/>
  <c r="W716" i="54"/>
  <c r="X716" i="54"/>
  <c r="Y716" i="54"/>
  <c r="Z716" i="54"/>
  <c r="AA716" i="54"/>
  <c r="AB716" i="54"/>
  <c r="AC716" i="54"/>
  <c r="A718" i="54"/>
  <c r="B718" i="54"/>
  <c r="C718" i="54"/>
  <c r="D718" i="54"/>
  <c r="E718" i="54"/>
  <c r="F718" i="54"/>
  <c r="G718" i="54"/>
  <c r="H718" i="54"/>
  <c r="I718" i="54"/>
  <c r="J718" i="54"/>
  <c r="K718" i="54"/>
  <c r="L718" i="54"/>
  <c r="M718" i="54"/>
  <c r="N718" i="54"/>
  <c r="O718" i="54"/>
  <c r="P718" i="54"/>
  <c r="Q718" i="54"/>
  <c r="R718" i="54"/>
  <c r="S718" i="54"/>
  <c r="T718" i="54"/>
  <c r="U718" i="54"/>
  <c r="V718" i="54"/>
  <c r="W718" i="54"/>
  <c r="X718" i="54"/>
  <c r="Y718" i="54"/>
  <c r="Z718" i="54"/>
  <c r="AA718" i="54"/>
  <c r="AB718" i="54"/>
  <c r="AC718" i="54"/>
  <c r="A732" i="54"/>
  <c r="B732" i="54"/>
  <c r="C732" i="54"/>
  <c r="D732" i="54"/>
  <c r="E732" i="54"/>
  <c r="F732" i="54"/>
  <c r="G732" i="54"/>
  <c r="H732" i="54"/>
  <c r="I732" i="54"/>
  <c r="J732" i="54"/>
  <c r="K732" i="54"/>
  <c r="L732" i="54"/>
  <c r="M732" i="54"/>
  <c r="N732" i="54"/>
  <c r="O732" i="54"/>
  <c r="P732" i="54"/>
  <c r="Q732" i="54"/>
  <c r="R732" i="54"/>
  <c r="S732" i="54"/>
  <c r="T732" i="54"/>
  <c r="U732" i="54"/>
  <c r="V732" i="54"/>
  <c r="W732" i="54"/>
  <c r="X732" i="54"/>
  <c r="Y732" i="54"/>
  <c r="Z732" i="54"/>
  <c r="AA732" i="54"/>
  <c r="AB732" i="54"/>
  <c r="AC732" i="54"/>
  <c r="A670" i="54"/>
  <c r="B670" i="54"/>
  <c r="C670" i="54"/>
  <c r="D670" i="54"/>
  <c r="E670" i="54"/>
  <c r="F670" i="54"/>
  <c r="G670" i="54"/>
  <c r="H670" i="54"/>
  <c r="I670" i="54"/>
  <c r="J670" i="54"/>
  <c r="K670" i="54"/>
  <c r="L670" i="54"/>
  <c r="M670" i="54"/>
  <c r="N670" i="54"/>
  <c r="O670" i="54"/>
  <c r="P670" i="54"/>
  <c r="Q670" i="54"/>
  <c r="R670" i="54"/>
  <c r="S670" i="54"/>
  <c r="T670" i="54"/>
  <c r="U670" i="54"/>
  <c r="V670" i="54"/>
  <c r="W670" i="54"/>
  <c r="X670" i="54"/>
  <c r="Y670" i="54"/>
  <c r="Z670" i="54"/>
  <c r="AA670" i="54"/>
  <c r="AB670" i="54"/>
  <c r="AC670" i="54"/>
  <c r="A674" i="54"/>
  <c r="B674" i="54"/>
  <c r="C674" i="54"/>
  <c r="D674" i="54"/>
  <c r="E674" i="54"/>
  <c r="F674" i="54"/>
  <c r="G674" i="54"/>
  <c r="H674" i="54"/>
  <c r="I674" i="54"/>
  <c r="J674" i="54"/>
  <c r="K674" i="54"/>
  <c r="L674" i="54"/>
  <c r="M674" i="54"/>
  <c r="N674" i="54"/>
  <c r="O674" i="54"/>
  <c r="P674" i="54"/>
  <c r="Q674" i="54"/>
  <c r="R674" i="54"/>
  <c r="S674" i="54"/>
  <c r="T674" i="54"/>
  <c r="U674" i="54"/>
  <c r="V674" i="54"/>
  <c r="W674" i="54"/>
  <c r="X674" i="54"/>
  <c r="Y674" i="54"/>
  <c r="Z674" i="54"/>
  <c r="AA674" i="54"/>
  <c r="AB674" i="54"/>
  <c r="AC674" i="54"/>
  <c r="A683" i="54"/>
  <c r="B683" i="54"/>
  <c r="C683" i="54"/>
  <c r="D683" i="54"/>
  <c r="E683" i="54"/>
  <c r="F683" i="54"/>
  <c r="G683" i="54"/>
  <c r="H683" i="54"/>
  <c r="I683" i="54"/>
  <c r="J683" i="54"/>
  <c r="K683" i="54"/>
  <c r="L683" i="54"/>
  <c r="M683" i="54"/>
  <c r="N683" i="54"/>
  <c r="O683" i="54"/>
  <c r="P683" i="54"/>
  <c r="Q683" i="54"/>
  <c r="R683" i="54"/>
  <c r="S683" i="54"/>
  <c r="T683" i="54"/>
  <c r="U683" i="54"/>
  <c r="V683" i="54"/>
  <c r="W683" i="54"/>
  <c r="X683" i="54"/>
  <c r="Y683" i="54"/>
  <c r="Z683" i="54"/>
  <c r="AA683" i="54"/>
  <c r="AB683" i="54"/>
  <c r="AC683" i="54"/>
  <c r="A712" i="54"/>
  <c r="B712" i="54"/>
  <c r="C712" i="54"/>
  <c r="D712" i="54"/>
  <c r="E712" i="54"/>
  <c r="F712" i="54"/>
  <c r="G712" i="54"/>
  <c r="H712" i="54"/>
  <c r="I712" i="54"/>
  <c r="J712" i="54"/>
  <c r="K712" i="54"/>
  <c r="L712" i="54"/>
  <c r="M712" i="54"/>
  <c r="N712" i="54"/>
  <c r="O712" i="54"/>
  <c r="P712" i="54"/>
  <c r="Q712" i="54"/>
  <c r="R712" i="54"/>
  <c r="S712" i="54"/>
  <c r="T712" i="54"/>
  <c r="U712" i="54"/>
  <c r="V712" i="54"/>
  <c r="W712" i="54"/>
  <c r="X712" i="54"/>
  <c r="Y712" i="54"/>
  <c r="Z712" i="54"/>
  <c r="AA712" i="54"/>
  <c r="AB712" i="54"/>
  <c r="AC712" i="54"/>
  <c r="A822" i="54"/>
  <c r="B822" i="54"/>
  <c r="C822" i="54"/>
  <c r="D822" i="54"/>
  <c r="E822" i="54"/>
  <c r="F822" i="54"/>
  <c r="G822" i="54"/>
  <c r="H822" i="54"/>
  <c r="I822" i="54"/>
  <c r="J822" i="54"/>
  <c r="K822" i="54"/>
  <c r="L822" i="54"/>
  <c r="M822" i="54"/>
  <c r="N822" i="54"/>
  <c r="O822" i="54"/>
  <c r="P822" i="54"/>
  <c r="Q822" i="54"/>
  <c r="R822" i="54"/>
  <c r="S822" i="54"/>
  <c r="T822" i="54"/>
  <c r="U822" i="54"/>
  <c r="V822" i="54"/>
  <c r="W822" i="54"/>
  <c r="X822" i="54"/>
  <c r="Y822" i="54"/>
  <c r="Z822" i="54"/>
  <c r="AA822" i="54"/>
  <c r="AB822" i="54"/>
  <c r="AC822" i="54"/>
  <c r="A823" i="54"/>
  <c r="B823" i="54"/>
  <c r="C823" i="54"/>
  <c r="D823" i="54"/>
  <c r="E823" i="54"/>
  <c r="F823" i="54"/>
  <c r="G823" i="54"/>
  <c r="H823" i="54"/>
  <c r="I823" i="54"/>
  <c r="J823" i="54"/>
  <c r="K823" i="54"/>
  <c r="L823" i="54"/>
  <c r="M823" i="54"/>
  <c r="N823" i="54"/>
  <c r="O823" i="54"/>
  <c r="P823" i="54"/>
  <c r="Q823" i="54"/>
  <c r="R823" i="54"/>
  <c r="S823" i="54"/>
  <c r="T823" i="54"/>
  <c r="U823" i="54"/>
  <c r="V823" i="54"/>
  <c r="W823" i="54"/>
  <c r="X823" i="54"/>
  <c r="Y823" i="54"/>
  <c r="Z823" i="54"/>
  <c r="AA823" i="54"/>
  <c r="AB823" i="54"/>
  <c r="AC823" i="54"/>
  <c r="B387" i="54"/>
  <c r="C387" i="54"/>
  <c r="D387" i="54"/>
  <c r="E387" i="54"/>
  <c r="F387" i="54"/>
  <c r="G387" i="54"/>
  <c r="H387" i="54"/>
  <c r="I387" i="54"/>
  <c r="J387" i="54"/>
  <c r="K387" i="54"/>
  <c r="L387" i="54"/>
  <c r="M387" i="54"/>
  <c r="N387" i="54"/>
  <c r="O387" i="54"/>
  <c r="P387" i="54"/>
  <c r="Q387" i="54"/>
  <c r="R387" i="54"/>
  <c r="S387" i="54"/>
  <c r="T387" i="54"/>
  <c r="U387" i="54"/>
  <c r="V387" i="54"/>
  <c r="W387" i="54"/>
  <c r="X387" i="54"/>
  <c r="Y387" i="54"/>
  <c r="Z387" i="54"/>
  <c r="AA387" i="54"/>
  <c r="AB387" i="54"/>
  <c r="AC387" i="54"/>
  <c r="A387" i="54"/>
  <c r="C12" i="33"/>
  <c r="D12" i="33"/>
  <c r="E12" i="33"/>
  <c r="F12" i="33"/>
  <c r="G12" i="33"/>
  <c r="H12" i="33"/>
  <c r="I12" i="33"/>
  <c r="J12" i="33"/>
  <c r="K12" i="33"/>
  <c r="L12" i="33"/>
  <c r="M12" i="33"/>
  <c r="N12" i="33"/>
  <c r="O12" i="33"/>
  <c r="P12" i="33"/>
  <c r="Q12" i="33"/>
  <c r="R12" i="33"/>
  <c r="S12" i="33"/>
  <c r="T12" i="33"/>
  <c r="U12" i="33"/>
  <c r="V12" i="33"/>
  <c r="W12" i="33"/>
  <c r="X12" i="33"/>
  <c r="Y12" i="33"/>
  <c r="B12" i="33"/>
  <c r="C9" i="34"/>
  <c r="D9" i="34"/>
  <c r="E9" i="34"/>
  <c r="F9" i="34"/>
  <c r="G9" i="34"/>
  <c r="H9" i="34"/>
  <c r="I9" i="34"/>
  <c r="J9" i="34"/>
  <c r="K9" i="34"/>
  <c r="L9" i="34"/>
  <c r="M9" i="34"/>
  <c r="N9" i="34"/>
  <c r="O9" i="34"/>
  <c r="P9" i="34"/>
  <c r="Q9" i="34"/>
  <c r="R9" i="34"/>
  <c r="S9" i="34"/>
  <c r="T9" i="34"/>
  <c r="U9" i="34"/>
  <c r="V9" i="34"/>
  <c r="W9" i="34"/>
  <c r="X9" i="34"/>
  <c r="Y9" i="34"/>
  <c r="Z9" i="34"/>
  <c r="B9" i="34"/>
  <c r="A246" i="55"/>
  <c r="B246" i="55"/>
  <c r="C246" i="55"/>
  <c r="D246" i="55"/>
  <c r="E246" i="55"/>
  <c r="F246" i="55"/>
  <c r="G246" i="55"/>
  <c r="H246" i="55"/>
  <c r="I246" i="55"/>
  <c r="J246" i="55"/>
  <c r="K246" i="55"/>
  <c r="L246" i="55"/>
  <c r="M246" i="55"/>
  <c r="N246" i="55"/>
  <c r="O246" i="55"/>
  <c r="P246" i="55"/>
  <c r="Q246" i="55"/>
  <c r="R246" i="55"/>
  <c r="S246" i="55"/>
  <c r="T246" i="55"/>
  <c r="U246" i="55"/>
  <c r="V246" i="55"/>
  <c r="W246" i="55"/>
  <c r="X246" i="55"/>
  <c r="Y246" i="55"/>
  <c r="Z246" i="55"/>
  <c r="AB246" i="55"/>
  <c r="AC246" i="55"/>
  <c r="A8" i="55"/>
  <c r="B8" i="55"/>
  <c r="C8" i="55"/>
  <c r="D8" i="55"/>
  <c r="E8" i="55"/>
  <c r="F8" i="55"/>
  <c r="G8" i="55"/>
  <c r="H8" i="55"/>
  <c r="I8" i="55"/>
  <c r="J8" i="55"/>
  <c r="K8" i="55"/>
  <c r="L8" i="55"/>
  <c r="M8" i="55"/>
  <c r="N8" i="55"/>
  <c r="O8" i="55"/>
  <c r="P8" i="55"/>
  <c r="Q8" i="55"/>
  <c r="R8" i="55"/>
  <c r="S8" i="55"/>
  <c r="T8" i="55"/>
  <c r="U8" i="55"/>
  <c r="V8" i="55"/>
  <c r="W8" i="55"/>
  <c r="X8" i="55"/>
  <c r="Y8" i="55"/>
  <c r="Z8" i="55"/>
  <c r="AB8" i="55"/>
  <c r="AC8" i="55"/>
  <c r="A48" i="55"/>
  <c r="B48" i="55"/>
  <c r="C48" i="55"/>
  <c r="D48" i="55"/>
  <c r="E48" i="55"/>
  <c r="F48" i="55"/>
  <c r="G48" i="55"/>
  <c r="H48" i="55"/>
  <c r="I48" i="55"/>
  <c r="J48" i="55"/>
  <c r="K48" i="55"/>
  <c r="L48" i="55"/>
  <c r="M48" i="55"/>
  <c r="N48" i="55"/>
  <c r="O48" i="55"/>
  <c r="P48" i="55"/>
  <c r="Q48" i="55"/>
  <c r="R48" i="55"/>
  <c r="S48" i="55"/>
  <c r="T48" i="55"/>
  <c r="U48" i="55"/>
  <c r="V48" i="55"/>
  <c r="W48" i="55"/>
  <c r="X48" i="55"/>
  <c r="Y48" i="55"/>
  <c r="Z48" i="55"/>
  <c r="AB48" i="55"/>
  <c r="AC48" i="55"/>
  <c r="A54" i="55"/>
  <c r="B54" i="55"/>
  <c r="C54" i="55"/>
  <c r="D54" i="55"/>
  <c r="E54" i="55"/>
  <c r="F54" i="55"/>
  <c r="G54" i="55"/>
  <c r="H54" i="55"/>
  <c r="I54" i="55"/>
  <c r="J54" i="55"/>
  <c r="K54" i="55"/>
  <c r="L54" i="55"/>
  <c r="M54" i="55"/>
  <c r="N54" i="55"/>
  <c r="O54" i="55"/>
  <c r="P54" i="55"/>
  <c r="Q54" i="55"/>
  <c r="R54" i="55"/>
  <c r="S54" i="55"/>
  <c r="T54" i="55"/>
  <c r="U54" i="55"/>
  <c r="V54" i="55"/>
  <c r="W54" i="55"/>
  <c r="X54" i="55"/>
  <c r="Y54" i="55"/>
  <c r="Z54" i="55"/>
  <c r="AB54" i="55"/>
  <c r="AC54" i="55"/>
  <c r="A119" i="55"/>
  <c r="B119" i="55"/>
  <c r="C119" i="55"/>
  <c r="D119" i="55"/>
  <c r="E119" i="55"/>
  <c r="F119" i="55"/>
  <c r="G119" i="55"/>
  <c r="H119" i="55"/>
  <c r="I119" i="55"/>
  <c r="J119" i="55"/>
  <c r="K119" i="55"/>
  <c r="L119" i="55"/>
  <c r="M119" i="55"/>
  <c r="N119" i="55"/>
  <c r="O119" i="55"/>
  <c r="P119" i="55"/>
  <c r="Q119" i="55"/>
  <c r="R119" i="55"/>
  <c r="S119" i="55"/>
  <c r="T119" i="55"/>
  <c r="U119" i="55"/>
  <c r="V119" i="55"/>
  <c r="W119" i="55"/>
  <c r="X119" i="55"/>
  <c r="Y119" i="55"/>
  <c r="Z119" i="55"/>
  <c r="AB119" i="55"/>
  <c r="AC119" i="55"/>
  <c r="A112" i="55"/>
  <c r="B112" i="55"/>
  <c r="C112" i="55"/>
  <c r="D112" i="55"/>
  <c r="E112" i="55"/>
  <c r="F112" i="55"/>
  <c r="G112" i="55"/>
  <c r="H112" i="55"/>
  <c r="I112" i="55"/>
  <c r="J112" i="55"/>
  <c r="K112" i="55"/>
  <c r="L112" i="55"/>
  <c r="M112" i="55"/>
  <c r="N112" i="55"/>
  <c r="O112" i="55"/>
  <c r="P112" i="55"/>
  <c r="Q112" i="55"/>
  <c r="R112" i="55"/>
  <c r="S112" i="55"/>
  <c r="T112" i="55"/>
  <c r="U112" i="55"/>
  <c r="V112" i="55"/>
  <c r="W112" i="55"/>
  <c r="X112" i="55"/>
  <c r="Y112" i="55"/>
  <c r="Z112" i="55"/>
  <c r="AB112" i="55"/>
  <c r="AC112" i="55"/>
  <c r="B177" i="55"/>
  <c r="C177" i="55"/>
  <c r="D177" i="55"/>
  <c r="E177" i="55"/>
  <c r="F177" i="55"/>
  <c r="G177" i="55"/>
  <c r="H177" i="55"/>
  <c r="I177" i="55"/>
  <c r="J177" i="55"/>
  <c r="K177" i="55"/>
  <c r="L177" i="55"/>
  <c r="M177" i="55"/>
  <c r="N177" i="55"/>
  <c r="O177" i="55"/>
  <c r="P177" i="55"/>
  <c r="Q177" i="55"/>
  <c r="R177" i="55"/>
  <c r="S177" i="55"/>
  <c r="T177" i="55"/>
  <c r="U177" i="55"/>
  <c r="V177" i="55"/>
  <c r="W177" i="55"/>
  <c r="X177" i="55"/>
  <c r="Y177" i="55"/>
  <c r="Z177" i="55"/>
  <c r="AB177" i="55"/>
  <c r="AC177" i="55"/>
  <c r="A177" i="55"/>
  <c r="A318" i="54"/>
  <c r="B318" i="54"/>
  <c r="C318" i="54"/>
  <c r="D318" i="54"/>
  <c r="E318" i="54"/>
  <c r="F318" i="54"/>
  <c r="G318" i="54"/>
  <c r="H318" i="54"/>
  <c r="I318" i="54"/>
  <c r="J318" i="54"/>
  <c r="K318" i="54"/>
  <c r="L318" i="54"/>
  <c r="M318" i="54"/>
  <c r="N318" i="54"/>
  <c r="O318" i="54"/>
  <c r="P318" i="54"/>
  <c r="Q318" i="54"/>
  <c r="R318" i="54"/>
  <c r="S318" i="54"/>
  <c r="T318" i="54"/>
  <c r="U318" i="54"/>
  <c r="V318" i="54"/>
  <c r="W318" i="54"/>
  <c r="X318" i="54"/>
  <c r="Y318" i="54"/>
  <c r="Z318" i="54"/>
  <c r="AA318" i="54"/>
  <c r="AB318" i="54"/>
  <c r="AC318" i="54"/>
  <c r="A104" i="54"/>
  <c r="B104" i="54"/>
  <c r="C104" i="54"/>
  <c r="D104" i="54"/>
  <c r="E104" i="54"/>
  <c r="F104" i="54"/>
  <c r="G104" i="54"/>
  <c r="H104" i="54"/>
  <c r="I104" i="54"/>
  <c r="J104" i="54"/>
  <c r="K104" i="54"/>
  <c r="L104" i="54"/>
  <c r="M104" i="54"/>
  <c r="N104" i="54"/>
  <c r="O104" i="54"/>
  <c r="P104" i="54"/>
  <c r="Q104" i="54"/>
  <c r="R104" i="54"/>
  <c r="S104" i="54"/>
  <c r="T104" i="54"/>
  <c r="U104" i="54"/>
  <c r="V104" i="54"/>
  <c r="W104" i="54"/>
  <c r="X104" i="54"/>
  <c r="Y104" i="54"/>
  <c r="Z104" i="54"/>
  <c r="AA104" i="54"/>
  <c r="AB104" i="54"/>
  <c r="AC104" i="54"/>
  <c r="A272" i="54"/>
  <c r="B272" i="54"/>
  <c r="C272" i="54"/>
  <c r="D272" i="54"/>
  <c r="E272" i="54"/>
  <c r="F272" i="54"/>
  <c r="G272" i="54"/>
  <c r="H272" i="54"/>
  <c r="I272" i="54"/>
  <c r="J272" i="54"/>
  <c r="K272" i="54"/>
  <c r="L272" i="54"/>
  <c r="M272" i="54"/>
  <c r="N272" i="54"/>
  <c r="O272" i="54"/>
  <c r="P272" i="54"/>
  <c r="Q272" i="54"/>
  <c r="R272" i="54"/>
  <c r="S272" i="54"/>
  <c r="T272" i="54"/>
  <c r="U272" i="54"/>
  <c r="V272" i="54"/>
  <c r="W272" i="54"/>
  <c r="X272" i="54"/>
  <c r="Y272" i="54"/>
  <c r="Z272" i="54"/>
  <c r="AA272" i="54"/>
  <c r="AB272" i="54"/>
  <c r="AC272" i="54"/>
  <c r="A74" i="54"/>
  <c r="B74" i="54"/>
  <c r="C74" i="54"/>
  <c r="D74" i="54"/>
  <c r="E74" i="54"/>
  <c r="F74" i="54"/>
  <c r="G74" i="54"/>
  <c r="H74" i="54"/>
  <c r="I74" i="54"/>
  <c r="J74" i="54"/>
  <c r="K74" i="54"/>
  <c r="L74" i="54"/>
  <c r="M74" i="54"/>
  <c r="N74" i="54"/>
  <c r="O74" i="54"/>
  <c r="P74" i="54"/>
  <c r="Q74" i="54"/>
  <c r="R74" i="54"/>
  <c r="S74" i="54"/>
  <c r="T74" i="54"/>
  <c r="U74" i="54"/>
  <c r="V74" i="54"/>
  <c r="W74" i="54"/>
  <c r="X74" i="54"/>
  <c r="Y74" i="54"/>
  <c r="Z74" i="54"/>
  <c r="AA74" i="54"/>
  <c r="AB74" i="54"/>
  <c r="AC74" i="54"/>
  <c r="A55" i="54"/>
  <c r="B55" i="54"/>
  <c r="C55" i="54"/>
  <c r="D55" i="54"/>
  <c r="E55" i="54"/>
  <c r="F55" i="54"/>
  <c r="G55" i="54"/>
  <c r="H55" i="54"/>
  <c r="I55" i="54"/>
  <c r="J55" i="54"/>
  <c r="K55" i="54"/>
  <c r="L55" i="54"/>
  <c r="M55" i="54"/>
  <c r="N55" i="54"/>
  <c r="O55" i="54"/>
  <c r="P55" i="54"/>
  <c r="Q55" i="54"/>
  <c r="R55" i="54"/>
  <c r="S55" i="54"/>
  <c r="T55" i="54"/>
  <c r="U55" i="54"/>
  <c r="V55" i="54"/>
  <c r="W55" i="54"/>
  <c r="X55" i="54"/>
  <c r="Y55" i="54"/>
  <c r="Z55" i="54"/>
  <c r="AA55" i="54"/>
  <c r="AB55" i="54"/>
  <c r="AC55" i="54"/>
  <c r="A145" i="54"/>
  <c r="B145" i="54"/>
  <c r="C145" i="54"/>
  <c r="D145" i="54"/>
  <c r="E145" i="54"/>
  <c r="F145" i="54"/>
  <c r="G145" i="54"/>
  <c r="H145" i="54"/>
  <c r="I145" i="54"/>
  <c r="J145" i="54"/>
  <c r="K145" i="54"/>
  <c r="L145" i="54"/>
  <c r="M145" i="54"/>
  <c r="N145" i="54"/>
  <c r="O145" i="54"/>
  <c r="P145" i="54"/>
  <c r="Q145" i="54"/>
  <c r="R145" i="54"/>
  <c r="S145" i="54"/>
  <c r="T145" i="54"/>
  <c r="U145" i="54"/>
  <c r="V145" i="54"/>
  <c r="W145" i="54"/>
  <c r="X145" i="54"/>
  <c r="Y145" i="54"/>
  <c r="Z145" i="54"/>
  <c r="AA145" i="54"/>
  <c r="AB145" i="54"/>
  <c r="AC145" i="54"/>
  <c r="A263" i="54"/>
  <c r="B263" i="54"/>
  <c r="C263" i="54"/>
  <c r="D263" i="54"/>
  <c r="E263" i="54"/>
  <c r="F263" i="54"/>
  <c r="G263" i="54"/>
  <c r="H263" i="54"/>
  <c r="I263" i="54"/>
  <c r="J263" i="54"/>
  <c r="K263" i="54"/>
  <c r="L263" i="54"/>
  <c r="M263" i="54"/>
  <c r="N263" i="54"/>
  <c r="O263" i="54"/>
  <c r="P263" i="54"/>
  <c r="Q263" i="54"/>
  <c r="R263" i="54"/>
  <c r="S263" i="54"/>
  <c r="T263" i="54"/>
  <c r="U263" i="54"/>
  <c r="V263" i="54"/>
  <c r="W263" i="54"/>
  <c r="X263" i="54"/>
  <c r="Y263" i="54"/>
  <c r="Z263" i="54"/>
  <c r="AA263" i="54"/>
  <c r="AB263" i="54"/>
  <c r="AC263" i="54"/>
  <c r="A505" i="54"/>
  <c r="B505" i="54"/>
  <c r="C505" i="54"/>
  <c r="D505" i="54"/>
  <c r="E505" i="54"/>
  <c r="F505" i="54"/>
  <c r="G505" i="54"/>
  <c r="H505" i="54"/>
  <c r="I505" i="54"/>
  <c r="J505" i="54"/>
  <c r="K505" i="54"/>
  <c r="L505" i="54"/>
  <c r="M505" i="54"/>
  <c r="N505" i="54"/>
  <c r="O505" i="54"/>
  <c r="P505" i="54"/>
  <c r="Q505" i="54"/>
  <c r="R505" i="54"/>
  <c r="S505" i="54"/>
  <c r="T505" i="54"/>
  <c r="U505" i="54"/>
  <c r="V505" i="54"/>
  <c r="W505" i="54"/>
  <c r="X505" i="54"/>
  <c r="Y505" i="54"/>
  <c r="Z505" i="54"/>
  <c r="AA505" i="54"/>
  <c r="AB505" i="54"/>
  <c r="AC505" i="54"/>
  <c r="A355" i="54"/>
  <c r="B355" i="54"/>
  <c r="C355" i="54"/>
  <c r="D355" i="54"/>
  <c r="E355" i="54"/>
  <c r="F355" i="54"/>
  <c r="G355" i="54"/>
  <c r="H355" i="54"/>
  <c r="I355" i="54"/>
  <c r="J355" i="54"/>
  <c r="K355" i="54"/>
  <c r="L355" i="54"/>
  <c r="M355" i="54"/>
  <c r="N355" i="54"/>
  <c r="O355" i="54"/>
  <c r="P355" i="54"/>
  <c r="Q355" i="54"/>
  <c r="R355" i="54"/>
  <c r="S355" i="54"/>
  <c r="T355" i="54"/>
  <c r="U355" i="54"/>
  <c r="V355" i="54"/>
  <c r="W355" i="54"/>
  <c r="X355" i="54"/>
  <c r="Y355" i="54"/>
  <c r="Z355" i="54"/>
  <c r="AA355" i="54"/>
  <c r="AB355" i="54"/>
  <c r="AC355" i="54"/>
  <c r="A52" i="54"/>
  <c r="B52" i="54"/>
  <c r="C52" i="54"/>
  <c r="D52" i="54"/>
  <c r="E52" i="54"/>
  <c r="F52" i="54"/>
  <c r="G52" i="54"/>
  <c r="H52" i="54"/>
  <c r="I52" i="54"/>
  <c r="J52" i="54"/>
  <c r="K52" i="54"/>
  <c r="L52" i="54"/>
  <c r="M52" i="54"/>
  <c r="N52" i="54"/>
  <c r="O52" i="54"/>
  <c r="P52" i="54"/>
  <c r="Q52" i="54"/>
  <c r="R52" i="54"/>
  <c r="S52" i="54"/>
  <c r="T52" i="54"/>
  <c r="U52" i="54"/>
  <c r="V52" i="54"/>
  <c r="W52" i="54"/>
  <c r="X52" i="54"/>
  <c r="Y52" i="54"/>
  <c r="Z52" i="54"/>
  <c r="AA52" i="54"/>
  <c r="AB52" i="54"/>
  <c r="AC52" i="54"/>
  <c r="A513" i="54"/>
  <c r="B513" i="54"/>
  <c r="C513" i="54"/>
  <c r="D513" i="54"/>
  <c r="E513" i="54"/>
  <c r="F513" i="54"/>
  <c r="G513" i="54"/>
  <c r="H513" i="54"/>
  <c r="I513" i="54"/>
  <c r="J513" i="54"/>
  <c r="K513" i="54"/>
  <c r="L513" i="54"/>
  <c r="M513" i="54"/>
  <c r="N513" i="54"/>
  <c r="O513" i="54"/>
  <c r="P513" i="54"/>
  <c r="Q513" i="54"/>
  <c r="R513" i="54"/>
  <c r="S513" i="54"/>
  <c r="T513" i="54"/>
  <c r="U513" i="54"/>
  <c r="V513" i="54"/>
  <c r="W513" i="54"/>
  <c r="X513" i="54"/>
  <c r="Y513" i="54"/>
  <c r="Z513" i="54"/>
  <c r="AA513" i="54"/>
  <c r="AB513" i="54"/>
  <c r="AC513" i="54"/>
  <c r="A526" i="54"/>
  <c r="B526" i="54"/>
  <c r="C526" i="54"/>
  <c r="D526" i="54"/>
  <c r="E526" i="54"/>
  <c r="F526" i="54"/>
  <c r="G526" i="54"/>
  <c r="H526" i="54"/>
  <c r="I526" i="54"/>
  <c r="J526" i="54"/>
  <c r="K526" i="54"/>
  <c r="L526" i="54"/>
  <c r="M526" i="54"/>
  <c r="N526" i="54"/>
  <c r="O526" i="54"/>
  <c r="P526" i="54"/>
  <c r="Q526" i="54"/>
  <c r="R526" i="54"/>
  <c r="S526" i="54"/>
  <c r="T526" i="54"/>
  <c r="U526" i="54"/>
  <c r="V526" i="54"/>
  <c r="W526" i="54"/>
  <c r="X526" i="54"/>
  <c r="Y526" i="54"/>
  <c r="Z526" i="54"/>
  <c r="AA526" i="54"/>
  <c r="AB526" i="54"/>
  <c r="AC526" i="54"/>
  <c r="A357" i="54"/>
  <c r="B357" i="54"/>
  <c r="C357" i="54"/>
  <c r="D357" i="54"/>
  <c r="E357" i="54"/>
  <c r="F357" i="54"/>
  <c r="G357" i="54"/>
  <c r="H357" i="54"/>
  <c r="I357" i="54"/>
  <c r="J357" i="54"/>
  <c r="K357" i="54"/>
  <c r="L357" i="54"/>
  <c r="M357" i="54"/>
  <c r="N357" i="54"/>
  <c r="O357" i="54"/>
  <c r="P357" i="54"/>
  <c r="Q357" i="54"/>
  <c r="R357" i="54"/>
  <c r="S357" i="54"/>
  <c r="T357" i="54"/>
  <c r="U357" i="54"/>
  <c r="V357" i="54"/>
  <c r="W357" i="54"/>
  <c r="X357" i="54"/>
  <c r="Y357" i="54"/>
  <c r="Z357" i="54"/>
  <c r="AA357" i="54"/>
  <c r="AB357" i="54"/>
  <c r="AC357" i="54"/>
  <c r="A350" i="54"/>
  <c r="B350" i="54"/>
  <c r="C350" i="54"/>
  <c r="D350" i="54"/>
  <c r="E350" i="54"/>
  <c r="F350" i="54"/>
  <c r="G350" i="54"/>
  <c r="H350" i="54"/>
  <c r="I350" i="54"/>
  <c r="J350" i="54"/>
  <c r="K350" i="54"/>
  <c r="L350" i="54"/>
  <c r="M350" i="54"/>
  <c r="N350" i="54"/>
  <c r="O350" i="54"/>
  <c r="P350" i="54"/>
  <c r="Q350" i="54"/>
  <c r="R350" i="54"/>
  <c r="S350" i="54"/>
  <c r="T350" i="54"/>
  <c r="U350" i="54"/>
  <c r="V350" i="54"/>
  <c r="W350" i="54"/>
  <c r="X350" i="54"/>
  <c r="Y350" i="54"/>
  <c r="Z350" i="54"/>
  <c r="AA350" i="54"/>
  <c r="AB350" i="54"/>
  <c r="AC350" i="54"/>
  <c r="A288" i="54"/>
  <c r="B288" i="54"/>
  <c r="C288" i="54"/>
  <c r="D288" i="54"/>
  <c r="E288" i="54"/>
  <c r="F288" i="54"/>
  <c r="G288" i="54"/>
  <c r="H288" i="54"/>
  <c r="I288" i="54"/>
  <c r="J288" i="54"/>
  <c r="K288" i="54"/>
  <c r="L288" i="54"/>
  <c r="M288" i="54"/>
  <c r="N288" i="54"/>
  <c r="O288" i="54"/>
  <c r="P288" i="54"/>
  <c r="Q288" i="54"/>
  <c r="R288" i="54"/>
  <c r="S288" i="54"/>
  <c r="T288" i="54"/>
  <c r="U288" i="54"/>
  <c r="V288" i="54"/>
  <c r="W288" i="54"/>
  <c r="X288" i="54"/>
  <c r="Y288" i="54"/>
  <c r="Z288" i="54"/>
  <c r="AA288" i="54"/>
  <c r="AB288" i="54"/>
  <c r="AC288" i="54"/>
  <c r="A265" i="54"/>
  <c r="B265" i="54"/>
  <c r="C265" i="54"/>
  <c r="D265" i="54"/>
  <c r="E265" i="54"/>
  <c r="F265" i="54"/>
  <c r="G265" i="54"/>
  <c r="H265" i="54"/>
  <c r="I265" i="54"/>
  <c r="J265" i="54"/>
  <c r="K265" i="54"/>
  <c r="L265" i="54"/>
  <c r="M265" i="54"/>
  <c r="N265" i="54"/>
  <c r="O265" i="54"/>
  <c r="P265" i="54"/>
  <c r="Q265" i="54"/>
  <c r="R265" i="54"/>
  <c r="S265" i="54"/>
  <c r="T265" i="54"/>
  <c r="U265" i="54"/>
  <c r="V265" i="54"/>
  <c r="W265" i="54"/>
  <c r="X265" i="54"/>
  <c r="Y265" i="54"/>
  <c r="Z265" i="54"/>
  <c r="AA265" i="54"/>
  <c r="AB265" i="54"/>
  <c r="AC265" i="54"/>
  <c r="A342" i="54"/>
  <c r="B342" i="54"/>
  <c r="C342" i="54"/>
  <c r="D342" i="54"/>
  <c r="E342" i="54"/>
  <c r="F342" i="54"/>
  <c r="G342" i="54"/>
  <c r="H342" i="54"/>
  <c r="I342" i="54"/>
  <c r="J342" i="54"/>
  <c r="K342" i="54"/>
  <c r="L342" i="54"/>
  <c r="M342" i="54"/>
  <c r="N342" i="54"/>
  <c r="O342" i="54"/>
  <c r="P342" i="54"/>
  <c r="Q342" i="54"/>
  <c r="R342" i="54"/>
  <c r="S342" i="54"/>
  <c r="T342" i="54"/>
  <c r="U342" i="54"/>
  <c r="V342" i="54"/>
  <c r="W342" i="54"/>
  <c r="X342" i="54"/>
  <c r="Y342" i="54"/>
  <c r="Z342" i="54"/>
  <c r="AA342" i="54"/>
  <c r="AB342" i="54"/>
  <c r="AC342" i="54"/>
  <c r="A616" i="54"/>
  <c r="B616" i="54"/>
  <c r="C616" i="54"/>
  <c r="D616" i="54"/>
  <c r="E616" i="54"/>
  <c r="F616" i="54"/>
  <c r="G616" i="54"/>
  <c r="H616" i="54"/>
  <c r="I616" i="54"/>
  <c r="J616" i="54"/>
  <c r="K616" i="54"/>
  <c r="L616" i="54"/>
  <c r="M616" i="54"/>
  <c r="N616" i="54"/>
  <c r="O616" i="54"/>
  <c r="P616" i="54"/>
  <c r="Q616" i="54"/>
  <c r="R616" i="54"/>
  <c r="S616" i="54"/>
  <c r="T616" i="54"/>
  <c r="U616" i="54"/>
  <c r="V616" i="54"/>
  <c r="W616" i="54"/>
  <c r="X616" i="54"/>
  <c r="Y616" i="54"/>
  <c r="Z616" i="54"/>
  <c r="AA616" i="54"/>
  <c r="AB616" i="54"/>
  <c r="AC616" i="54"/>
  <c r="A713" i="54"/>
  <c r="B713" i="54"/>
  <c r="C713" i="54"/>
  <c r="D713" i="54"/>
  <c r="E713" i="54"/>
  <c r="F713" i="54"/>
  <c r="G713" i="54"/>
  <c r="H713" i="54"/>
  <c r="I713" i="54"/>
  <c r="J713" i="54"/>
  <c r="K713" i="54"/>
  <c r="L713" i="54"/>
  <c r="M713" i="54"/>
  <c r="N713" i="54"/>
  <c r="O713" i="54"/>
  <c r="P713" i="54"/>
  <c r="Q713" i="54"/>
  <c r="R713" i="54"/>
  <c r="S713" i="54"/>
  <c r="T713" i="54"/>
  <c r="U713" i="54"/>
  <c r="V713" i="54"/>
  <c r="W713" i="54"/>
  <c r="X713" i="54"/>
  <c r="Y713" i="54"/>
  <c r="Z713" i="54"/>
  <c r="AA713" i="54"/>
  <c r="AB713" i="54"/>
  <c r="AC713" i="54"/>
  <c r="A745" i="54"/>
  <c r="B745" i="54"/>
  <c r="C745" i="54"/>
  <c r="D745" i="54"/>
  <c r="E745" i="54"/>
  <c r="F745" i="54"/>
  <c r="G745" i="54"/>
  <c r="H745" i="54"/>
  <c r="I745" i="54"/>
  <c r="J745" i="54"/>
  <c r="K745" i="54"/>
  <c r="L745" i="54"/>
  <c r="M745" i="54"/>
  <c r="N745" i="54"/>
  <c r="O745" i="54"/>
  <c r="P745" i="54"/>
  <c r="Q745" i="54"/>
  <c r="R745" i="54"/>
  <c r="S745" i="54"/>
  <c r="T745" i="54"/>
  <c r="U745" i="54"/>
  <c r="V745" i="54"/>
  <c r="W745" i="54"/>
  <c r="X745" i="54"/>
  <c r="Y745" i="54"/>
  <c r="Z745" i="54"/>
  <c r="AA745" i="54"/>
  <c r="AB745" i="54"/>
  <c r="AC745" i="54"/>
  <c r="A719" i="54"/>
  <c r="B719" i="54"/>
  <c r="C719" i="54"/>
  <c r="D719" i="54"/>
  <c r="E719" i="54"/>
  <c r="F719" i="54"/>
  <c r="G719" i="54"/>
  <c r="H719" i="54"/>
  <c r="I719" i="54"/>
  <c r="J719" i="54"/>
  <c r="K719" i="54"/>
  <c r="L719" i="54"/>
  <c r="M719" i="54"/>
  <c r="N719" i="54"/>
  <c r="O719" i="54"/>
  <c r="P719" i="54"/>
  <c r="Q719" i="54"/>
  <c r="R719" i="54"/>
  <c r="S719" i="54"/>
  <c r="T719" i="54"/>
  <c r="U719" i="54"/>
  <c r="V719" i="54"/>
  <c r="W719" i="54"/>
  <c r="X719" i="54"/>
  <c r="Y719" i="54"/>
  <c r="Z719" i="54"/>
  <c r="AA719" i="54"/>
  <c r="AB719" i="54"/>
  <c r="AC719" i="54"/>
  <c r="A727" i="54"/>
  <c r="B727" i="54"/>
  <c r="C727" i="54"/>
  <c r="D727" i="54"/>
  <c r="E727" i="54"/>
  <c r="F727" i="54"/>
  <c r="G727" i="54"/>
  <c r="H727" i="54"/>
  <c r="I727" i="54"/>
  <c r="J727" i="54"/>
  <c r="K727" i="54"/>
  <c r="L727" i="54"/>
  <c r="M727" i="54"/>
  <c r="N727" i="54"/>
  <c r="O727" i="54"/>
  <c r="P727" i="54"/>
  <c r="Q727" i="54"/>
  <c r="R727" i="54"/>
  <c r="S727" i="54"/>
  <c r="T727" i="54"/>
  <c r="U727" i="54"/>
  <c r="V727" i="54"/>
  <c r="W727" i="54"/>
  <c r="X727" i="54"/>
  <c r="Y727" i="54"/>
  <c r="Z727" i="54"/>
  <c r="AA727" i="54"/>
  <c r="AB727" i="54"/>
  <c r="AC727" i="54"/>
  <c r="A699" i="54"/>
  <c r="B699" i="54"/>
  <c r="C699" i="54"/>
  <c r="D699" i="54"/>
  <c r="E699" i="54"/>
  <c r="F699" i="54"/>
  <c r="G699" i="54"/>
  <c r="H699" i="54"/>
  <c r="I699" i="54"/>
  <c r="J699" i="54"/>
  <c r="K699" i="54"/>
  <c r="L699" i="54"/>
  <c r="M699" i="54"/>
  <c r="N699" i="54"/>
  <c r="O699" i="54"/>
  <c r="P699" i="54"/>
  <c r="Q699" i="54"/>
  <c r="R699" i="54"/>
  <c r="S699" i="54"/>
  <c r="T699" i="54"/>
  <c r="U699" i="54"/>
  <c r="V699" i="54"/>
  <c r="W699" i="54"/>
  <c r="X699" i="54"/>
  <c r="Y699" i="54"/>
  <c r="Z699" i="54"/>
  <c r="AA699" i="54"/>
  <c r="AB699" i="54"/>
  <c r="AC699" i="54"/>
  <c r="A771" i="54"/>
  <c r="B771" i="54"/>
  <c r="C771" i="54"/>
  <c r="D771" i="54"/>
  <c r="E771" i="54"/>
  <c r="F771" i="54"/>
  <c r="G771" i="54"/>
  <c r="H771" i="54"/>
  <c r="I771" i="54"/>
  <c r="J771" i="54"/>
  <c r="K771" i="54"/>
  <c r="L771" i="54"/>
  <c r="M771" i="54"/>
  <c r="N771" i="54"/>
  <c r="O771" i="54"/>
  <c r="P771" i="54"/>
  <c r="Q771" i="54"/>
  <c r="R771" i="54"/>
  <c r="S771" i="54"/>
  <c r="T771" i="54"/>
  <c r="U771" i="54"/>
  <c r="V771" i="54"/>
  <c r="W771" i="54"/>
  <c r="X771" i="54"/>
  <c r="Y771" i="54"/>
  <c r="Z771" i="54"/>
  <c r="AA771" i="54"/>
  <c r="AB771" i="54"/>
  <c r="AC771" i="54"/>
  <c r="A818" i="54"/>
  <c r="B818" i="54"/>
  <c r="C818" i="54"/>
  <c r="D818" i="54"/>
  <c r="E818" i="54"/>
  <c r="F818" i="54"/>
  <c r="G818" i="54"/>
  <c r="H818" i="54"/>
  <c r="I818" i="54"/>
  <c r="J818" i="54"/>
  <c r="K818" i="54"/>
  <c r="L818" i="54"/>
  <c r="M818" i="54"/>
  <c r="N818" i="54"/>
  <c r="O818" i="54"/>
  <c r="P818" i="54"/>
  <c r="Q818" i="54"/>
  <c r="R818" i="54"/>
  <c r="S818" i="54"/>
  <c r="T818" i="54"/>
  <c r="U818" i="54"/>
  <c r="V818" i="54"/>
  <c r="W818" i="54"/>
  <c r="X818" i="54"/>
  <c r="Y818" i="54"/>
  <c r="Z818" i="54"/>
  <c r="AA818" i="54"/>
  <c r="AB818" i="54"/>
  <c r="AC818" i="54"/>
  <c r="A819" i="54"/>
  <c r="B819" i="54"/>
  <c r="C819" i="54"/>
  <c r="D819" i="54"/>
  <c r="E819" i="54"/>
  <c r="F819" i="54"/>
  <c r="G819" i="54"/>
  <c r="H819" i="54"/>
  <c r="I819" i="54"/>
  <c r="J819" i="54"/>
  <c r="K819" i="54"/>
  <c r="L819" i="54"/>
  <c r="M819" i="54"/>
  <c r="N819" i="54"/>
  <c r="O819" i="54"/>
  <c r="P819" i="54"/>
  <c r="Q819" i="54"/>
  <c r="R819" i="54"/>
  <c r="S819" i="54"/>
  <c r="T819" i="54"/>
  <c r="U819" i="54"/>
  <c r="V819" i="54"/>
  <c r="W819" i="54"/>
  <c r="X819" i="54"/>
  <c r="Y819" i="54"/>
  <c r="Z819" i="54"/>
  <c r="AA819" i="54"/>
  <c r="AB819" i="54"/>
  <c r="AC819" i="54"/>
  <c r="A820" i="54"/>
  <c r="B820" i="54"/>
  <c r="C820" i="54"/>
  <c r="D820" i="54"/>
  <c r="E820" i="54"/>
  <c r="F820" i="54"/>
  <c r="G820" i="54"/>
  <c r="H820" i="54"/>
  <c r="I820" i="54"/>
  <c r="J820" i="54"/>
  <c r="K820" i="54"/>
  <c r="L820" i="54"/>
  <c r="M820" i="54"/>
  <c r="N820" i="54"/>
  <c r="O820" i="54"/>
  <c r="P820" i="54"/>
  <c r="Q820" i="54"/>
  <c r="R820" i="54"/>
  <c r="S820" i="54"/>
  <c r="T820" i="54"/>
  <c r="U820" i="54"/>
  <c r="V820" i="54"/>
  <c r="W820" i="54"/>
  <c r="X820" i="54"/>
  <c r="Y820" i="54"/>
  <c r="Z820" i="54"/>
  <c r="AA820" i="54"/>
  <c r="AB820" i="54"/>
  <c r="AC820" i="54"/>
  <c r="A821" i="54"/>
  <c r="B821" i="54"/>
  <c r="C821" i="54"/>
  <c r="D821" i="54"/>
  <c r="E821" i="54"/>
  <c r="F821" i="54"/>
  <c r="G821" i="54"/>
  <c r="H821" i="54"/>
  <c r="I821" i="54"/>
  <c r="J821" i="54"/>
  <c r="K821" i="54"/>
  <c r="L821" i="54"/>
  <c r="M821" i="54"/>
  <c r="N821" i="54"/>
  <c r="O821" i="54"/>
  <c r="P821" i="54"/>
  <c r="Q821" i="54"/>
  <c r="R821" i="54"/>
  <c r="S821" i="54"/>
  <c r="T821" i="54"/>
  <c r="U821" i="54"/>
  <c r="V821" i="54"/>
  <c r="W821" i="54"/>
  <c r="X821" i="54"/>
  <c r="Y821" i="54"/>
  <c r="Z821" i="54"/>
  <c r="AA821" i="54"/>
  <c r="AB821" i="54"/>
  <c r="AC821" i="54"/>
  <c r="B101" i="54"/>
  <c r="C101" i="54"/>
  <c r="D101" i="54"/>
  <c r="E101" i="54"/>
  <c r="F101" i="54"/>
  <c r="G101" i="54"/>
  <c r="H101" i="54"/>
  <c r="I101" i="54"/>
  <c r="J101" i="54"/>
  <c r="K101" i="54"/>
  <c r="L101" i="54"/>
  <c r="M101" i="54"/>
  <c r="N101" i="54"/>
  <c r="O101" i="54"/>
  <c r="P101" i="54"/>
  <c r="Q101" i="54"/>
  <c r="R101" i="54"/>
  <c r="S101" i="54"/>
  <c r="T101" i="54"/>
  <c r="U101" i="54"/>
  <c r="V101" i="54"/>
  <c r="W101" i="54"/>
  <c r="X101" i="54"/>
  <c r="Y101" i="54"/>
  <c r="Z101" i="54"/>
  <c r="AA101" i="54"/>
  <c r="AB101" i="54"/>
  <c r="AC101" i="54"/>
  <c r="A101" i="54"/>
  <c r="C17" i="33"/>
  <c r="D17" i="33"/>
  <c r="E17" i="33"/>
  <c r="F17" i="33"/>
  <c r="G17" i="33"/>
  <c r="H17" i="33"/>
  <c r="I17" i="33"/>
  <c r="J17" i="33"/>
  <c r="K17" i="33"/>
  <c r="L17" i="33"/>
  <c r="M17" i="33"/>
  <c r="N17" i="33"/>
  <c r="O17" i="33"/>
  <c r="P17" i="33"/>
  <c r="Q17" i="33"/>
  <c r="R17" i="33"/>
  <c r="S17" i="33"/>
  <c r="T17" i="33"/>
  <c r="U17" i="33"/>
  <c r="V17" i="33"/>
  <c r="W17" i="33"/>
  <c r="X17" i="33"/>
  <c r="Y17" i="33"/>
  <c r="B17" i="33"/>
  <c r="C15" i="34"/>
  <c r="D15" i="34"/>
  <c r="E15" i="34"/>
  <c r="F15" i="34"/>
  <c r="G15" i="34"/>
  <c r="H15" i="34"/>
  <c r="I15" i="34"/>
  <c r="J15" i="34"/>
  <c r="K15" i="34"/>
  <c r="L15" i="34"/>
  <c r="M15" i="34"/>
  <c r="N15" i="34"/>
  <c r="O15" i="34"/>
  <c r="P15" i="34"/>
  <c r="Q15" i="34"/>
  <c r="R15" i="34"/>
  <c r="S15" i="34"/>
  <c r="T15" i="34"/>
  <c r="U15" i="34"/>
  <c r="V15" i="34"/>
  <c r="W15" i="34"/>
  <c r="X15" i="34"/>
  <c r="Y15" i="34"/>
  <c r="Z15" i="34"/>
  <c r="B15" i="34"/>
  <c r="A244" i="55"/>
  <c r="B244" i="55"/>
  <c r="C244" i="55"/>
  <c r="D244" i="55"/>
  <c r="E244" i="55"/>
  <c r="F244" i="55"/>
  <c r="G244" i="55"/>
  <c r="H244" i="55"/>
  <c r="I244" i="55"/>
  <c r="J244" i="55"/>
  <c r="K244" i="55"/>
  <c r="L244" i="55"/>
  <c r="M244" i="55"/>
  <c r="N244" i="55"/>
  <c r="O244" i="55"/>
  <c r="P244" i="55"/>
  <c r="Q244" i="55"/>
  <c r="R244" i="55"/>
  <c r="S244" i="55"/>
  <c r="T244" i="55"/>
  <c r="U244" i="55"/>
  <c r="V244" i="55"/>
  <c r="W244" i="55"/>
  <c r="X244" i="55"/>
  <c r="Y244" i="55"/>
  <c r="Z244" i="55"/>
  <c r="AB244" i="55"/>
  <c r="AC244" i="55"/>
  <c r="A126" i="55"/>
  <c r="B126" i="55"/>
  <c r="C126" i="55"/>
  <c r="D126" i="55"/>
  <c r="E126" i="55"/>
  <c r="F126" i="55"/>
  <c r="G126" i="55"/>
  <c r="H126" i="55"/>
  <c r="I126" i="55"/>
  <c r="J126" i="55"/>
  <c r="K126" i="55"/>
  <c r="L126" i="55"/>
  <c r="M126" i="55"/>
  <c r="N126" i="55"/>
  <c r="O126" i="55"/>
  <c r="P126" i="55"/>
  <c r="Q126" i="55"/>
  <c r="R126" i="55"/>
  <c r="S126" i="55"/>
  <c r="T126" i="55"/>
  <c r="U126" i="55"/>
  <c r="V126" i="55"/>
  <c r="W126" i="55"/>
  <c r="X126" i="55"/>
  <c r="Y126" i="55"/>
  <c r="Z126" i="55"/>
  <c r="AB126" i="55"/>
  <c r="AC126" i="55"/>
  <c r="A105" i="55"/>
  <c r="B105" i="55"/>
  <c r="C105" i="55"/>
  <c r="D105" i="55"/>
  <c r="E105" i="55"/>
  <c r="F105" i="55"/>
  <c r="G105" i="55"/>
  <c r="H105" i="55"/>
  <c r="I105" i="55"/>
  <c r="J105" i="55"/>
  <c r="K105" i="55"/>
  <c r="L105" i="55"/>
  <c r="M105" i="55"/>
  <c r="N105" i="55"/>
  <c r="O105" i="55"/>
  <c r="P105" i="55"/>
  <c r="Q105" i="55"/>
  <c r="R105" i="55"/>
  <c r="S105" i="55"/>
  <c r="T105" i="55"/>
  <c r="U105" i="55"/>
  <c r="V105" i="55"/>
  <c r="W105" i="55"/>
  <c r="X105" i="55"/>
  <c r="Y105" i="55"/>
  <c r="Z105" i="55"/>
  <c r="AB105" i="55"/>
  <c r="AC105" i="55"/>
  <c r="A181" i="55"/>
  <c r="B181" i="55"/>
  <c r="C181" i="55"/>
  <c r="D181" i="55"/>
  <c r="E181" i="55"/>
  <c r="F181" i="55"/>
  <c r="G181" i="55"/>
  <c r="H181" i="55"/>
  <c r="I181" i="55"/>
  <c r="J181" i="55"/>
  <c r="K181" i="55"/>
  <c r="L181" i="55"/>
  <c r="M181" i="55"/>
  <c r="N181" i="55"/>
  <c r="O181" i="55"/>
  <c r="P181" i="55"/>
  <c r="Q181" i="55"/>
  <c r="R181" i="55"/>
  <c r="S181" i="55"/>
  <c r="T181" i="55"/>
  <c r="U181" i="55"/>
  <c r="V181" i="55"/>
  <c r="W181" i="55"/>
  <c r="X181" i="55"/>
  <c r="Y181" i="55"/>
  <c r="Z181" i="55"/>
  <c r="AB181" i="55"/>
  <c r="AC181" i="55"/>
  <c r="A136" i="55"/>
  <c r="B136" i="55"/>
  <c r="C136" i="55"/>
  <c r="D136" i="55"/>
  <c r="E136" i="55"/>
  <c r="F136" i="55"/>
  <c r="G136" i="55"/>
  <c r="H136" i="55"/>
  <c r="I136" i="55"/>
  <c r="J136" i="55"/>
  <c r="K136" i="55"/>
  <c r="L136" i="55"/>
  <c r="M136" i="55"/>
  <c r="N136" i="55"/>
  <c r="O136" i="55"/>
  <c r="P136" i="55"/>
  <c r="Q136" i="55"/>
  <c r="R136" i="55"/>
  <c r="S136" i="55"/>
  <c r="T136" i="55"/>
  <c r="U136" i="55"/>
  <c r="V136" i="55"/>
  <c r="W136" i="55"/>
  <c r="X136" i="55"/>
  <c r="Y136" i="55"/>
  <c r="Z136" i="55"/>
  <c r="AB136" i="55"/>
  <c r="AC136" i="55"/>
  <c r="A89" i="55"/>
  <c r="B89" i="55"/>
  <c r="C89" i="55"/>
  <c r="D89" i="55"/>
  <c r="E89" i="55"/>
  <c r="F89" i="55"/>
  <c r="G89" i="55"/>
  <c r="H89" i="55"/>
  <c r="I89" i="55"/>
  <c r="J89" i="55"/>
  <c r="K89" i="55"/>
  <c r="L89" i="55"/>
  <c r="M89" i="55"/>
  <c r="N89" i="55"/>
  <c r="O89" i="55"/>
  <c r="P89" i="55"/>
  <c r="Q89" i="55"/>
  <c r="R89" i="55"/>
  <c r="S89" i="55"/>
  <c r="T89" i="55"/>
  <c r="U89" i="55"/>
  <c r="V89" i="55"/>
  <c r="W89" i="55"/>
  <c r="X89" i="55"/>
  <c r="Y89" i="55"/>
  <c r="Z89" i="55"/>
  <c r="AB89" i="55"/>
  <c r="AC89" i="55"/>
  <c r="A75" i="55"/>
  <c r="B75" i="55"/>
  <c r="C75" i="55"/>
  <c r="D75" i="55"/>
  <c r="E75" i="55"/>
  <c r="F75" i="55"/>
  <c r="G75" i="55"/>
  <c r="H75" i="55"/>
  <c r="I75" i="55"/>
  <c r="J75" i="55"/>
  <c r="K75" i="55"/>
  <c r="L75" i="55"/>
  <c r="M75" i="55"/>
  <c r="N75" i="55"/>
  <c r="O75" i="55"/>
  <c r="P75" i="55"/>
  <c r="Q75" i="55"/>
  <c r="R75" i="55"/>
  <c r="S75" i="55"/>
  <c r="T75" i="55"/>
  <c r="U75" i="55"/>
  <c r="V75" i="55"/>
  <c r="W75" i="55"/>
  <c r="X75" i="55"/>
  <c r="Y75" i="55"/>
  <c r="Z75" i="55"/>
  <c r="AB75" i="55"/>
  <c r="AC75" i="55"/>
  <c r="A67" i="55"/>
  <c r="B67" i="55"/>
  <c r="C67" i="55"/>
  <c r="D67" i="55"/>
  <c r="E67" i="55"/>
  <c r="F67" i="55"/>
  <c r="G67" i="55"/>
  <c r="H67" i="55"/>
  <c r="I67" i="55"/>
  <c r="J67" i="55"/>
  <c r="K67" i="55"/>
  <c r="L67" i="55"/>
  <c r="M67" i="55"/>
  <c r="N67" i="55"/>
  <c r="O67" i="55"/>
  <c r="P67" i="55"/>
  <c r="Q67" i="55"/>
  <c r="R67" i="55"/>
  <c r="S67" i="55"/>
  <c r="T67" i="55"/>
  <c r="U67" i="55"/>
  <c r="V67" i="55"/>
  <c r="W67" i="55"/>
  <c r="X67" i="55"/>
  <c r="Y67" i="55"/>
  <c r="Z67" i="55"/>
  <c r="AB67" i="55"/>
  <c r="AC67" i="55"/>
  <c r="A163" i="55"/>
  <c r="B163" i="55"/>
  <c r="C163" i="55"/>
  <c r="D163" i="55"/>
  <c r="E163" i="55"/>
  <c r="F163" i="55"/>
  <c r="G163" i="55"/>
  <c r="H163" i="55"/>
  <c r="I163" i="55"/>
  <c r="J163" i="55"/>
  <c r="K163" i="55"/>
  <c r="L163" i="55"/>
  <c r="M163" i="55"/>
  <c r="N163" i="55"/>
  <c r="O163" i="55"/>
  <c r="P163" i="55"/>
  <c r="Q163" i="55"/>
  <c r="R163" i="55"/>
  <c r="S163" i="55"/>
  <c r="T163" i="55"/>
  <c r="U163" i="55"/>
  <c r="V163" i="55"/>
  <c r="W163" i="55"/>
  <c r="X163" i="55"/>
  <c r="Y163" i="55"/>
  <c r="Z163" i="55"/>
  <c r="AB163" i="55"/>
  <c r="AC163" i="55"/>
  <c r="A68" i="55"/>
  <c r="B68" i="55"/>
  <c r="C68" i="55"/>
  <c r="D68" i="55"/>
  <c r="E68" i="55"/>
  <c r="F68" i="55"/>
  <c r="G68" i="55"/>
  <c r="H68" i="55"/>
  <c r="I68" i="55"/>
  <c r="J68" i="55"/>
  <c r="K68" i="55"/>
  <c r="L68" i="55"/>
  <c r="M68" i="55"/>
  <c r="N68" i="55"/>
  <c r="O68" i="55"/>
  <c r="P68" i="55"/>
  <c r="Q68" i="55"/>
  <c r="R68" i="55"/>
  <c r="S68" i="55"/>
  <c r="T68" i="55"/>
  <c r="U68" i="55"/>
  <c r="V68" i="55"/>
  <c r="W68" i="55"/>
  <c r="X68" i="55"/>
  <c r="Y68" i="55"/>
  <c r="Z68" i="55"/>
  <c r="AB68" i="55"/>
  <c r="AC68" i="55"/>
  <c r="A170" i="55"/>
  <c r="B170" i="55"/>
  <c r="C170" i="55"/>
  <c r="D170" i="55"/>
  <c r="E170" i="55"/>
  <c r="F170" i="55"/>
  <c r="G170" i="55"/>
  <c r="H170" i="55"/>
  <c r="I170" i="55"/>
  <c r="J170" i="55"/>
  <c r="K170" i="55"/>
  <c r="L170" i="55"/>
  <c r="M170" i="55"/>
  <c r="N170" i="55"/>
  <c r="O170" i="55"/>
  <c r="P170" i="55"/>
  <c r="Q170" i="55"/>
  <c r="R170" i="55"/>
  <c r="S170" i="55"/>
  <c r="T170" i="55"/>
  <c r="U170" i="55"/>
  <c r="V170" i="55"/>
  <c r="W170" i="55"/>
  <c r="X170" i="55"/>
  <c r="Y170" i="55"/>
  <c r="Z170" i="55"/>
  <c r="AB170" i="55"/>
  <c r="AC170" i="55"/>
  <c r="A194" i="55"/>
  <c r="B194" i="55"/>
  <c r="C194" i="55"/>
  <c r="D194" i="55"/>
  <c r="E194" i="55"/>
  <c r="F194" i="55"/>
  <c r="G194" i="55"/>
  <c r="H194" i="55"/>
  <c r="I194" i="55"/>
  <c r="J194" i="55"/>
  <c r="K194" i="55"/>
  <c r="L194" i="55"/>
  <c r="M194" i="55"/>
  <c r="N194" i="55"/>
  <c r="O194" i="55"/>
  <c r="P194" i="55"/>
  <c r="Q194" i="55"/>
  <c r="R194" i="55"/>
  <c r="S194" i="55"/>
  <c r="T194" i="55"/>
  <c r="U194" i="55"/>
  <c r="V194" i="55"/>
  <c r="W194" i="55"/>
  <c r="X194" i="55"/>
  <c r="Y194" i="55"/>
  <c r="Z194" i="55"/>
  <c r="AB194" i="55"/>
  <c r="AC194" i="55"/>
  <c r="A191" i="55"/>
  <c r="B191" i="55"/>
  <c r="C191" i="55"/>
  <c r="D191" i="55"/>
  <c r="E191" i="55"/>
  <c r="F191" i="55"/>
  <c r="G191" i="55"/>
  <c r="H191" i="55"/>
  <c r="I191" i="55"/>
  <c r="J191" i="55"/>
  <c r="K191" i="55"/>
  <c r="L191" i="55"/>
  <c r="M191" i="55"/>
  <c r="N191" i="55"/>
  <c r="O191" i="55"/>
  <c r="P191" i="55"/>
  <c r="Q191" i="55"/>
  <c r="R191" i="55"/>
  <c r="S191" i="55"/>
  <c r="T191" i="55"/>
  <c r="U191" i="55"/>
  <c r="V191" i="55"/>
  <c r="W191" i="55"/>
  <c r="X191" i="55"/>
  <c r="Y191" i="55"/>
  <c r="Z191" i="55"/>
  <c r="AB191" i="55"/>
  <c r="AC191" i="55"/>
  <c r="A234" i="55"/>
  <c r="B234" i="55"/>
  <c r="C234" i="55"/>
  <c r="D234" i="55"/>
  <c r="E234" i="55"/>
  <c r="F234" i="55"/>
  <c r="G234" i="55"/>
  <c r="H234" i="55"/>
  <c r="I234" i="55"/>
  <c r="J234" i="55"/>
  <c r="K234" i="55"/>
  <c r="L234" i="55"/>
  <c r="M234" i="55"/>
  <c r="N234" i="55"/>
  <c r="O234" i="55"/>
  <c r="P234" i="55"/>
  <c r="Q234" i="55"/>
  <c r="R234" i="55"/>
  <c r="S234" i="55"/>
  <c r="T234" i="55"/>
  <c r="U234" i="55"/>
  <c r="V234" i="55"/>
  <c r="W234" i="55"/>
  <c r="X234" i="55"/>
  <c r="Y234" i="55"/>
  <c r="Z234" i="55"/>
  <c r="AB234" i="55"/>
  <c r="AC234" i="55"/>
  <c r="B216" i="55"/>
  <c r="C216" i="55"/>
  <c r="D216" i="55"/>
  <c r="E216" i="55"/>
  <c r="F216" i="55"/>
  <c r="G216" i="55"/>
  <c r="H216" i="55"/>
  <c r="I216" i="55"/>
  <c r="J216" i="55"/>
  <c r="K216" i="55"/>
  <c r="L216" i="55"/>
  <c r="M216" i="55"/>
  <c r="N216" i="55"/>
  <c r="O216" i="55"/>
  <c r="P216" i="55"/>
  <c r="Q216" i="55"/>
  <c r="R216" i="55"/>
  <c r="S216" i="55"/>
  <c r="T216" i="55"/>
  <c r="U216" i="55"/>
  <c r="V216" i="55"/>
  <c r="W216" i="55"/>
  <c r="X216" i="55"/>
  <c r="Y216" i="55"/>
  <c r="Z216" i="55"/>
  <c r="AB216" i="55"/>
  <c r="AC216" i="55"/>
  <c r="A216" i="55"/>
  <c r="A119" i="54"/>
  <c r="B119" i="54"/>
  <c r="C119" i="54"/>
  <c r="D119" i="54"/>
  <c r="E119" i="54"/>
  <c r="F119" i="54"/>
  <c r="G119" i="54"/>
  <c r="H119" i="54"/>
  <c r="I119" i="54"/>
  <c r="J119" i="54"/>
  <c r="K119" i="54"/>
  <c r="L119" i="54"/>
  <c r="M119" i="54"/>
  <c r="N119" i="54"/>
  <c r="O119" i="54"/>
  <c r="P119" i="54"/>
  <c r="Q119" i="54"/>
  <c r="R119" i="54"/>
  <c r="S119" i="54"/>
  <c r="T119" i="54"/>
  <c r="U119" i="54"/>
  <c r="V119" i="54"/>
  <c r="W119" i="54"/>
  <c r="X119" i="54"/>
  <c r="Y119" i="54"/>
  <c r="Z119" i="54"/>
  <c r="AA119" i="54"/>
  <c r="AB119" i="54"/>
  <c r="AC119" i="54"/>
  <c r="A335" i="54"/>
  <c r="B335" i="54"/>
  <c r="C335" i="54"/>
  <c r="D335" i="54"/>
  <c r="E335" i="54"/>
  <c r="F335" i="54"/>
  <c r="G335" i="54"/>
  <c r="H335" i="54"/>
  <c r="I335" i="54"/>
  <c r="J335" i="54"/>
  <c r="K335" i="54"/>
  <c r="L335" i="54"/>
  <c r="M335" i="54"/>
  <c r="N335" i="54"/>
  <c r="O335" i="54"/>
  <c r="P335" i="54"/>
  <c r="Q335" i="54"/>
  <c r="R335" i="54"/>
  <c r="S335" i="54"/>
  <c r="T335" i="54"/>
  <c r="U335" i="54"/>
  <c r="V335" i="54"/>
  <c r="W335" i="54"/>
  <c r="X335" i="54"/>
  <c r="Y335" i="54"/>
  <c r="Z335" i="54"/>
  <c r="AA335" i="54"/>
  <c r="AB335" i="54"/>
  <c r="AC335" i="54"/>
  <c r="A141" i="54"/>
  <c r="B141" i="54"/>
  <c r="C141" i="54"/>
  <c r="D141" i="54"/>
  <c r="E141" i="54"/>
  <c r="F141" i="54"/>
  <c r="G141" i="54"/>
  <c r="H141" i="54"/>
  <c r="I141" i="54"/>
  <c r="J141" i="54"/>
  <c r="K141" i="54"/>
  <c r="L141" i="54"/>
  <c r="M141" i="54"/>
  <c r="N141" i="54"/>
  <c r="O141" i="54"/>
  <c r="P141" i="54"/>
  <c r="Q141" i="54"/>
  <c r="R141" i="54"/>
  <c r="S141" i="54"/>
  <c r="T141" i="54"/>
  <c r="U141" i="54"/>
  <c r="V141" i="54"/>
  <c r="W141" i="54"/>
  <c r="X141" i="54"/>
  <c r="Y141" i="54"/>
  <c r="Z141" i="54"/>
  <c r="AA141" i="54"/>
  <c r="AB141" i="54"/>
  <c r="AC141" i="54"/>
  <c r="A25" i="54"/>
  <c r="B25" i="54"/>
  <c r="C25" i="54"/>
  <c r="D25" i="54"/>
  <c r="E25" i="54"/>
  <c r="F25" i="54"/>
  <c r="G25" i="54"/>
  <c r="H25" i="54"/>
  <c r="I25" i="54"/>
  <c r="J25" i="54"/>
  <c r="K25" i="54"/>
  <c r="L25" i="54"/>
  <c r="M25" i="54"/>
  <c r="N25" i="54"/>
  <c r="O25" i="54"/>
  <c r="P25" i="54"/>
  <c r="Q25" i="54"/>
  <c r="R25" i="54"/>
  <c r="S25" i="54"/>
  <c r="T25" i="54"/>
  <c r="U25" i="54"/>
  <c r="V25" i="54"/>
  <c r="W25" i="54"/>
  <c r="X25" i="54"/>
  <c r="Y25" i="54"/>
  <c r="Z25" i="54"/>
  <c r="AA25" i="54"/>
  <c r="AB25" i="54"/>
  <c r="AC25" i="54"/>
  <c r="A246" i="54"/>
  <c r="B246" i="54"/>
  <c r="C246" i="54"/>
  <c r="D246" i="54"/>
  <c r="E246" i="54"/>
  <c r="F246" i="54"/>
  <c r="G246" i="54"/>
  <c r="H246" i="54"/>
  <c r="I246" i="54"/>
  <c r="J246" i="54"/>
  <c r="K246" i="54"/>
  <c r="L246" i="54"/>
  <c r="M246" i="54"/>
  <c r="N246" i="54"/>
  <c r="O246" i="54"/>
  <c r="P246" i="54"/>
  <c r="Q246" i="54"/>
  <c r="R246" i="54"/>
  <c r="S246" i="54"/>
  <c r="T246" i="54"/>
  <c r="U246" i="54"/>
  <c r="V246" i="54"/>
  <c r="W246" i="54"/>
  <c r="X246" i="54"/>
  <c r="Y246" i="54"/>
  <c r="Z246" i="54"/>
  <c r="AA246" i="54"/>
  <c r="AB246" i="54"/>
  <c r="AC246" i="54"/>
  <c r="A331" i="54"/>
  <c r="B331" i="54"/>
  <c r="C331" i="54"/>
  <c r="D331" i="54"/>
  <c r="E331" i="54"/>
  <c r="F331" i="54"/>
  <c r="G331" i="54"/>
  <c r="H331" i="54"/>
  <c r="I331" i="54"/>
  <c r="J331" i="54"/>
  <c r="K331" i="54"/>
  <c r="L331" i="54"/>
  <c r="M331" i="54"/>
  <c r="N331" i="54"/>
  <c r="O331" i="54"/>
  <c r="P331" i="54"/>
  <c r="Q331" i="54"/>
  <c r="R331" i="54"/>
  <c r="S331" i="54"/>
  <c r="T331" i="54"/>
  <c r="U331" i="54"/>
  <c r="V331" i="54"/>
  <c r="W331" i="54"/>
  <c r="X331" i="54"/>
  <c r="Y331" i="54"/>
  <c r="Z331" i="54"/>
  <c r="AA331" i="54"/>
  <c r="AB331" i="54"/>
  <c r="AC331" i="54"/>
  <c r="A253" i="54"/>
  <c r="B253" i="54"/>
  <c r="C253" i="54"/>
  <c r="D253" i="54"/>
  <c r="E253" i="54"/>
  <c r="F253" i="54"/>
  <c r="G253" i="54"/>
  <c r="H253" i="54"/>
  <c r="I253" i="54"/>
  <c r="J253" i="54"/>
  <c r="K253" i="54"/>
  <c r="L253" i="54"/>
  <c r="M253" i="54"/>
  <c r="N253" i="54"/>
  <c r="O253" i="54"/>
  <c r="P253" i="54"/>
  <c r="Q253" i="54"/>
  <c r="R253" i="54"/>
  <c r="S253" i="54"/>
  <c r="T253" i="54"/>
  <c r="U253" i="54"/>
  <c r="V253" i="54"/>
  <c r="W253" i="54"/>
  <c r="X253" i="54"/>
  <c r="Y253" i="54"/>
  <c r="Z253" i="54"/>
  <c r="AA253" i="54"/>
  <c r="AB253" i="54"/>
  <c r="AC253" i="54"/>
  <c r="A44" i="54"/>
  <c r="B44" i="54"/>
  <c r="C44" i="54"/>
  <c r="D44" i="54"/>
  <c r="E44" i="54"/>
  <c r="F44" i="54"/>
  <c r="G44" i="54"/>
  <c r="H44" i="54"/>
  <c r="I44" i="54"/>
  <c r="J44" i="54"/>
  <c r="K44" i="54"/>
  <c r="L44" i="54"/>
  <c r="M44" i="54"/>
  <c r="N44" i="54"/>
  <c r="O44" i="54"/>
  <c r="P44" i="54"/>
  <c r="Q44" i="54"/>
  <c r="R44" i="54"/>
  <c r="S44" i="54"/>
  <c r="T44" i="54"/>
  <c r="U44" i="54"/>
  <c r="V44" i="54"/>
  <c r="W44" i="54"/>
  <c r="X44" i="54"/>
  <c r="Y44" i="54"/>
  <c r="Z44" i="54"/>
  <c r="AA44" i="54"/>
  <c r="AB44" i="54"/>
  <c r="AC44" i="54"/>
  <c r="A73" i="54"/>
  <c r="B73" i="54"/>
  <c r="C73" i="54"/>
  <c r="D73" i="54"/>
  <c r="E73" i="54"/>
  <c r="F73" i="54"/>
  <c r="G73" i="54"/>
  <c r="H73" i="54"/>
  <c r="I73" i="54"/>
  <c r="J73" i="54"/>
  <c r="K73" i="54"/>
  <c r="L73" i="54"/>
  <c r="M73" i="54"/>
  <c r="N73" i="54"/>
  <c r="O73" i="54"/>
  <c r="P73" i="54"/>
  <c r="Q73" i="54"/>
  <c r="R73" i="54"/>
  <c r="S73" i="54"/>
  <c r="T73" i="54"/>
  <c r="U73" i="54"/>
  <c r="V73" i="54"/>
  <c r="W73" i="54"/>
  <c r="X73" i="54"/>
  <c r="Y73" i="54"/>
  <c r="Z73" i="54"/>
  <c r="AA73" i="54"/>
  <c r="AB73" i="54"/>
  <c r="AC73" i="54"/>
  <c r="A9" i="54"/>
  <c r="B9" i="54"/>
  <c r="C9" i="54"/>
  <c r="D9" i="54"/>
  <c r="E9" i="54"/>
  <c r="F9" i="54"/>
  <c r="G9" i="54"/>
  <c r="H9" i="54"/>
  <c r="I9" i="54"/>
  <c r="J9" i="54"/>
  <c r="K9" i="54"/>
  <c r="L9" i="54"/>
  <c r="M9" i="54"/>
  <c r="N9" i="54"/>
  <c r="O9" i="54"/>
  <c r="P9" i="54"/>
  <c r="Q9" i="54"/>
  <c r="R9" i="54"/>
  <c r="S9" i="54"/>
  <c r="T9" i="54"/>
  <c r="U9" i="54"/>
  <c r="V9" i="54"/>
  <c r="W9" i="54"/>
  <c r="X9" i="54"/>
  <c r="Y9" i="54"/>
  <c r="Z9" i="54"/>
  <c r="AA9" i="54"/>
  <c r="AB9" i="54"/>
  <c r="AC9" i="54"/>
  <c r="A129" i="54"/>
  <c r="B129" i="54"/>
  <c r="C129" i="54"/>
  <c r="D129" i="54"/>
  <c r="E129" i="54"/>
  <c r="F129" i="54"/>
  <c r="G129" i="54"/>
  <c r="H129" i="54"/>
  <c r="I129" i="54"/>
  <c r="J129" i="54"/>
  <c r="K129" i="54"/>
  <c r="L129" i="54"/>
  <c r="M129" i="54"/>
  <c r="N129" i="54"/>
  <c r="O129" i="54"/>
  <c r="P129" i="54"/>
  <c r="Q129" i="54"/>
  <c r="R129" i="54"/>
  <c r="S129" i="54"/>
  <c r="T129" i="54"/>
  <c r="U129" i="54"/>
  <c r="V129" i="54"/>
  <c r="W129" i="54"/>
  <c r="X129" i="54"/>
  <c r="Y129" i="54"/>
  <c r="Z129" i="54"/>
  <c r="AA129" i="54"/>
  <c r="AB129" i="54"/>
  <c r="AC129" i="54"/>
  <c r="A664" i="54"/>
  <c r="B664" i="54"/>
  <c r="C664" i="54"/>
  <c r="D664" i="54"/>
  <c r="E664" i="54"/>
  <c r="F664" i="54"/>
  <c r="G664" i="54"/>
  <c r="H664" i="54"/>
  <c r="I664" i="54"/>
  <c r="J664" i="54"/>
  <c r="K664" i="54"/>
  <c r="L664" i="54"/>
  <c r="M664" i="54"/>
  <c r="N664" i="54"/>
  <c r="O664" i="54"/>
  <c r="P664" i="54"/>
  <c r="Q664" i="54"/>
  <c r="R664" i="54"/>
  <c r="S664" i="54"/>
  <c r="T664" i="54"/>
  <c r="U664" i="54"/>
  <c r="V664" i="54"/>
  <c r="W664" i="54"/>
  <c r="X664" i="54"/>
  <c r="Y664" i="54"/>
  <c r="Z664" i="54"/>
  <c r="AA664" i="54"/>
  <c r="AB664" i="54"/>
  <c r="AC664" i="54"/>
  <c r="A245" i="54"/>
  <c r="B245" i="54"/>
  <c r="C245" i="54"/>
  <c r="D245" i="54"/>
  <c r="E245" i="54"/>
  <c r="F245" i="54"/>
  <c r="G245" i="54"/>
  <c r="H245" i="54"/>
  <c r="I245" i="54"/>
  <c r="J245" i="54"/>
  <c r="K245" i="54"/>
  <c r="L245" i="54"/>
  <c r="M245" i="54"/>
  <c r="N245" i="54"/>
  <c r="O245" i="54"/>
  <c r="P245" i="54"/>
  <c r="Q245" i="54"/>
  <c r="R245" i="54"/>
  <c r="S245" i="54"/>
  <c r="T245" i="54"/>
  <c r="U245" i="54"/>
  <c r="V245" i="54"/>
  <c r="W245" i="54"/>
  <c r="X245" i="54"/>
  <c r="Y245" i="54"/>
  <c r="Z245" i="54"/>
  <c r="AA245" i="54"/>
  <c r="AB245" i="54"/>
  <c r="AC245" i="54"/>
  <c r="A213" i="54"/>
  <c r="B213" i="54"/>
  <c r="C213" i="54"/>
  <c r="D213" i="54"/>
  <c r="E213" i="54"/>
  <c r="F213" i="54"/>
  <c r="G213" i="54"/>
  <c r="H213" i="54"/>
  <c r="I213" i="54"/>
  <c r="J213" i="54"/>
  <c r="K213" i="54"/>
  <c r="L213" i="54"/>
  <c r="M213" i="54"/>
  <c r="N213" i="54"/>
  <c r="O213" i="54"/>
  <c r="P213" i="54"/>
  <c r="Q213" i="54"/>
  <c r="R213" i="54"/>
  <c r="S213" i="54"/>
  <c r="T213" i="54"/>
  <c r="U213" i="54"/>
  <c r="V213" i="54"/>
  <c r="W213" i="54"/>
  <c r="X213" i="54"/>
  <c r="Y213" i="54"/>
  <c r="Z213" i="54"/>
  <c r="AA213" i="54"/>
  <c r="AB213" i="54"/>
  <c r="AC213" i="54"/>
  <c r="A366" i="54"/>
  <c r="B366" i="54"/>
  <c r="C366" i="54"/>
  <c r="D366" i="54"/>
  <c r="E366" i="54"/>
  <c r="F366" i="54"/>
  <c r="G366" i="54"/>
  <c r="H366" i="54"/>
  <c r="I366" i="54"/>
  <c r="J366" i="54"/>
  <c r="K366" i="54"/>
  <c r="L366" i="54"/>
  <c r="M366" i="54"/>
  <c r="N366" i="54"/>
  <c r="O366" i="54"/>
  <c r="P366" i="54"/>
  <c r="Q366" i="54"/>
  <c r="R366" i="54"/>
  <c r="S366" i="54"/>
  <c r="T366" i="54"/>
  <c r="U366" i="54"/>
  <c r="V366" i="54"/>
  <c r="W366" i="54"/>
  <c r="X366" i="54"/>
  <c r="Y366" i="54"/>
  <c r="Z366" i="54"/>
  <c r="AA366" i="54"/>
  <c r="AB366" i="54"/>
  <c r="AC366" i="54"/>
  <c r="A515" i="54"/>
  <c r="B515" i="54"/>
  <c r="C515" i="54"/>
  <c r="D515" i="54"/>
  <c r="E515" i="54"/>
  <c r="F515" i="54"/>
  <c r="G515" i="54"/>
  <c r="H515" i="54"/>
  <c r="I515" i="54"/>
  <c r="J515" i="54"/>
  <c r="K515" i="54"/>
  <c r="L515" i="54"/>
  <c r="M515" i="54"/>
  <c r="N515" i="54"/>
  <c r="O515" i="54"/>
  <c r="P515" i="54"/>
  <c r="Q515" i="54"/>
  <c r="R515" i="54"/>
  <c r="S515" i="54"/>
  <c r="T515" i="54"/>
  <c r="U515" i="54"/>
  <c r="V515" i="54"/>
  <c r="W515" i="54"/>
  <c r="X515" i="54"/>
  <c r="Y515" i="54"/>
  <c r="Z515" i="54"/>
  <c r="AA515" i="54"/>
  <c r="AB515" i="54"/>
  <c r="AC515" i="54"/>
  <c r="A429" i="54"/>
  <c r="B429" i="54"/>
  <c r="C429" i="54"/>
  <c r="D429" i="54"/>
  <c r="E429" i="54"/>
  <c r="F429" i="54"/>
  <c r="G429" i="54"/>
  <c r="H429" i="54"/>
  <c r="I429" i="54"/>
  <c r="J429" i="54"/>
  <c r="K429" i="54"/>
  <c r="L429" i="54"/>
  <c r="M429" i="54"/>
  <c r="N429" i="54"/>
  <c r="O429" i="54"/>
  <c r="P429" i="54"/>
  <c r="Q429" i="54"/>
  <c r="R429" i="54"/>
  <c r="S429" i="54"/>
  <c r="T429" i="54"/>
  <c r="U429" i="54"/>
  <c r="V429" i="54"/>
  <c r="W429" i="54"/>
  <c r="X429" i="54"/>
  <c r="Y429" i="54"/>
  <c r="Z429" i="54"/>
  <c r="AA429" i="54"/>
  <c r="AB429" i="54"/>
  <c r="AC429" i="54"/>
  <c r="A321" i="54"/>
  <c r="B321" i="54"/>
  <c r="C321" i="54"/>
  <c r="D321" i="54"/>
  <c r="E321" i="54"/>
  <c r="F321" i="54"/>
  <c r="G321" i="54"/>
  <c r="H321" i="54"/>
  <c r="I321" i="54"/>
  <c r="J321" i="54"/>
  <c r="K321" i="54"/>
  <c r="L321" i="54"/>
  <c r="M321" i="54"/>
  <c r="N321" i="54"/>
  <c r="O321" i="54"/>
  <c r="P321" i="54"/>
  <c r="Q321" i="54"/>
  <c r="R321" i="54"/>
  <c r="S321" i="54"/>
  <c r="T321" i="54"/>
  <c r="U321" i="54"/>
  <c r="V321" i="54"/>
  <c r="W321" i="54"/>
  <c r="X321" i="54"/>
  <c r="Y321" i="54"/>
  <c r="Z321" i="54"/>
  <c r="AA321" i="54"/>
  <c r="AB321" i="54"/>
  <c r="AC321" i="54"/>
  <c r="A663" i="54"/>
  <c r="B663" i="54"/>
  <c r="C663" i="54"/>
  <c r="D663" i="54"/>
  <c r="E663" i="54"/>
  <c r="F663" i="54"/>
  <c r="G663" i="54"/>
  <c r="H663" i="54"/>
  <c r="I663" i="54"/>
  <c r="J663" i="54"/>
  <c r="K663" i="54"/>
  <c r="L663" i="54"/>
  <c r="M663" i="54"/>
  <c r="N663" i="54"/>
  <c r="O663" i="54"/>
  <c r="P663" i="54"/>
  <c r="Q663" i="54"/>
  <c r="R663" i="54"/>
  <c r="S663" i="54"/>
  <c r="T663" i="54"/>
  <c r="U663" i="54"/>
  <c r="V663" i="54"/>
  <c r="W663" i="54"/>
  <c r="X663" i="54"/>
  <c r="Y663" i="54"/>
  <c r="Z663" i="54"/>
  <c r="AA663" i="54"/>
  <c r="AB663" i="54"/>
  <c r="AC663" i="54"/>
  <c r="A662" i="54"/>
  <c r="B662" i="54"/>
  <c r="C662" i="54"/>
  <c r="D662" i="54"/>
  <c r="E662" i="54"/>
  <c r="F662" i="54"/>
  <c r="G662" i="54"/>
  <c r="H662" i="54"/>
  <c r="I662" i="54"/>
  <c r="J662" i="54"/>
  <c r="K662" i="54"/>
  <c r="L662" i="54"/>
  <c r="M662" i="54"/>
  <c r="N662" i="54"/>
  <c r="O662" i="54"/>
  <c r="P662" i="54"/>
  <c r="Q662" i="54"/>
  <c r="R662" i="54"/>
  <c r="S662" i="54"/>
  <c r="T662" i="54"/>
  <c r="U662" i="54"/>
  <c r="V662" i="54"/>
  <c r="W662" i="54"/>
  <c r="X662" i="54"/>
  <c r="Y662" i="54"/>
  <c r="Z662" i="54"/>
  <c r="AA662" i="54"/>
  <c r="AB662" i="54"/>
  <c r="AC662" i="54"/>
  <c r="A609" i="54"/>
  <c r="B609" i="54"/>
  <c r="C609" i="54"/>
  <c r="D609" i="54"/>
  <c r="E609" i="54"/>
  <c r="F609" i="54"/>
  <c r="G609" i="54"/>
  <c r="H609" i="54"/>
  <c r="I609" i="54"/>
  <c r="J609" i="54"/>
  <c r="K609" i="54"/>
  <c r="L609" i="54"/>
  <c r="M609" i="54"/>
  <c r="N609" i="54"/>
  <c r="O609" i="54"/>
  <c r="P609" i="54"/>
  <c r="Q609" i="54"/>
  <c r="R609" i="54"/>
  <c r="S609" i="54"/>
  <c r="T609" i="54"/>
  <c r="U609" i="54"/>
  <c r="V609" i="54"/>
  <c r="W609" i="54"/>
  <c r="X609" i="54"/>
  <c r="Y609" i="54"/>
  <c r="Z609" i="54"/>
  <c r="AA609" i="54"/>
  <c r="AB609" i="54"/>
  <c r="AC609" i="54"/>
  <c r="A546" i="54"/>
  <c r="B546" i="54"/>
  <c r="C546" i="54"/>
  <c r="D546" i="54"/>
  <c r="E546" i="54"/>
  <c r="F546" i="54"/>
  <c r="G546" i="54"/>
  <c r="H546" i="54"/>
  <c r="I546" i="54"/>
  <c r="J546" i="54"/>
  <c r="K546" i="54"/>
  <c r="L546" i="54"/>
  <c r="M546" i="54"/>
  <c r="N546" i="54"/>
  <c r="O546" i="54"/>
  <c r="P546" i="54"/>
  <c r="Q546" i="54"/>
  <c r="R546" i="54"/>
  <c r="S546" i="54"/>
  <c r="T546" i="54"/>
  <c r="U546" i="54"/>
  <c r="V546" i="54"/>
  <c r="W546" i="54"/>
  <c r="X546" i="54"/>
  <c r="Y546" i="54"/>
  <c r="Z546" i="54"/>
  <c r="AA546" i="54"/>
  <c r="AB546" i="54"/>
  <c r="AC546" i="54"/>
  <c r="A753" i="54"/>
  <c r="B753" i="54"/>
  <c r="C753" i="54"/>
  <c r="D753" i="54"/>
  <c r="E753" i="54"/>
  <c r="F753" i="54"/>
  <c r="G753" i="54"/>
  <c r="H753" i="54"/>
  <c r="I753" i="54"/>
  <c r="J753" i="54"/>
  <c r="K753" i="54"/>
  <c r="L753" i="54"/>
  <c r="M753" i="54"/>
  <c r="N753" i="54"/>
  <c r="O753" i="54"/>
  <c r="P753" i="54"/>
  <c r="Q753" i="54"/>
  <c r="R753" i="54"/>
  <c r="S753" i="54"/>
  <c r="T753" i="54"/>
  <c r="U753" i="54"/>
  <c r="V753" i="54"/>
  <c r="W753" i="54"/>
  <c r="X753" i="54"/>
  <c r="Y753" i="54"/>
  <c r="Z753" i="54"/>
  <c r="AA753" i="54"/>
  <c r="AB753" i="54"/>
  <c r="AC753" i="54"/>
  <c r="A695" i="54"/>
  <c r="B695" i="54"/>
  <c r="C695" i="54"/>
  <c r="D695" i="54"/>
  <c r="E695" i="54"/>
  <c r="F695" i="54"/>
  <c r="G695" i="54"/>
  <c r="H695" i="54"/>
  <c r="I695" i="54"/>
  <c r="J695" i="54"/>
  <c r="K695" i="54"/>
  <c r="L695" i="54"/>
  <c r="M695" i="54"/>
  <c r="N695" i="54"/>
  <c r="O695" i="54"/>
  <c r="P695" i="54"/>
  <c r="Q695" i="54"/>
  <c r="R695" i="54"/>
  <c r="S695" i="54"/>
  <c r="T695" i="54"/>
  <c r="U695" i="54"/>
  <c r="V695" i="54"/>
  <c r="W695" i="54"/>
  <c r="X695" i="54"/>
  <c r="Y695" i="54"/>
  <c r="Z695" i="54"/>
  <c r="AA695" i="54"/>
  <c r="AB695" i="54"/>
  <c r="AC695" i="54"/>
  <c r="A761" i="54"/>
  <c r="B761" i="54"/>
  <c r="C761" i="54"/>
  <c r="D761" i="54"/>
  <c r="E761" i="54"/>
  <c r="F761" i="54"/>
  <c r="G761" i="54"/>
  <c r="H761" i="54"/>
  <c r="I761" i="54"/>
  <c r="J761" i="54"/>
  <c r="K761" i="54"/>
  <c r="L761" i="54"/>
  <c r="M761" i="54"/>
  <c r="N761" i="54"/>
  <c r="O761" i="54"/>
  <c r="P761" i="54"/>
  <c r="Q761" i="54"/>
  <c r="R761" i="54"/>
  <c r="S761" i="54"/>
  <c r="T761" i="54"/>
  <c r="U761" i="54"/>
  <c r="V761" i="54"/>
  <c r="W761" i="54"/>
  <c r="X761" i="54"/>
  <c r="Y761" i="54"/>
  <c r="Z761" i="54"/>
  <c r="AA761" i="54"/>
  <c r="AB761" i="54"/>
  <c r="AC761" i="54"/>
  <c r="A814" i="54"/>
  <c r="B814" i="54"/>
  <c r="C814" i="54"/>
  <c r="D814" i="54"/>
  <c r="E814" i="54"/>
  <c r="F814" i="54"/>
  <c r="G814" i="54"/>
  <c r="H814" i="54"/>
  <c r="I814" i="54"/>
  <c r="J814" i="54"/>
  <c r="K814" i="54"/>
  <c r="L814" i="54"/>
  <c r="M814" i="54"/>
  <c r="N814" i="54"/>
  <c r="O814" i="54"/>
  <c r="P814" i="54"/>
  <c r="Q814" i="54"/>
  <c r="R814" i="54"/>
  <c r="S814" i="54"/>
  <c r="T814" i="54"/>
  <c r="U814" i="54"/>
  <c r="V814" i="54"/>
  <c r="W814" i="54"/>
  <c r="X814" i="54"/>
  <c r="Y814" i="54"/>
  <c r="Z814" i="54"/>
  <c r="AA814" i="54"/>
  <c r="AB814" i="54"/>
  <c r="AC814" i="54"/>
  <c r="A815" i="54"/>
  <c r="B815" i="54"/>
  <c r="C815" i="54"/>
  <c r="D815" i="54"/>
  <c r="E815" i="54"/>
  <c r="F815" i="54"/>
  <c r="G815" i="54"/>
  <c r="H815" i="54"/>
  <c r="I815" i="54"/>
  <c r="J815" i="54"/>
  <c r="K815" i="54"/>
  <c r="L815" i="54"/>
  <c r="M815" i="54"/>
  <c r="N815" i="54"/>
  <c r="O815" i="54"/>
  <c r="P815" i="54"/>
  <c r="Q815" i="54"/>
  <c r="R815" i="54"/>
  <c r="S815" i="54"/>
  <c r="T815" i="54"/>
  <c r="U815" i="54"/>
  <c r="V815" i="54"/>
  <c r="W815" i="54"/>
  <c r="X815" i="54"/>
  <c r="Y815" i="54"/>
  <c r="Z815" i="54"/>
  <c r="AA815" i="54"/>
  <c r="AB815" i="54"/>
  <c r="AC815" i="54"/>
  <c r="A816" i="54"/>
  <c r="B816" i="54"/>
  <c r="C816" i="54"/>
  <c r="D816" i="54"/>
  <c r="E816" i="54"/>
  <c r="F816" i="54"/>
  <c r="G816" i="54"/>
  <c r="H816" i="54"/>
  <c r="I816" i="54"/>
  <c r="J816" i="54"/>
  <c r="K816" i="54"/>
  <c r="L816" i="54"/>
  <c r="M816" i="54"/>
  <c r="N816" i="54"/>
  <c r="O816" i="54"/>
  <c r="P816" i="54"/>
  <c r="Q816" i="54"/>
  <c r="R816" i="54"/>
  <c r="S816" i="54"/>
  <c r="T816" i="54"/>
  <c r="U816" i="54"/>
  <c r="V816" i="54"/>
  <c r="W816" i="54"/>
  <c r="X816" i="54"/>
  <c r="Y816" i="54"/>
  <c r="Z816" i="54"/>
  <c r="AA816" i="54"/>
  <c r="AB816" i="54"/>
  <c r="AC816" i="54"/>
  <c r="A817" i="54"/>
  <c r="B817" i="54"/>
  <c r="C817" i="54"/>
  <c r="D817" i="54"/>
  <c r="E817" i="54"/>
  <c r="F817" i="54"/>
  <c r="G817" i="54"/>
  <c r="H817" i="54"/>
  <c r="I817" i="54"/>
  <c r="J817" i="54"/>
  <c r="K817" i="54"/>
  <c r="L817" i="54"/>
  <c r="M817" i="54"/>
  <c r="N817" i="54"/>
  <c r="O817" i="54"/>
  <c r="P817" i="54"/>
  <c r="Q817" i="54"/>
  <c r="R817" i="54"/>
  <c r="S817" i="54"/>
  <c r="T817" i="54"/>
  <c r="U817" i="54"/>
  <c r="V817" i="54"/>
  <c r="W817" i="54"/>
  <c r="X817" i="54"/>
  <c r="Y817" i="54"/>
  <c r="Z817" i="54"/>
  <c r="AA817" i="54"/>
  <c r="AB817" i="54"/>
  <c r="AC817" i="54"/>
  <c r="B575" i="54"/>
  <c r="C575" i="54"/>
  <c r="D575" i="54"/>
  <c r="E575" i="54"/>
  <c r="F575" i="54"/>
  <c r="G575" i="54"/>
  <c r="H575" i="54"/>
  <c r="I575" i="54"/>
  <c r="J575" i="54"/>
  <c r="K575" i="54"/>
  <c r="L575" i="54"/>
  <c r="M575" i="54"/>
  <c r="N575" i="54"/>
  <c r="O575" i="54"/>
  <c r="P575" i="54"/>
  <c r="Q575" i="54"/>
  <c r="R575" i="54"/>
  <c r="S575" i="54"/>
  <c r="T575" i="54"/>
  <c r="U575" i="54"/>
  <c r="V575" i="54"/>
  <c r="W575" i="54"/>
  <c r="X575" i="54"/>
  <c r="Y575" i="54"/>
  <c r="Z575" i="54"/>
  <c r="AA575" i="54"/>
  <c r="AB575" i="54"/>
  <c r="AC575" i="54"/>
  <c r="A575" i="54"/>
  <c r="C16" i="33"/>
  <c r="D16" i="33"/>
  <c r="E16" i="33"/>
  <c r="F16" i="33"/>
  <c r="G16" i="33"/>
  <c r="H16" i="33"/>
  <c r="I16" i="33"/>
  <c r="J16" i="33"/>
  <c r="K16" i="33"/>
  <c r="L16" i="33"/>
  <c r="M16" i="33"/>
  <c r="N16" i="33"/>
  <c r="O16" i="33"/>
  <c r="P16" i="33"/>
  <c r="Q16" i="33"/>
  <c r="R16" i="33"/>
  <c r="S16" i="33"/>
  <c r="T16" i="33"/>
  <c r="U16" i="33"/>
  <c r="V16" i="33"/>
  <c r="W16" i="33"/>
  <c r="X16" i="33"/>
  <c r="Y16" i="33"/>
  <c r="B16" i="33"/>
  <c r="C6" i="34"/>
  <c r="D6" i="34"/>
  <c r="E6" i="34"/>
  <c r="F6" i="34"/>
  <c r="G6" i="34"/>
  <c r="H6" i="34"/>
  <c r="I6" i="34"/>
  <c r="J6" i="34"/>
  <c r="K6" i="34"/>
  <c r="L6" i="34"/>
  <c r="M6" i="34"/>
  <c r="N6" i="34"/>
  <c r="O6" i="34"/>
  <c r="P6" i="34"/>
  <c r="Q6" i="34"/>
  <c r="R6" i="34"/>
  <c r="S6" i="34"/>
  <c r="T6" i="34"/>
  <c r="U6" i="34"/>
  <c r="V6" i="34"/>
  <c r="W6" i="34"/>
  <c r="X6" i="34"/>
  <c r="Y6" i="34"/>
  <c r="Z6" i="34"/>
  <c r="B6" i="34"/>
  <c r="A215" i="55"/>
  <c r="B215" i="55"/>
  <c r="C215" i="55"/>
  <c r="D215" i="55"/>
  <c r="E215" i="55"/>
  <c r="F215" i="55"/>
  <c r="G215" i="55"/>
  <c r="H215" i="55"/>
  <c r="I215" i="55"/>
  <c r="J215" i="55"/>
  <c r="K215" i="55"/>
  <c r="L215" i="55"/>
  <c r="M215" i="55"/>
  <c r="N215" i="55"/>
  <c r="O215" i="55"/>
  <c r="P215" i="55"/>
  <c r="Q215" i="55"/>
  <c r="R215" i="55"/>
  <c r="S215" i="55"/>
  <c r="T215" i="55"/>
  <c r="U215" i="55"/>
  <c r="V215" i="55"/>
  <c r="W215" i="55"/>
  <c r="X215" i="55"/>
  <c r="Y215" i="55"/>
  <c r="Z215" i="55"/>
  <c r="AB215" i="55"/>
  <c r="AC215" i="55"/>
  <c r="A5" i="55"/>
  <c r="B5" i="55"/>
  <c r="C5" i="55"/>
  <c r="D5" i="55"/>
  <c r="E5" i="55"/>
  <c r="F5" i="55"/>
  <c r="G5" i="55"/>
  <c r="H5" i="55"/>
  <c r="I5" i="55"/>
  <c r="J5" i="55"/>
  <c r="K5" i="55"/>
  <c r="L5" i="55"/>
  <c r="M5" i="55"/>
  <c r="N5" i="55"/>
  <c r="O5" i="55"/>
  <c r="P5" i="55"/>
  <c r="Q5" i="55"/>
  <c r="R5" i="55"/>
  <c r="S5" i="55"/>
  <c r="T5" i="55"/>
  <c r="U5" i="55"/>
  <c r="V5" i="55"/>
  <c r="W5" i="55"/>
  <c r="X5" i="55"/>
  <c r="Y5" i="55"/>
  <c r="Z5" i="55"/>
  <c r="AB5" i="55"/>
  <c r="AC5" i="55"/>
  <c r="A92" i="55"/>
  <c r="B92" i="55"/>
  <c r="C92" i="55"/>
  <c r="D92" i="55"/>
  <c r="E92" i="55"/>
  <c r="F92" i="55"/>
  <c r="G92" i="55"/>
  <c r="H92" i="55"/>
  <c r="I92" i="55"/>
  <c r="J92" i="55"/>
  <c r="K92" i="55"/>
  <c r="L92" i="55"/>
  <c r="M92" i="55"/>
  <c r="N92" i="55"/>
  <c r="O92" i="55"/>
  <c r="P92" i="55"/>
  <c r="Q92" i="55"/>
  <c r="R92" i="55"/>
  <c r="S92" i="55"/>
  <c r="T92" i="55"/>
  <c r="U92" i="55"/>
  <c r="V92" i="55"/>
  <c r="W92" i="55"/>
  <c r="X92" i="55"/>
  <c r="Y92" i="55"/>
  <c r="Z92" i="55"/>
  <c r="AB92" i="55"/>
  <c r="AC92" i="55"/>
  <c r="A27" i="55"/>
  <c r="B27" i="55"/>
  <c r="C27" i="55"/>
  <c r="D27" i="55"/>
  <c r="E27" i="55"/>
  <c r="F27" i="55"/>
  <c r="G27" i="55"/>
  <c r="H27" i="55"/>
  <c r="I27" i="55"/>
  <c r="J27" i="55"/>
  <c r="K27" i="55"/>
  <c r="L27" i="55"/>
  <c r="M27" i="55"/>
  <c r="N27" i="55"/>
  <c r="O27" i="55"/>
  <c r="P27" i="55"/>
  <c r="Q27" i="55"/>
  <c r="R27" i="55"/>
  <c r="S27" i="55"/>
  <c r="T27" i="55"/>
  <c r="U27" i="55"/>
  <c r="V27" i="55"/>
  <c r="W27" i="55"/>
  <c r="X27" i="55"/>
  <c r="Y27" i="55"/>
  <c r="Z27" i="55"/>
  <c r="AB27" i="55"/>
  <c r="AC27" i="55"/>
  <c r="A103" i="55"/>
  <c r="B103" i="55"/>
  <c r="C103" i="55"/>
  <c r="D103" i="55"/>
  <c r="E103" i="55"/>
  <c r="F103" i="55"/>
  <c r="G103" i="55"/>
  <c r="H103" i="55"/>
  <c r="I103" i="55"/>
  <c r="J103" i="55"/>
  <c r="K103" i="55"/>
  <c r="L103" i="55"/>
  <c r="M103" i="55"/>
  <c r="N103" i="55"/>
  <c r="O103" i="55"/>
  <c r="P103" i="55"/>
  <c r="Q103" i="55"/>
  <c r="R103" i="55"/>
  <c r="S103" i="55"/>
  <c r="T103" i="55"/>
  <c r="U103" i="55"/>
  <c r="V103" i="55"/>
  <c r="W103" i="55"/>
  <c r="X103" i="55"/>
  <c r="Y103" i="55"/>
  <c r="Z103" i="55"/>
  <c r="AB103" i="55"/>
  <c r="AC103" i="55"/>
  <c r="A151" i="55"/>
  <c r="B151" i="55"/>
  <c r="C151" i="55"/>
  <c r="D151" i="55"/>
  <c r="E151" i="55"/>
  <c r="F151" i="55"/>
  <c r="G151" i="55"/>
  <c r="H151" i="55"/>
  <c r="I151" i="55"/>
  <c r="J151" i="55"/>
  <c r="K151" i="55"/>
  <c r="L151" i="55"/>
  <c r="M151" i="55"/>
  <c r="N151" i="55"/>
  <c r="O151" i="55"/>
  <c r="P151" i="55"/>
  <c r="Q151" i="55"/>
  <c r="R151" i="55"/>
  <c r="S151" i="55"/>
  <c r="T151" i="55"/>
  <c r="U151" i="55"/>
  <c r="V151" i="55"/>
  <c r="W151" i="55"/>
  <c r="X151" i="55"/>
  <c r="Y151" i="55"/>
  <c r="Z151" i="55"/>
  <c r="AB151" i="55"/>
  <c r="AC151" i="55"/>
  <c r="A241" i="55"/>
  <c r="B241" i="55"/>
  <c r="C241" i="55"/>
  <c r="D241" i="55"/>
  <c r="E241" i="55"/>
  <c r="F241" i="55"/>
  <c r="G241" i="55"/>
  <c r="H241" i="55"/>
  <c r="I241" i="55"/>
  <c r="J241" i="55"/>
  <c r="K241" i="55"/>
  <c r="L241" i="55"/>
  <c r="M241" i="55"/>
  <c r="N241" i="55"/>
  <c r="O241" i="55"/>
  <c r="P241" i="55"/>
  <c r="Q241" i="55"/>
  <c r="R241" i="55"/>
  <c r="S241" i="55"/>
  <c r="T241" i="55"/>
  <c r="U241" i="55"/>
  <c r="V241" i="55"/>
  <c r="W241" i="55"/>
  <c r="X241" i="55"/>
  <c r="Y241" i="55"/>
  <c r="Z241" i="55"/>
  <c r="AB241" i="55"/>
  <c r="AC241" i="55"/>
  <c r="A242" i="55"/>
  <c r="B242" i="55"/>
  <c r="C242" i="55"/>
  <c r="D242" i="55"/>
  <c r="E242" i="55"/>
  <c r="F242" i="55"/>
  <c r="G242" i="55"/>
  <c r="H242" i="55"/>
  <c r="I242" i="55"/>
  <c r="J242" i="55"/>
  <c r="K242" i="55"/>
  <c r="L242" i="55"/>
  <c r="M242" i="55"/>
  <c r="N242" i="55"/>
  <c r="O242" i="55"/>
  <c r="P242" i="55"/>
  <c r="Q242" i="55"/>
  <c r="R242" i="55"/>
  <c r="S242" i="55"/>
  <c r="T242" i="55"/>
  <c r="U242" i="55"/>
  <c r="V242" i="55"/>
  <c r="W242" i="55"/>
  <c r="X242" i="55"/>
  <c r="Y242" i="55"/>
  <c r="Z242" i="55"/>
  <c r="AB242" i="55"/>
  <c r="AC242" i="55"/>
  <c r="B219" i="55"/>
  <c r="C219" i="55"/>
  <c r="D219" i="55"/>
  <c r="E219" i="55"/>
  <c r="F219" i="55"/>
  <c r="G219" i="55"/>
  <c r="H219" i="55"/>
  <c r="I219" i="55"/>
  <c r="J219" i="55"/>
  <c r="K219" i="55"/>
  <c r="L219" i="55"/>
  <c r="M219" i="55"/>
  <c r="N219" i="55"/>
  <c r="O219" i="55"/>
  <c r="P219" i="55"/>
  <c r="Q219" i="55"/>
  <c r="R219" i="55"/>
  <c r="S219" i="55"/>
  <c r="T219" i="55"/>
  <c r="U219" i="55"/>
  <c r="V219" i="55"/>
  <c r="W219" i="55"/>
  <c r="X219" i="55"/>
  <c r="Y219" i="55"/>
  <c r="Z219" i="55"/>
  <c r="AB219" i="55"/>
  <c r="AC219" i="55"/>
  <c r="A219" i="55"/>
  <c r="A198" i="54"/>
  <c r="B198" i="54"/>
  <c r="C198" i="54"/>
  <c r="D198" i="54"/>
  <c r="E198" i="54"/>
  <c r="F198" i="54"/>
  <c r="G198" i="54"/>
  <c r="H198" i="54"/>
  <c r="I198" i="54"/>
  <c r="J198" i="54"/>
  <c r="K198" i="54"/>
  <c r="L198" i="54"/>
  <c r="M198" i="54"/>
  <c r="N198" i="54"/>
  <c r="O198" i="54"/>
  <c r="P198" i="54"/>
  <c r="Q198" i="54"/>
  <c r="R198" i="54"/>
  <c r="S198" i="54"/>
  <c r="T198" i="54"/>
  <c r="U198" i="54"/>
  <c r="V198" i="54"/>
  <c r="W198" i="54"/>
  <c r="X198" i="54"/>
  <c r="Y198" i="54"/>
  <c r="Z198" i="54"/>
  <c r="AA198" i="54"/>
  <c r="AB198" i="54"/>
  <c r="AC198" i="54"/>
  <c r="A571" i="54"/>
  <c r="B571" i="54"/>
  <c r="C571" i="54"/>
  <c r="D571" i="54"/>
  <c r="E571" i="54"/>
  <c r="F571" i="54"/>
  <c r="G571" i="54"/>
  <c r="H571" i="54"/>
  <c r="I571" i="54"/>
  <c r="J571" i="54"/>
  <c r="K571" i="54"/>
  <c r="L571" i="54"/>
  <c r="M571" i="54"/>
  <c r="N571" i="54"/>
  <c r="O571" i="54"/>
  <c r="P571" i="54"/>
  <c r="Q571" i="54"/>
  <c r="R571" i="54"/>
  <c r="S571" i="54"/>
  <c r="T571" i="54"/>
  <c r="U571" i="54"/>
  <c r="V571" i="54"/>
  <c r="W571" i="54"/>
  <c r="X571" i="54"/>
  <c r="Y571" i="54"/>
  <c r="Z571" i="54"/>
  <c r="AA571" i="54"/>
  <c r="AB571" i="54"/>
  <c r="AC571" i="54"/>
  <c r="A654" i="54"/>
  <c r="B654" i="54"/>
  <c r="C654" i="54"/>
  <c r="D654" i="54"/>
  <c r="E654" i="54"/>
  <c r="F654" i="54"/>
  <c r="G654" i="54"/>
  <c r="H654" i="54"/>
  <c r="I654" i="54"/>
  <c r="J654" i="54"/>
  <c r="K654" i="54"/>
  <c r="L654" i="54"/>
  <c r="M654" i="54"/>
  <c r="N654" i="54"/>
  <c r="O654" i="54"/>
  <c r="P654" i="54"/>
  <c r="Q654" i="54"/>
  <c r="R654" i="54"/>
  <c r="S654" i="54"/>
  <c r="T654" i="54"/>
  <c r="U654" i="54"/>
  <c r="V654" i="54"/>
  <c r="W654" i="54"/>
  <c r="X654" i="54"/>
  <c r="Y654" i="54"/>
  <c r="Z654" i="54"/>
  <c r="AA654" i="54"/>
  <c r="AB654" i="54"/>
  <c r="AC654" i="54"/>
  <c r="A16" i="54"/>
  <c r="B16" i="54"/>
  <c r="C16" i="54"/>
  <c r="D16" i="54"/>
  <c r="E16" i="54"/>
  <c r="F16" i="54"/>
  <c r="G16" i="54"/>
  <c r="H16" i="54"/>
  <c r="I16" i="54"/>
  <c r="J16" i="54"/>
  <c r="K16" i="54"/>
  <c r="L16" i="54"/>
  <c r="M16" i="54"/>
  <c r="N16" i="54"/>
  <c r="O16" i="54"/>
  <c r="P16" i="54"/>
  <c r="Q16" i="54"/>
  <c r="R16" i="54"/>
  <c r="S16" i="54"/>
  <c r="T16" i="54"/>
  <c r="U16" i="54"/>
  <c r="V16" i="54"/>
  <c r="W16" i="54"/>
  <c r="X16" i="54"/>
  <c r="Y16" i="54"/>
  <c r="Z16" i="54"/>
  <c r="AA16" i="54"/>
  <c r="AB16" i="54"/>
  <c r="AC16" i="54"/>
  <c r="A8" i="54"/>
  <c r="B8" i="54"/>
  <c r="C8" i="54"/>
  <c r="D8" i="54"/>
  <c r="E8" i="54"/>
  <c r="F8" i="54"/>
  <c r="G8" i="54"/>
  <c r="H8" i="54"/>
  <c r="I8" i="54"/>
  <c r="J8" i="54"/>
  <c r="K8" i="54"/>
  <c r="L8" i="54"/>
  <c r="M8" i="54"/>
  <c r="N8" i="54"/>
  <c r="O8" i="54"/>
  <c r="P8" i="54"/>
  <c r="Q8" i="54"/>
  <c r="R8" i="54"/>
  <c r="S8" i="54"/>
  <c r="T8" i="54"/>
  <c r="U8" i="54"/>
  <c r="V8" i="54"/>
  <c r="W8" i="54"/>
  <c r="X8" i="54"/>
  <c r="Y8" i="54"/>
  <c r="Z8" i="54"/>
  <c r="AA8" i="54"/>
  <c r="AB8" i="54"/>
  <c r="AC8" i="54"/>
  <c r="A28" i="54"/>
  <c r="B28" i="54"/>
  <c r="C28" i="54"/>
  <c r="D28" i="54"/>
  <c r="E28" i="54"/>
  <c r="F28" i="54"/>
  <c r="G28" i="54"/>
  <c r="H28" i="54"/>
  <c r="I28" i="54"/>
  <c r="J28" i="54"/>
  <c r="K28" i="54"/>
  <c r="L28" i="54"/>
  <c r="M28" i="54"/>
  <c r="N28" i="54"/>
  <c r="O28" i="54"/>
  <c r="P28" i="54"/>
  <c r="Q28" i="54"/>
  <c r="R28" i="54"/>
  <c r="S28" i="54"/>
  <c r="T28" i="54"/>
  <c r="U28" i="54"/>
  <c r="V28" i="54"/>
  <c r="W28" i="54"/>
  <c r="X28" i="54"/>
  <c r="Y28" i="54"/>
  <c r="Z28" i="54"/>
  <c r="AA28" i="54"/>
  <c r="AB28" i="54"/>
  <c r="AC28" i="54"/>
  <c r="A149" i="54"/>
  <c r="B149" i="54"/>
  <c r="C149" i="54"/>
  <c r="D149" i="54"/>
  <c r="E149" i="54"/>
  <c r="F149" i="54"/>
  <c r="G149" i="54"/>
  <c r="H149" i="54"/>
  <c r="I149" i="54"/>
  <c r="J149" i="54"/>
  <c r="K149" i="54"/>
  <c r="L149" i="54"/>
  <c r="M149" i="54"/>
  <c r="N149" i="54"/>
  <c r="O149" i="54"/>
  <c r="P149" i="54"/>
  <c r="Q149" i="54"/>
  <c r="R149" i="54"/>
  <c r="S149" i="54"/>
  <c r="T149" i="54"/>
  <c r="U149" i="54"/>
  <c r="V149" i="54"/>
  <c r="W149" i="54"/>
  <c r="X149" i="54"/>
  <c r="Y149" i="54"/>
  <c r="Z149" i="54"/>
  <c r="AA149" i="54"/>
  <c r="AB149" i="54"/>
  <c r="AC149" i="54"/>
  <c r="A35" i="54"/>
  <c r="B35" i="54"/>
  <c r="C35" i="54"/>
  <c r="D35" i="54"/>
  <c r="E35" i="54"/>
  <c r="F35" i="54"/>
  <c r="G35" i="54"/>
  <c r="H35" i="54"/>
  <c r="I35" i="54"/>
  <c r="J35" i="54"/>
  <c r="K35" i="54"/>
  <c r="L35" i="54"/>
  <c r="M35" i="54"/>
  <c r="N35" i="54"/>
  <c r="O35" i="54"/>
  <c r="P35" i="54"/>
  <c r="Q35" i="54"/>
  <c r="R35" i="54"/>
  <c r="S35" i="54"/>
  <c r="T35" i="54"/>
  <c r="U35" i="54"/>
  <c r="V35" i="54"/>
  <c r="W35" i="54"/>
  <c r="X35" i="54"/>
  <c r="Y35" i="54"/>
  <c r="Z35" i="54"/>
  <c r="AA35" i="54"/>
  <c r="AB35" i="54"/>
  <c r="AC35" i="54"/>
  <c r="A103" i="54"/>
  <c r="B103" i="54"/>
  <c r="C103" i="54"/>
  <c r="D103" i="54"/>
  <c r="E103" i="54"/>
  <c r="F103" i="54"/>
  <c r="G103" i="54"/>
  <c r="H103" i="54"/>
  <c r="I103" i="54"/>
  <c r="J103" i="54"/>
  <c r="K103" i="54"/>
  <c r="L103" i="54"/>
  <c r="M103" i="54"/>
  <c r="N103" i="54"/>
  <c r="O103" i="54"/>
  <c r="P103" i="54"/>
  <c r="Q103" i="54"/>
  <c r="R103" i="54"/>
  <c r="S103" i="54"/>
  <c r="T103" i="54"/>
  <c r="U103" i="54"/>
  <c r="V103" i="54"/>
  <c r="W103" i="54"/>
  <c r="X103" i="54"/>
  <c r="Y103" i="54"/>
  <c r="Z103" i="54"/>
  <c r="AA103" i="54"/>
  <c r="AB103" i="54"/>
  <c r="AC103" i="54"/>
  <c r="A176" i="54"/>
  <c r="B176" i="54"/>
  <c r="C176" i="54"/>
  <c r="D176" i="54"/>
  <c r="E176" i="54"/>
  <c r="F176" i="54"/>
  <c r="G176" i="54"/>
  <c r="H176" i="54"/>
  <c r="I176" i="54"/>
  <c r="J176" i="54"/>
  <c r="K176" i="54"/>
  <c r="L176" i="54"/>
  <c r="M176" i="54"/>
  <c r="N176" i="54"/>
  <c r="O176" i="54"/>
  <c r="P176" i="54"/>
  <c r="Q176" i="54"/>
  <c r="R176" i="54"/>
  <c r="S176" i="54"/>
  <c r="T176" i="54"/>
  <c r="U176" i="54"/>
  <c r="V176" i="54"/>
  <c r="W176" i="54"/>
  <c r="X176" i="54"/>
  <c r="Y176" i="54"/>
  <c r="Z176" i="54"/>
  <c r="AA176" i="54"/>
  <c r="AB176" i="54"/>
  <c r="AC176" i="54"/>
  <c r="A351" i="54"/>
  <c r="B351" i="54"/>
  <c r="C351" i="54"/>
  <c r="D351" i="54"/>
  <c r="E351" i="54"/>
  <c r="F351" i="54"/>
  <c r="G351" i="54"/>
  <c r="H351" i="54"/>
  <c r="I351" i="54"/>
  <c r="J351" i="54"/>
  <c r="K351" i="54"/>
  <c r="L351" i="54"/>
  <c r="M351" i="54"/>
  <c r="N351" i="54"/>
  <c r="O351" i="54"/>
  <c r="P351" i="54"/>
  <c r="Q351" i="54"/>
  <c r="R351" i="54"/>
  <c r="S351" i="54"/>
  <c r="T351" i="54"/>
  <c r="U351" i="54"/>
  <c r="V351" i="54"/>
  <c r="W351" i="54"/>
  <c r="X351" i="54"/>
  <c r="Y351" i="54"/>
  <c r="Z351" i="54"/>
  <c r="AA351" i="54"/>
  <c r="AB351" i="54"/>
  <c r="AC351" i="54"/>
  <c r="A194" i="54"/>
  <c r="B194" i="54"/>
  <c r="C194" i="54"/>
  <c r="D194" i="54"/>
  <c r="E194" i="54"/>
  <c r="F194" i="54"/>
  <c r="G194" i="54"/>
  <c r="H194" i="54"/>
  <c r="I194" i="54"/>
  <c r="J194" i="54"/>
  <c r="K194" i="54"/>
  <c r="L194" i="54"/>
  <c r="M194" i="54"/>
  <c r="N194" i="54"/>
  <c r="O194" i="54"/>
  <c r="P194" i="54"/>
  <c r="Q194" i="54"/>
  <c r="R194" i="54"/>
  <c r="S194" i="54"/>
  <c r="T194" i="54"/>
  <c r="U194" i="54"/>
  <c r="V194" i="54"/>
  <c r="W194" i="54"/>
  <c r="X194" i="54"/>
  <c r="Y194" i="54"/>
  <c r="Z194" i="54"/>
  <c r="AA194" i="54"/>
  <c r="AB194" i="54"/>
  <c r="AC194" i="54"/>
  <c r="A113" i="54"/>
  <c r="B113" i="54"/>
  <c r="C113" i="54"/>
  <c r="D113" i="54"/>
  <c r="E113" i="54"/>
  <c r="F113" i="54"/>
  <c r="G113" i="54"/>
  <c r="H113" i="54"/>
  <c r="I113" i="54"/>
  <c r="J113" i="54"/>
  <c r="K113" i="54"/>
  <c r="L113" i="54"/>
  <c r="M113" i="54"/>
  <c r="N113" i="54"/>
  <c r="O113" i="54"/>
  <c r="P113" i="54"/>
  <c r="Q113" i="54"/>
  <c r="R113" i="54"/>
  <c r="S113" i="54"/>
  <c r="T113" i="54"/>
  <c r="U113" i="54"/>
  <c r="V113" i="54"/>
  <c r="W113" i="54"/>
  <c r="X113" i="54"/>
  <c r="Y113" i="54"/>
  <c r="Z113" i="54"/>
  <c r="AA113" i="54"/>
  <c r="AB113" i="54"/>
  <c r="AC113" i="54"/>
  <c r="A567" i="54"/>
  <c r="B567" i="54"/>
  <c r="C567" i="54"/>
  <c r="D567" i="54"/>
  <c r="E567" i="54"/>
  <c r="F567" i="54"/>
  <c r="G567" i="54"/>
  <c r="H567" i="54"/>
  <c r="I567" i="54"/>
  <c r="J567" i="54"/>
  <c r="K567" i="54"/>
  <c r="L567" i="54"/>
  <c r="M567" i="54"/>
  <c r="N567" i="54"/>
  <c r="O567" i="54"/>
  <c r="P567" i="54"/>
  <c r="Q567" i="54"/>
  <c r="R567" i="54"/>
  <c r="S567" i="54"/>
  <c r="T567" i="54"/>
  <c r="U567" i="54"/>
  <c r="V567" i="54"/>
  <c r="W567" i="54"/>
  <c r="X567" i="54"/>
  <c r="Y567" i="54"/>
  <c r="Z567" i="54"/>
  <c r="AA567" i="54"/>
  <c r="AB567" i="54"/>
  <c r="AC567" i="54"/>
  <c r="A299" i="54"/>
  <c r="B299" i="54"/>
  <c r="C299" i="54"/>
  <c r="D299" i="54"/>
  <c r="E299" i="54"/>
  <c r="F299" i="54"/>
  <c r="G299" i="54"/>
  <c r="H299" i="54"/>
  <c r="I299" i="54"/>
  <c r="J299" i="54"/>
  <c r="K299" i="54"/>
  <c r="L299" i="54"/>
  <c r="M299" i="54"/>
  <c r="N299" i="54"/>
  <c r="O299" i="54"/>
  <c r="P299" i="54"/>
  <c r="Q299" i="54"/>
  <c r="R299" i="54"/>
  <c r="S299" i="54"/>
  <c r="T299" i="54"/>
  <c r="U299" i="54"/>
  <c r="V299" i="54"/>
  <c r="W299" i="54"/>
  <c r="X299" i="54"/>
  <c r="Y299" i="54"/>
  <c r="Z299" i="54"/>
  <c r="AA299" i="54"/>
  <c r="AB299" i="54"/>
  <c r="AC299" i="54"/>
  <c r="A476" i="54"/>
  <c r="B476" i="54"/>
  <c r="C476" i="54"/>
  <c r="D476" i="54"/>
  <c r="E476" i="54"/>
  <c r="F476" i="54"/>
  <c r="G476" i="54"/>
  <c r="H476" i="54"/>
  <c r="I476" i="54"/>
  <c r="J476" i="54"/>
  <c r="K476" i="54"/>
  <c r="L476" i="54"/>
  <c r="M476" i="54"/>
  <c r="N476" i="54"/>
  <c r="O476" i="54"/>
  <c r="P476" i="54"/>
  <c r="Q476" i="54"/>
  <c r="R476" i="54"/>
  <c r="S476" i="54"/>
  <c r="T476" i="54"/>
  <c r="U476" i="54"/>
  <c r="V476" i="54"/>
  <c r="W476" i="54"/>
  <c r="X476" i="54"/>
  <c r="Y476" i="54"/>
  <c r="Z476" i="54"/>
  <c r="AA476" i="54"/>
  <c r="AB476" i="54"/>
  <c r="AC476" i="54"/>
  <c r="A256" i="54"/>
  <c r="B256" i="54"/>
  <c r="C256" i="54"/>
  <c r="D256" i="54"/>
  <c r="E256" i="54"/>
  <c r="F256" i="54"/>
  <c r="G256" i="54"/>
  <c r="H256" i="54"/>
  <c r="I256" i="54"/>
  <c r="J256" i="54"/>
  <c r="K256" i="54"/>
  <c r="L256" i="54"/>
  <c r="M256" i="54"/>
  <c r="N256" i="54"/>
  <c r="O256" i="54"/>
  <c r="P256" i="54"/>
  <c r="Q256" i="54"/>
  <c r="R256" i="54"/>
  <c r="S256" i="54"/>
  <c r="T256" i="54"/>
  <c r="U256" i="54"/>
  <c r="V256" i="54"/>
  <c r="W256" i="54"/>
  <c r="X256" i="54"/>
  <c r="Y256" i="54"/>
  <c r="Z256" i="54"/>
  <c r="AA256" i="54"/>
  <c r="AB256" i="54"/>
  <c r="AC256" i="54"/>
  <c r="A622" i="54"/>
  <c r="B622" i="54"/>
  <c r="C622" i="54"/>
  <c r="D622" i="54"/>
  <c r="E622" i="54"/>
  <c r="F622" i="54"/>
  <c r="G622" i="54"/>
  <c r="H622" i="54"/>
  <c r="I622" i="54"/>
  <c r="J622" i="54"/>
  <c r="K622" i="54"/>
  <c r="L622" i="54"/>
  <c r="M622" i="54"/>
  <c r="N622" i="54"/>
  <c r="O622" i="54"/>
  <c r="P622" i="54"/>
  <c r="Q622" i="54"/>
  <c r="R622" i="54"/>
  <c r="S622" i="54"/>
  <c r="T622" i="54"/>
  <c r="U622" i="54"/>
  <c r="V622" i="54"/>
  <c r="W622" i="54"/>
  <c r="X622" i="54"/>
  <c r="Y622" i="54"/>
  <c r="Z622" i="54"/>
  <c r="AA622" i="54"/>
  <c r="AB622" i="54"/>
  <c r="AC622" i="54"/>
  <c r="A456" i="54"/>
  <c r="B456" i="54"/>
  <c r="C456" i="54"/>
  <c r="D456" i="54"/>
  <c r="E456" i="54"/>
  <c r="F456" i="54"/>
  <c r="G456" i="54"/>
  <c r="H456" i="54"/>
  <c r="I456" i="54"/>
  <c r="J456" i="54"/>
  <c r="K456" i="54"/>
  <c r="L456" i="54"/>
  <c r="M456" i="54"/>
  <c r="N456" i="54"/>
  <c r="O456" i="54"/>
  <c r="P456" i="54"/>
  <c r="Q456" i="54"/>
  <c r="R456" i="54"/>
  <c r="S456" i="54"/>
  <c r="T456" i="54"/>
  <c r="U456" i="54"/>
  <c r="V456" i="54"/>
  <c r="W456" i="54"/>
  <c r="X456" i="54"/>
  <c r="Y456" i="54"/>
  <c r="Z456" i="54"/>
  <c r="AA456" i="54"/>
  <c r="AB456" i="54"/>
  <c r="AC456" i="54"/>
  <c r="A381" i="54"/>
  <c r="B381" i="54"/>
  <c r="C381" i="54"/>
  <c r="D381" i="54"/>
  <c r="E381" i="54"/>
  <c r="F381" i="54"/>
  <c r="G381" i="54"/>
  <c r="H381" i="54"/>
  <c r="I381" i="54"/>
  <c r="J381" i="54"/>
  <c r="K381" i="54"/>
  <c r="L381" i="54"/>
  <c r="M381" i="54"/>
  <c r="N381" i="54"/>
  <c r="O381" i="54"/>
  <c r="P381" i="54"/>
  <c r="Q381" i="54"/>
  <c r="R381" i="54"/>
  <c r="S381" i="54"/>
  <c r="T381" i="54"/>
  <c r="U381" i="54"/>
  <c r="V381" i="54"/>
  <c r="W381" i="54"/>
  <c r="X381" i="54"/>
  <c r="Y381" i="54"/>
  <c r="Z381" i="54"/>
  <c r="AA381" i="54"/>
  <c r="AB381" i="54"/>
  <c r="AC381" i="54"/>
  <c r="A706" i="54"/>
  <c r="B706" i="54"/>
  <c r="C706" i="54"/>
  <c r="D706" i="54"/>
  <c r="E706" i="54"/>
  <c r="F706" i="54"/>
  <c r="G706" i="54"/>
  <c r="H706" i="54"/>
  <c r="I706" i="54"/>
  <c r="J706" i="54"/>
  <c r="K706" i="54"/>
  <c r="L706" i="54"/>
  <c r="M706" i="54"/>
  <c r="N706" i="54"/>
  <c r="O706" i="54"/>
  <c r="P706" i="54"/>
  <c r="Q706" i="54"/>
  <c r="R706" i="54"/>
  <c r="S706" i="54"/>
  <c r="T706" i="54"/>
  <c r="U706" i="54"/>
  <c r="V706" i="54"/>
  <c r="W706" i="54"/>
  <c r="X706" i="54"/>
  <c r="Y706" i="54"/>
  <c r="Z706" i="54"/>
  <c r="AA706" i="54"/>
  <c r="AB706" i="54"/>
  <c r="AC706" i="54"/>
  <c r="A703" i="54"/>
  <c r="B703" i="54"/>
  <c r="C703" i="54"/>
  <c r="D703" i="54"/>
  <c r="E703" i="54"/>
  <c r="F703" i="54"/>
  <c r="G703" i="54"/>
  <c r="H703" i="54"/>
  <c r="I703" i="54"/>
  <c r="J703" i="54"/>
  <c r="K703" i="54"/>
  <c r="L703" i="54"/>
  <c r="M703" i="54"/>
  <c r="N703" i="54"/>
  <c r="O703" i="54"/>
  <c r="P703" i="54"/>
  <c r="Q703" i="54"/>
  <c r="R703" i="54"/>
  <c r="S703" i="54"/>
  <c r="T703" i="54"/>
  <c r="U703" i="54"/>
  <c r="V703" i="54"/>
  <c r="W703" i="54"/>
  <c r="X703" i="54"/>
  <c r="Y703" i="54"/>
  <c r="Z703" i="54"/>
  <c r="AA703" i="54"/>
  <c r="AB703" i="54"/>
  <c r="AC703" i="54"/>
  <c r="A708" i="54"/>
  <c r="B708" i="54"/>
  <c r="C708" i="54"/>
  <c r="D708" i="54"/>
  <c r="E708" i="54"/>
  <c r="F708" i="54"/>
  <c r="G708" i="54"/>
  <c r="H708" i="54"/>
  <c r="I708" i="54"/>
  <c r="J708" i="54"/>
  <c r="K708" i="54"/>
  <c r="L708" i="54"/>
  <c r="M708" i="54"/>
  <c r="N708" i="54"/>
  <c r="O708" i="54"/>
  <c r="P708" i="54"/>
  <c r="Q708" i="54"/>
  <c r="R708" i="54"/>
  <c r="S708" i="54"/>
  <c r="T708" i="54"/>
  <c r="U708" i="54"/>
  <c r="V708" i="54"/>
  <c r="W708" i="54"/>
  <c r="X708" i="54"/>
  <c r="Y708" i="54"/>
  <c r="Z708" i="54"/>
  <c r="AA708" i="54"/>
  <c r="AB708" i="54"/>
  <c r="AC708" i="54"/>
  <c r="A694" i="54"/>
  <c r="B694" i="54"/>
  <c r="C694" i="54"/>
  <c r="D694" i="54"/>
  <c r="E694" i="54"/>
  <c r="F694" i="54"/>
  <c r="G694" i="54"/>
  <c r="H694" i="54"/>
  <c r="I694" i="54"/>
  <c r="J694" i="54"/>
  <c r="K694" i="54"/>
  <c r="L694" i="54"/>
  <c r="M694" i="54"/>
  <c r="N694" i="54"/>
  <c r="O694" i="54"/>
  <c r="P694" i="54"/>
  <c r="Q694" i="54"/>
  <c r="R694" i="54"/>
  <c r="S694" i="54"/>
  <c r="T694" i="54"/>
  <c r="U694" i="54"/>
  <c r="V694" i="54"/>
  <c r="W694" i="54"/>
  <c r="X694" i="54"/>
  <c r="Y694" i="54"/>
  <c r="Z694" i="54"/>
  <c r="AA694" i="54"/>
  <c r="AB694" i="54"/>
  <c r="AC694" i="54"/>
  <c r="A704" i="54"/>
  <c r="B704" i="54"/>
  <c r="C704" i="54"/>
  <c r="D704" i="54"/>
  <c r="E704" i="54"/>
  <c r="F704" i="54"/>
  <c r="G704" i="54"/>
  <c r="H704" i="54"/>
  <c r="I704" i="54"/>
  <c r="J704" i="54"/>
  <c r="K704" i="54"/>
  <c r="L704" i="54"/>
  <c r="M704" i="54"/>
  <c r="N704" i="54"/>
  <c r="O704" i="54"/>
  <c r="P704" i="54"/>
  <c r="Q704" i="54"/>
  <c r="R704" i="54"/>
  <c r="S704" i="54"/>
  <c r="T704" i="54"/>
  <c r="U704" i="54"/>
  <c r="V704" i="54"/>
  <c r="W704" i="54"/>
  <c r="X704" i="54"/>
  <c r="Y704" i="54"/>
  <c r="Z704" i="54"/>
  <c r="AA704" i="54"/>
  <c r="AB704" i="54"/>
  <c r="AC704" i="54"/>
  <c r="A744" i="54"/>
  <c r="B744" i="54"/>
  <c r="C744" i="54"/>
  <c r="D744" i="54"/>
  <c r="E744" i="54"/>
  <c r="F744" i="54"/>
  <c r="G744" i="54"/>
  <c r="H744" i="54"/>
  <c r="I744" i="54"/>
  <c r="J744" i="54"/>
  <c r="K744" i="54"/>
  <c r="L744" i="54"/>
  <c r="M744" i="54"/>
  <c r="N744" i="54"/>
  <c r="O744" i="54"/>
  <c r="P744" i="54"/>
  <c r="Q744" i="54"/>
  <c r="R744" i="54"/>
  <c r="S744" i="54"/>
  <c r="T744" i="54"/>
  <c r="U744" i="54"/>
  <c r="V744" i="54"/>
  <c r="W744" i="54"/>
  <c r="X744" i="54"/>
  <c r="Y744" i="54"/>
  <c r="Z744" i="54"/>
  <c r="AA744" i="54"/>
  <c r="AB744" i="54"/>
  <c r="AC744" i="54"/>
  <c r="A688" i="54"/>
  <c r="B688" i="54"/>
  <c r="C688" i="54"/>
  <c r="D688" i="54"/>
  <c r="E688" i="54"/>
  <c r="F688" i="54"/>
  <c r="G688" i="54"/>
  <c r="H688" i="54"/>
  <c r="I688" i="54"/>
  <c r="J688" i="54"/>
  <c r="K688" i="54"/>
  <c r="L688" i="54"/>
  <c r="M688" i="54"/>
  <c r="N688" i="54"/>
  <c r="O688" i="54"/>
  <c r="P688" i="54"/>
  <c r="Q688" i="54"/>
  <c r="R688" i="54"/>
  <c r="S688" i="54"/>
  <c r="T688" i="54"/>
  <c r="U688" i="54"/>
  <c r="V688" i="54"/>
  <c r="W688" i="54"/>
  <c r="X688" i="54"/>
  <c r="Y688" i="54"/>
  <c r="Z688" i="54"/>
  <c r="AA688" i="54"/>
  <c r="AB688" i="54"/>
  <c r="AC688" i="54"/>
  <c r="A813" i="54"/>
  <c r="B813" i="54"/>
  <c r="C813" i="54"/>
  <c r="D813" i="54"/>
  <c r="E813" i="54"/>
  <c r="F813" i="54"/>
  <c r="G813" i="54"/>
  <c r="H813" i="54"/>
  <c r="I813" i="54"/>
  <c r="J813" i="54"/>
  <c r="K813" i="54"/>
  <c r="L813" i="54"/>
  <c r="M813" i="54"/>
  <c r="N813" i="54"/>
  <c r="O813" i="54"/>
  <c r="P813" i="54"/>
  <c r="Q813" i="54"/>
  <c r="R813" i="54"/>
  <c r="S813" i="54"/>
  <c r="T813" i="54"/>
  <c r="U813" i="54"/>
  <c r="V813" i="54"/>
  <c r="W813" i="54"/>
  <c r="X813" i="54"/>
  <c r="Y813" i="54"/>
  <c r="Z813" i="54"/>
  <c r="AA813" i="54"/>
  <c r="AB813" i="54"/>
  <c r="AC813" i="54"/>
  <c r="B587" i="54"/>
  <c r="C587" i="54"/>
  <c r="D587" i="54"/>
  <c r="E587" i="54"/>
  <c r="F587" i="54"/>
  <c r="G587" i="54"/>
  <c r="H587" i="54"/>
  <c r="I587" i="54"/>
  <c r="J587" i="54"/>
  <c r="K587" i="54"/>
  <c r="L587" i="54"/>
  <c r="M587" i="54"/>
  <c r="N587" i="54"/>
  <c r="O587" i="54"/>
  <c r="P587" i="54"/>
  <c r="Q587" i="54"/>
  <c r="R587" i="54"/>
  <c r="S587" i="54"/>
  <c r="T587" i="54"/>
  <c r="U587" i="54"/>
  <c r="V587" i="54"/>
  <c r="W587" i="54"/>
  <c r="X587" i="54"/>
  <c r="Y587" i="54"/>
  <c r="Z587" i="54"/>
  <c r="AA587" i="54"/>
  <c r="AB587" i="54"/>
  <c r="AC587" i="54"/>
  <c r="A587" i="54"/>
  <c r="C7" i="33"/>
  <c r="D7" i="33"/>
  <c r="E7" i="33"/>
  <c r="F7" i="33"/>
  <c r="G7" i="33"/>
  <c r="H7" i="33"/>
  <c r="I7" i="33"/>
  <c r="J7" i="33"/>
  <c r="K7" i="33"/>
  <c r="L7" i="33"/>
  <c r="M7" i="33"/>
  <c r="N7" i="33"/>
  <c r="O7" i="33"/>
  <c r="P7" i="33"/>
  <c r="Q7" i="33"/>
  <c r="R7" i="33"/>
  <c r="S7" i="33"/>
  <c r="T7" i="33"/>
  <c r="U7" i="33"/>
  <c r="V7" i="33"/>
  <c r="W7" i="33"/>
  <c r="X7" i="33"/>
  <c r="Y7" i="33"/>
  <c r="B7" i="33"/>
  <c r="C8" i="34"/>
  <c r="D8" i="34"/>
  <c r="E8" i="34"/>
  <c r="F8" i="34"/>
  <c r="G8" i="34"/>
  <c r="H8" i="34"/>
  <c r="I8" i="34"/>
  <c r="J8" i="34"/>
  <c r="K8" i="34"/>
  <c r="L8" i="34"/>
  <c r="M8" i="34"/>
  <c r="N8" i="34"/>
  <c r="O8" i="34"/>
  <c r="P8" i="34"/>
  <c r="Q8" i="34"/>
  <c r="R8" i="34"/>
  <c r="S8" i="34"/>
  <c r="T8" i="34"/>
  <c r="U8" i="34"/>
  <c r="V8" i="34"/>
  <c r="W8" i="34"/>
  <c r="X8" i="34"/>
  <c r="Y8" i="34"/>
  <c r="Z8" i="34"/>
  <c r="B8" i="34"/>
  <c r="A61" i="55"/>
  <c r="B61" i="55"/>
  <c r="C61" i="55"/>
  <c r="D61" i="55"/>
  <c r="E61" i="55"/>
  <c r="F61" i="55"/>
  <c r="G61" i="55"/>
  <c r="H61" i="55"/>
  <c r="I61" i="55"/>
  <c r="J61" i="55"/>
  <c r="K61" i="55"/>
  <c r="L61" i="55"/>
  <c r="M61" i="55"/>
  <c r="N61" i="55"/>
  <c r="O61" i="55"/>
  <c r="P61" i="55"/>
  <c r="Q61" i="55"/>
  <c r="R61" i="55"/>
  <c r="S61" i="55"/>
  <c r="T61" i="55"/>
  <c r="U61" i="55"/>
  <c r="V61" i="55"/>
  <c r="W61" i="55"/>
  <c r="X61" i="55"/>
  <c r="Y61" i="55"/>
  <c r="Z61" i="55"/>
  <c r="AB61" i="55"/>
  <c r="AC61" i="55"/>
  <c r="A38" i="55"/>
  <c r="B38" i="55"/>
  <c r="C38" i="55"/>
  <c r="D38" i="55"/>
  <c r="E38" i="55"/>
  <c r="F38" i="55"/>
  <c r="G38" i="55"/>
  <c r="H38" i="55"/>
  <c r="I38" i="55"/>
  <c r="J38" i="55"/>
  <c r="K38" i="55"/>
  <c r="L38" i="55"/>
  <c r="M38" i="55"/>
  <c r="N38" i="55"/>
  <c r="O38" i="55"/>
  <c r="P38" i="55"/>
  <c r="Q38" i="55"/>
  <c r="R38" i="55"/>
  <c r="S38" i="55"/>
  <c r="T38" i="55"/>
  <c r="U38" i="55"/>
  <c r="V38" i="55"/>
  <c r="W38" i="55"/>
  <c r="X38" i="55"/>
  <c r="Y38" i="55"/>
  <c r="Z38" i="55"/>
  <c r="AB38" i="55"/>
  <c r="AC38" i="55"/>
  <c r="A33" i="55"/>
  <c r="B33" i="55"/>
  <c r="C33" i="55"/>
  <c r="D33" i="55"/>
  <c r="E33" i="55"/>
  <c r="F33" i="55"/>
  <c r="G33" i="55"/>
  <c r="H33" i="55"/>
  <c r="I33" i="55"/>
  <c r="J33" i="55"/>
  <c r="K33" i="55"/>
  <c r="L33" i="55"/>
  <c r="M33" i="55"/>
  <c r="N33" i="55"/>
  <c r="O33" i="55"/>
  <c r="P33" i="55"/>
  <c r="Q33" i="55"/>
  <c r="R33" i="55"/>
  <c r="S33" i="55"/>
  <c r="T33" i="55"/>
  <c r="U33" i="55"/>
  <c r="V33" i="55"/>
  <c r="W33" i="55"/>
  <c r="X33" i="55"/>
  <c r="Y33" i="55"/>
  <c r="Z33" i="55"/>
  <c r="AB33" i="55"/>
  <c r="AC33" i="55"/>
  <c r="A212" i="55"/>
  <c r="B212" i="55"/>
  <c r="C212" i="55"/>
  <c r="D212" i="55"/>
  <c r="E212" i="55"/>
  <c r="F212" i="55"/>
  <c r="G212" i="55"/>
  <c r="H212" i="55"/>
  <c r="I212" i="55"/>
  <c r="J212" i="55"/>
  <c r="K212" i="55"/>
  <c r="L212" i="55"/>
  <c r="M212" i="55"/>
  <c r="N212" i="55"/>
  <c r="O212" i="55"/>
  <c r="P212" i="55"/>
  <c r="Q212" i="55"/>
  <c r="R212" i="55"/>
  <c r="S212" i="55"/>
  <c r="T212" i="55"/>
  <c r="U212" i="55"/>
  <c r="V212" i="55"/>
  <c r="W212" i="55"/>
  <c r="X212" i="55"/>
  <c r="Y212" i="55"/>
  <c r="Z212" i="55"/>
  <c r="AB212" i="55"/>
  <c r="AC212" i="55"/>
  <c r="A156" i="55"/>
  <c r="B156" i="55"/>
  <c r="C156" i="55"/>
  <c r="D156" i="55"/>
  <c r="E156" i="55"/>
  <c r="F156" i="55"/>
  <c r="G156" i="55"/>
  <c r="H156" i="55"/>
  <c r="I156" i="55"/>
  <c r="J156" i="55"/>
  <c r="K156" i="55"/>
  <c r="L156" i="55"/>
  <c r="M156" i="55"/>
  <c r="N156" i="55"/>
  <c r="O156" i="55"/>
  <c r="P156" i="55"/>
  <c r="Q156" i="55"/>
  <c r="R156" i="55"/>
  <c r="S156" i="55"/>
  <c r="T156" i="55"/>
  <c r="U156" i="55"/>
  <c r="V156" i="55"/>
  <c r="W156" i="55"/>
  <c r="X156" i="55"/>
  <c r="Y156" i="55"/>
  <c r="Z156" i="55"/>
  <c r="AB156" i="55"/>
  <c r="AC156" i="55"/>
  <c r="A210" i="55"/>
  <c r="B210" i="55"/>
  <c r="C210" i="55"/>
  <c r="D210" i="55"/>
  <c r="E210" i="55"/>
  <c r="F210" i="55"/>
  <c r="G210" i="55"/>
  <c r="H210" i="55"/>
  <c r="I210" i="55"/>
  <c r="J210" i="55"/>
  <c r="K210" i="55"/>
  <c r="L210" i="55"/>
  <c r="M210" i="55"/>
  <c r="N210" i="55"/>
  <c r="O210" i="55"/>
  <c r="P210" i="55"/>
  <c r="Q210" i="55"/>
  <c r="R210" i="55"/>
  <c r="S210" i="55"/>
  <c r="T210" i="55"/>
  <c r="U210" i="55"/>
  <c r="V210" i="55"/>
  <c r="W210" i="55"/>
  <c r="X210" i="55"/>
  <c r="Y210" i="55"/>
  <c r="Z210" i="55"/>
  <c r="AB210" i="55"/>
  <c r="AC210" i="55"/>
  <c r="A211" i="55"/>
  <c r="B211" i="55"/>
  <c r="C211" i="55"/>
  <c r="D211" i="55"/>
  <c r="E211" i="55"/>
  <c r="F211" i="55"/>
  <c r="G211" i="55"/>
  <c r="H211" i="55"/>
  <c r="I211" i="55"/>
  <c r="J211" i="55"/>
  <c r="K211" i="55"/>
  <c r="L211" i="55"/>
  <c r="M211" i="55"/>
  <c r="N211" i="55"/>
  <c r="O211" i="55"/>
  <c r="P211" i="55"/>
  <c r="Q211" i="55"/>
  <c r="R211" i="55"/>
  <c r="S211" i="55"/>
  <c r="T211" i="55"/>
  <c r="U211" i="55"/>
  <c r="V211" i="55"/>
  <c r="W211" i="55"/>
  <c r="X211" i="55"/>
  <c r="Y211" i="55"/>
  <c r="Z211" i="55"/>
  <c r="AB211" i="55"/>
  <c r="AC211" i="55"/>
  <c r="B171" i="55"/>
  <c r="C171" i="55"/>
  <c r="D171" i="55"/>
  <c r="E171" i="55"/>
  <c r="F171" i="55"/>
  <c r="G171" i="55"/>
  <c r="H171" i="55"/>
  <c r="I171" i="55"/>
  <c r="J171" i="55"/>
  <c r="K171" i="55"/>
  <c r="L171" i="55"/>
  <c r="M171" i="55"/>
  <c r="N171" i="55"/>
  <c r="O171" i="55"/>
  <c r="P171" i="55"/>
  <c r="Q171" i="55"/>
  <c r="R171" i="55"/>
  <c r="S171" i="55"/>
  <c r="T171" i="55"/>
  <c r="U171" i="55"/>
  <c r="V171" i="55"/>
  <c r="W171" i="55"/>
  <c r="X171" i="55"/>
  <c r="Y171" i="55"/>
  <c r="Z171" i="55"/>
  <c r="AB171" i="55"/>
  <c r="AC171" i="55"/>
  <c r="A171" i="55"/>
  <c r="A23" i="54"/>
  <c r="B23" i="54"/>
  <c r="C23" i="54"/>
  <c r="D23" i="54"/>
  <c r="E23" i="54"/>
  <c r="F23" i="54"/>
  <c r="G23" i="54"/>
  <c r="H23" i="54"/>
  <c r="I23" i="54"/>
  <c r="J23" i="54"/>
  <c r="K23" i="54"/>
  <c r="L23" i="54"/>
  <c r="M23" i="54"/>
  <c r="N23" i="54"/>
  <c r="O23" i="54"/>
  <c r="P23" i="54"/>
  <c r="Q23" i="54"/>
  <c r="R23" i="54"/>
  <c r="S23" i="54"/>
  <c r="T23" i="54"/>
  <c r="U23" i="54"/>
  <c r="V23" i="54"/>
  <c r="W23" i="54"/>
  <c r="X23" i="54"/>
  <c r="Y23" i="54"/>
  <c r="Z23" i="54"/>
  <c r="AA23" i="54"/>
  <c r="AB23" i="54"/>
  <c r="AC23" i="54"/>
  <c r="A208" i="54"/>
  <c r="B208" i="54"/>
  <c r="C208" i="54"/>
  <c r="D208" i="54"/>
  <c r="E208" i="54"/>
  <c r="F208" i="54"/>
  <c r="G208" i="54"/>
  <c r="H208" i="54"/>
  <c r="I208" i="54"/>
  <c r="J208" i="54"/>
  <c r="K208" i="54"/>
  <c r="L208" i="54"/>
  <c r="M208" i="54"/>
  <c r="N208" i="54"/>
  <c r="O208" i="54"/>
  <c r="P208" i="54"/>
  <c r="Q208" i="54"/>
  <c r="R208" i="54"/>
  <c r="S208" i="54"/>
  <c r="T208" i="54"/>
  <c r="U208" i="54"/>
  <c r="V208" i="54"/>
  <c r="W208" i="54"/>
  <c r="X208" i="54"/>
  <c r="Y208" i="54"/>
  <c r="Z208" i="54"/>
  <c r="AA208" i="54"/>
  <c r="AB208" i="54"/>
  <c r="AC208" i="54"/>
  <c r="A270" i="54"/>
  <c r="B270" i="54"/>
  <c r="C270" i="54"/>
  <c r="D270" i="54"/>
  <c r="E270" i="54"/>
  <c r="F270" i="54"/>
  <c r="G270" i="54"/>
  <c r="H270" i="54"/>
  <c r="I270" i="54"/>
  <c r="J270" i="54"/>
  <c r="K270" i="54"/>
  <c r="L270" i="54"/>
  <c r="M270" i="54"/>
  <c r="N270" i="54"/>
  <c r="O270" i="54"/>
  <c r="P270" i="54"/>
  <c r="Q270" i="54"/>
  <c r="R270" i="54"/>
  <c r="S270" i="54"/>
  <c r="T270" i="54"/>
  <c r="U270" i="54"/>
  <c r="V270" i="54"/>
  <c r="W270" i="54"/>
  <c r="X270" i="54"/>
  <c r="Y270" i="54"/>
  <c r="Z270" i="54"/>
  <c r="AA270" i="54"/>
  <c r="AB270" i="54"/>
  <c r="AC270" i="54"/>
  <c r="A133" i="54"/>
  <c r="B133" i="54"/>
  <c r="C133" i="54"/>
  <c r="D133" i="54"/>
  <c r="E133" i="54"/>
  <c r="F133" i="54"/>
  <c r="G133" i="54"/>
  <c r="H133" i="54"/>
  <c r="I133" i="54"/>
  <c r="J133" i="54"/>
  <c r="K133" i="54"/>
  <c r="L133" i="54"/>
  <c r="M133" i="54"/>
  <c r="N133" i="54"/>
  <c r="O133" i="54"/>
  <c r="P133" i="54"/>
  <c r="Q133" i="54"/>
  <c r="R133" i="54"/>
  <c r="S133" i="54"/>
  <c r="T133" i="54"/>
  <c r="U133" i="54"/>
  <c r="V133" i="54"/>
  <c r="W133" i="54"/>
  <c r="X133" i="54"/>
  <c r="Y133" i="54"/>
  <c r="Z133" i="54"/>
  <c r="AA133" i="54"/>
  <c r="AB133" i="54"/>
  <c r="AC133" i="54"/>
  <c r="A418" i="54"/>
  <c r="B418" i="54"/>
  <c r="C418" i="54"/>
  <c r="D418" i="54"/>
  <c r="E418" i="54"/>
  <c r="F418" i="54"/>
  <c r="G418" i="54"/>
  <c r="H418" i="54"/>
  <c r="I418" i="54"/>
  <c r="J418" i="54"/>
  <c r="K418" i="54"/>
  <c r="L418" i="54"/>
  <c r="M418" i="54"/>
  <c r="N418" i="54"/>
  <c r="O418" i="54"/>
  <c r="P418" i="54"/>
  <c r="Q418" i="54"/>
  <c r="R418" i="54"/>
  <c r="S418" i="54"/>
  <c r="T418" i="54"/>
  <c r="U418" i="54"/>
  <c r="V418" i="54"/>
  <c r="W418" i="54"/>
  <c r="X418" i="54"/>
  <c r="Y418" i="54"/>
  <c r="Z418" i="54"/>
  <c r="AA418" i="54"/>
  <c r="AB418" i="54"/>
  <c r="AC418" i="54"/>
  <c r="A144" i="54"/>
  <c r="B144" i="54"/>
  <c r="C144" i="54"/>
  <c r="D144" i="54"/>
  <c r="E144" i="54"/>
  <c r="F144" i="54"/>
  <c r="G144" i="54"/>
  <c r="H144" i="54"/>
  <c r="I144" i="54"/>
  <c r="J144" i="54"/>
  <c r="K144" i="54"/>
  <c r="L144" i="54"/>
  <c r="M144" i="54"/>
  <c r="N144" i="54"/>
  <c r="O144" i="54"/>
  <c r="P144" i="54"/>
  <c r="Q144" i="54"/>
  <c r="R144" i="54"/>
  <c r="S144" i="54"/>
  <c r="T144" i="54"/>
  <c r="U144" i="54"/>
  <c r="V144" i="54"/>
  <c r="W144" i="54"/>
  <c r="X144" i="54"/>
  <c r="Y144" i="54"/>
  <c r="Z144" i="54"/>
  <c r="AA144" i="54"/>
  <c r="AB144" i="54"/>
  <c r="AC144" i="54"/>
  <c r="A173" i="54"/>
  <c r="B173" i="54"/>
  <c r="C173" i="54"/>
  <c r="D173" i="54"/>
  <c r="E173" i="54"/>
  <c r="F173" i="54"/>
  <c r="G173" i="54"/>
  <c r="H173" i="54"/>
  <c r="I173" i="54"/>
  <c r="J173" i="54"/>
  <c r="K173" i="54"/>
  <c r="L173" i="54"/>
  <c r="M173" i="54"/>
  <c r="N173" i="54"/>
  <c r="O173" i="54"/>
  <c r="P173" i="54"/>
  <c r="Q173" i="54"/>
  <c r="R173" i="54"/>
  <c r="S173" i="54"/>
  <c r="T173" i="54"/>
  <c r="U173" i="54"/>
  <c r="V173" i="54"/>
  <c r="W173" i="54"/>
  <c r="X173" i="54"/>
  <c r="Y173" i="54"/>
  <c r="Z173" i="54"/>
  <c r="AA173" i="54"/>
  <c r="AB173" i="54"/>
  <c r="AC173" i="54"/>
  <c r="A368" i="54"/>
  <c r="B368" i="54"/>
  <c r="C368" i="54"/>
  <c r="D368" i="54"/>
  <c r="E368" i="54"/>
  <c r="F368" i="54"/>
  <c r="G368" i="54"/>
  <c r="H368" i="54"/>
  <c r="I368" i="54"/>
  <c r="J368" i="54"/>
  <c r="K368" i="54"/>
  <c r="L368" i="54"/>
  <c r="M368" i="54"/>
  <c r="N368" i="54"/>
  <c r="O368" i="54"/>
  <c r="P368" i="54"/>
  <c r="Q368" i="54"/>
  <c r="R368" i="54"/>
  <c r="S368" i="54"/>
  <c r="T368" i="54"/>
  <c r="U368" i="54"/>
  <c r="V368" i="54"/>
  <c r="W368" i="54"/>
  <c r="X368" i="54"/>
  <c r="Y368" i="54"/>
  <c r="Z368" i="54"/>
  <c r="AA368" i="54"/>
  <c r="AB368" i="54"/>
  <c r="AC368" i="54"/>
  <c r="A175" i="54"/>
  <c r="B175" i="54"/>
  <c r="C175" i="54"/>
  <c r="D175" i="54"/>
  <c r="E175" i="54"/>
  <c r="F175" i="54"/>
  <c r="G175" i="54"/>
  <c r="H175" i="54"/>
  <c r="I175" i="54"/>
  <c r="J175" i="54"/>
  <c r="K175" i="54"/>
  <c r="L175" i="54"/>
  <c r="M175" i="54"/>
  <c r="N175" i="54"/>
  <c r="O175" i="54"/>
  <c r="P175" i="54"/>
  <c r="Q175" i="54"/>
  <c r="R175" i="54"/>
  <c r="S175" i="54"/>
  <c r="T175" i="54"/>
  <c r="U175" i="54"/>
  <c r="V175" i="54"/>
  <c r="W175" i="54"/>
  <c r="X175" i="54"/>
  <c r="Y175" i="54"/>
  <c r="Z175" i="54"/>
  <c r="AA175" i="54"/>
  <c r="AB175" i="54"/>
  <c r="AC175" i="54"/>
  <c r="A200" i="54"/>
  <c r="B200" i="54"/>
  <c r="C200" i="54"/>
  <c r="D200" i="54"/>
  <c r="E200" i="54"/>
  <c r="F200" i="54"/>
  <c r="G200" i="54"/>
  <c r="H200" i="54"/>
  <c r="I200" i="54"/>
  <c r="J200" i="54"/>
  <c r="K200" i="54"/>
  <c r="L200" i="54"/>
  <c r="M200" i="54"/>
  <c r="N200" i="54"/>
  <c r="O200" i="54"/>
  <c r="P200" i="54"/>
  <c r="Q200" i="54"/>
  <c r="R200" i="54"/>
  <c r="S200" i="54"/>
  <c r="T200" i="54"/>
  <c r="U200" i="54"/>
  <c r="V200" i="54"/>
  <c r="W200" i="54"/>
  <c r="X200" i="54"/>
  <c r="Y200" i="54"/>
  <c r="Z200" i="54"/>
  <c r="AA200" i="54"/>
  <c r="AB200" i="54"/>
  <c r="AC200" i="54"/>
  <c r="A434" i="54"/>
  <c r="B434" i="54"/>
  <c r="C434" i="54"/>
  <c r="D434" i="54"/>
  <c r="E434" i="54"/>
  <c r="F434" i="54"/>
  <c r="G434" i="54"/>
  <c r="H434" i="54"/>
  <c r="I434" i="54"/>
  <c r="J434" i="54"/>
  <c r="K434" i="54"/>
  <c r="L434" i="54"/>
  <c r="M434" i="54"/>
  <c r="N434" i="54"/>
  <c r="O434" i="54"/>
  <c r="P434" i="54"/>
  <c r="Q434" i="54"/>
  <c r="R434" i="54"/>
  <c r="S434" i="54"/>
  <c r="T434" i="54"/>
  <c r="U434" i="54"/>
  <c r="V434" i="54"/>
  <c r="W434" i="54"/>
  <c r="X434" i="54"/>
  <c r="Y434" i="54"/>
  <c r="Z434" i="54"/>
  <c r="AA434" i="54"/>
  <c r="AB434" i="54"/>
  <c r="AC434" i="54"/>
  <c r="A585" i="54"/>
  <c r="B585" i="54"/>
  <c r="C585" i="54"/>
  <c r="D585" i="54"/>
  <c r="E585" i="54"/>
  <c r="F585" i="54"/>
  <c r="G585" i="54"/>
  <c r="H585" i="54"/>
  <c r="I585" i="54"/>
  <c r="J585" i="54"/>
  <c r="K585" i="54"/>
  <c r="L585" i="54"/>
  <c r="M585" i="54"/>
  <c r="N585" i="54"/>
  <c r="O585" i="54"/>
  <c r="P585" i="54"/>
  <c r="Q585" i="54"/>
  <c r="R585" i="54"/>
  <c r="S585" i="54"/>
  <c r="T585" i="54"/>
  <c r="U585" i="54"/>
  <c r="V585" i="54"/>
  <c r="W585" i="54"/>
  <c r="X585" i="54"/>
  <c r="Y585" i="54"/>
  <c r="Z585" i="54"/>
  <c r="AA585" i="54"/>
  <c r="AB585" i="54"/>
  <c r="AC585" i="54"/>
  <c r="A221" i="54"/>
  <c r="B221" i="54"/>
  <c r="C221" i="54"/>
  <c r="D221" i="54"/>
  <c r="E221" i="54"/>
  <c r="F221" i="54"/>
  <c r="G221" i="54"/>
  <c r="H221" i="54"/>
  <c r="I221" i="54"/>
  <c r="J221" i="54"/>
  <c r="K221" i="54"/>
  <c r="L221" i="54"/>
  <c r="M221" i="54"/>
  <c r="N221" i="54"/>
  <c r="O221" i="54"/>
  <c r="P221" i="54"/>
  <c r="Q221" i="54"/>
  <c r="R221" i="54"/>
  <c r="S221" i="54"/>
  <c r="T221" i="54"/>
  <c r="U221" i="54"/>
  <c r="V221" i="54"/>
  <c r="W221" i="54"/>
  <c r="X221" i="54"/>
  <c r="Y221" i="54"/>
  <c r="Z221" i="54"/>
  <c r="AA221" i="54"/>
  <c r="AB221" i="54"/>
  <c r="AC221" i="54"/>
  <c r="A428" i="54"/>
  <c r="B428" i="54"/>
  <c r="C428" i="54"/>
  <c r="D428" i="54"/>
  <c r="E428" i="54"/>
  <c r="F428" i="54"/>
  <c r="G428" i="54"/>
  <c r="H428" i="54"/>
  <c r="I428" i="54"/>
  <c r="J428" i="54"/>
  <c r="K428" i="54"/>
  <c r="L428" i="54"/>
  <c r="M428" i="54"/>
  <c r="N428" i="54"/>
  <c r="O428" i="54"/>
  <c r="P428" i="54"/>
  <c r="Q428" i="54"/>
  <c r="R428" i="54"/>
  <c r="S428" i="54"/>
  <c r="T428" i="54"/>
  <c r="U428" i="54"/>
  <c r="V428" i="54"/>
  <c r="W428" i="54"/>
  <c r="X428" i="54"/>
  <c r="Y428" i="54"/>
  <c r="Z428" i="54"/>
  <c r="AA428" i="54"/>
  <c r="AB428" i="54"/>
  <c r="AC428" i="54"/>
  <c r="A522" i="54"/>
  <c r="B522" i="54"/>
  <c r="C522" i="54"/>
  <c r="D522" i="54"/>
  <c r="E522" i="54"/>
  <c r="F522" i="54"/>
  <c r="G522" i="54"/>
  <c r="H522" i="54"/>
  <c r="I522" i="54"/>
  <c r="J522" i="54"/>
  <c r="K522" i="54"/>
  <c r="L522" i="54"/>
  <c r="M522" i="54"/>
  <c r="N522" i="54"/>
  <c r="O522" i="54"/>
  <c r="P522" i="54"/>
  <c r="Q522" i="54"/>
  <c r="R522" i="54"/>
  <c r="S522" i="54"/>
  <c r="T522" i="54"/>
  <c r="U522" i="54"/>
  <c r="V522" i="54"/>
  <c r="W522" i="54"/>
  <c r="X522" i="54"/>
  <c r="Y522" i="54"/>
  <c r="Z522" i="54"/>
  <c r="AA522" i="54"/>
  <c r="AB522" i="54"/>
  <c r="AC522" i="54"/>
  <c r="A610" i="54"/>
  <c r="B610" i="54"/>
  <c r="C610" i="54"/>
  <c r="D610" i="54"/>
  <c r="E610" i="54"/>
  <c r="F610" i="54"/>
  <c r="G610" i="54"/>
  <c r="H610" i="54"/>
  <c r="I610" i="54"/>
  <c r="J610" i="54"/>
  <c r="K610" i="54"/>
  <c r="L610" i="54"/>
  <c r="M610" i="54"/>
  <c r="N610" i="54"/>
  <c r="O610" i="54"/>
  <c r="P610" i="54"/>
  <c r="Q610" i="54"/>
  <c r="R610" i="54"/>
  <c r="S610" i="54"/>
  <c r="T610" i="54"/>
  <c r="U610" i="54"/>
  <c r="V610" i="54"/>
  <c r="W610" i="54"/>
  <c r="X610" i="54"/>
  <c r="Y610" i="54"/>
  <c r="Z610" i="54"/>
  <c r="AA610" i="54"/>
  <c r="AB610" i="54"/>
  <c r="AC610" i="54"/>
  <c r="A640" i="54"/>
  <c r="B640" i="54"/>
  <c r="C640" i="54"/>
  <c r="D640" i="54"/>
  <c r="E640" i="54"/>
  <c r="F640" i="54"/>
  <c r="G640" i="54"/>
  <c r="H640" i="54"/>
  <c r="I640" i="54"/>
  <c r="J640" i="54"/>
  <c r="K640" i="54"/>
  <c r="L640" i="54"/>
  <c r="M640" i="54"/>
  <c r="N640" i="54"/>
  <c r="O640" i="54"/>
  <c r="P640" i="54"/>
  <c r="Q640" i="54"/>
  <c r="R640" i="54"/>
  <c r="S640" i="54"/>
  <c r="T640" i="54"/>
  <c r="U640" i="54"/>
  <c r="V640" i="54"/>
  <c r="W640" i="54"/>
  <c r="X640" i="54"/>
  <c r="Y640" i="54"/>
  <c r="Z640" i="54"/>
  <c r="AA640" i="54"/>
  <c r="AB640" i="54"/>
  <c r="AC640" i="54"/>
  <c r="A684" i="54"/>
  <c r="B684" i="54"/>
  <c r="C684" i="54"/>
  <c r="D684" i="54"/>
  <c r="E684" i="54"/>
  <c r="F684" i="54"/>
  <c r="G684" i="54"/>
  <c r="H684" i="54"/>
  <c r="I684" i="54"/>
  <c r="J684" i="54"/>
  <c r="K684" i="54"/>
  <c r="L684" i="54"/>
  <c r="M684" i="54"/>
  <c r="N684" i="54"/>
  <c r="O684" i="54"/>
  <c r="P684" i="54"/>
  <c r="Q684" i="54"/>
  <c r="R684" i="54"/>
  <c r="S684" i="54"/>
  <c r="T684" i="54"/>
  <c r="U684" i="54"/>
  <c r="V684" i="54"/>
  <c r="W684" i="54"/>
  <c r="X684" i="54"/>
  <c r="Y684" i="54"/>
  <c r="Z684" i="54"/>
  <c r="AA684" i="54"/>
  <c r="AB684" i="54"/>
  <c r="AC684" i="54"/>
  <c r="A685" i="54"/>
  <c r="B685" i="54"/>
  <c r="C685" i="54"/>
  <c r="D685" i="54"/>
  <c r="E685" i="54"/>
  <c r="F685" i="54"/>
  <c r="G685" i="54"/>
  <c r="H685" i="54"/>
  <c r="I685" i="54"/>
  <c r="J685" i="54"/>
  <c r="K685" i="54"/>
  <c r="L685" i="54"/>
  <c r="M685" i="54"/>
  <c r="N685" i="54"/>
  <c r="O685" i="54"/>
  <c r="P685" i="54"/>
  <c r="Q685" i="54"/>
  <c r="R685" i="54"/>
  <c r="S685" i="54"/>
  <c r="T685" i="54"/>
  <c r="U685" i="54"/>
  <c r="V685" i="54"/>
  <c r="W685" i="54"/>
  <c r="X685" i="54"/>
  <c r="Y685" i="54"/>
  <c r="Z685" i="54"/>
  <c r="AA685" i="54"/>
  <c r="AB685" i="54"/>
  <c r="AC685" i="54"/>
  <c r="A679" i="54"/>
  <c r="B679" i="54"/>
  <c r="C679" i="54"/>
  <c r="D679" i="54"/>
  <c r="E679" i="54"/>
  <c r="F679" i="54"/>
  <c r="G679" i="54"/>
  <c r="H679" i="54"/>
  <c r="I679" i="54"/>
  <c r="J679" i="54"/>
  <c r="K679" i="54"/>
  <c r="L679" i="54"/>
  <c r="M679" i="54"/>
  <c r="N679" i="54"/>
  <c r="O679" i="54"/>
  <c r="P679" i="54"/>
  <c r="Q679" i="54"/>
  <c r="R679" i="54"/>
  <c r="S679" i="54"/>
  <c r="T679" i="54"/>
  <c r="U679" i="54"/>
  <c r="V679" i="54"/>
  <c r="W679" i="54"/>
  <c r="X679" i="54"/>
  <c r="Y679" i="54"/>
  <c r="Z679" i="54"/>
  <c r="AA679" i="54"/>
  <c r="AB679" i="54"/>
  <c r="AC679" i="54"/>
  <c r="A810" i="54"/>
  <c r="B810" i="54"/>
  <c r="C810" i="54"/>
  <c r="D810" i="54"/>
  <c r="E810" i="54"/>
  <c r="F810" i="54"/>
  <c r="G810" i="54"/>
  <c r="H810" i="54"/>
  <c r="I810" i="54"/>
  <c r="J810" i="54"/>
  <c r="K810" i="54"/>
  <c r="L810" i="54"/>
  <c r="M810" i="54"/>
  <c r="N810" i="54"/>
  <c r="O810" i="54"/>
  <c r="P810" i="54"/>
  <c r="Q810" i="54"/>
  <c r="R810" i="54"/>
  <c r="S810" i="54"/>
  <c r="T810" i="54"/>
  <c r="U810" i="54"/>
  <c r="V810" i="54"/>
  <c r="W810" i="54"/>
  <c r="X810" i="54"/>
  <c r="Y810" i="54"/>
  <c r="Z810" i="54"/>
  <c r="AA810" i="54"/>
  <c r="AB810" i="54"/>
  <c r="AC810" i="54"/>
  <c r="A811" i="54"/>
  <c r="B811" i="54"/>
  <c r="C811" i="54"/>
  <c r="D811" i="54"/>
  <c r="E811" i="54"/>
  <c r="F811" i="54"/>
  <c r="G811" i="54"/>
  <c r="H811" i="54"/>
  <c r="I811" i="54"/>
  <c r="J811" i="54"/>
  <c r="K811" i="54"/>
  <c r="L811" i="54"/>
  <c r="M811" i="54"/>
  <c r="N811" i="54"/>
  <c r="O811" i="54"/>
  <c r="P811" i="54"/>
  <c r="Q811" i="54"/>
  <c r="R811" i="54"/>
  <c r="S811" i="54"/>
  <c r="T811" i="54"/>
  <c r="U811" i="54"/>
  <c r="V811" i="54"/>
  <c r="W811" i="54"/>
  <c r="X811" i="54"/>
  <c r="Y811" i="54"/>
  <c r="Z811" i="54"/>
  <c r="AA811" i="54"/>
  <c r="AB811" i="54"/>
  <c r="AC811" i="54"/>
  <c r="A812" i="54"/>
  <c r="B812" i="54"/>
  <c r="C812" i="54"/>
  <c r="D812" i="54"/>
  <c r="E812" i="54"/>
  <c r="F812" i="54"/>
  <c r="G812" i="54"/>
  <c r="H812" i="54"/>
  <c r="I812" i="54"/>
  <c r="J812" i="54"/>
  <c r="K812" i="54"/>
  <c r="L812" i="54"/>
  <c r="M812" i="54"/>
  <c r="N812" i="54"/>
  <c r="O812" i="54"/>
  <c r="P812" i="54"/>
  <c r="Q812" i="54"/>
  <c r="R812" i="54"/>
  <c r="S812" i="54"/>
  <c r="T812" i="54"/>
  <c r="U812" i="54"/>
  <c r="V812" i="54"/>
  <c r="W812" i="54"/>
  <c r="X812" i="54"/>
  <c r="Y812" i="54"/>
  <c r="Z812" i="54"/>
  <c r="AA812" i="54"/>
  <c r="AB812" i="54"/>
  <c r="AC812" i="54"/>
  <c r="B271" i="54"/>
  <c r="C271" i="54"/>
  <c r="D271" i="54"/>
  <c r="E271" i="54"/>
  <c r="F271" i="54"/>
  <c r="G271" i="54"/>
  <c r="H271" i="54"/>
  <c r="I271" i="54"/>
  <c r="J271" i="54"/>
  <c r="K271" i="54"/>
  <c r="L271" i="54"/>
  <c r="M271" i="54"/>
  <c r="N271" i="54"/>
  <c r="O271" i="54"/>
  <c r="P271" i="54"/>
  <c r="Q271" i="54"/>
  <c r="R271" i="54"/>
  <c r="S271" i="54"/>
  <c r="T271" i="54"/>
  <c r="U271" i="54"/>
  <c r="V271" i="54"/>
  <c r="W271" i="54"/>
  <c r="X271" i="54"/>
  <c r="Y271" i="54"/>
  <c r="Z271" i="54"/>
  <c r="AA271" i="54"/>
  <c r="AB271" i="54"/>
  <c r="AC271" i="54"/>
  <c r="A271" i="54"/>
  <c r="C26" i="33"/>
  <c r="D26" i="33"/>
  <c r="E26" i="33"/>
  <c r="F26" i="33"/>
  <c r="G26" i="33"/>
  <c r="H26" i="33"/>
  <c r="I26" i="33"/>
  <c r="J26" i="33"/>
  <c r="K26" i="33"/>
  <c r="L26" i="33"/>
  <c r="M26" i="33"/>
  <c r="N26" i="33"/>
  <c r="O26" i="33"/>
  <c r="P26" i="33"/>
  <c r="Q26" i="33"/>
  <c r="R26" i="33"/>
  <c r="S26" i="33"/>
  <c r="T26" i="33"/>
  <c r="U26" i="33"/>
  <c r="V26" i="33"/>
  <c r="W26" i="33"/>
  <c r="X26" i="33"/>
  <c r="Y26" i="33"/>
  <c r="B26" i="33"/>
  <c r="C30" i="34"/>
  <c r="D30" i="34"/>
  <c r="E30" i="34"/>
  <c r="F30" i="34"/>
  <c r="G30" i="34"/>
  <c r="H30" i="34"/>
  <c r="I30" i="34"/>
  <c r="J30" i="34"/>
  <c r="K30" i="34"/>
  <c r="L30" i="34"/>
  <c r="M30" i="34"/>
  <c r="N30" i="34"/>
  <c r="O30" i="34"/>
  <c r="P30" i="34"/>
  <c r="Q30" i="34"/>
  <c r="R30" i="34"/>
  <c r="S30" i="34"/>
  <c r="T30" i="34"/>
  <c r="U30" i="34"/>
  <c r="V30" i="34"/>
  <c r="W30" i="34"/>
  <c r="X30" i="34"/>
  <c r="Y30" i="34"/>
  <c r="Z30" i="34"/>
  <c r="B30" i="34"/>
  <c r="A116" i="55"/>
  <c r="B116" i="55"/>
  <c r="C116" i="55"/>
  <c r="D116" i="55"/>
  <c r="E116" i="55"/>
  <c r="F116" i="55"/>
  <c r="G116" i="55"/>
  <c r="H116" i="55"/>
  <c r="I116" i="55"/>
  <c r="J116" i="55"/>
  <c r="K116" i="55"/>
  <c r="L116" i="55"/>
  <c r="M116" i="55"/>
  <c r="N116" i="55"/>
  <c r="O116" i="55"/>
  <c r="P116" i="55"/>
  <c r="Q116" i="55"/>
  <c r="R116" i="55"/>
  <c r="S116" i="55"/>
  <c r="T116" i="55"/>
  <c r="U116" i="55"/>
  <c r="V116" i="55"/>
  <c r="W116" i="55"/>
  <c r="X116" i="55"/>
  <c r="Y116" i="55"/>
  <c r="Z116" i="55"/>
  <c r="AB116" i="55"/>
  <c r="AC116" i="55"/>
  <c r="A39" i="55"/>
  <c r="B39" i="55"/>
  <c r="C39" i="55"/>
  <c r="D39" i="55"/>
  <c r="E39" i="55"/>
  <c r="F39" i="55"/>
  <c r="G39" i="55"/>
  <c r="H39" i="55"/>
  <c r="I39" i="55"/>
  <c r="J39" i="55"/>
  <c r="K39" i="55"/>
  <c r="L39" i="55"/>
  <c r="M39" i="55"/>
  <c r="N39" i="55"/>
  <c r="O39" i="55"/>
  <c r="P39" i="55"/>
  <c r="Q39" i="55"/>
  <c r="R39" i="55"/>
  <c r="S39" i="55"/>
  <c r="T39" i="55"/>
  <c r="U39" i="55"/>
  <c r="V39" i="55"/>
  <c r="W39" i="55"/>
  <c r="X39" i="55"/>
  <c r="Y39" i="55"/>
  <c r="Z39" i="55"/>
  <c r="AB39" i="55"/>
  <c r="AC39" i="55"/>
  <c r="A122" i="55"/>
  <c r="B122" i="55"/>
  <c r="C122" i="55"/>
  <c r="D122" i="55"/>
  <c r="E122" i="55"/>
  <c r="F122" i="55"/>
  <c r="G122" i="55"/>
  <c r="H122" i="55"/>
  <c r="I122" i="55"/>
  <c r="J122" i="55"/>
  <c r="K122" i="55"/>
  <c r="L122" i="55"/>
  <c r="M122" i="55"/>
  <c r="N122" i="55"/>
  <c r="O122" i="55"/>
  <c r="P122" i="55"/>
  <c r="Q122" i="55"/>
  <c r="R122" i="55"/>
  <c r="S122" i="55"/>
  <c r="T122" i="55"/>
  <c r="U122" i="55"/>
  <c r="V122" i="55"/>
  <c r="W122" i="55"/>
  <c r="X122" i="55"/>
  <c r="Y122" i="55"/>
  <c r="Z122" i="55"/>
  <c r="AB122" i="55"/>
  <c r="AC122" i="55"/>
  <c r="A162" i="55"/>
  <c r="B162" i="55"/>
  <c r="C162" i="55"/>
  <c r="D162" i="55"/>
  <c r="E162" i="55"/>
  <c r="F162" i="55"/>
  <c r="G162" i="55"/>
  <c r="H162" i="55"/>
  <c r="I162" i="55"/>
  <c r="J162" i="55"/>
  <c r="K162" i="55"/>
  <c r="L162" i="55"/>
  <c r="M162" i="55"/>
  <c r="N162" i="55"/>
  <c r="O162" i="55"/>
  <c r="P162" i="55"/>
  <c r="Q162" i="55"/>
  <c r="R162" i="55"/>
  <c r="S162" i="55"/>
  <c r="T162" i="55"/>
  <c r="U162" i="55"/>
  <c r="V162" i="55"/>
  <c r="W162" i="55"/>
  <c r="X162" i="55"/>
  <c r="Y162" i="55"/>
  <c r="Z162" i="55"/>
  <c r="AB162" i="55"/>
  <c r="AC162" i="55"/>
  <c r="A57" i="55"/>
  <c r="B57" i="55"/>
  <c r="C57" i="55"/>
  <c r="D57" i="55"/>
  <c r="E57" i="55"/>
  <c r="F57" i="55"/>
  <c r="G57" i="55"/>
  <c r="H57" i="55"/>
  <c r="I57" i="55"/>
  <c r="J57" i="55"/>
  <c r="K57" i="55"/>
  <c r="L57" i="55"/>
  <c r="M57" i="55"/>
  <c r="N57" i="55"/>
  <c r="O57" i="55"/>
  <c r="P57" i="55"/>
  <c r="Q57" i="55"/>
  <c r="R57" i="55"/>
  <c r="S57" i="55"/>
  <c r="T57" i="55"/>
  <c r="U57" i="55"/>
  <c r="V57" i="55"/>
  <c r="W57" i="55"/>
  <c r="X57" i="55"/>
  <c r="Y57" i="55"/>
  <c r="Z57" i="55"/>
  <c r="AB57" i="55"/>
  <c r="AC57" i="55"/>
  <c r="A26" i="55"/>
  <c r="B26" i="55"/>
  <c r="C26" i="55"/>
  <c r="D26" i="55"/>
  <c r="E26" i="55"/>
  <c r="F26" i="55"/>
  <c r="G26" i="55"/>
  <c r="H26" i="55"/>
  <c r="I26" i="55"/>
  <c r="J26" i="55"/>
  <c r="K26" i="55"/>
  <c r="L26" i="55"/>
  <c r="M26" i="55"/>
  <c r="N26" i="55"/>
  <c r="O26" i="55"/>
  <c r="P26" i="55"/>
  <c r="Q26" i="55"/>
  <c r="R26" i="55"/>
  <c r="S26" i="55"/>
  <c r="T26" i="55"/>
  <c r="U26" i="55"/>
  <c r="V26" i="55"/>
  <c r="W26" i="55"/>
  <c r="X26" i="55"/>
  <c r="Y26" i="55"/>
  <c r="Z26" i="55"/>
  <c r="AB26" i="55"/>
  <c r="AC26" i="55"/>
  <c r="B218" i="55"/>
  <c r="C218" i="55"/>
  <c r="D218" i="55"/>
  <c r="E218" i="55"/>
  <c r="F218" i="55"/>
  <c r="G218" i="55"/>
  <c r="H218" i="55"/>
  <c r="I218" i="55"/>
  <c r="J218" i="55"/>
  <c r="K218" i="55"/>
  <c r="L218" i="55"/>
  <c r="M218" i="55"/>
  <c r="N218" i="55"/>
  <c r="O218" i="55"/>
  <c r="P218" i="55"/>
  <c r="Q218" i="55"/>
  <c r="R218" i="55"/>
  <c r="S218" i="55"/>
  <c r="T218" i="55"/>
  <c r="U218" i="55"/>
  <c r="V218" i="55"/>
  <c r="W218" i="55"/>
  <c r="X218" i="55"/>
  <c r="Y218" i="55"/>
  <c r="Z218" i="55"/>
  <c r="AB218" i="55"/>
  <c r="AC218" i="55"/>
  <c r="A218" i="55"/>
  <c r="A378" i="54"/>
  <c r="B378" i="54"/>
  <c r="C378" i="54"/>
  <c r="D378" i="54"/>
  <c r="E378" i="54"/>
  <c r="F378" i="54"/>
  <c r="G378" i="54"/>
  <c r="H378" i="54"/>
  <c r="I378" i="54"/>
  <c r="J378" i="54"/>
  <c r="K378" i="54"/>
  <c r="L378" i="54"/>
  <c r="M378" i="54"/>
  <c r="N378" i="54"/>
  <c r="O378" i="54"/>
  <c r="P378" i="54"/>
  <c r="Q378" i="54"/>
  <c r="R378" i="54"/>
  <c r="S378" i="54"/>
  <c r="T378" i="54"/>
  <c r="U378" i="54"/>
  <c r="V378" i="54"/>
  <c r="W378" i="54"/>
  <c r="X378" i="54"/>
  <c r="Y378" i="54"/>
  <c r="Z378" i="54"/>
  <c r="AA378" i="54"/>
  <c r="AB378" i="54"/>
  <c r="AC378" i="54"/>
  <c r="A158" i="54"/>
  <c r="B158" i="54"/>
  <c r="C158" i="54"/>
  <c r="D158" i="54"/>
  <c r="E158" i="54"/>
  <c r="F158" i="54"/>
  <c r="G158" i="54"/>
  <c r="H158" i="54"/>
  <c r="I158" i="54"/>
  <c r="J158" i="54"/>
  <c r="K158" i="54"/>
  <c r="L158" i="54"/>
  <c r="M158" i="54"/>
  <c r="N158" i="54"/>
  <c r="O158" i="54"/>
  <c r="P158" i="54"/>
  <c r="Q158" i="54"/>
  <c r="R158" i="54"/>
  <c r="S158" i="54"/>
  <c r="T158" i="54"/>
  <c r="U158" i="54"/>
  <c r="V158" i="54"/>
  <c r="W158" i="54"/>
  <c r="X158" i="54"/>
  <c r="Y158" i="54"/>
  <c r="Z158" i="54"/>
  <c r="AA158" i="54"/>
  <c r="AB158" i="54"/>
  <c r="AC158" i="54"/>
  <c r="A64" i="54"/>
  <c r="B64" i="54"/>
  <c r="C64" i="54"/>
  <c r="D64" i="54"/>
  <c r="E64" i="54"/>
  <c r="F64" i="54"/>
  <c r="G64" i="54"/>
  <c r="H64" i="54"/>
  <c r="I64" i="54"/>
  <c r="J64" i="54"/>
  <c r="K64" i="54"/>
  <c r="L64" i="54"/>
  <c r="M64" i="54"/>
  <c r="N64" i="54"/>
  <c r="O64" i="54"/>
  <c r="P64" i="54"/>
  <c r="Q64" i="54"/>
  <c r="R64" i="54"/>
  <c r="S64" i="54"/>
  <c r="T64" i="54"/>
  <c r="U64" i="54"/>
  <c r="V64" i="54"/>
  <c r="W64" i="54"/>
  <c r="X64" i="54"/>
  <c r="Y64" i="54"/>
  <c r="Z64" i="54"/>
  <c r="AA64" i="54"/>
  <c r="AB64" i="54"/>
  <c r="AC64" i="54"/>
  <c r="A58" i="54"/>
  <c r="B58" i="54"/>
  <c r="C58" i="54"/>
  <c r="D58" i="54"/>
  <c r="E58" i="54"/>
  <c r="F58" i="54"/>
  <c r="G58" i="54"/>
  <c r="H58" i="54"/>
  <c r="I58" i="54"/>
  <c r="J58" i="54"/>
  <c r="K58" i="54"/>
  <c r="L58" i="54"/>
  <c r="M58" i="54"/>
  <c r="N58" i="54"/>
  <c r="O58" i="54"/>
  <c r="P58" i="54"/>
  <c r="Q58" i="54"/>
  <c r="R58" i="54"/>
  <c r="S58" i="54"/>
  <c r="T58" i="54"/>
  <c r="U58" i="54"/>
  <c r="V58" i="54"/>
  <c r="W58" i="54"/>
  <c r="X58" i="54"/>
  <c r="Y58" i="54"/>
  <c r="Z58" i="54"/>
  <c r="AA58" i="54"/>
  <c r="AB58" i="54"/>
  <c r="AC58" i="54"/>
  <c r="A77" i="54"/>
  <c r="B77" i="54"/>
  <c r="C77" i="54"/>
  <c r="D77" i="54"/>
  <c r="E77" i="54"/>
  <c r="F77" i="54"/>
  <c r="G77" i="54"/>
  <c r="H77" i="54"/>
  <c r="I77" i="54"/>
  <c r="J77" i="54"/>
  <c r="K77" i="54"/>
  <c r="L77" i="54"/>
  <c r="M77" i="54"/>
  <c r="N77" i="54"/>
  <c r="O77" i="54"/>
  <c r="P77" i="54"/>
  <c r="Q77" i="54"/>
  <c r="R77" i="54"/>
  <c r="S77" i="54"/>
  <c r="T77" i="54"/>
  <c r="U77" i="54"/>
  <c r="V77" i="54"/>
  <c r="W77" i="54"/>
  <c r="X77" i="54"/>
  <c r="Y77" i="54"/>
  <c r="Z77" i="54"/>
  <c r="AA77" i="54"/>
  <c r="AB77" i="54"/>
  <c r="AC77" i="54"/>
  <c r="A452" i="54"/>
  <c r="B452" i="54"/>
  <c r="C452" i="54"/>
  <c r="D452" i="54"/>
  <c r="E452" i="54"/>
  <c r="F452" i="54"/>
  <c r="G452" i="54"/>
  <c r="H452" i="54"/>
  <c r="I452" i="54"/>
  <c r="J452" i="54"/>
  <c r="K452" i="54"/>
  <c r="L452" i="54"/>
  <c r="M452" i="54"/>
  <c r="N452" i="54"/>
  <c r="O452" i="54"/>
  <c r="P452" i="54"/>
  <c r="Q452" i="54"/>
  <c r="R452" i="54"/>
  <c r="S452" i="54"/>
  <c r="T452" i="54"/>
  <c r="U452" i="54"/>
  <c r="V452" i="54"/>
  <c r="W452" i="54"/>
  <c r="X452" i="54"/>
  <c r="Y452" i="54"/>
  <c r="Z452" i="54"/>
  <c r="AA452" i="54"/>
  <c r="AB452" i="54"/>
  <c r="AC452" i="54"/>
  <c r="A128" i="54"/>
  <c r="B128" i="54"/>
  <c r="C128" i="54"/>
  <c r="D128" i="54"/>
  <c r="E128" i="54"/>
  <c r="F128" i="54"/>
  <c r="G128" i="54"/>
  <c r="H128" i="54"/>
  <c r="I128" i="54"/>
  <c r="J128" i="54"/>
  <c r="K128" i="54"/>
  <c r="L128" i="54"/>
  <c r="M128" i="54"/>
  <c r="N128" i="54"/>
  <c r="O128" i="54"/>
  <c r="P128" i="54"/>
  <c r="Q128" i="54"/>
  <c r="R128" i="54"/>
  <c r="S128" i="54"/>
  <c r="T128" i="54"/>
  <c r="U128" i="54"/>
  <c r="V128" i="54"/>
  <c r="W128" i="54"/>
  <c r="X128" i="54"/>
  <c r="Y128" i="54"/>
  <c r="Z128" i="54"/>
  <c r="AA128" i="54"/>
  <c r="AB128" i="54"/>
  <c r="AC128" i="54"/>
  <c r="A185" i="54"/>
  <c r="B185" i="54"/>
  <c r="C185" i="54"/>
  <c r="D185" i="54"/>
  <c r="E185" i="54"/>
  <c r="F185" i="54"/>
  <c r="G185" i="54"/>
  <c r="H185" i="54"/>
  <c r="I185" i="54"/>
  <c r="J185" i="54"/>
  <c r="K185" i="54"/>
  <c r="L185" i="54"/>
  <c r="M185" i="54"/>
  <c r="N185" i="54"/>
  <c r="O185" i="54"/>
  <c r="P185" i="54"/>
  <c r="Q185" i="54"/>
  <c r="R185" i="54"/>
  <c r="S185" i="54"/>
  <c r="T185" i="54"/>
  <c r="U185" i="54"/>
  <c r="V185" i="54"/>
  <c r="W185" i="54"/>
  <c r="X185" i="54"/>
  <c r="Y185" i="54"/>
  <c r="Z185" i="54"/>
  <c r="AA185" i="54"/>
  <c r="AB185" i="54"/>
  <c r="AC185" i="54"/>
  <c r="A323" i="54"/>
  <c r="B323" i="54"/>
  <c r="C323" i="54"/>
  <c r="D323" i="54"/>
  <c r="E323" i="54"/>
  <c r="F323" i="54"/>
  <c r="G323" i="54"/>
  <c r="H323" i="54"/>
  <c r="I323" i="54"/>
  <c r="J323" i="54"/>
  <c r="K323" i="54"/>
  <c r="L323" i="54"/>
  <c r="M323" i="54"/>
  <c r="N323" i="54"/>
  <c r="O323" i="54"/>
  <c r="P323" i="54"/>
  <c r="Q323" i="54"/>
  <c r="R323" i="54"/>
  <c r="S323" i="54"/>
  <c r="T323" i="54"/>
  <c r="U323" i="54"/>
  <c r="V323" i="54"/>
  <c r="W323" i="54"/>
  <c r="X323" i="54"/>
  <c r="Y323" i="54"/>
  <c r="Z323" i="54"/>
  <c r="AA323" i="54"/>
  <c r="AB323" i="54"/>
  <c r="AC323" i="54"/>
  <c r="A305" i="54"/>
  <c r="B305" i="54"/>
  <c r="C305" i="54"/>
  <c r="D305" i="54"/>
  <c r="E305" i="54"/>
  <c r="F305" i="54"/>
  <c r="G305" i="54"/>
  <c r="H305" i="54"/>
  <c r="I305" i="54"/>
  <c r="J305" i="54"/>
  <c r="K305" i="54"/>
  <c r="L305" i="54"/>
  <c r="M305" i="54"/>
  <c r="N305" i="54"/>
  <c r="O305" i="54"/>
  <c r="P305" i="54"/>
  <c r="Q305" i="54"/>
  <c r="R305" i="54"/>
  <c r="S305" i="54"/>
  <c r="T305" i="54"/>
  <c r="U305" i="54"/>
  <c r="V305" i="54"/>
  <c r="W305" i="54"/>
  <c r="X305" i="54"/>
  <c r="Y305" i="54"/>
  <c r="Z305" i="54"/>
  <c r="AA305" i="54"/>
  <c r="AB305" i="54"/>
  <c r="AC305" i="54"/>
  <c r="A643" i="54"/>
  <c r="B643" i="54"/>
  <c r="C643" i="54"/>
  <c r="D643" i="54"/>
  <c r="E643" i="54"/>
  <c r="F643" i="54"/>
  <c r="G643" i="54"/>
  <c r="H643" i="54"/>
  <c r="I643" i="54"/>
  <c r="J643" i="54"/>
  <c r="K643" i="54"/>
  <c r="L643" i="54"/>
  <c r="M643" i="54"/>
  <c r="N643" i="54"/>
  <c r="O643" i="54"/>
  <c r="P643" i="54"/>
  <c r="Q643" i="54"/>
  <c r="R643" i="54"/>
  <c r="S643" i="54"/>
  <c r="T643" i="54"/>
  <c r="U643" i="54"/>
  <c r="V643" i="54"/>
  <c r="W643" i="54"/>
  <c r="X643" i="54"/>
  <c r="Y643" i="54"/>
  <c r="Z643" i="54"/>
  <c r="AA643" i="54"/>
  <c r="AB643" i="54"/>
  <c r="AC643" i="54"/>
  <c r="A324" i="54"/>
  <c r="B324" i="54"/>
  <c r="C324" i="54"/>
  <c r="D324" i="54"/>
  <c r="E324" i="54"/>
  <c r="F324" i="54"/>
  <c r="G324" i="54"/>
  <c r="H324" i="54"/>
  <c r="I324" i="54"/>
  <c r="J324" i="54"/>
  <c r="K324" i="54"/>
  <c r="L324" i="54"/>
  <c r="M324" i="54"/>
  <c r="N324" i="54"/>
  <c r="O324" i="54"/>
  <c r="P324" i="54"/>
  <c r="Q324" i="54"/>
  <c r="R324" i="54"/>
  <c r="S324" i="54"/>
  <c r="T324" i="54"/>
  <c r="U324" i="54"/>
  <c r="V324" i="54"/>
  <c r="W324" i="54"/>
  <c r="X324" i="54"/>
  <c r="Y324" i="54"/>
  <c r="Z324" i="54"/>
  <c r="AA324" i="54"/>
  <c r="AB324" i="54"/>
  <c r="AC324" i="54"/>
  <c r="A406" i="54"/>
  <c r="B406" i="54"/>
  <c r="C406" i="54"/>
  <c r="D406" i="54"/>
  <c r="E406" i="54"/>
  <c r="F406" i="54"/>
  <c r="G406" i="54"/>
  <c r="H406" i="54"/>
  <c r="I406" i="54"/>
  <c r="J406" i="54"/>
  <c r="K406" i="54"/>
  <c r="L406" i="54"/>
  <c r="M406" i="54"/>
  <c r="N406" i="54"/>
  <c r="O406" i="54"/>
  <c r="P406" i="54"/>
  <c r="Q406" i="54"/>
  <c r="R406" i="54"/>
  <c r="S406" i="54"/>
  <c r="T406" i="54"/>
  <c r="U406" i="54"/>
  <c r="V406" i="54"/>
  <c r="W406" i="54"/>
  <c r="X406" i="54"/>
  <c r="Y406" i="54"/>
  <c r="Z406" i="54"/>
  <c r="AA406" i="54"/>
  <c r="AB406" i="54"/>
  <c r="AC406" i="54"/>
  <c r="A182" i="54"/>
  <c r="B182" i="54"/>
  <c r="C182" i="54"/>
  <c r="D182" i="54"/>
  <c r="E182" i="54"/>
  <c r="F182" i="54"/>
  <c r="G182" i="54"/>
  <c r="H182" i="54"/>
  <c r="I182" i="54"/>
  <c r="J182" i="54"/>
  <c r="K182" i="54"/>
  <c r="L182" i="54"/>
  <c r="M182" i="54"/>
  <c r="N182" i="54"/>
  <c r="O182" i="54"/>
  <c r="P182" i="54"/>
  <c r="Q182" i="54"/>
  <c r="R182" i="54"/>
  <c r="S182" i="54"/>
  <c r="T182" i="54"/>
  <c r="U182" i="54"/>
  <c r="V182" i="54"/>
  <c r="W182" i="54"/>
  <c r="X182" i="54"/>
  <c r="Y182" i="54"/>
  <c r="Z182" i="54"/>
  <c r="AA182" i="54"/>
  <c r="AB182" i="54"/>
  <c r="AC182" i="54"/>
  <c r="A269" i="54"/>
  <c r="B269" i="54"/>
  <c r="C269" i="54"/>
  <c r="D269" i="54"/>
  <c r="E269" i="54"/>
  <c r="F269" i="54"/>
  <c r="G269" i="54"/>
  <c r="H269" i="54"/>
  <c r="I269" i="54"/>
  <c r="J269" i="54"/>
  <c r="K269" i="54"/>
  <c r="L269" i="54"/>
  <c r="M269" i="54"/>
  <c r="N269" i="54"/>
  <c r="O269" i="54"/>
  <c r="P269" i="54"/>
  <c r="Q269" i="54"/>
  <c r="R269" i="54"/>
  <c r="S269" i="54"/>
  <c r="T269" i="54"/>
  <c r="U269" i="54"/>
  <c r="V269" i="54"/>
  <c r="W269" i="54"/>
  <c r="X269" i="54"/>
  <c r="Y269" i="54"/>
  <c r="Z269" i="54"/>
  <c r="AA269" i="54"/>
  <c r="AB269" i="54"/>
  <c r="AC269" i="54"/>
  <c r="A204" i="54"/>
  <c r="B204" i="54"/>
  <c r="C204" i="54"/>
  <c r="D204" i="54"/>
  <c r="E204" i="54"/>
  <c r="F204" i="54"/>
  <c r="G204" i="54"/>
  <c r="H204" i="54"/>
  <c r="I204" i="54"/>
  <c r="J204" i="54"/>
  <c r="K204" i="54"/>
  <c r="L204" i="54"/>
  <c r="M204" i="54"/>
  <c r="N204" i="54"/>
  <c r="O204" i="54"/>
  <c r="P204" i="54"/>
  <c r="Q204" i="54"/>
  <c r="R204" i="54"/>
  <c r="S204" i="54"/>
  <c r="T204" i="54"/>
  <c r="U204" i="54"/>
  <c r="V204" i="54"/>
  <c r="W204" i="54"/>
  <c r="X204" i="54"/>
  <c r="Y204" i="54"/>
  <c r="Z204" i="54"/>
  <c r="AA204" i="54"/>
  <c r="AB204" i="54"/>
  <c r="AC204" i="54"/>
  <c r="A807" i="54"/>
  <c r="B807" i="54"/>
  <c r="C807" i="54"/>
  <c r="D807" i="54"/>
  <c r="E807" i="54"/>
  <c r="F807" i="54"/>
  <c r="G807" i="54"/>
  <c r="H807" i="54"/>
  <c r="I807" i="54"/>
  <c r="J807" i="54"/>
  <c r="K807" i="54"/>
  <c r="L807" i="54"/>
  <c r="M807" i="54"/>
  <c r="N807" i="54"/>
  <c r="O807" i="54"/>
  <c r="P807" i="54"/>
  <c r="Q807" i="54"/>
  <c r="R807" i="54"/>
  <c r="S807" i="54"/>
  <c r="T807" i="54"/>
  <c r="U807" i="54"/>
  <c r="V807" i="54"/>
  <c r="W807" i="54"/>
  <c r="X807" i="54"/>
  <c r="Y807" i="54"/>
  <c r="Z807" i="54"/>
  <c r="AA807" i="54"/>
  <c r="AB807" i="54"/>
  <c r="AC807" i="54"/>
  <c r="A808" i="54"/>
  <c r="B808" i="54"/>
  <c r="C808" i="54"/>
  <c r="D808" i="54"/>
  <c r="E808" i="54"/>
  <c r="F808" i="54"/>
  <c r="G808" i="54"/>
  <c r="H808" i="54"/>
  <c r="I808" i="54"/>
  <c r="J808" i="54"/>
  <c r="K808" i="54"/>
  <c r="L808" i="54"/>
  <c r="M808" i="54"/>
  <c r="N808" i="54"/>
  <c r="O808" i="54"/>
  <c r="P808" i="54"/>
  <c r="Q808" i="54"/>
  <c r="R808" i="54"/>
  <c r="S808" i="54"/>
  <c r="T808" i="54"/>
  <c r="U808" i="54"/>
  <c r="V808" i="54"/>
  <c r="W808" i="54"/>
  <c r="X808" i="54"/>
  <c r="Y808" i="54"/>
  <c r="Z808" i="54"/>
  <c r="AA808" i="54"/>
  <c r="AB808" i="54"/>
  <c r="AC808" i="54"/>
  <c r="A809" i="54"/>
  <c r="B809" i="54"/>
  <c r="C809" i="54"/>
  <c r="D809" i="54"/>
  <c r="E809" i="54"/>
  <c r="F809" i="54"/>
  <c r="G809" i="54"/>
  <c r="H809" i="54"/>
  <c r="I809" i="54"/>
  <c r="J809" i="54"/>
  <c r="K809" i="54"/>
  <c r="L809" i="54"/>
  <c r="M809" i="54"/>
  <c r="N809" i="54"/>
  <c r="O809" i="54"/>
  <c r="P809" i="54"/>
  <c r="Q809" i="54"/>
  <c r="R809" i="54"/>
  <c r="S809" i="54"/>
  <c r="T809" i="54"/>
  <c r="U809" i="54"/>
  <c r="V809" i="54"/>
  <c r="W809" i="54"/>
  <c r="X809" i="54"/>
  <c r="Y809" i="54"/>
  <c r="Z809" i="54"/>
  <c r="AA809" i="54"/>
  <c r="AB809" i="54"/>
  <c r="AC809" i="54"/>
  <c r="B10" i="54"/>
  <c r="C10" i="54"/>
  <c r="D10" i="54"/>
  <c r="E10" i="54"/>
  <c r="F10" i="54"/>
  <c r="G10" i="54"/>
  <c r="H10" i="54"/>
  <c r="I10" i="54"/>
  <c r="J10" i="54"/>
  <c r="K10" i="54"/>
  <c r="L10" i="54"/>
  <c r="M10" i="54"/>
  <c r="N10" i="54"/>
  <c r="O10" i="54"/>
  <c r="P10" i="54"/>
  <c r="Q10" i="54"/>
  <c r="R10" i="54"/>
  <c r="S10" i="54"/>
  <c r="T10" i="54"/>
  <c r="U10" i="54"/>
  <c r="V10" i="54"/>
  <c r="W10" i="54"/>
  <c r="X10" i="54"/>
  <c r="Y10" i="54"/>
  <c r="Z10" i="54"/>
  <c r="AA10" i="54"/>
  <c r="AB10" i="54"/>
  <c r="AC10" i="54"/>
  <c r="A10" i="54"/>
  <c r="C13" i="33"/>
  <c r="D13" i="33"/>
  <c r="E13" i="33"/>
  <c r="F13" i="33"/>
  <c r="G13" i="33"/>
  <c r="H13" i="33"/>
  <c r="I13" i="33"/>
  <c r="J13" i="33"/>
  <c r="K13" i="33"/>
  <c r="L13" i="33"/>
  <c r="M13" i="33"/>
  <c r="N13" i="33"/>
  <c r="O13" i="33"/>
  <c r="P13" i="33"/>
  <c r="Q13" i="33"/>
  <c r="R13" i="33"/>
  <c r="S13" i="33"/>
  <c r="T13" i="33"/>
  <c r="U13" i="33"/>
  <c r="V13" i="33"/>
  <c r="W13" i="33"/>
  <c r="X13" i="33"/>
  <c r="Y13" i="33"/>
  <c r="B13" i="33"/>
  <c r="C24" i="33"/>
  <c r="D24" i="33"/>
  <c r="E24" i="33"/>
  <c r="F24" i="33"/>
  <c r="G24" i="33"/>
  <c r="H24" i="33"/>
  <c r="I24" i="33"/>
  <c r="J24" i="33"/>
  <c r="K24" i="33"/>
  <c r="L24" i="33"/>
  <c r="M24" i="33"/>
  <c r="N24" i="33"/>
  <c r="O24" i="33"/>
  <c r="P24" i="33"/>
  <c r="Q24" i="33"/>
  <c r="R24" i="33"/>
  <c r="S24" i="33"/>
  <c r="T24" i="33"/>
  <c r="U24" i="33"/>
  <c r="V24" i="33"/>
  <c r="W24" i="33"/>
  <c r="X24" i="33"/>
  <c r="Y24" i="33"/>
  <c r="B24" i="33"/>
  <c r="C23" i="34"/>
  <c r="D23" i="34"/>
  <c r="E23" i="34"/>
  <c r="F23" i="34"/>
  <c r="G23" i="34"/>
  <c r="H23" i="34"/>
  <c r="I23" i="34"/>
  <c r="J23" i="34"/>
  <c r="K23" i="34"/>
  <c r="L23" i="34"/>
  <c r="M23" i="34"/>
  <c r="N23" i="34"/>
  <c r="O23" i="34"/>
  <c r="P23" i="34"/>
  <c r="Q23" i="34"/>
  <c r="R23" i="34"/>
  <c r="S23" i="34"/>
  <c r="T23" i="34"/>
  <c r="U23" i="34"/>
  <c r="V23" i="34"/>
  <c r="W23" i="34"/>
  <c r="X23" i="34"/>
  <c r="Y23" i="34"/>
  <c r="Z23" i="34"/>
  <c r="B23" i="34"/>
  <c r="L55" i="1"/>
  <c r="K55" i="1"/>
  <c r="L54" i="1"/>
  <c r="K54" i="1"/>
  <c r="L53" i="1"/>
  <c r="K53" i="1"/>
  <c r="L52" i="1"/>
  <c r="K52" i="1"/>
  <c r="L51" i="1"/>
  <c r="K51" i="1"/>
  <c r="L47" i="1"/>
  <c r="K47" i="1"/>
  <c r="L46" i="1"/>
  <c r="K46" i="1"/>
  <c r="L45" i="1"/>
  <c r="K45" i="1"/>
  <c r="L44" i="1"/>
  <c r="K44" i="1"/>
  <c r="L43" i="1"/>
  <c r="K43" i="1"/>
  <c r="L39" i="1"/>
  <c r="K39" i="1"/>
  <c r="L38" i="1"/>
  <c r="K38" i="1"/>
  <c r="L37" i="1"/>
  <c r="K37" i="1"/>
  <c r="L36" i="1"/>
  <c r="K36" i="1"/>
  <c r="L35" i="1"/>
  <c r="K35" i="1"/>
  <c r="L31" i="1"/>
  <c r="K31" i="1"/>
  <c r="L30" i="1"/>
  <c r="K30" i="1"/>
  <c r="L29" i="1"/>
  <c r="K29" i="1"/>
  <c r="L28" i="1"/>
  <c r="K28" i="1"/>
  <c r="L27" i="1"/>
  <c r="K27" i="1"/>
  <c r="L23" i="1"/>
  <c r="K23" i="1"/>
  <c r="L22" i="1"/>
  <c r="K22" i="1"/>
  <c r="L21" i="1"/>
  <c r="K21" i="1"/>
  <c r="L20" i="1"/>
  <c r="K20" i="1"/>
  <c r="L19" i="1"/>
  <c r="K19" i="1"/>
  <c r="L15" i="1"/>
  <c r="K15" i="1"/>
  <c r="L14" i="1"/>
  <c r="K14" i="1"/>
  <c r="L13" i="1"/>
  <c r="K13" i="1"/>
  <c r="L12" i="1"/>
  <c r="K12" i="1"/>
  <c r="L11" i="1"/>
  <c r="K11" i="1"/>
  <c r="K4" i="1"/>
  <c r="L4" i="1"/>
  <c r="K5" i="1"/>
  <c r="L5" i="1"/>
  <c r="K6" i="1"/>
  <c r="L6" i="1"/>
  <c r="K7" i="1"/>
  <c r="L7" i="1"/>
  <c r="L3" i="1"/>
  <c r="K3" i="1"/>
  <c r="C31" i="33" l="1"/>
  <c r="D31" i="33"/>
  <c r="E31" i="33"/>
  <c r="F31" i="33"/>
  <c r="G31" i="33"/>
  <c r="H31" i="33"/>
  <c r="I31" i="33"/>
  <c r="J31" i="33"/>
  <c r="K31" i="33"/>
  <c r="L31" i="33"/>
  <c r="M31" i="33"/>
  <c r="N31" i="33"/>
  <c r="O31" i="33"/>
  <c r="P31" i="33"/>
  <c r="Q31" i="33"/>
  <c r="R31" i="33"/>
  <c r="S31" i="33"/>
  <c r="S34" i="33" s="1"/>
  <c r="T31" i="33"/>
  <c r="T34" i="33" s="1"/>
  <c r="U31" i="33"/>
  <c r="U34" i="33" s="1"/>
  <c r="V31" i="33"/>
  <c r="V34" i="33" s="1"/>
  <c r="W31" i="33"/>
  <c r="W34" i="33" s="1"/>
  <c r="X31" i="33"/>
  <c r="X34" i="33" s="1"/>
  <c r="Y31" i="33"/>
  <c r="B31" i="33"/>
  <c r="Z12" i="33"/>
  <c r="Z10" i="33"/>
  <c r="Z9" i="33"/>
  <c r="Z14" i="33"/>
  <c r="C35" i="34"/>
  <c r="D35" i="34"/>
  <c r="E35" i="34"/>
  <c r="F35" i="34"/>
  <c r="G35" i="34"/>
  <c r="H35" i="34"/>
  <c r="I35" i="34"/>
  <c r="J35" i="34"/>
  <c r="K35" i="34"/>
  <c r="L35" i="34"/>
  <c r="M35" i="34"/>
  <c r="N35" i="34"/>
  <c r="O35" i="34"/>
  <c r="P35" i="34"/>
  <c r="Q35" i="34"/>
  <c r="R35" i="34"/>
  <c r="S35" i="34"/>
  <c r="T35" i="34"/>
  <c r="U35" i="34"/>
  <c r="V35" i="34"/>
  <c r="W35" i="34"/>
  <c r="X35" i="34"/>
  <c r="Y35" i="34"/>
  <c r="Z35" i="34"/>
  <c r="B35" i="34"/>
  <c r="AA9" i="34"/>
  <c r="AA7" i="34"/>
  <c r="AA10" i="34"/>
  <c r="AA36" i="34"/>
  <c r="C17" i="34"/>
  <c r="D17" i="34"/>
  <c r="E17" i="34"/>
  <c r="F17" i="34"/>
  <c r="G17" i="34"/>
  <c r="H17" i="34"/>
  <c r="I17" i="34"/>
  <c r="J17" i="34"/>
  <c r="K17" i="34"/>
  <c r="L17" i="34"/>
  <c r="M17" i="34"/>
  <c r="N17" i="34"/>
  <c r="O17" i="34"/>
  <c r="P17" i="34"/>
  <c r="Q17" i="34"/>
  <c r="R17" i="34"/>
  <c r="S17" i="34"/>
  <c r="T17" i="34"/>
  <c r="U17" i="34"/>
  <c r="V17" i="34"/>
  <c r="W17" i="34"/>
  <c r="X17" i="34"/>
  <c r="Y17" i="34"/>
  <c r="Z17" i="34"/>
  <c r="B17" i="34"/>
  <c r="C29" i="34"/>
  <c r="D29" i="34"/>
  <c r="E29" i="34"/>
  <c r="F29" i="34"/>
  <c r="G29" i="34"/>
  <c r="H29" i="34"/>
  <c r="I29" i="34"/>
  <c r="J29" i="34"/>
  <c r="K29" i="34"/>
  <c r="L29" i="34"/>
  <c r="M29" i="34"/>
  <c r="N29" i="34"/>
  <c r="O29" i="34"/>
  <c r="P29" i="34"/>
  <c r="Q29" i="34"/>
  <c r="R29" i="34"/>
  <c r="S29" i="34"/>
  <c r="T29" i="34"/>
  <c r="U29" i="34"/>
  <c r="V29" i="34"/>
  <c r="W29" i="34"/>
  <c r="X29" i="34"/>
  <c r="Y29" i="34"/>
  <c r="Z29" i="34"/>
  <c r="B29" i="34"/>
  <c r="A804" i="54"/>
  <c r="B804" i="54"/>
  <c r="C804" i="54"/>
  <c r="D804" i="54"/>
  <c r="E804" i="54"/>
  <c r="F804" i="54"/>
  <c r="G804" i="54"/>
  <c r="H804" i="54"/>
  <c r="I804" i="54"/>
  <c r="J804" i="54"/>
  <c r="K804" i="54"/>
  <c r="L804" i="54"/>
  <c r="M804" i="54"/>
  <c r="N804" i="54"/>
  <c r="O804" i="54"/>
  <c r="P804" i="54"/>
  <c r="Q804" i="54"/>
  <c r="R804" i="54"/>
  <c r="S804" i="54"/>
  <c r="T804" i="54"/>
  <c r="U804" i="54"/>
  <c r="V804" i="54"/>
  <c r="W804" i="54"/>
  <c r="X804" i="54"/>
  <c r="Y804" i="54"/>
  <c r="Z804" i="54"/>
  <c r="AA804" i="54"/>
  <c r="AB804" i="54"/>
  <c r="AC804" i="54"/>
  <c r="A805" i="54"/>
  <c r="B805" i="54"/>
  <c r="C805" i="54"/>
  <c r="D805" i="54"/>
  <c r="E805" i="54"/>
  <c r="F805" i="54"/>
  <c r="G805" i="54"/>
  <c r="H805" i="54"/>
  <c r="I805" i="54"/>
  <c r="J805" i="54"/>
  <c r="K805" i="54"/>
  <c r="L805" i="54"/>
  <c r="M805" i="54"/>
  <c r="N805" i="54"/>
  <c r="O805" i="54"/>
  <c r="P805" i="54"/>
  <c r="Q805" i="54"/>
  <c r="R805" i="54"/>
  <c r="S805" i="54"/>
  <c r="T805" i="54"/>
  <c r="U805" i="54"/>
  <c r="V805" i="54"/>
  <c r="W805" i="54"/>
  <c r="X805" i="54"/>
  <c r="Y805" i="54"/>
  <c r="Z805" i="54"/>
  <c r="AA805" i="54"/>
  <c r="AB805" i="54"/>
  <c r="AC805" i="54"/>
  <c r="A806" i="54"/>
  <c r="B806" i="54"/>
  <c r="C806" i="54"/>
  <c r="D806" i="54"/>
  <c r="E806" i="54"/>
  <c r="F806" i="54"/>
  <c r="G806" i="54"/>
  <c r="H806" i="54"/>
  <c r="I806" i="54"/>
  <c r="J806" i="54"/>
  <c r="K806" i="54"/>
  <c r="L806" i="54"/>
  <c r="M806" i="54"/>
  <c r="N806" i="54"/>
  <c r="O806" i="54"/>
  <c r="P806" i="54"/>
  <c r="Q806" i="54"/>
  <c r="R806" i="54"/>
  <c r="S806" i="54"/>
  <c r="T806" i="54"/>
  <c r="U806" i="54"/>
  <c r="V806" i="54"/>
  <c r="W806" i="54"/>
  <c r="X806" i="54"/>
  <c r="Y806" i="54"/>
  <c r="Z806" i="54"/>
  <c r="AA806" i="54"/>
  <c r="AB806" i="54"/>
  <c r="AC806" i="54"/>
  <c r="A360" i="54"/>
  <c r="B360" i="54"/>
  <c r="C360" i="54"/>
  <c r="D360" i="54"/>
  <c r="E360" i="54"/>
  <c r="F360" i="54"/>
  <c r="G360" i="54"/>
  <c r="H360" i="54"/>
  <c r="I360" i="54"/>
  <c r="J360" i="54"/>
  <c r="K360" i="54"/>
  <c r="L360" i="54"/>
  <c r="M360" i="54"/>
  <c r="N360" i="54"/>
  <c r="O360" i="54"/>
  <c r="P360" i="54"/>
  <c r="Q360" i="54"/>
  <c r="R360" i="54"/>
  <c r="S360" i="54"/>
  <c r="T360" i="54"/>
  <c r="U360" i="54"/>
  <c r="V360" i="54"/>
  <c r="W360" i="54"/>
  <c r="X360" i="54"/>
  <c r="Y360" i="54"/>
  <c r="Z360" i="54"/>
  <c r="AA360" i="54"/>
  <c r="AB360" i="54"/>
  <c r="AC360" i="54"/>
  <c r="A88" i="54"/>
  <c r="B88" i="54"/>
  <c r="C88" i="54"/>
  <c r="D88" i="54"/>
  <c r="E88" i="54"/>
  <c r="F88" i="54"/>
  <c r="G88" i="54"/>
  <c r="H88" i="54"/>
  <c r="I88" i="54"/>
  <c r="J88" i="54"/>
  <c r="K88" i="54"/>
  <c r="L88" i="54"/>
  <c r="M88" i="54"/>
  <c r="N88" i="54"/>
  <c r="O88" i="54"/>
  <c r="P88" i="54"/>
  <c r="Q88" i="54"/>
  <c r="R88" i="54"/>
  <c r="S88" i="54"/>
  <c r="T88" i="54"/>
  <c r="U88" i="54"/>
  <c r="V88" i="54"/>
  <c r="W88" i="54"/>
  <c r="X88" i="54"/>
  <c r="Y88" i="54"/>
  <c r="Z88" i="54"/>
  <c r="AA88" i="54"/>
  <c r="AB88" i="54"/>
  <c r="AC88" i="54"/>
  <c r="A229" i="54"/>
  <c r="B229" i="54"/>
  <c r="C229" i="54"/>
  <c r="D229" i="54"/>
  <c r="E229" i="54"/>
  <c r="F229" i="54"/>
  <c r="G229" i="54"/>
  <c r="H229" i="54"/>
  <c r="I229" i="54"/>
  <c r="J229" i="54"/>
  <c r="K229" i="54"/>
  <c r="L229" i="54"/>
  <c r="M229" i="54"/>
  <c r="N229" i="54"/>
  <c r="O229" i="54"/>
  <c r="P229" i="54"/>
  <c r="Q229" i="54"/>
  <c r="R229" i="54"/>
  <c r="S229" i="54"/>
  <c r="T229" i="54"/>
  <c r="U229" i="54"/>
  <c r="V229" i="54"/>
  <c r="W229" i="54"/>
  <c r="X229" i="54"/>
  <c r="Y229" i="54"/>
  <c r="Z229" i="54"/>
  <c r="AA229" i="54"/>
  <c r="AB229" i="54"/>
  <c r="AC229" i="54"/>
  <c r="A159" i="54"/>
  <c r="B159" i="54"/>
  <c r="C159" i="54"/>
  <c r="D159" i="54"/>
  <c r="E159" i="54"/>
  <c r="F159" i="54"/>
  <c r="G159" i="54"/>
  <c r="H159" i="54"/>
  <c r="I159" i="54"/>
  <c r="J159" i="54"/>
  <c r="K159" i="54"/>
  <c r="L159" i="54"/>
  <c r="M159" i="54"/>
  <c r="N159" i="54"/>
  <c r="O159" i="54"/>
  <c r="P159" i="54"/>
  <c r="Q159" i="54"/>
  <c r="R159" i="54"/>
  <c r="S159" i="54"/>
  <c r="T159" i="54"/>
  <c r="U159" i="54"/>
  <c r="V159" i="54"/>
  <c r="W159" i="54"/>
  <c r="X159" i="54"/>
  <c r="Y159" i="54"/>
  <c r="Z159" i="54"/>
  <c r="AA159" i="54"/>
  <c r="AB159" i="54"/>
  <c r="AC159" i="54"/>
  <c r="A310" i="54"/>
  <c r="B310" i="54"/>
  <c r="C310" i="54"/>
  <c r="D310" i="54"/>
  <c r="E310" i="54"/>
  <c r="F310" i="54"/>
  <c r="G310" i="54"/>
  <c r="H310" i="54"/>
  <c r="I310" i="54"/>
  <c r="J310" i="54"/>
  <c r="K310" i="54"/>
  <c r="L310" i="54"/>
  <c r="M310" i="54"/>
  <c r="N310" i="54"/>
  <c r="O310" i="54"/>
  <c r="P310" i="54"/>
  <c r="Q310" i="54"/>
  <c r="R310" i="54"/>
  <c r="S310" i="54"/>
  <c r="T310" i="54"/>
  <c r="U310" i="54"/>
  <c r="V310" i="54"/>
  <c r="W310" i="54"/>
  <c r="X310" i="54"/>
  <c r="Y310" i="54"/>
  <c r="Z310" i="54"/>
  <c r="AA310" i="54"/>
  <c r="AB310" i="54"/>
  <c r="AC310" i="54"/>
  <c r="A347" i="54"/>
  <c r="B347" i="54"/>
  <c r="C347" i="54"/>
  <c r="D347" i="54"/>
  <c r="E347" i="54"/>
  <c r="F347" i="54"/>
  <c r="G347" i="54"/>
  <c r="H347" i="54"/>
  <c r="I347" i="54"/>
  <c r="J347" i="54"/>
  <c r="K347" i="54"/>
  <c r="L347" i="54"/>
  <c r="M347" i="54"/>
  <c r="N347" i="54"/>
  <c r="O347" i="54"/>
  <c r="P347" i="54"/>
  <c r="Q347" i="54"/>
  <c r="R347" i="54"/>
  <c r="S347" i="54"/>
  <c r="T347" i="54"/>
  <c r="U347" i="54"/>
  <c r="V347" i="54"/>
  <c r="W347" i="54"/>
  <c r="X347" i="54"/>
  <c r="Y347" i="54"/>
  <c r="Z347" i="54"/>
  <c r="AA347" i="54"/>
  <c r="AB347" i="54"/>
  <c r="AC347" i="54"/>
  <c r="A233" i="54"/>
  <c r="B233" i="54"/>
  <c r="C233" i="54"/>
  <c r="D233" i="54"/>
  <c r="E233" i="54"/>
  <c r="F233" i="54"/>
  <c r="G233" i="54"/>
  <c r="H233" i="54"/>
  <c r="I233" i="54"/>
  <c r="J233" i="54"/>
  <c r="K233" i="54"/>
  <c r="L233" i="54"/>
  <c r="M233" i="54"/>
  <c r="N233" i="54"/>
  <c r="O233" i="54"/>
  <c r="P233" i="54"/>
  <c r="Q233" i="54"/>
  <c r="R233" i="54"/>
  <c r="S233" i="54"/>
  <c r="T233" i="54"/>
  <c r="U233" i="54"/>
  <c r="V233" i="54"/>
  <c r="W233" i="54"/>
  <c r="X233" i="54"/>
  <c r="Y233" i="54"/>
  <c r="Z233" i="54"/>
  <c r="AA233" i="54"/>
  <c r="AB233" i="54"/>
  <c r="AC233" i="54"/>
  <c r="A259" i="54"/>
  <c r="B259" i="54"/>
  <c r="C259" i="54"/>
  <c r="D259" i="54"/>
  <c r="E259" i="54"/>
  <c r="F259" i="54"/>
  <c r="G259" i="54"/>
  <c r="H259" i="54"/>
  <c r="I259" i="54"/>
  <c r="J259" i="54"/>
  <c r="K259" i="54"/>
  <c r="L259" i="54"/>
  <c r="M259" i="54"/>
  <c r="N259" i="54"/>
  <c r="O259" i="54"/>
  <c r="P259" i="54"/>
  <c r="Q259" i="54"/>
  <c r="R259" i="54"/>
  <c r="S259" i="54"/>
  <c r="T259" i="54"/>
  <c r="U259" i="54"/>
  <c r="V259" i="54"/>
  <c r="W259" i="54"/>
  <c r="X259" i="54"/>
  <c r="Y259" i="54"/>
  <c r="Z259" i="54"/>
  <c r="AA259" i="54"/>
  <c r="AB259" i="54"/>
  <c r="AC259" i="54"/>
  <c r="A606" i="54"/>
  <c r="B606" i="54"/>
  <c r="C606" i="54"/>
  <c r="D606" i="54"/>
  <c r="E606" i="54"/>
  <c r="F606" i="54"/>
  <c r="G606" i="54"/>
  <c r="H606" i="54"/>
  <c r="I606" i="54"/>
  <c r="J606" i="54"/>
  <c r="K606" i="54"/>
  <c r="L606" i="54"/>
  <c r="M606" i="54"/>
  <c r="N606" i="54"/>
  <c r="O606" i="54"/>
  <c r="P606" i="54"/>
  <c r="Q606" i="54"/>
  <c r="R606" i="54"/>
  <c r="S606" i="54"/>
  <c r="T606" i="54"/>
  <c r="U606" i="54"/>
  <c r="V606" i="54"/>
  <c r="W606" i="54"/>
  <c r="X606" i="54"/>
  <c r="Y606" i="54"/>
  <c r="Z606" i="54"/>
  <c r="AA606" i="54"/>
  <c r="AB606" i="54"/>
  <c r="AC606" i="54"/>
  <c r="A334" i="54"/>
  <c r="B334" i="54"/>
  <c r="C334" i="54"/>
  <c r="D334" i="54"/>
  <c r="E334" i="54"/>
  <c r="F334" i="54"/>
  <c r="G334" i="54"/>
  <c r="H334" i="54"/>
  <c r="I334" i="54"/>
  <c r="J334" i="54"/>
  <c r="K334" i="54"/>
  <c r="L334" i="54"/>
  <c r="M334" i="54"/>
  <c r="N334" i="54"/>
  <c r="O334" i="54"/>
  <c r="P334" i="54"/>
  <c r="Q334" i="54"/>
  <c r="R334" i="54"/>
  <c r="S334" i="54"/>
  <c r="T334" i="54"/>
  <c r="U334" i="54"/>
  <c r="V334" i="54"/>
  <c r="W334" i="54"/>
  <c r="X334" i="54"/>
  <c r="Y334" i="54"/>
  <c r="Z334" i="54"/>
  <c r="AA334" i="54"/>
  <c r="AB334" i="54"/>
  <c r="AC334" i="54"/>
  <c r="A391" i="54"/>
  <c r="B391" i="54"/>
  <c r="C391" i="54"/>
  <c r="D391" i="54"/>
  <c r="E391" i="54"/>
  <c r="F391" i="54"/>
  <c r="G391" i="54"/>
  <c r="H391" i="54"/>
  <c r="I391" i="54"/>
  <c r="J391" i="54"/>
  <c r="K391" i="54"/>
  <c r="L391" i="54"/>
  <c r="M391" i="54"/>
  <c r="N391" i="54"/>
  <c r="O391" i="54"/>
  <c r="P391" i="54"/>
  <c r="Q391" i="54"/>
  <c r="R391" i="54"/>
  <c r="S391" i="54"/>
  <c r="T391" i="54"/>
  <c r="U391" i="54"/>
  <c r="V391" i="54"/>
  <c r="W391" i="54"/>
  <c r="X391" i="54"/>
  <c r="Y391" i="54"/>
  <c r="Z391" i="54"/>
  <c r="AA391" i="54"/>
  <c r="AB391" i="54"/>
  <c r="AC391" i="54"/>
  <c r="A395" i="54"/>
  <c r="B395" i="54"/>
  <c r="C395" i="54"/>
  <c r="D395" i="54"/>
  <c r="E395" i="54"/>
  <c r="F395" i="54"/>
  <c r="G395" i="54"/>
  <c r="H395" i="54"/>
  <c r="I395" i="54"/>
  <c r="J395" i="54"/>
  <c r="K395" i="54"/>
  <c r="L395" i="54"/>
  <c r="M395" i="54"/>
  <c r="N395" i="54"/>
  <c r="O395" i="54"/>
  <c r="P395" i="54"/>
  <c r="Q395" i="54"/>
  <c r="R395" i="54"/>
  <c r="S395" i="54"/>
  <c r="T395" i="54"/>
  <c r="U395" i="54"/>
  <c r="V395" i="54"/>
  <c r="W395" i="54"/>
  <c r="X395" i="54"/>
  <c r="Y395" i="54"/>
  <c r="Z395" i="54"/>
  <c r="AA395" i="54"/>
  <c r="AB395" i="54"/>
  <c r="AC395" i="54"/>
  <c r="A659" i="54"/>
  <c r="B659" i="54"/>
  <c r="C659" i="54"/>
  <c r="D659" i="54"/>
  <c r="E659" i="54"/>
  <c r="F659" i="54"/>
  <c r="G659" i="54"/>
  <c r="H659" i="54"/>
  <c r="I659" i="54"/>
  <c r="J659" i="54"/>
  <c r="K659" i="54"/>
  <c r="L659" i="54"/>
  <c r="M659" i="54"/>
  <c r="N659" i="54"/>
  <c r="O659" i="54"/>
  <c r="P659" i="54"/>
  <c r="Q659" i="54"/>
  <c r="R659" i="54"/>
  <c r="S659" i="54"/>
  <c r="T659" i="54"/>
  <c r="U659" i="54"/>
  <c r="V659" i="54"/>
  <c r="W659" i="54"/>
  <c r="X659" i="54"/>
  <c r="Y659" i="54"/>
  <c r="Z659" i="54"/>
  <c r="AA659" i="54"/>
  <c r="AB659" i="54"/>
  <c r="AC659" i="54"/>
  <c r="A345" i="54"/>
  <c r="B345" i="54"/>
  <c r="C345" i="54"/>
  <c r="D345" i="54"/>
  <c r="E345" i="54"/>
  <c r="F345" i="54"/>
  <c r="G345" i="54"/>
  <c r="H345" i="54"/>
  <c r="I345" i="54"/>
  <c r="J345" i="54"/>
  <c r="K345" i="54"/>
  <c r="L345" i="54"/>
  <c r="M345" i="54"/>
  <c r="N345" i="54"/>
  <c r="O345" i="54"/>
  <c r="P345" i="54"/>
  <c r="Q345" i="54"/>
  <c r="R345" i="54"/>
  <c r="S345" i="54"/>
  <c r="T345" i="54"/>
  <c r="U345" i="54"/>
  <c r="V345" i="54"/>
  <c r="W345" i="54"/>
  <c r="X345" i="54"/>
  <c r="Y345" i="54"/>
  <c r="Z345" i="54"/>
  <c r="AA345" i="54"/>
  <c r="AB345" i="54"/>
  <c r="AC345" i="54"/>
  <c r="A650" i="54"/>
  <c r="B650" i="54"/>
  <c r="C650" i="54"/>
  <c r="D650" i="54"/>
  <c r="E650" i="54"/>
  <c r="F650" i="54"/>
  <c r="G650" i="54"/>
  <c r="H650" i="54"/>
  <c r="I650" i="54"/>
  <c r="J650" i="54"/>
  <c r="K650" i="54"/>
  <c r="L650" i="54"/>
  <c r="M650" i="54"/>
  <c r="N650" i="54"/>
  <c r="O650" i="54"/>
  <c r="P650" i="54"/>
  <c r="Q650" i="54"/>
  <c r="R650" i="54"/>
  <c r="S650" i="54"/>
  <c r="T650" i="54"/>
  <c r="U650" i="54"/>
  <c r="V650" i="54"/>
  <c r="W650" i="54"/>
  <c r="X650" i="54"/>
  <c r="Y650" i="54"/>
  <c r="Z650" i="54"/>
  <c r="AA650" i="54"/>
  <c r="AB650" i="54"/>
  <c r="AC650" i="54"/>
  <c r="A615" i="54"/>
  <c r="B615" i="54"/>
  <c r="C615" i="54"/>
  <c r="D615" i="54"/>
  <c r="E615" i="54"/>
  <c r="F615" i="54"/>
  <c r="G615" i="54"/>
  <c r="H615" i="54"/>
  <c r="I615" i="54"/>
  <c r="J615" i="54"/>
  <c r="K615" i="54"/>
  <c r="L615" i="54"/>
  <c r="M615" i="54"/>
  <c r="N615" i="54"/>
  <c r="O615" i="54"/>
  <c r="P615" i="54"/>
  <c r="Q615" i="54"/>
  <c r="R615" i="54"/>
  <c r="S615" i="54"/>
  <c r="T615" i="54"/>
  <c r="U615" i="54"/>
  <c r="V615" i="54"/>
  <c r="W615" i="54"/>
  <c r="X615" i="54"/>
  <c r="Y615" i="54"/>
  <c r="Z615" i="54"/>
  <c r="AA615" i="54"/>
  <c r="AB615" i="54"/>
  <c r="AC615" i="54"/>
  <c r="A453" i="54"/>
  <c r="B453" i="54"/>
  <c r="C453" i="54"/>
  <c r="D453" i="54"/>
  <c r="E453" i="54"/>
  <c r="F453" i="54"/>
  <c r="G453" i="54"/>
  <c r="H453" i="54"/>
  <c r="I453" i="54"/>
  <c r="J453" i="54"/>
  <c r="K453" i="54"/>
  <c r="L453" i="54"/>
  <c r="M453" i="54"/>
  <c r="N453" i="54"/>
  <c r="O453" i="54"/>
  <c r="P453" i="54"/>
  <c r="Q453" i="54"/>
  <c r="R453" i="54"/>
  <c r="S453" i="54"/>
  <c r="T453" i="54"/>
  <c r="U453" i="54"/>
  <c r="V453" i="54"/>
  <c r="W453" i="54"/>
  <c r="X453" i="54"/>
  <c r="Y453" i="54"/>
  <c r="Z453" i="54"/>
  <c r="AA453" i="54"/>
  <c r="AB453" i="54"/>
  <c r="AC453" i="54"/>
  <c r="A760" i="54"/>
  <c r="B760" i="54"/>
  <c r="C760" i="54"/>
  <c r="D760" i="54"/>
  <c r="E760" i="54"/>
  <c r="F760" i="54"/>
  <c r="G760" i="54"/>
  <c r="H760" i="54"/>
  <c r="I760" i="54"/>
  <c r="J760" i="54"/>
  <c r="K760" i="54"/>
  <c r="L760" i="54"/>
  <c r="M760" i="54"/>
  <c r="N760" i="54"/>
  <c r="O760" i="54"/>
  <c r="P760" i="54"/>
  <c r="Q760" i="54"/>
  <c r="R760" i="54"/>
  <c r="S760" i="54"/>
  <c r="T760" i="54"/>
  <c r="U760" i="54"/>
  <c r="V760" i="54"/>
  <c r="W760" i="54"/>
  <c r="X760" i="54"/>
  <c r="Y760" i="54"/>
  <c r="Z760" i="54"/>
  <c r="AA760" i="54"/>
  <c r="AB760" i="54"/>
  <c r="AC760" i="54"/>
  <c r="A680" i="54"/>
  <c r="B680" i="54"/>
  <c r="C680" i="54"/>
  <c r="D680" i="54"/>
  <c r="E680" i="54"/>
  <c r="F680" i="54"/>
  <c r="G680" i="54"/>
  <c r="H680" i="54"/>
  <c r="I680" i="54"/>
  <c r="J680" i="54"/>
  <c r="K680" i="54"/>
  <c r="L680" i="54"/>
  <c r="M680" i="54"/>
  <c r="N680" i="54"/>
  <c r="O680" i="54"/>
  <c r="P680" i="54"/>
  <c r="Q680" i="54"/>
  <c r="R680" i="54"/>
  <c r="S680" i="54"/>
  <c r="T680" i="54"/>
  <c r="U680" i="54"/>
  <c r="V680" i="54"/>
  <c r="W680" i="54"/>
  <c r="X680" i="54"/>
  <c r="Y680" i="54"/>
  <c r="Z680" i="54"/>
  <c r="AA680" i="54"/>
  <c r="AB680" i="54"/>
  <c r="AC680" i="54"/>
  <c r="A803" i="54"/>
  <c r="B803" i="54"/>
  <c r="C803" i="54"/>
  <c r="D803" i="54"/>
  <c r="E803" i="54"/>
  <c r="F803" i="54"/>
  <c r="G803" i="54"/>
  <c r="H803" i="54"/>
  <c r="I803" i="54"/>
  <c r="J803" i="54"/>
  <c r="K803" i="54"/>
  <c r="L803" i="54"/>
  <c r="M803" i="54"/>
  <c r="N803" i="54"/>
  <c r="O803" i="54"/>
  <c r="P803" i="54"/>
  <c r="Q803" i="54"/>
  <c r="R803" i="54"/>
  <c r="S803" i="54"/>
  <c r="T803" i="54"/>
  <c r="U803" i="54"/>
  <c r="V803" i="54"/>
  <c r="W803" i="54"/>
  <c r="X803" i="54"/>
  <c r="Y803" i="54"/>
  <c r="Z803" i="54"/>
  <c r="AA803" i="54"/>
  <c r="AB803" i="54"/>
  <c r="AC803" i="54"/>
  <c r="B631" i="54"/>
  <c r="C631" i="54"/>
  <c r="D631" i="54"/>
  <c r="E631" i="54"/>
  <c r="F631" i="54"/>
  <c r="G631" i="54"/>
  <c r="H631" i="54"/>
  <c r="I631" i="54"/>
  <c r="J631" i="54"/>
  <c r="K631" i="54"/>
  <c r="L631" i="54"/>
  <c r="M631" i="54"/>
  <c r="N631" i="54"/>
  <c r="O631" i="54"/>
  <c r="P631" i="54"/>
  <c r="Q631" i="54"/>
  <c r="R631" i="54"/>
  <c r="S631" i="54"/>
  <c r="T631" i="54"/>
  <c r="U631" i="54"/>
  <c r="V631" i="54"/>
  <c r="W631" i="54"/>
  <c r="X631" i="54"/>
  <c r="Y631" i="54"/>
  <c r="Z631" i="54"/>
  <c r="AA631" i="54"/>
  <c r="AB631" i="54"/>
  <c r="AC631" i="54"/>
  <c r="A631" i="54"/>
  <c r="AA35" i="34" l="1"/>
  <c r="A60" i="55"/>
  <c r="B60" i="55"/>
  <c r="C60" i="55"/>
  <c r="D60" i="55"/>
  <c r="E60" i="55"/>
  <c r="F60" i="55"/>
  <c r="G60" i="55"/>
  <c r="H60" i="55"/>
  <c r="I60" i="55"/>
  <c r="J60" i="55"/>
  <c r="K60" i="55"/>
  <c r="L60" i="55"/>
  <c r="M60" i="55"/>
  <c r="N60" i="55"/>
  <c r="O60" i="55"/>
  <c r="P60" i="55"/>
  <c r="Q60" i="55"/>
  <c r="R60" i="55"/>
  <c r="S60" i="55"/>
  <c r="T60" i="55"/>
  <c r="U60" i="55"/>
  <c r="V60" i="55"/>
  <c r="W60" i="55"/>
  <c r="X60" i="55"/>
  <c r="Y60" i="55"/>
  <c r="Z60" i="55"/>
  <c r="AB60" i="55"/>
  <c r="AC60" i="55"/>
  <c r="A78" i="55"/>
  <c r="B78" i="55"/>
  <c r="C78" i="55"/>
  <c r="D78" i="55"/>
  <c r="E78" i="55"/>
  <c r="F78" i="55"/>
  <c r="G78" i="55"/>
  <c r="H78" i="55"/>
  <c r="I78" i="55"/>
  <c r="J78" i="55"/>
  <c r="K78" i="55"/>
  <c r="L78" i="55"/>
  <c r="M78" i="55"/>
  <c r="N78" i="55"/>
  <c r="O78" i="55"/>
  <c r="P78" i="55"/>
  <c r="Q78" i="55"/>
  <c r="R78" i="55"/>
  <c r="S78" i="55"/>
  <c r="T78" i="55"/>
  <c r="U78" i="55"/>
  <c r="V78" i="55"/>
  <c r="W78" i="55"/>
  <c r="X78" i="55"/>
  <c r="Y78" i="55"/>
  <c r="Z78" i="55"/>
  <c r="AB78" i="55"/>
  <c r="AC78" i="55"/>
  <c r="A36" i="55"/>
  <c r="B36" i="55"/>
  <c r="C36" i="55"/>
  <c r="D36" i="55"/>
  <c r="E36" i="55"/>
  <c r="F36" i="55"/>
  <c r="G36" i="55"/>
  <c r="H36" i="55"/>
  <c r="I36" i="55"/>
  <c r="J36" i="55"/>
  <c r="K36" i="55"/>
  <c r="L36" i="55"/>
  <c r="M36" i="55"/>
  <c r="N36" i="55"/>
  <c r="O36" i="55"/>
  <c r="P36" i="55"/>
  <c r="Q36" i="55"/>
  <c r="R36" i="55"/>
  <c r="S36" i="55"/>
  <c r="T36" i="55"/>
  <c r="U36" i="55"/>
  <c r="V36" i="55"/>
  <c r="W36" i="55"/>
  <c r="X36" i="55"/>
  <c r="Y36" i="55"/>
  <c r="Z36" i="55"/>
  <c r="AB36" i="55"/>
  <c r="AC36" i="55"/>
  <c r="A71" i="55"/>
  <c r="B71" i="55"/>
  <c r="C71" i="55"/>
  <c r="D71" i="55"/>
  <c r="E71" i="55"/>
  <c r="F71" i="55"/>
  <c r="G71" i="55"/>
  <c r="H71" i="55"/>
  <c r="I71" i="55"/>
  <c r="J71" i="55"/>
  <c r="K71" i="55"/>
  <c r="L71" i="55"/>
  <c r="M71" i="55"/>
  <c r="N71" i="55"/>
  <c r="O71" i="55"/>
  <c r="P71" i="55"/>
  <c r="Q71" i="55"/>
  <c r="R71" i="55"/>
  <c r="S71" i="55"/>
  <c r="T71" i="55"/>
  <c r="U71" i="55"/>
  <c r="V71" i="55"/>
  <c r="W71" i="55"/>
  <c r="X71" i="55"/>
  <c r="Y71" i="55"/>
  <c r="Z71" i="55"/>
  <c r="AB71" i="55"/>
  <c r="AC71" i="55"/>
  <c r="A102" i="55"/>
  <c r="B102" i="55"/>
  <c r="C102" i="55"/>
  <c r="D102" i="55"/>
  <c r="E102" i="55"/>
  <c r="F102" i="55"/>
  <c r="G102" i="55"/>
  <c r="H102" i="55"/>
  <c r="I102" i="55"/>
  <c r="J102" i="55"/>
  <c r="K102" i="55"/>
  <c r="L102" i="55"/>
  <c r="M102" i="55"/>
  <c r="N102" i="55"/>
  <c r="O102" i="55"/>
  <c r="P102" i="55"/>
  <c r="Q102" i="55"/>
  <c r="R102" i="55"/>
  <c r="S102" i="55"/>
  <c r="T102" i="55"/>
  <c r="U102" i="55"/>
  <c r="V102" i="55"/>
  <c r="W102" i="55"/>
  <c r="X102" i="55"/>
  <c r="Y102" i="55"/>
  <c r="Z102" i="55"/>
  <c r="AB102" i="55"/>
  <c r="AC102" i="55"/>
  <c r="A184" i="55"/>
  <c r="B184" i="55"/>
  <c r="C184" i="55"/>
  <c r="D184" i="55"/>
  <c r="E184" i="55"/>
  <c r="F184" i="55"/>
  <c r="G184" i="55"/>
  <c r="H184" i="55"/>
  <c r="I184" i="55"/>
  <c r="J184" i="55"/>
  <c r="K184" i="55"/>
  <c r="L184" i="55"/>
  <c r="M184" i="55"/>
  <c r="N184" i="55"/>
  <c r="O184" i="55"/>
  <c r="P184" i="55"/>
  <c r="Q184" i="55"/>
  <c r="R184" i="55"/>
  <c r="S184" i="55"/>
  <c r="T184" i="55"/>
  <c r="U184" i="55"/>
  <c r="V184" i="55"/>
  <c r="W184" i="55"/>
  <c r="X184" i="55"/>
  <c r="Y184" i="55"/>
  <c r="Z184" i="55"/>
  <c r="AB184" i="55"/>
  <c r="AC184" i="55"/>
  <c r="A169" i="55"/>
  <c r="B169" i="55"/>
  <c r="C169" i="55"/>
  <c r="D169" i="55"/>
  <c r="E169" i="55"/>
  <c r="F169" i="55"/>
  <c r="G169" i="55"/>
  <c r="H169" i="55"/>
  <c r="I169" i="55"/>
  <c r="J169" i="55"/>
  <c r="K169" i="55"/>
  <c r="L169" i="55"/>
  <c r="M169" i="55"/>
  <c r="N169" i="55"/>
  <c r="O169" i="55"/>
  <c r="P169" i="55"/>
  <c r="Q169" i="55"/>
  <c r="R169" i="55"/>
  <c r="S169" i="55"/>
  <c r="T169" i="55"/>
  <c r="U169" i="55"/>
  <c r="V169" i="55"/>
  <c r="W169" i="55"/>
  <c r="X169" i="55"/>
  <c r="Y169" i="55"/>
  <c r="Z169" i="55"/>
  <c r="AB169" i="55"/>
  <c r="AC169" i="55"/>
  <c r="A97" i="55"/>
  <c r="B97" i="55"/>
  <c r="C97" i="55"/>
  <c r="D97" i="55"/>
  <c r="E97" i="55"/>
  <c r="F97" i="55"/>
  <c r="G97" i="55"/>
  <c r="H97" i="55"/>
  <c r="I97" i="55"/>
  <c r="J97" i="55"/>
  <c r="K97" i="55"/>
  <c r="L97" i="55"/>
  <c r="M97" i="55"/>
  <c r="N97" i="55"/>
  <c r="O97" i="55"/>
  <c r="P97" i="55"/>
  <c r="Q97" i="55"/>
  <c r="R97" i="55"/>
  <c r="S97" i="55"/>
  <c r="T97" i="55"/>
  <c r="U97" i="55"/>
  <c r="V97" i="55"/>
  <c r="W97" i="55"/>
  <c r="X97" i="55"/>
  <c r="Y97" i="55"/>
  <c r="Z97" i="55"/>
  <c r="AB97" i="55"/>
  <c r="AC97" i="55"/>
  <c r="B213" i="55"/>
  <c r="C213" i="55"/>
  <c r="D213" i="55"/>
  <c r="E213" i="55"/>
  <c r="F213" i="55"/>
  <c r="G213" i="55"/>
  <c r="H213" i="55"/>
  <c r="I213" i="55"/>
  <c r="J213" i="55"/>
  <c r="K213" i="55"/>
  <c r="L213" i="55"/>
  <c r="M213" i="55"/>
  <c r="N213" i="55"/>
  <c r="O213" i="55"/>
  <c r="P213" i="55"/>
  <c r="Q213" i="55"/>
  <c r="R213" i="55"/>
  <c r="S213" i="55"/>
  <c r="T213" i="55"/>
  <c r="U213" i="55"/>
  <c r="V213" i="55"/>
  <c r="W213" i="55"/>
  <c r="X213" i="55"/>
  <c r="Y213" i="55"/>
  <c r="Z213" i="55"/>
  <c r="AB213" i="55"/>
  <c r="AC213" i="55"/>
  <c r="A213" i="55"/>
  <c r="A238" i="55"/>
  <c r="B238" i="55"/>
  <c r="C238" i="55"/>
  <c r="D238" i="55"/>
  <c r="E238" i="55"/>
  <c r="F238" i="55"/>
  <c r="G238" i="55"/>
  <c r="H238" i="55"/>
  <c r="I238" i="55"/>
  <c r="J238" i="55"/>
  <c r="K238" i="55"/>
  <c r="L238" i="55"/>
  <c r="M238" i="55"/>
  <c r="N238" i="55"/>
  <c r="O238" i="55"/>
  <c r="P238" i="55"/>
  <c r="Q238" i="55"/>
  <c r="R238" i="55"/>
  <c r="S238" i="55"/>
  <c r="T238" i="55"/>
  <c r="U238" i="55"/>
  <c r="V238" i="55"/>
  <c r="W238" i="55"/>
  <c r="X238" i="55"/>
  <c r="Y238" i="55"/>
  <c r="Z238" i="55"/>
  <c r="AB238" i="55"/>
  <c r="AC238" i="55"/>
  <c r="A85" i="55"/>
  <c r="B85" i="55"/>
  <c r="C85" i="55"/>
  <c r="D85" i="55"/>
  <c r="E85" i="55"/>
  <c r="F85" i="55"/>
  <c r="G85" i="55"/>
  <c r="H85" i="55"/>
  <c r="I85" i="55"/>
  <c r="J85" i="55"/>
  <c r="K85" i="55"/>
  <c r="L85" i="55"/>
  <c r="M85" i="55"/>
  <c r="N85" i="55"/>
  <c r="O85" i="55"/>
  <c r="P85" i="55"/>
  <c r="Q85" i="55"/>
  <c r="R85" i="55"/>
  <c r="S85" i="55"/>
  <c r="T85" i="55"/>
  <c r="U85" i="55"/>
  <c r="V85" i="55"/>
  <c r="W85" i="55"/>
  <c r="X85" i="55"/>
  <c r="Y85" i="55"/>
  <c r="Z85" i="55"/>
  <c r="AB85" i="55"/>
  <c r="AC85" i="55"/>
  <c r="A13" i="55"/>
  <c r="B13" i="55"/>
  <c r="C13" i="55"/>
  <c r="D13" i="55"/>
  <c r="E13" i="55"/>
  <c r="F13" i="55"/>
  <c r="G13" i="55"/>
  <c r="H13" i="55"/>
  <c r="I13" i="55"/>
  <c r="J13" i="55"/>
  <c r="K13" i="55"/>
  <c r="L13" i="55"/>
  <c r="M13" i="55"/>
  <c r="N13" i="55"/>
  <c r="O13" i="55"/>
  <c r="P13" i="55"/>
  <c r="Q13" i="55"/>
  <c r="R13" i="55"/>
  <c r="S13" i="55"/>
  <c r="T13" i="55"/>
  <c r="U13" i="55"/>
  <c r="V13" i="55"/>
  <c r="W13" i="55"/>
  <c r="X13" i="55"/>
  <c r="Y13" i="55"/>
  <c r="Z13" i="55"/>
  <c r="AB13" i="55"/>
  <c r="AC13" i="55"/>
  <c r="A133" i="55"/>
  <c r="B133" i="55"/>
  <c r="C133" i="55"/>
  <c r="D133" i="55"/>
  <c r="E133" i="55"/>
  <c r="F133" i="55"/>
  <c r="G133" i="55"/>
  <c r="H133" i="55"/>
  <c r="I133" i="55"/>
  <c r="J133" i="55"/>
  <c r="K133" i="55"/>
  <c r="L133" i="55"/>
  <c r="M133" i="55"/>
  <c r="N133" i="55"/>
  <c r="O133" i="55"/>
  <c r="P133" i="55"/>
  <c r="Q133" i="55"/>
  <c r="R133" i="55"/>
  <c r="S133" i="55"/>
  <c r="T133" i="55"/>
  <c r="U133" i="55"/>
  <c r="V133" i="55"/>
  <c r="W133" i="55"/>
  <c r="X133" i="55"/>
  <c r="Y133" i="55"/>
  <c r="Z133" i="55"/>
  <c r="AB133" i="55"/>
  <c r="AC133" i="55"/>
  <c r="A42" i="55"/>
  <c r="B42" i="55"/>
  <c r="C42" i="55"/>
  <c r="D42" i="55"/>
  <c r="E42" i="55"/>
  <c r="F42" i="55"/>
  <c r="G42" i="55"/>
  <c r="H42" i="55"/>
  <c r="I42" i="55"/>
  <c r="J42" i="55"/>
  <c r="K42" i="55"/>
  <c r="L42" i="55"/>
  <c r="M42" i="55"/>
  <c r="N42" i="55"/>
  <c r="O42" i="55"/>
  <c r="P42" i="55"/>
  <c r="Q42" i="55"/>
  <c r="R42" i="55"/>
  <c r="S42" i="55"/>
  <c r="T42" i="55"/>
  <c r="U42" i="55"/>
  <c r="V42" i="55"/>
  <c r="W42" i="55"/>
  <c r="X42" i="55"/>
  <c r="Y42" i="55"/>
  <c r="Z42" i="55"/>
  <c r="AB42" i="55"/>
  <c r="AC42" i="55"/>
  <c r="A174" i="55"/>
  <c r="B174" i="55"/>
  <c r="C174" i="55"/>
  <c r="D174" i="55"/>
  <c r="E174" i="55"/>
  <c r="F174" i="55"/>
  <c r="G174" i="55"/>
  <c r="H174" i="55"/>
  <c r="I174" i="55"/>
  <c r="J174" i="55"/>
  <c r="K174" i="55"/>
  <c r="L174" i="55"/>
  <c r="M174" i="55"/>
  <c r="N174" i="55"/>
  <c r="O174" i="55"/>
  <c r="P174" i="55"/>
  <c r="Q174" i="55"/>
  <c r="R174" i="55"/>
  <c r="S174" i="55"/>
  <c r="T174" i="55"/>
  <c r="U174" i="55"/>
  <c r="V174" i="55"/>
  <c r="W174" i="55"/>
  <c r="X174" i="55"/>
  <c r="Y174" i="55"/>
  <c r="Z174" i="55"/>
  <c r="AB174" i="55"/>
  <c r="AC174" i="55"/>
  <c r="A190" i="55"/>
  <c r="B190" i="55"/>
  <c r="C190" i="55"/>
  <c r="D190" i="55"/>
  <c r="E190" i="55"/>
  <c r="F190" i="55"/>
  <c r="G190" i="55"/>
  <c r="H190" i="55"/>
  <c r="I190" i="55"/>
  <c r="J190" i="55"/>
  <c r="K190" i="55"/>
  <c r="L190" i="55"/>
  <c r="M190" i="55"/>
  <c r="N190" i="55"/>
  <c r="O190" i="55"/>
  <c r="P190" i="55"/>
  <c r="Q190" i="55"/>
  <c r="R190" i="55"/>
  <c r="S190" i="55"/>
  <c r="T190" i="55"/>
  <c r="U190" i="55"/>
  <c r="V190" i="55"/>
  <c r="W190" i="55"/>
  <c r="X190" i="55"/>
  <c r="Y190" i="55"/>
  <c r="Z190" i="55"/>
  <c r="AB190" i="55"/>
  <c r="AC190" i="55"/>
  <c r="A153" i="55"/>
  <c r="B153" i="55"/>
  <c r="C153" i="55"/>
  <c r="D153" i="55"/>
  <c r="E153" i="55"/>
  <c r="F153" i="55"/>
  <c r="G153" i="55"/>
  <c r="H153" i="55"/>
  <c r="I153" i="55"/>
  <c r="J153" i="55"/>
  <c r="K153" i="55"/>
  <c r="L153" i="55"/>
  <c r="M153" i="55"/>
  <c r="N153" i="55"/>
  <c r="O153" i="55"/>
  <c r="P153" i="55"/>
  <c r="Q153" i="55"/>
  <c r="R153" i="55"/>
  <c r="S153" i="55"/>
  <c r="T153" i="55"/>
  <c r="U153" i="55"/>
  <c r="V153" i="55"/>
  <c r="W153" i="55"/>
  <c r="X153" i="55"/>
  <c r="Y153" i="55"/>
  <c r="Z153" i="55"/>
  <c r="AB153" i="55"/>
  <c r="AC153" i="55"/>
  <c r="A235" i="55"/>
  <c r="B235" i="55"/>
  <c r="C235" i="55"/>
  <c r="D235" i="55"/>
  <c r="E235" i="55"/>
  <c r="F235" i="55"/>
  <c r="G235" i="55"/>
  <c r="H235" i="55"/>
  <c r="I235" i="55"/>
  <c r="J235" i="55"/>
  <c r="K235" i="55"/>
  <c r="L235" i="55"/>
  <c r="M235" i="55"/>
  <c r="N235" i="55"/>
  <c r="O235" i="55"/>
  <c r="P235" i="55"/>
  <c r="Q235" i="55"/>
  <c r="R235" i="55"/>
  <c r="S235" i="55"/>
  <c r="T235" i="55"/>
  <c r="U235" i="55"/>
  <c r="V235" i="55"/>
  <c r="W235" i="55"/>
  <c r="X235" i="55"/>
  <c r="Y235" i="55"/>
  <c r="Z235" i="55"/>
  <c r="AB235" i="55"/>
  <c r="AC235" i="55"/>
  <c r="AB195" i="55"/>
  <c r="AC195" i="55"/>
  <c r="B195" i="55"/>
  <c r="C195" i="55"/>
  <c r="D195" i="55"/>
  <c r="E195" i="55"/>
  <c r="F195" i="55"/>
  <c r="G195" i="55"/>
  <c r="H195" i="55"/>
  <c r="I195" i="55"/>
  <c r="J195" i="55"/>
  <c r="K195" i="55"/>
  <c r="L195" i="55"/>
  <c r="M195" i="55"/>
  <c r="N195" i="55"/>
  <c r="O195" i="55"/>
  <c r="P195" i="55"/>
  <c r="Q195" i="55"/>
  <c r="R195" i="55"/>
  <c r="S195" i="55"/>
  <c r="T195" i="55"/>
  <c r="U195" i="55"/>
  <c r="V195" i="55"/>
  <c r="W195" i="55"/>
  <c r="X195" i="55"/>
  <c r="Y195" i="55"/>
  <c r="Z195" i="55"/>
  <c r="A195" i="55"/>
  <c r="A27" i="54"/>
  <c r="B27" i="54"/>
  <c r="C27" i="54"/>
  <c r="D27" i="54"/>
  <c r="E27" i="54"/>
  <c r="F27" i="54"/>
  <c r="G27" i="54"/>
  <c r="H27" i="54"/>
  <c r="I27" i="54"/>
  <c r="J27" i="54"/>
  <c r="K27" i="54"/>
  <c r="L27" i="54"/>
  <c r="M27" i="54"/>
  <c r="N27" i="54"/>
  <c r="O27" i="54"/>
  <c r="P27" i="54"/>
  <c r="Q27" i="54"/>
  <c r="R27" i="54"/>
  <c r="S27" i="54"/>
  <c r="T27" i="54"/>
  <c r="U27" i="54"/>
  <c r="V27" i="54"/>
  <c r="W27" i="54"/>
  <c r="X27" i="54"/>
  <c r="Y27" i="54"/>
  <c r="Z27" i="54"/>
  <c r="AA27" i="54"/>
  <c r="AB27" i="54"/>
  <c r="AC27" i="54"/>
  <c r="A227" i="54"/>
  <c r="B227" i="54"/>
  <c r="C227" i="54"/>
  <c r="D227" i="54"/>
  <c r="E227" i="54"/>
  <c r="F227" i="54"/>
  <c r="G227" i="54"/>
  <c r="H227" i="54"/>
  <c r="I227" i="54"/>
  <c r="J227" i="54"/>
  <c r="K227" i="54"/>
  <c r="L227" i="54"/>
  <c r="M227" i="54"/>
  <c r="N227" i="54"/>
  <c r="O227" i="54"/>
  <c r="P227" i="54"/>
  <c r="Q227" i="54"/>
  <c r="R227" i="54"/>
  <c r="S227" i="54"/>
  <c r="T227" i="54"/>
  <c r="U227" i="54"/>
  <c r="V227" i="54"/>
  <c r="W227" i="54"/>
  <c r="X227" i="54"/>
  <c r="Y227" i="54"/>
  <c r="Z227" i="54"/>
  <c r="AA227" i="54"/>
  <c r="AB227" i="54"/>
  <c r="AC227" i="54"/>
  <c r="A191" i="54"/>
  <c r="B191" i="54"/>
  <c r="C191" i="54"/>
  <c r="D191" i="54"/>
  <c r="E191" i="54"/>
  <c r="F191" i="54"/>
  <c r="G191" i="54"/>
  <c r="H191" i="54"/>
  <c r="I191" i="54"/>
  <c r="J191" i="54"/>
  <c r="K191" i="54"/>
  <c r="L191" i="54"/>
  <c r="M191" i="54"/>
  <c r="N191" i="54"/>
  <c r="O191" i="54"/>
  <c r="P191" i="54"/>
  <c r="Q191" i="54"/>
  <c r="R191" i="54"/>
  <c r="S191" i="54"/>
  <c r="T191" i="54"/>
  <c r="U191" i="54"/>
  <c r="V191" i="54"/>
  <c r="W191" i="54"/>
  <c r="X191" i="54"/>
  <c r="Y191" i="54"/>
  <c r="Z191" i="54"/>
  <c r="AA191" i="54"/>
  <c r="AB191" i="54"/>
  <c r="AC191" i="54"/>
  <c r="A192" i="54"/>
  <c r="B192" i="54"/>
  <c r="C192" i="54"/>
  <c r="D192" i="54"/>
  <c r="E192" i="54"/>
  <c r="F192" i="54"/>
  <c r="G192" i="54"/>
  <c r="H192" i="54"/>
  <c r="I192" i="54"/>
  <c r="J192" i="54"/>
  <c r="K192" i="54"/>
  <c r="L192" i="54"/>
  <c r="M192" i="54"/>
  <c r="N192" i="54"/>
  <c r="O192" i="54"/>
  <c r="P192" i="54"/>
  <c r="Q192" i="54"/>
  <c r="R192" i="54"/>
  <c r="S192" i="54"/>
  <c r="T192" i="54"/>
  <c r="U192" i="54"/>
  <c r="V192" i="54"/>
  <c r="W192" i="54"/>
  <c r="X192" i="54"/>
  <c r="Y192" i="54"/>
  <c r="Z192" i="54"/>
  <c r="AA192" i="54"/>
  <c r="AB192" i="54"/>
  <c r="AC192" i="54"/>
  <c r="A39" i="54"/>
  <c r="B39" i="54"/>
  <c r="C39" i="54"/>
  <c r="D39" i="54"/>
  <c r="E39" i="54"/>
  <c r="F39" i="54"/>
  <c r="G39" i="54"/>
  <c r="H39" i="54"/>
  <c r="I39" i="54"/>
  <c r="J39" i="54"/>
  <c r="K39" i="54"/>
  <c r="L39" i="54"/>
  <c r="M39" i="54"/>
  <c r="N39" i="54"/>
  <c r="O39" i="54"/>
  <c r="P39" i="54"/>
  <c r="Q39" i="54"/>
  <c r="R39" i="54"/>
  <c r="S39" i="54"/>
  <c r="T39" i="54"/>
  <c r="U39" i="54"/>
  <c r="V39" i="54"/>
  <c r="W39" i="54"/>
  <c r="X39" i="54"/>
  <c r="Y39" i="54"/>
  <c r="Z39" i="54"/>
  <c r="AA39" i="54"/>
  <c r="AB39" i="54"/>
  <c r="AC39" i="54"/>
  <c r="A443" i="54"/>
  <c r="B443" i="54"/>
  <c r="C443" i="54"/>
  <c r="D443" i="54"/>
  <c r="E443" i="54"/>
  <c r="F443" i="54"/>
  <c r="G443" i="54"/>
  <c r="H443" i="54"/>
  <c r="I443" i="54"/>
  <c r="J443" i="54"/>
  <c r="K443" i="54"/>
  <c r="L443" i="54"/>
  <c r="M443" i="54"/>
  <c r="N443" i="54"/>
  <c r="O443" i="54"/>
  <c r="P443" i="54"/>
  <c r="Q443" i="54"/>
  <c r="R443" i="54"/>
  <c r="S443" i="54"/>
  <c r="T443" i="54"/>
  <c r="U443" i="54"/>
  <c r="V443" i="54"/>
  <c r="W443" i="54"/>
  <c r="X443" i="54"/>
  <c r="Y443" i="54"/>
  <c r="Z443" i="54"/>
  <c r="AA443" i="54"/>
  <c r="AB443" i="54"/>
  <c r="AC443" i="54"/>
  <c r="A554" i="54"/>
  <c r="B554" i="54"/>
  <c r="C554" i="54"/>
  <c r="D554" i="54"/>
  <c r="E554" i="54"/>
  <c r="F554" i="54"/>
  <c r="G554" i="54"/>
  <c r="H554" i="54"/>
  <c r="I554" i="54"/>
  <c r="J554" i="54"/>
  <c r="K554" i="54"/>
  <c r="L554" i="54"/>
  <c r="M554" i="54"/>
  <c r="N554" i="54"/>
  <c r="O554" i="54"/>
  <c r="P554" i="54"/>
  <c r="Q554" i="54"/>
  <c r="R554" i="54"/>
  <c r="S554" i="54"/>
  <c r="T554" i="54"/>
  <c r="U554" i="54"/>
  <c r="V554" i="54"/>
  <c r="W554" i="54"/>
  <c r="X554" i="54"/>
  <c r="Y554" i="54"/>
  <c r="Z554" i="54"/>
  <c r="AA554" i="54"/>
  <c r="AB554" i="54"/>
  <c r="AC554" i="54"/>
  <c r="A63" i="54"/>
  <c r="B63" i="54"/>
  <c r="C63" i="54"/>
  <c r="D63" i="54"/>
  <c r="E63" i="54"/>
  <c r="F63" i="54"/>
  <c r="G63" i="54"/>
  <c r="H63" i="54"/>
  <c r="I63" i="54"/>
  <c r="J63" i="54"/>
  <c r="K63" i="54"/>
  <c r="L63" i="54"/>
  <c r="M63" i="54"/>
  <c r="N63" i="54"/>
  <c r="O63" i="54"/>
  <c r="P63" i="54"/>
  <c r="Q63" i="54"/>
  <c r="R63" i="54"/>
  <c r="S63" i="54"/>
  <c r="T63" i="54"/>
  <c r="U63" i="54"/>
  <c r="V63" i="54"/>
  <c r="W63" i="54"/>
  <c r="X63" i="54"/>
  <c r="Y63" i="54"/>
  <c r="Z63" i="54"/>
  <c r="AA63" i="54"/>
  <c r="AB63" i="54"/>
  <c r="AC63" i="54"/>
  <c r="A78" i="54"/>
  <c r="B78" i="54"/>
  <c r="C78" i="54"/>
  <c r="D78" i="54"/>
  <c r="E78" i="54"/>
  <c r="F78" i="54"/>
  <c r="G78" i="54"/>
  <c r="H78" i="54"/>
  <c r="I78" i="54"/>
  <c r="J78" i="54"/>
  <c r="K78" i="54"/>
  <c r="L78" i="54"/>
  <c r="M78" i="54"/>
  <c r="N78" i="54"/>
  <c r="O78" i="54"/>
  <c r="P78" i="54"/>
  <c r="Q78" i="54"/>
  <c r="R78" i="54"/>
  <c r="S78" i="54"/>
  <c r="T78" i="54"/>
  <c r="U78" i="54"/>
  <c r="V78" i="54"/>
  <c r="W78" i="54"/>
  <c r="X78" i="54"/>
  <c r="Y78" i="54"/>
  <c r="Z78" i="54"/>
  <c r="AA78" i="54"/>
  <c r="AB78" i="54"/>
  <c r="AC78" i="54"/>
  <c r="A54" i="54"/>
  <c r="B54" i="54"/>
  <c r="C54" i="54"/>
  <c r="D54" i="54"/>
  <c r="E54" i="54"/>
  <c r="F54" i="54"/>
  <c r="G54" i="54"/>
  <c r="H54" i="54"/>
  <c r="I54" i="54"/>
  <c r="J54" i="54"/>
  <c r="K54" i="54"/>
  <c r="L54" i="54"/>
  <c r="M54" i="54"/>
  <c r="N54" i="54"/>
  <c r="O54" i="54"/>
  <c r="P54" i="54"/>
  <c r="Q54" i="54"/>
  <c r="R54" i="54"/>
  <c r="S54" i="54"/>
  <c r="T54" i="54"/>
  <c r="U54" i="54"/>
  <c r="V54" i="54"/>
  <c r="W54" i="54"/>
  <c r="X54" i="54"/>
  <c r="Y54" i="54"/>
  <c r="Z54" i="54"/>
  <c r="AA54" i="54"/>
  <c r="AB54" i="54"/>
  <c r="AC54" i="54"/>
  <c r="A417" i="54"/>
  <c r="B417" i="54"/>
  <c r="C417" i="54"/>
  <c r="D417" i="54"/>
  <c r="E417" i="54"/>
  <c r="F417" i="54"/>
  <c r="G417" i="54"/>
  <c r="H417" i="54"/>
  <c r="I417" i="54"/>
  <c r="J417" i="54"/>
  <c r="K417" i="54"/>
  <c r="L417" i="54"/>
  <c r="M417" i="54"/>
  <c r="N417" i="54"/>
  <c r="O417" i="54"/>
  <c r="P417" i="54"/>
  <c r="Q417" i="54"/>
  <c r="R417" i="54"/>
  <c r="S417" i="54"/>
  <c r="T417" i="54"/>
  <c r="U417" i="54"/>
  <c r="V417" i="54"/>
  <c r="W417" i="54"/>
  <c r="X417" i="54"/>
  <c r="Y417" i="54"/>
  <c r="Z417" i="54"/>
  <c r="AA417" i="54"/>
  <c r="AB417" i="54"/>
  <c r="AC417" i="54"/>
  <c r="A454" i="54"/>
  <c r="B454" i="54"/>
  <c r="C454" i="54"/>
  <c r="D454" i="54"/>
  <c r="E454" i="54"/>
  <c r="F454" i="54"/>
  <c r="G454" i="54"/>
  <c r="H454" i="54"/>
  <c r="I454" i="54"/>
  <c r="J454" i="54"/>
  <c r="K454" i="54"/>
  <c r="L454" i="54"/>
  <c r="M454" i="54"/>
  <c r="N454" i="54"/>
  <c r="O454" i="54"/>
  <c r="P454" i="54"/>
  <c r="Q454" i="54"/>
  <c r="R454" i="54"/>
  <c r="S454" i="54"/>
  <c r="T454" i="54"/>
  <c r="U454" i="54"/>
  <c r="V454" i="54"/>
  <c r="W454" i="54"/>
  <c r="X454" i="54"/>
  <c r="Y454" i="54"/>
  <c r="Z454" i="54"/>
  <c r="AA454" i="54"/>
  <c r="AB454" i="54"/>
  <c r="AC454" i="54"/>
  <c r="A583" i="54"/>
  <c r="B583" i="54"/>
  <c r="C583" i="54"/>
  <c r="D583" i="54"/>
  <c r="E583" i="54"/>
  <c r="F583" i="54"/>
  <c r="G583" i="54"/>
  <c r="H583" i="54"/>
  <c r="I583" i="54"/>
  <c r="J583" i="54"/>
  <c r="K583" i="54"/>
  <c r="L583" i="54"/>
  <c r="M583" i="54"/>
  <c r="N583" i="54"/>
  <c r="O583" i="54"/>
  <c r="P583" i="54"/>
  <c r="Q583" i="54"/>
  <c r="R583" i="54"/>
  <c r="S583" i="54"/>
  <c r="T583" i="54"/>
  <c r="U583" i="54"/>
  <c r="V583" i="54"/>
  <c r="W583" i="54"/>
  <c r="X583" i="54"/>
  <c r="Y583" i="54"/>
  <c r="Z583" i="54"/>
  <c r="AA583" i="54"/>
  <c r="AB583" i="54"/>
  <c r="AC583" i="54"/>
  <c r="A302" i="54"/>
  <c r="B302" i="54"/>
  <c r="C302" i="54"/>
  <c r="D302" i="54"/>
  <c r="E302" i="54"/>
  <c r="F302" i="54"/>
  <c r="G302" i="54"/>
  <c r="H302" i="54"/>
  <c r="I302" i="54"/>
  <c r="J302" i="54"/>
  <c r="K302" i="54"/>
  <c r="L302" i="54"/>
  <c r="M302" i="54"/>
  <c r="N302" i="54"/>
  <c r="O302" i="54"/>
  <c r="P302" i="54"/>
  <c r="Q302" i="54"/>
  <c r="R302" i="54"/>
  <c r="S302" i="54"/>
  <c r="T302" i="54"/>
  <c r="U302" i="54"/>
  <c r="V302" i="54"/>
  <c r="W302" i="54"/>
  <c r="X302" i="54"/>
  <c r="Y302" i="54"/>
  <c r="Z302" i="54"/>
  <c r="AA302" i="54"/>
  <c r="AB302" i="54"/>
  <c r="AC302" i="54"/>
  <c r="A218" i="54"/>
  <c r="B218" i="54"/>
  <c r="C218" i="54"/>
  <c r="D218" i="54"/>
  <c r="E218" i="54"/>
  <c r="F218" i="54"/>
  <c r="G218" i="54"/>
  <c r="H218" i="54"/>
  <c r="I218" i="54"/>
  <c r="J218" i="54"/>
  <c r="K218" i="54"/>
  <c r="L218" i="54"/>
  <c r="M218" i="54"/>
  <c r="N218" i="54"/>
  <c r="O218" i="54"/>
  <c r="P218" i="54"/>
  <c r="Q218" i="54"/>
  <c r="R218" i="54"/>
  <c r="S218" i="54"/>
  <c r="T218" i="54"/>
  <c r="U218" i="54"/>
  <c r="V218" i="54"/>
  <c r="W218" i="54"/>
  <c r="X218" i="54"/>
  <c r="Y218" i="54"/>
  <c r="Z218" i="54"/>
  <c r="AA218" i="54"/>
  <c r="AB218" i="54"/>
  <c r="AC218" i="54"/>
  <c r="A594" i="54"/>
  <c r="B594" i="54"/>
  <c r="C594" i="54"/>
  <c r="D594" i="54"/>
  <c r="E594" i="54"/>
  <c r="F594" i="54"/>
  <c r="G594" i="54"/>
  <c r="H594" i="54"/>
  <c r="I594" i="54"/>
  <c r="J594" i="54"/>
  <c r="K594" i="54"/>
  <c r="L594" i="54"/>
  <c r="M594" i="54"/>
  <c r="N594" i="54"/>
  <c r="O594" i="54"/>
  <c r="P594" i="54"/>
  <c r="Q594" i="54"/>
  <c r="R594" i="54"/>
  <c r="S594" i="54"/>
  <c r="T594" i="54"/>
  <c r="U594" i="54"/>
  <c r="V594" i="54"/>
  <c r="W594" i="54"/>
  <c r="X594" i="54"/>
  <c r="Y594" i="54"/>
  <c r="Z594" i="54"/>
  <c r="AA594" i="54"/>
  <c r="AB594" i="54"/>
  <c r="AC594" i="54"/>
  <c r="A471" i="54"/>
  <c r="B471" i="54"/>
  <c r="C471" i="54"/>
  <c r="D471" i="54"/>
  <c r="E471" i="54"/>
  <c r="F471" i="54"/>
  <c r="G471" i="54"/>
  <c r="H471" i="54"/>
  <c r="I471" i="54"/>
  <c r="J471" i="54"/>
  <c r="K471" i="54"/>
  <c r="L471" i="54"/>
  <c r="M471" i="54"/>
  <c r="N471" i="54"/>
  <c r="O471" i="54"/>
  <c r="P471" i="54"/>
  <c r="Q471" i="54"/>
  <c r="R471" i="54"/>
  <c r="S471" i="54"/>
  <c r="T471" i="54"/>
  <c r="U471" i="54"/>
  <c r="V471" i="54"/>
  <c r="W471" i="54"/>
  <c r="X471" i="54"/>
  <c r="Y471" i="54"/>
  <c r="Z471" i="54"/>
  <c r="AA471" i="54"/>
  <c r="AB471" i="54"/>
  <c r="AC471" i="54"/>
  <c r="A559" i="54"/>
  <c r="B559" i="54"/>
  <c r="C559" i="54"/>
  <c r="D559" i="54"/>
  <c r="E559" i="54"/>
  <c r="F559" i="54"/>
  <c r="G559" i="54"/>
  <c r="H559" i="54"/>
  <c r="I559" i="54"/>
  <c r="J559" i="54"/>
  <c r="K559" i="54"/>
  <c r="L559" i="54"/>
  <c r="M559" i="54"/>
  <c r="N559" i="54"/>
  <c r="O559" i="54"/>
  <c r="P559" i="54"/>
  <c r="Q559" i="54"/>
  <c r="R559" i="54"/>
  <c r="S559" i="54"/>
  <c r="T559" i="54"/>
  <c r="U559" i="54"/>
  <c r="V559" i="54"/>
  <c r="W559" i="54"/>
  <c r="X559" i="54"/>
  <c r="Y559" i="54"/>
  <c r="Z559" i="54"/>
  <c r="AA559" i="54"/>
  <c r="AB559" i="54"/>
  <c r="AC559" i="54"/>
  <c r="A548" i="54"/>
  <c r="B548" i="54"/>
  <c r="C548" i="54"/>
  <c r="D548" i="54"/>
  <c r="E548" i="54"/>
  <c r="F548" i="54"/>
  <c r="G548" i="54"/>
  <c r="H548" i="54"/>
  <c r="I548" i="54"/>
  <c r="J548" i="54"/>
  <c r="K548" i="54"/>
  <c r="L548" i="54"/>
  <c r="M548" i="54"/>
  <c r="N548" i="54"/>
  <c r="O548" i="54"/>
  <c r="P548" i="54"/>
  <c r="Q548" i="54"/>
  <c r="R548" i="54"/>
  <c r="S548" i="54"/>
  <c r="T548" i="54"/>
  <c r="U548" i="54"/>
  <c r="V548" i="54"/>
  <c r="W548" i="54"/>
  <c r="X548" i="54"/>
  <c r="Y548" i="54"/>
  <c r="Z548" i="54"/>
  <c r="AA548" i="54"/>
  <c r="AB548" i="54"/>
  <c r="AC548" i="54"/>
  <c r="A767" i="54"/>
  <c r="B767" i="54"/>
  <c r="C767" i="54"/>
  <c r="D767" i="54"/>
  <c r="E767" i="54"/>
  <c r="F767" i="54"/>
  <c r="G767" i="54"/>
  <c r="H767" i="54"/>
  <c r="I767" i="54"/>
  <c r="J767" i="54"/>
  <c r="K767" i="54"/>
  <c r="L767" i="54"/>
  <c r="M767" i="54"/>
  <c r="N767" i="54"/>
  <c r="O767" i="54"/>
  <c r="P767" i="54"/>
  <c r="Q767" i="54"/>
  <c r="R767" i="54"/>
  <c r="S767" i="54"/>
  <c r="T767" i="54"/>
  <c r="U767" i="54"/>
  <c r="V767" i="54"/>
  <c r="W767" i="54"/>
  <c r="X767" i="54"/>
  <c r="Y767" i="54"/>
  <c r="Z767" i="54"/>
  <c r="AA767" i="54"/>
  <c r="AB767" i="54"/>
  <c r="AC767" i="54"/>
  <c r="A768" i="54"/>
  <c r="B768" i="54"/>
  <c r="C768" i="54"/>
  <c r="D768" i="54"/>
  <c r="E768" i="54"/>
  <c r="F768" i="54"/>
  <c r="G768" i="54"/>
  <c r="H768" i="54"/>
  <c r="I768" i="54"/>
  <c r="J768" i="54"/>
  <c r="K768" i="54"/>
  <c r="L768" i="54"/>
  <c r="M768" i="54"/>
  <c r="N768" i="54"/>
  <c r="O768" i="54"/>
  <c r="P768" i="54"/>
  <c r="Q768" i="54"/>
  <c r="R768" i="54"/>
  <c r="S768" i="54"/>
  <c r="T768" i="54"/>
  <c r="U768" i="54"/>
  <c r="V768" i="54"/>
  <c r="W768" i="54"/>
  <c r="X768" i="54"/>
  <c r="Y768" i="54"/>
  <c r="Z768" i="54"/>
  <c r="AA768" i="54"/>
  <c r="AB768" i="54"/>
  <c r="AC768" i="54"/>
  <c r="A769" i="54"/>
  <c r="B769" i="54"/>
  <c r="C769" i="54"/>
  <c r="D769" i="54"/>
  <c r="E769" i="54"/>
  <c r="F769" i="54"/>
  <c r="G769" i="54"/>
  <c r="H769" i="54"/>
  <c r="I769" i="54"/>
  <c r="J769" i="54"/>
  <c r="K769" i="54"/>
  <c r="L769" i="54"/>
  <c r="M769" i="54"/>
  <c r="N769" i="54"/>
  <c r="O769" i="54"/>
  <c r="P769" i="54"/>
  <c r="Q769" i="54"/>
  <c r="R769" i="54"/>
  <c r="S769" i="54"/>
  <c r="T769" i="54"/>
  <c r="U769" i="54"/>
  <c r="V769" i="54"/>
  <c r="W769" i="54"/>
  <c r="X769" i="54"/>
  <c r="Y769" i="54"/>
  <c r="Z769" i="54"/>
  <c r="AA769" i="54"/>
  <c r="AB769" i="54"/>
  <c r="AC769" i="54"/>
  <c r="A735" i="54"/>
  <c r="B735" i="54"/>
  <c r="C735" i="54"/>
  <c r="D735" i="54"/>
  <c r="E735" i="54"/>
  <c r="F735" i="54"/>
  <c r="G735" i="54"/>
  <c r="H735" i="54"/>
  <c r="I735" i="54"/>
  <c r="J735" i="54"/>
  <c r="K735" i="54"/>
  <c r="L735" i="54"/>
  <c r="M735" i="54"/>
  <c r="N735" i="54"/>
  <c r="O735" i="54"/>
  <c r="P735" i="54"/>
  <c r="Q735" i="54"/>
  <c r="R735" i="54"/>
  <c r="S735" i="54"/>
  <c r="T735" i="54"/>
  <c r="U735" i="54"/>
  <c r="V735" i="54"/>
  <c r="W735" i="54"/>
  <c r="X735" i="54"/>
  <c r="Y735" i="54"/>
  <c r="Z735" i="54"/>
  <c r="AA735" i="54"/>
  <c r="AB735" i="54"/>
  <c r="AC735" i="54"/>
  <c r="A770" i="54"/>
  <c r="B770" i="54"/>
  <c r="C770" i="54"/>
  <c r="D770" i="54"/>
  <c r="E770" i="54"/>
  <c r="F770" i="54"/>
  <c r="G770" i="54"/>
  <c r="H770" i="54"/>
  <c r="I770" i="54"/>
  <c r="J770" i="54"/>
  <c r="K770" i="54"/>
  <c r="L770" i="54"/>
  <c r="M770" i="54"/>
  <c r="N770" i="54"/>
  <c r="O770" i="54"/>
  <c r="P770" i="54"/>
  <c r="Q770" i="54"/>
  <c r="R770" i="54"/>
  <c r="S770" i="54"/>
  <c r="T770" i="54"/>
  <c r="U770" i="54"/>
  <c r="V770" i="54"/>
  <c r="W770" i="54"/>
  <c r="X770" i="54"/>
  <c r="Y770" i="54"/>
  <c r="Z770" i="54"/>
  <c r="AA770" i="54"/>
  <c r="AB770" i="54"/>
  <c r="AC770" i="54"/>
  <c r="A692" i="54"/>
  <c r="B692" i="54"/>
  <c r="C692" i="54"/>
  <c r="D692" i="54"/>
  <c r="E692" i="54"/>
  <c r="F692" i="54"/>
  <c r="G692" i="54"/>
  <c r="H692" i="54"/>
  <c r="I692" i="54"/>
  <c r="J692" i="54"/>
  <c r="K692" i="54"/>
  <c r="L692" i="54"/>
  <c r="M692" i="54"/>
  <c r="N692" i="54"/>
  <c r="O692" i="54"/>
  <c r="P692" i="54"/>
  <c r="Q692" i="54"/>
  <c r="R692" i="54"/>
  <c r="S692" i="54"/>
  <c r="T692" i="54"/>
  <c r="U692" i="54"/>
  <c r="V692" i="54"/>
  <c r="W692" i="54"/>
  <c r="X692" i="54"/>
  <c r="Y692" i="54"/>
  <c r="Z692" i="54"/>
  <c r="AA692" i="54"/>
  <c r="AB692" i="54"/>
  <c r="AC692" i="54"/>
  <c r="B116" i="54"/>
  <c r="C116" i="54"/>
  <c r="D116" i="54"/>
  <c r="E116" i="54"/>
  <c r="F116" i="54"/>
  <c r="G116" i="54"/>
  <c r="H116" i="54"/>
  <c r="I116" i="54"/>
  <c r="J116" i="54"/>
  <c r="K116" i="54"/>
  <c r="L116" i="54"/>
  <c r="M116" i="54"/>
  <c r="N116" i="54"/>
  <c r="O116" i="54"/>
  <c r="P116" i="54"/>
  <c r="Q116" i="54"/>
  <c r="R116" i="54"/>
  <c r="S116" i="54"/>
  <c r="T116" i="54"/>
  <c r="U116" i="54"/>
  <c r="V116" i="54"/>
  <c r="W116" i="54"/>
  <c r="X116" i="54"/>
  <c r="Y116" i="54"/>
  <c r="Z116" i="54"/>
  <c r="AA116" i="54"/>
  <c r="AB116" i="54"/>
  <c r="AC116" i="54"/>
  <c r="A116" i="54"/>
  <c r="A451" i="54"/>
  <c r="B451" i="54"/>
  <c r="C451" i="54"/>
  <c r="D451" i="54"/>
  <c r="E451" i="54"/>
  <c r="F451" i="54"/>
  <c r="G451" i="54"/>
  <c r="H451" i="54"/>
  <c r="I451" i="54"/>
  <c r="J451" i="54"/>
  <c r="K451" i="54"/>
  <c r="L451" i="54"/>
  <c r="M451" i="54"/>
  <c r="N451" i="54"/>
  <c r="O451" i="54"/>
  <c r="P451" i="54"/>
  <c r="Q451" i="54"/>
  <c r="R451" i="54"/>
  <c r="S451" i="54"/>
  <c r="T451" i="54"/>
  <c r="U451" i="54"/>
  <c r="V451" i="54"/>
  <c r="W451" i="54"/>
  <c r="X451" i="54"/>
  <c r="Y451" i="54"/>
  <c r="Z451" i="54"/>
  <c r="AA451" i="54"/>
  <c r="AB451" i="54"/>
  <c r="AC451" i="54"/>
  <c r="A219" i="54"/>
  <c r="B219" i="54"/>
  <c r="C219" i="54"/>
  <c r="D219" i="54"/>
  <c r="E219" i="54"/>
  <c r="F219" i="54"/>
  <c r="G219" i="54"/>
  <c r="H219" i="54"/>
  <c r="I219" i="54"/>
  <c r="J219" i="54"/>
  <c r="K219" i="54"/>
  <c r="L219" i="54"/>
  <c r="M219" i="54"/>
  <c r="N219" i="54"/>
  <c r="O219" i="54"/>
  <c r="P219" i="54"/>
  <c r="Q219" i="54"/>
  <c r="R219" i="54"/>
  <c r="S219" i="54"/>
  <c r="T219" i="54"/>
  <c r="U219" i="54"/>
  <c r="V219" i="54"/>
  <c r="W219" i="54"/>
  <c r="X219" i="54"/>
  <c r="Y219" i="54"/>
  <c r="Z219" i="54"/>
  <c r="AA219" i="54"/>
  <c r="AB219" i="54"/>
  <c r="AC219" i="54"/>
  <c r="A346" i="54"/>
  <c r="B346" i="54"/>
  <c r="C346" i="54"/>
  <c r="D346" i="54"/>
  <c r="E346" i="54"/>
  <c r="F346" i="54"/>
  <c r="G346" i="54"/>
  <c r="H346" i="54"/>
  <c r="I346" i="54"/>
  <c r="J346" i="54"/>
  <c r="K346" i="54"/>
  <c r="L346" i="54"/>
  <c r="M346" i="54"/>
  <c r="N346" i="54"/>
  <c r="O346" i="54"/>
  <c r="P346" i="54"/>
  <c r="Q346" i="54"/>
  <c r="R346" i="54"/>
  <c r="S346" i="54"/>
  <c r="T346" i="54"/>
  <c r="U346" i="54"/>
  <c r="V346" i="54"/>
  <c r="W346" i="54"/>
  <c r="X346" i="54"/>
  <c r="Y346" i="54"/>
  <c r="Z346" i="54"/>
  <c r="AA346" i="54"/>
  <c r="AB346" i="54"/>
  <c r="AC346" i="54"/>
  <c r="A41" i="54"/>
  <c r="B41" i="54"/>
  <c r="C41" i="54"/>
  <c r="D41" i="54"/>
  <c r="E41" i="54"/>
  <c r="F41" i="54"/>
  <c r="G41" i="54"/>
  <c r="H41" i="54"/>
  <c r="I41" i="54"/>
  <c r="J41" i="54"/>
  <c r="K41" i="54"/>
  <c r="L41" i="54"/>
  <c r="M41" i="54"/>
  <c r="N41" i="54"/>
  <c r="O41" i="54"/>
  <c r="P41" i="54"/>
  <c r="Q41" i="54"/>
  <c r="R41" i="54"/>
  <c r="S41" i="54"/>
  <c r="T41" i="54"/>
  <c r="U41" i="54"/>
  <c r="V41" i="54"/>
  <c r="W41" i="54"/>
  <c r="X41" i="54"/>
  <c r="Y41" i="54"/>
  <c r="Z41" i="54"/>
  <c r="AA41" i="54"/>
  <c r="AB41" i="54"/>
  <c r="AC41" i="54"/>
  <c r="A166" i="54"/>
  <c r="B166" i="54"/>
  <c r="C166" i="54"/>
  <c r="D166" i="54"/>
  <c r="E166" i="54"/>
  <c r="F166" i="54"/>
  <c r="G166" i="54"/>
  <c r="H166" i="54"/>
  <c r="I166" i="54"/>
  <c r="J166" i="54"/>
  <c r="K166" i="54"/>
  <c r="L166" i="54"/>
  <c r="M166" i="54"/>
  <c r="N166" i="54"/>
  <c r="O166" i="54"/>
  <c r="P166" i="54"/>
  <c r="Q166" i="54"/>
  <c r="R166" i="54"/>
  <c r="S166" i="54"/>
  <c r="T166" i="54"/>
  <c r="U166" i="54"/>
  <c r="V166" i="54"/>
  <c r="W166" i="54"/>
  <c r="X166" i="54"/>
  <c r="Y166" i="54"/>
  <c r="Z166" i="54"/>
  <c r="AA166" i="54"/>
  <c r="AB166" i="54"/>
  <c r="AC166" i="54"/>
  <c r="A328" i="54"/>
  <c r="B328" i="54"/>
  <c r="C328" i="54"/>
  <c r="D328" i="54"/>
  <c r="E328" i="54"/>
  <c r="F328" i="54"/>
  <c r="G328" i="54"/>
  <c r="H328" i="54"/>
  <c r="I328" i="54"/>
  <c r="J328" i="54"/>
  <c r="K328" i="54"/>
  <c r="L328" i="54"/>
  <c r="M328" i="54"/>
  <c r="N328" i="54"/>
  <c r="O328" i="54"/>
  <c r="P328" i="54"/>
  <c r="Q328" i="54"/>
  <c r="R328" i="54"/>
  <c r="S328" i="54"/>
  <c r="T328" i="54"/>
  <c r="U328" i="54"/>
  <c r="V328" i="54"/>
  <c r="W328" i="54"/>
  <c r="X328" i="54"/>
  <c r="Y328" i="54"/>
  <c r="Z328" i="54"/>
  <c r="AA328" i="54"/>
  <c r="AB328" i="54"/>
  <c r="AC328" i="54"/>
  <c r="A273" i="54"/>
  <c r="B273" i="54"/>
  <c r="C273" i="54"/>
  <c r="D273" i="54"/>
  <c r="E273" i="54"/>
  <c r="F273" i="54"/>
  <c r="G273" i="54"/>
  <c r="H273" i="54"/>
  <c r="I273" i="54"/>
  <c r="J273" i="54"/>
  <c r="K273" i="54"/>
  <c r="L273" i="54"/>
  <c r="M273" i="54"/>
  <c r="N273" i="54"/>
  <c r="O273" i="54"/>
  <c r="P273" i="54"/>
  <c r="Q273" i="54"/>
  <c r="R273" i="54"/>
  <c r="S273" i="54"/>
  <c r="T273" i="54"/>
  <c r="U273" i="54"/>
  <c r="V273" i="54"/>
  <c r="W273" i="54"/>
  <c r="X273" i="54"/>
  <c r="Y273" i="54"/>
  <c r="Z273" i="54"/>
  <c r="AA273" i="54"/>
  <c r="AB273" i="54"/>
  <c r="AC273" i="54"/>
  <c r="A423" i="54"/>
  <c r="B423" i="54"/>
  <c r="C423" i="54"/>
  <c r="D423" i="54"/>
  <c r="E423" i="54"/>
  <c r="F423" i="54"/>
  <c r="G423" i="54"/>
  <c r="H423" i="54"/>
  <c r="I423" i="54"/>
  <c r="J423" i="54"/>
  <c r="K423" i="54"/>
  <c r="L423" i="54"/>
  <c r="M423" i="54"/>
  <c r="N423" i="54"/>
  <c r="O423" i="54"/>
  <c r="P423" i="54"/>
  <c r="Q423" i="54"/>
  <c r="R423" i="54"/>
  <c r="S423" i="54"/>
  <c r="T423" i="54"/>
  <c r="U423" i="54"/>
  <c r="V423" i="54"/>
  <c r="W423" i="54"/>
  <c r="X423" i="54"/>
  <c r="Y423" i="54"/>
  <c r="Z423" i="54"/>
  <c r="AA423" i="54"/>
  <c r="AB423" i="54"/>
  <c r="AC423" i="54"/>
  <c r="A438" i="54"/>
  <c r="B438" i="54"/>
  <c r="C438" i="54"/>
  <c r="D438" i="54"/>
  <c r="E438" i="54"/>
  <c r="F438" i="54"/>
  <c r="G438" i="54"/>
  <c r="H438" i="54"/>
  <c r="I438" i="54"/>
  <c r="J438" i="54"/>
  <c r="K438" i="54"/>
  <c r="L438" i="54"/>
  <c r="M438" i="54"/>
  <c r="N438" i="54"/>
  <c r="O438" i="54"/>
  <c r="P438" i="54"/>
  <c r="Q438" i="54"/>
  <c r="R438" i="54"/>
  <c r="S438" i="54"/>
  <c r="T438" i="54"/>
  <c r="U438" i="54"/>
  <c r="V438" i="54"/>
  <c r="W438" i="54"/>
  <c r="X438" i="54"/>
  <c r="Y438" i="54"/>
  <c r="Z438" i="54"/>
  <c r="AA438" i="54"/>
  <c r="AB438" i="54"/>
  <c r="AC438" i="54"/>
  <c r="A461" i="54"/>
  <c r="B461" i="54"/>
  <c r="C461" i="54"/>
  <c r="D461" i="54"/>
  <c r="E461" i="54"/>
  <c r="F461" i="54"/>
  <c r="G461" i="54"/>
  <c r="H461" i="54"/>
  <c r="I461" i="54"/>
  <c r="J461" i="54"/>
  <c r="K461" i="54"/>
  <c r="L461" i="54"/>
  <c r="M461" i="54"/>
  <c r="N461" i="54"/>
  <c r="O461" i="54"/>
  <c r="P461" i="54"/>
  <c r="Q461" i="54"/>
  <c r="R461" i="54"/>
  <c r="S461" i="54"/>
  <c r="T461" i="54"/>
  <c r="U461" i="54"/>
  <c r="V461" i="54"/>
  <c r="W461" i="54"/>
  <c r="X461" i="54"/>
  <c r="Y461" i="54"/>
  <c r="Z461" i="54"/>
  <c r="AA461" i="54"/>
  <c r="AB461" i="54"/>
  <c r="AC461" i="54"/>
  <c r="A507" i="54"/>
  <c r="B507" i="54"/>
  <c r="C507" i="54"/>
  <c r="D507" i="54"/>
  <c r="E507" i="54"/>
  <c r="F507" i="54"/>
  <c r="G507" i="54"/>
  <c r="H507" i="54"/>
  <c r="I507" i="54"/>
  <c r="J507" i="54"/>
  <c r="K507" i="54"/>
  <c r="L507" i="54"/>
  <c r="M507" i="54"/>
  <c r="N507" i="54"/>
  <c r="O507" i="54"/>
  <c r="P507" i="54"/>
  <c r="Q507" i="54"/>
  <c r="R507" i="54"/>
  <c r="S507" i="54"/>
  <c r="T507" i="54"/>
  <c r="U507" i="54"/>
  <c r="V507" i="54"/>
  <c r="W507" i="54"/>
  <c r="X507" i="54"/>
  <c r="Y507" i="54"/>
  <c r="Z507" i="54"/>
  <c r="AA507" i="54"/>
  <c r="AB507" i="54"/>
  <c r="AC507" i="54"/>
  <c r="A430" i="54"/>
  <c r="B430" i="54"/>
  <c r="C430" i="54"/>
  <c r="D430" i="54"/>
  <c r="E430" i="54"/>
  <c r="F430" i="54"/>
  <c r="G430" i="54"/>
  <c r="H430" i="54"/>
  <c r="I430" i="54"/>
  <c r="J430" i="54"/>
  <c r="K430" i="54"/>
  <c r="L430" i="54"/>
  <c r="M430" i="54"/>
  <c r="N430" i="54"/>
  <c r="O430" i="54"/>
  <c r="P430" i="54"/>
  <c r="Q430" i="54"/>
  <c r="R430" i="54"/>
  <c r="S430" i="54"/>
  <c r="T430" i="54"/>
  <c r="U430" i="54"/>
  <c r="V430" i="54"/>
  <c r="W430" i="54"/>
  <c r="X430" i="54"/>
  <c r="Y430" i="54"/>
  <c r="Z430" i="54"/>
  <c r="AA430" i="54"/>
  <c r="AB430" i="54"/>
  <c r="AC430" i="54"/>
  <c r="A563" i="54"/>
  <c r="B563" i="54"/>
  <c r="C563" i="54"/>
  <c r="D563" i="54"/>
  <c r="E563" i="54"/>
  <c r="F563" i="54"/>
  <c r="G563" i="54"/>
  <c r="H563" i="54"/>
  <c r="I563" i="54"/>
  <c r="J563" i="54"/>
  <c r="K563" i="54"/>
  <c r="L563" i="54"/>
  <c r="M563" i="54"/>
  <c r="N563" i="54"/>
  <c r="O563" i="54"/>
  <c r="P563" i="54"/>
  <c r="Q563" i="54"/>
  <c r="R563" i="54"/>
  <c r="S563" i="54"/>
  <c r="T563" i="54"/>
  <c r="U563" i="54"/>
  <c r="V563" i="54"/>
  <c r="W563" i="54"/>
  <c r="X563" i="54"/>
  <c r="Y563" i="54"/>
  <c r="Z563" i="54"/>
  <c r="AA563" i="54"/>
  <c r="AB563" i="54"/>
  <c r="AC563" i="54"/>
  <c r="A550" i="54"/>
  <c r="B550" i="54"/>
  <c r="C550" i="54"/>
  <c r="D550" i="54"/>
  <c r="E550" i="54"/>
  <c r="F550" i="54"/>
  <c r="G550" i="54"/>
  <c r="H550" i="54"/>
  <c r="I550" i="54"/>
  <c r="J550" i="54"/>
  <c r="K550" i="54"/>
  <c r="L550" i="54"/>
  <c r="M550" i="54"/>
  <c r="N550" i="54"/>
  <c r="O550" i="54"/>
  <c r="P550" i="54"/>
  <c r="Q550" i="54"/>
  <c r="R550" i="54"/>
  <c r="S550" i="54"/>
  <c r="T550" i="54"/>
  <c r="U550" i="54"/>
  <c r="V550" i="54"/>
  <c r="W550" i="54"/>
  <c r="X550" i="54"/>
  <c r="Y550" i="54"/>
  <c r="Z550" i="54"/>
  <c r="AA550" i="54"/>
  <c r="AB550" i="54"/>
  <c r="AC550" i="54"/>
  <c r="A626" i="54"/>
  <c r="B626" i="54"/>
  <c r="C626" i="54"/>
  <c r="D626" i="54"/>
  <c r="E626" i="54"/>
  <c r="F626" i="54"/>
  <c r="G626" i="54"/>
  <c r="H626" i="54"/>
  <c r="I626" i="54"/>
  <c r="J626" i="54"/>
  <c r="K626" i="54"/>
  <c r="L626" i="54"/>
  <c r="M626" i="54"/>
  <c r="N626" i="54"/>
  <c r="O626" i="54"/>
  <c r="P626" i="54"/>
  <c r="Q626" i="54"/>
  <c r="R626" i="54"/>
  <c r="S626" i="54"/>
  <c r="T626" i="54"/>
  <c r="U626" i="54"/>
  <c r="V626" i="54"/>
  <c r="W626" i="54"/>
  <c r="X626" i="54"/>
  <c r="Y626" i="54"/>
  <c r="Z626" i="54"/>
  <c r="AA626" i="54"/>
  <c r="AB626" i="54"/>
  <c r="AC626" i="54"/>
  <c r="A500" i="54"/>
  <c r="B500" i="54"/>
  <c r="C500" i="54"/>
  <c r="D500" i="54"/>
  <c r="E500" i="54"/>
  <c r="F500" i="54"/>
  <c r="G500" i="54"/>
  <c r="H500" i="54"/>
  <c r="I500" i="54"/>
  <c r="J500" i="54"/>
  <c r="K500" i="54"/>
  <c r="L500" i="54"/>
  <c r="M500" i="54"/>
  <c r="N500" i="54"/>
  <c r="O500" i="54"/>
  <c r="P500" i="54"/>
  <c r="Q500" i="54"/>
  <c r="R500" i="54"/>
  <c r="S500" i="54"/>
  <c r="T500" i="54"/>
  <c r="U500" i="54"/>
  <c r="V500" i="54"/>
  <c r="W500" i="54"/>
  <c r="X500" i="54"/>
  <c r="Y500" i="54"/>
  <c r="Z500" i="54"/>
  <c r="AA500" i="54"/>
  <c r="AB500" i="54"/>
  <c r="AC500" i="54"/>
  <c r="A493" i="54"/>
  <c r="B493" i="54"/>
  <c r="C493" i="54"/>
  <c r="D493" i="54"/>
  <c r="E493" i="54"/>
  <c r="F493" i="54"/>
  <c r="G493" i="54"/>
  <c r="H493" i="54"/>
  <c r="I493" i="54"/>
  <c r="J493" i="54"/>
  <c r="K493" i="54"/>
  <c r="L493" i="54"/>
  <c r="M493" i="54"/>
  <c r="N493" i="54"/>
  <c r="O493" i="54"/>
  <c r="P493" i="54"/>
  <c r="Q493" i="54"/>
  <c r="R493" i="54"/>
  <c r="S493" i="54"/>
  <c r="T493" i="54"/>
  <c r="U493" i="54"/>
  <c r="V493" i="54"/>
  <c r="W493" i="54"/>
  <c r="X493" i="54"/>
  <c r="Y493" i="54"/>
  <c r="Z493" i="54"/>
  <c r="AA493" i="54"/>
  <c r="AB493" i="54"/>
  <c r="AC493" i="54"/>
  <c r="A538" i="54"/>
  <c r="B538" i="54"/>
  <c r="C538" i="54"/>
  <c r="D538" i="54"/>
  <c r="E538" i="54"/>
  <c r="F538" i="54"/>
  <c r="G538" i="54"/>
  <c r="H538" i="54"/>
  <c r="I538" i="54"/>
  <c r="J538" i="54"/>
  <c r="K538" i="54"/>
  <c r="L538" i="54"/>
  <c r="M538" i="54"/>
  <c r="N538" i="54"/>
  <c r="O538" i="54"/>
  <c r="P538" i="54"/>
  <c r="Q538" i="54"/>
  <c r="R538" i="54"/>
  <c r="S538" i="54"/>
  <c r="T538" i="54"/>
  <c r="U538" i="54"/>
  <c r="V538" i="54"/>
  <c r="W538" i="54"/>
  <c r="X538" i="54"/>
  <c r="Y538" i="54"/>
  <c r="Z538" i="54"/>
  <c r="AA538" i="54"/>
  <c r="AB538" i="54"/>
  <c r="AC538" i="54"/>
  <c r="A634" i="54"/>
  <c r="B634" i="54"/>
  <c r="C634" i="54"/>
  <c r="D634" i="54"/>
  <c r="E634" i="54"/>
  <c r="F634" i="54"/>
  <c r="G634" i="54"/>
  <c r="H634" i="54"/>
  <c r="I634" i="54"/>
  <c r="J634" i="54"/>
  <c r="K634" i="54"/>
  <c r="L634" i="54"/>
  <c r="M634" i="54"/>
  <c r="N634" i="54"/>
  <c r="O634" i="54"/>
  <c r="P634" i="54"/>
  <c r="Q634" i="54"/>
  <c r="R634" i="54"/>
  <c r="S634" i="54"/>
  <c r="T634" i="54"/>
  <c r="U634" i="54"/>
  <c r="V634" i="54"/>
  <c r="W634" i="54"/>
  <c r="X634" i="54"/>
  <c r="Y634" i="54"/>
  <c r="Z634" i="54"/>
  <c r="AA634" i="54"/>
  <c r="AB634" i="54"/>
  <c r="AC634" i="54"/>
  <c r="A702" i="54"/>
  <c r="B702" i="54"/>
  <c r="C702" i="54"/>
  <c r="D702" i="54"/>
  <c r="E702" i="54"/>
  <c r="F702" i="54"/>
  <c r="G702" i="54"/>
  <c r="H702" i="54"/>
  <c r="I702" i="54"/>
  <c r="J702" i="54"/>
  <c r="K702" i="54"/>
  <c r="L702" i="54"/>
  <c r="M702" i="54"/>
  <c r="N702" i="54"/>
  <c r="O702" i="54"/>
  <c r="P702" i="54"/>
  <c r="Q702" i="54"/>
  <c r="R702" i="54"/>
  <c r="S702" i="54"/>
  <c r="T702" i="54"/>
  <c r="U702" i="54"/>
  <c r="V702" i="54"/>
  <c r="W702" i="54"/>
  <c r="X702" i="54"/>
  <c r="Y702" i="54"/>
  <c r="Z702" i="54"/>
  <c r="AA702" i="54"/>
  <c r="AB702" i="54"/>
  <c r="AC702" i="54"/>
  <c r="A757" i="54"/>
  <c r="B757" i="54"/>
  <c r="C757" i="54"/>
  <c r="D757" i="54"/>
  <c r="E757" i="54"/>
  <c r="F757" i="54"/>
  <c r="G757" i="54"/>
  <c r="H757" i="54"/>
  <c r="I757" i="54"/>
  <c r="J757" i="54"/>
  <c r="K757" i="54"/>
  <c r="L757" i="54"/>
  <c r="M757" i="54"/>
  <c r="N757" i="54"/>
  <c r="O757" i="54"/>
  <c r="P757" i="54"/>
  <c r="Q757" i="54"/>
  <c r="R757" i="54"/>
  <c r="S757" i="54"/>
  <c r="T757" i="54"/>
  <c r="U757" i="54"/>
  <c r="V757" i="54"/>
  <c r="W757" i="54"/>
  <c r="X757" i="54"/>
  <c r="Y757" i="54"/>
  <c r="Z757" i="54"/>
  <c r="AA757" i="54"/>
  <c r="AB757" i="54"/>
  <c r="AC757" i="54"/>
  <c r="A701" i="54"/>
  <c r="B701" i="54"/>
  <c r="C701" i="54"/>
  <c r="D701" i="54"/>
  <c r="E701" i="54"/>
  <c r="F701" i="54"/>
  <c r="G701" i="54"/>
  <c r="H701" i="54"/>
  <c r="I701" i="54"/>
  <c r="J701" i="54"/>
  <c r="K701" i="54"/>
  <c r="L701" i="54"/>
  <c r="M701" i="54"/>
  <c r="N701" i="54"/>
  <c r="O701" i="54"/>
  <c r="P701" i="54"/>
  <c r="Q701" i="54"/>
  <c r="R701" i="54"/>
  <c r="S701" i="54"/>
  <c r="T701" i="54"/>
  <c r="U701" i="54"/>
  <c r="V701" i="54"/>
  <c r="W701" i="54"/>
  <c r="X701" i="54"/>
  <c r="Y701" i="54"/>
  <c r="Z701" i="54"/>
  <c r="AA701" i="54"/>
  <c r="AB701" i="54"/>
  <c r="AC701" i="54"/>
  <c r="A758" i="54"/>
  <c r="B758" i="54"/>
  <c r="C758" i="54"/>
  <c r="D758" i="54"/>
  <c r="E758" i="54"/>
  <c r="F758" i="54"/>
  <c r="G758" i="54"/>
  <c r="H758" i="54"/>
  <c r="I758" i="54"/>
  <c r="J758" i="54"/>
  <c r="K758" i="54"/>
  <c r="L758" i="54"/>
  <c r="M758" i="54"/>
  <c r="N758" i="54"/>
  <c r="O758" i="54"/>
  <c r="P758" i="54"/>
  <c r="Q758" i="54"/>
  <c r="R758" i="54"/>
  <c r="S758" i="54"/>
  <c r="T758" i="54"/>
  <c r="U758" i="54"/>
  <c r="V758" i="54"/>
  <c r="W758" i="54"/>
  <c r="X758" i="54"/>
  <c r="Y758" i="54"/>
  <c r="Z758" i="54"/>
  <c r="AA758" i="54"/>
  <c r="AB758" i="54"/>
  <c r="AC758" i="54"/>
  <c r="A759" i="54"/>
  <c r="B759" i="54"/>
  <c r="C759" i="54"/>
  <c r="D759" i="54"/>
  <c r="E759" i="54"/>
  <c r="F759" i="54"/>
  <c r="G759" i="54"/>
  <c r="H759" i="54"/>
  <c r="I759" i="54"/>
  <c r="J759" i="54"/>
  <c r="K759" i="54"/>
  <c r="L759" i="54"/>
  <c r="M759" i="54"/>
  <c r="N759" i="54"/>
  <c r="O759" i="54"/>
  <c r="P759" i="54"/>
  <c r="Q759" i="54"/>
  <c r="R759" i="54"/>
  <c r="S759" i="54"/>
  <c r="T759" i="54"/>
  <c r="U759" i="54"/>
  <c r="V759" i="54"/>
  <c r="W759" i="54"/>
  <c r="X759" i="54"/>
  <c r="Y759" i="54"/>
  <c r="Z759" i="54"/>
  <c r="AA759" i="54"/>
  <c r="AB759" i="54"/>
  <c r="AC759" i="54"/>
  <c r="A801" i="54"/>
  <c r="B801" i="54"/>
  <c r="C801" i="54"/>
  <c r="D801" i="54"/>
  <c r="E801" i="54"/>
  <c r="F801" i="54"/>
  <c r="G801" i="54"/>
  <c r="H801" i="54"/>
  <c r="I801" i="54"/>
  <c r="J801" i="54"/>
  <c r="K801" i="54"/>
  <c r="L801" i="54"/>
  <c r="M801" i="54"/>
  <c r="N801" i="54"/>
  <c r="O801" i="54"/>
  <c r="P801" i="54"/>
  <c r="Q801" i="54"/>
  <c r="R801" i="54"/>
  <c r="S801" i="54"/>
  <c r="T801" i="54"/>
  <c r="U801" i="54"/>
  <c r="V801" i="54"/>
  <c r="W801" i="54"/>
  <c r="X801" i="54"/>
  <c r="Y801" i="54"/>
  <c r="Z801" i="54"/>
  <c r="AA801" i="54"/>
  <c r="AB801" i="54"/>
  <c r="AC801" i="54"/>
  <c r="A802" i="54"/>
  <c r="B802" i="54"/>
  <c r="C802" i="54"/>
  <c r="D802" i="54"/>
  <c r="E802" i="54"/>
  <c r="F802" i="54"/>
  <c r="G802" i="54"/>
  <c r="H802" i="54"/>
  <c r="I802" i="54"/>
  <c r="J802" i="54"/>
  <c r="K802" i="54"/>
  <c r="L802" i="54"/>
  <c r="M802" i="54"/>
  <c r="N802" i="54"/>
  <c r="O802" i="54"/>
  <c r="P802" i="54"/>
  <c r="Q802" i="54"/>
  <c r="R802" i="54"/>
  <c r="S802" i="54"/>
  <c r="T802" i="54"/>
  <c r="U802" i="54"/>
  <c r="V802" i="54"/>
  <c r="W802" i="54"/>
  <c r="X802" i="54"/>
  <c r="Y802" i="54"/>
  <c r="Z802" i="54"/>
  <c r="AA802" i="54"/>
  <c r="AB802" i="54"/>
  <c r="AC802" i="54"/>
  <c r="B45" i="54"/>
  <c r="C45" i="54"/>
  <c r="D45" i="54"/>
  <c r="E45" i="54"/>
  <c r="F45" i="54"/>
  <c r="G45" i="54"/>
  <c r="H45" i="54"/>
  <c r="I45" i="54"/>
  <c r="J45" i="54"/>
  <c r="K45" i="54"/>
  <c r="L45" i="54"/>
  <c r="M45" i="54"/>
  <c r="N45" i="54"/>
  <c r="O45" i="54"/>
  <c r="P45" i="54"/>
  <c r="Q45" i="54"/>
  <c r="R45" i="54"/>
  <c r="S45" i="54"/>
  <c r="T45" i="54"/>
  <c r="U45" i="54"/>
  <c r="V45" i="54"/>
  <c r="W45" i="54"/>
  <c r="X45" i="54"/>
  <c r="Y45" i="54"/>
  <c r="Z45" i="54"/>
  <c r="AA45" i="54"/>
  <c r="AB45" i="54"/>
  <c r="AC45" i="54"/>
  <c r="A45" i="54"/>
  <c r="Z19" i="33"/>
  <c r="Z27" i="33"/>
  <c r="Z24" i="33"/>
  <c r="Z29" i="33"/>
  <c r="Z25" i="33"/>
  <c r="Z11" i="33"/>
  <c r="Z21" i="33"/>
  <c r="Z22" i="33"/>
  <c r="AA29" i="34" l="1"/>
  <c r="AA30" i="34"/>
  <c r="AA31" i="34"/>
  <c r="AA26" i="34" l="1"/>
  <c r="AA32" i="34"/>
  <c r="AA28" i="34"/>
  <c r="Z6" i="33"/>
  <c r="Z26" i="33"/>
  <c r="Z7" i="33"/>
  <c r="Z8" i="33"/>
  <c r="Z33" i="33"/>
  <c r="Z28" i="33"/>
  <c r="Z18" i="33"/>
  <c r="Z15" i="33"/>
  <c r="C37" i="34"/>
  <c r="D37" i="34"/>
  <c r="E37" i="34"/>
  <c r="F37" i="34"/>
  <c r="G37" i="34"/>
  <c r="H37" i="34"/>
  <c r="I37" i="34"/>
  <c r="J37" i="34"/>
  <c r="K37" i="34"/>
  <c r="L37" i="34"/>
  <c r="M37" i="34"/>
  <c r="N37" i="34"/>
  <c r="O37" i="34"/>
  <c r="P37" i="34"/>
  <c r="Q37" i="34"/>
  <c r="R37" i="34"/>
  <c r="S37" i="34"/>
  <c r="T37" i="34"/>
  <c r="U37" i="34"/>
  <c r="W37" i="34"/>
  <c r="B37" i="34" l="1"/>
  <c r="Y37" i="34"/>
  <c r="X37" i="34"/>
  <c r="Z37" i="34" l="1"/>
  <c r="AA33" i="34" l="1"/>
  <c r="AA34" i="34"/>
  <c r="AA18" i="34"/>
  <c r="AA17" i="34"/>
  <c r="AA5" i="34"/>
  <c r="AA11" i="34"/>
  <c r="AA13" i="34"/>
  <c r="AA4" i="34"/>
  <c r="AA22" i="34"/>
  <c r="AA21" i="34"/>
  <c r="AA27" i="34"/>
  <c r="AA24" i="34"/>
  <c r="AA25" i="34"/>
  <c r="AA2" i="34"/>
  <c r="AA19" i="34"/>
  <c r="AA8" i="34"/>
  <c r="AA16" i="34"/>
  <c r="AA20" i="34"/>
  <c r="AA12" i="34"/>
  <c r="AA15" i="34"/>
  <c r="AA23" i="34"/>
  <c r="AA6" i="34"/>
  <c r="AA14" i="34"/>
  <c r="AA3" i="34"/>
  <c r="Z3" i="33"/>
  <c r="Z31" i="33"/>
  <c r="Z16" i="33"/>
  <c r="Z17" i="33"/>
  <c r="Z32" i="33"/>
  <c r="Z23" i="33"/>
  <c r="Z2" i="33"/>
  <c r="Q34" i="33" l="1"/>
  <c r="P34" i="33"/>
  <c r="O34" i="33"/>
  <c r="N34" i="33"/>
  <c r="M34" i="33"/>
  <c r="L34" i="33"/>
  <c r="K34" i="33"/>
  <c r="J34" i="33"/>
  <c r="I34" i="33"/>
  <c r="H34" i="33"/>
  <c r="G34" i="33"/>
  <c r="F34" i="33"/>
  <c r="E34" i="33"/>
  <c r="C34" i="33"/>
  <c r="B34" i="33"/>
  <c r="D34" i="33"/>
  <c r="Z13" i="33"/>
  <c r="Z4" i="33"/>
  <c r="Z20" i="33"/>
  <c r="Z30" i="33"/>
  <c r="Z5" i="33"/>
  <c r="AA37" i="34" l="1"/>
  <c r="Z34" i="33"/>
  <c r="Y34" i="33"/>
  <c r="R34" i="33"/>
</calcChain>
</file>

<file path=xl/sharedStrings.xml><?xml version="1.0" encoding="utf-8"?>
<sst xmlns="http://schemas.openxmlformats.org/spreadsheetml/2006/main" count="5260" uniqueCount="1316">
  <si>
    <t>Team</t>
  </si>
  <si>
    <t>Won</t>
  </si>
  <si>
    <t>Lost</t>
  </si>
  <si>
    <t>Tied</t>
  </si>
  <si>
    <t>Pct.</t>
  </si>
  <si>
    <t>GB</t>
  </si>
  <si>
    <t>RF</t>
  </si>
  <si>
    <t>RA</t>
  </si>
  <si>
    <t>River Falls Groupers</t>
  </si>
  <si>
    <t>--</t>
  </si>
  <si>
    <t>Elko Chuggers</t>
  </si>
  <si>
    <t>Red West</t>
  </si>
  <si>
    <t>Minnetonka Saints</t>
  </si>
  <si>
    <t>Minnetonka Mustangs</t>
  </si>
  <si>
    <t>St. Paul Senators</t>
  </si>
  <si>
    <t>St. Michael Angels</t>
  </si>
  <si>
    <t>Webster Wildcats</t>
  </si>
  <si>
    <t>New Market Northerns</t>
  </si>
  <si>
    <t>Veseli Vulcans</t>
  </si>
  <si>
    <t>South Metro Saints</t>
  </si>
  <si>
    <t>Chaska Diamonds</t>
  </si>
  <si>
    <t>Lakeville Lobos</t>
  </si>
  <si>
    <t>Batting Average</t>
  </si>
  <si>
    <t>ERA</t>
  </si>
  <si>
    <t>Nate Ackman</t>
  </si>
  <si>
    <t>Tony Brown</t>
  </si>
  <si>
    <t>Andrew Lyke</t>
  </si>
  <si>
    <t>Brandon Smieja</t>
  </si>
  <si>
    <t>Rob Brick</t>
  </si>
  <si>
    <t>Hits</t>
  </si>
  <si>
    <t>Wins</t>
  </si>
  <si>
    <t>Kyle Green</t>
  </si>
  <si>
    <t>Milltown Outlaws</t>
  </si>
  <si>
    <t>Doubles</t>
  </si>
  <si>
    <t>Strikeouts</t>
  </si>
  <si>
    <t>Ken Wangler</t>
  </si>
  <si>
    <t>Todd Haag</t>
  </si>
  <si>
    <t>Rockford</t>
  </si>
  <si>
    <t>Triples</t>
  </si>
  <si>
    <t>Innings</t>
  </si>
  <si>
    <t>Ryan Neuberger</t>
  </si>
  <si>
    <t>Dave Custer</t>
  </si>
  <si>
    <t>HR's</t>
  </si>
  <si>
    <t>Erik Lundgren</t>
  </si>
  <si>
    <t>Saves</t>
  </si>
  <si>
    <t>Jeremy Loretz</t>
  </si>
  <si>
    <t>RBI</t>
  </si>
  <si>
    <t>Troy Loomis</t>
  </si>
  <si>
    <t>Complete Games</t>
  </si>
  <si>
    <t>Runs</t>
  </si>
  <si>
    <t>Bill Dunker</t>
  </si>
  <si>
    <t>Isaac Wales</t>
  </si>
  <si>
    <t>Stolen Bases</t>
  </si>
  <si>
    <t>OBP</t>
  </si>
  <si>
    <t>Slugging</t>
  </si>
  <si>
    <t>OPS</t>
  </si>
  <si>
    <t>#</t>
  </si>
  <si>
    <t>Name</t>
  </si>
  <si>
    <t>AVG</t>
  </si>
  <si>
    <t>GP</t>
  </si>
  <si>
    <t>GS</t>
  </si>
  <si>
    <t>AB</t>
  </si>
  <si>
    <t>R</t>
  </si>
  <si>
    <t>H</t>
  </si>
  <si>
    <t>2B</t>
  </si>
  <si>
    <t>3B</t>
  </si>
  <si>
    <t>HR</t>
  </si>
  <si>
    <t>BB</t>
  </si>
  <si>
    <t>K</t>
  </si>
  <si>
    <t>HBP</t>
  </si>
  <si>
    <t>IBB</t>
  </si>
  <si>
    <t>SB</t>
  </si>
  <si>
    <t>SH</t>
  </si>
  <si>
    <t>ROE</t>
  </si>
  <si>
    <t>FC</t>
  </si>
  <si>
    <t>TB</t>
  </si>
  <si>
    <t>SLG</t>
  </si>
  <si>
    <t>James Zapf</t>
  </si>
  <si>
    <t>Carl Kucharek</t>
  </si>
  <si>
    <t>Mark Hoppe</t>
  </si>
  <si>
    <t>Jason Schmidt</t>
  </si>
  <si>
    <t>Chris Kalina</t>
  </si>
  <si>
    <t>Wally Pelto</t>
  </si>
  <si>
    <t>Total</t>
  </si>
  <si>
    <t>IP</t>
  </si>
  <si>
    <t>ER</t>
  </si>
  <si>
    <t>CG</t>
  </si>
  <si>
    <t>W</t>
  </si>
  <si>
    <t>L</t>
  </si>
  <si>
    <t>S</t>
  </si>
  <si>
    <t>PT</t>
  </si>
  <si>
    <t>WP</t>
  </si>
  <si>
    <t>WHIP</t>
  </si>
  <si>
    <t>Nate Ackman</t>
  </si>
  <si>
    <t>James Zapf</t>
  </si>
  <si>
    <t>Clint Morrissette</t>
  </si>
  <si>
    <t>Joshua Doerr</t>
  </si>
  <si>
    <t>Nate Green</t>
  </si>
  <si>
    <t>Jeremy Loretz</t>
  </si>
  <si>
    <t>Ryan Neuberger</t>
  </si>
  <si>
    <t>Scott Morris</t>
  </si>
  <si>
    <t>Mark Worms</t>
  </si>
  <si>
    <t>Andy O'Keefe</t>
  </si>
  <si>
    <t>Carl Dyar</t>
  </si>
  <si>
    <t>Ben Duvick</t>
  </si>
  <si>
    <t>Kirk Johnson</t>
  </si>
  <si>
    <t>Rodney Hintz</t>
  </si>
  <si>
    <t>Ron Cottone</t>
  </si>
  <si>
    <t>Jeff Doffing</t>
  </si>
  <si>
    <t>Mark Koritz</t>
  </si>
  <si>
    <t>Doug Brown</t>
  </si>
  <si>
    <t>Jeff Mertens</t>
  </si>
  <si>
    <t>Andrew Klaers</t>
  </si>
  <si>
    <t>Scott Buettner</t>
  </si>
  <si>
    <t>Matt Perron</t>
  </si>
  <si>
    <t>Dave Sorenson</t>
  </si>
  <si>
    <t>Jon Harris</t>
  </si>
  <si>
    <t>Troy Tupper</t>
  </si>
  <si>
    <t>Chris Freeman</t>
  </si>
  <si>
    <t>Jim Roehl</t>
  </si>
  <si>
    <t>Fred Gray</t>
  </si>
  <si>
    <t>Roger Kaufenberg</t>
  </si>
  <si>
    <t>Jim Bickel</t>
  </si>
  <si>
    <t>David Macintosh</t>
  </si>
  <si>
    <t>Joe Campbell</t>
  </si>
  <si>
    <t>Scott Van Eps</t>
  </si>
  <si>
    <t>Bruce Doney</t>
  </si>
  <si>
    <t>James Packard</t>
  </si>
  <si>
    <t>Larry Gessler</t>
  </si>
  <si>
    <t>Tony Schwichtenberg</t>
  </si>
  <si>
    <t>Bill Hausmann</t>
  </si>
  <si>
    <t>Duane Dumonceaux</t>
  </si>
  <si>
    <t>Ted Fust</t>
  </si>
  <si>
    <t>Jeff Knutson</t>
  </si>
  <si>
    <t>Jeff Knutson</t>
  </si>
  <si>
    <t>Paul Jaunich</t>
  </si>
  <si>
    <t>Rob Thompson</t>
  </si>
  <si>
    <t>Eric Steinhoff</t>
  </si>
  <si>
    <t>Jim Cavanagh</t>
  </si>
  <si>
    <t>Eric Ceplecha</t>
  </si>
  <si>
    <t>Craig Swanson</t>
  </si>
  <si>
    <t>Mike Sandmann</t>
  </si>
  <si>
    <t>Mark Pearson</t>
  </si>
  <si>
    <t>Tom Larsen</t>
  </si>
  <si>
    <t>Dan Leppert</t>
  </si>
  <si>
    <t>Joe McCluskey</t>
  </si>
  <si>
    <t>Tom Carpentier</t>
  </si>
  <si>
    <t>John Grundmeier</t>
  </si>
  <si>
    <t>Scott Weber</t>
  </si>
  <si>
    <t>Kyle Kraska</t>
  </si>
  <si>
    <t>Don Bautista Jr.</t>
  </si>
  <si>
    <t>Corey Grisim</t>
  </si>
  <si>
    <t>Matthew Bodden</t>
  </si>
  <si>
    <t>Jason Grimm</t>
  </si>
  <si>
    <t>Andrew Lyke</t>
  </si>
  <si>
    <t>PA</t>
  </si>
  <si>
    <t>CS</t>
  </si>
  <si>
    <t>SF</t>
  </si>
  <si>
    <t>Brett Hughes</t>
  </si>
  <si>
    <t>Rob Peterson</t>
  </si>
  <si>
    <t>HLD</t>
  </si>
  <si>
    <t>BS</t>
  </si>
  <si>
    <t>B</t>
  </si>
  <si>
    <t>ST</t>
  </si>
  <si>
    <t>Jamie Husom</t>
  </si>
  <si>
    <t>Brett Springsted</t>
  </si>
  <si>
    <t>Brandon Urban</t>
  </si>
  <si>
    <t>Tony Lazar</t>
  </si>
  <si>
    <t>Ryan Hess</t>
  </si>
  <si>
    <t>Ambrose Ocampo</t>
  </si>
  <si>
    <t>Dave Prybilla</t>
  </si>
  <si>
    <t>Vince Markell</t>
  </si>
  <si>
    <t>Pete Kostichka</t>
  </si>
  <si>
    <t>Bryan Lawrence</t>
  </si>
  <si>
    <t>Jamie Houselog</t>
  </si>
  <si>
    <t>Mike Nesheim</t>
  </si>
  <si>
    <t>Kevin Lawrence</t>
  </si>
  <si>
    <t>Tony Newman</t>
  </si>
  <si>
    <t>Dave Killion</t>
  </si>
  <si>
    <t>Jasen Kapaun</t>
  </si>
  <si>
    <t>Eric Olson</t>
  </si>
  <si>
    <t>Trevor Stolhanske</t>
  </si>
  <si>
    <t>Ryan Marshall</t>
  </si>
  <si>
    <t>Dave Killion</t>
  </si>
  <si>
    <t>Jasen Kapaun</t>
  </si>
  <si>
    <t>Tony Newman</t>
  </si>
  <si>
    <t>Josh Bakke</t>
  </si>
  <si>
    <t>Jeff Wilson</t>
  </si>
  <si>
    <t>Tim Beno</t>
  </si>
  <si>
    <t>Adam Langner</t>
  </si>
  <si>
    <t>Mike Niemczyk</t>
  </si>
  <si>
    <t>TJ Aalid</t>
  </si>
  <si>
    <t>Mark Berger</t>
  </si>
  <si>
    <t>Randy Comfort</t>
  </si>
  <si>
    <t>Rich Lindsey</t>
  </si>
  <si>
    <t>Terry Knop</t>
  </si>
  <si>
    <t>Wade Peterson</t>
  </si>
  <si>
    <t>David Davis</t>
  </si>
  <si>
    <t>Jamie Steinberg</t>
  </si>
  <si>
    <t>Tori Holt</t>
  </si>
  <si>
    <t>Erik Thorberg</t>
  </si>
  <si>
    <t>Louie LiVecche</t>
  </si>
  <si>
    <t>Lance Anderson</t>
  </si>
  <si>
    <t>Tori Holt</t>
  </si>
  <si>
    <t>Jamie Steinberg</t>
  </si>
  <si>
    <t>Rick Aubuchon</t>
  </si>
  <si>
    <t>Rockford Rail Splitters</t>
  </si>
  <si>
    <t>Lakeville</t>
  </si>
  <si>
    <t>Elko</t>
  </si>
  <si>
    <t xml:space="preserve"> </t>
  </si>
  <si>
    <t>Josh Popp</t>
  </si>
  <si>
    <t>Ryan Simonson</t>
  </si>
  <si>
    <t>Aaron Soderberg</t>
  </si>
  <si>
    <t>Casey Wiedenman</t>
  </si>
  <si>
    <t>Bill Anderson</t>
  </si>
  <si>
    <t>Lee Mielke</t>
  </si>
  <si>
    <t>Kent Edwards</t>
  </si>
  <si>
    <t>Ryan Holmgren</t>
  </si>
  <si>
    <t>Bryan Lawrence</t>
  </si>
  <si>
    <t>Rob Thompson</t>
  </si>
  <si>
    <t>Terry Knop</t>
  </si>
  <si>
    <t>Aaron Breuer</t>
  </si>
  <si>
    <t>Nick Davis</t>
  </si>
  <si>
    <t>Taylor Pagel</t>
  </si>
  <si>
    <t>Ken Kappelmann</t>
  </si>
  <si>
    <t>RF/G</t>
  </si>
  <si>
    <t>RA/G</t>
  </si>
  <si>
    <t>Steve Kleppen</t>
  </si>
  <si>
    <t>Joe Witt</t>
  </si>
  <si>
    <t>Mike Orth</t>
  </si>
  <si>
    <t>Joey Schnoor</t>
  </si>
  <si>
    <t>Michael Conrad</t>
  </si>
  <si>
    <t>Jesse Gaibor</t>
  </si>
  <si>
    <t>Greg Nathe</t>
  </si>
  <si>
    <t>Dan Cozemius</t>
  </si>
  <si>
    <t>Tim Hamer</t>
  </si>
  <si>
    <t>Bill Anderson</t>
  </si>
  <si>
    <t>Nick Rathmann</t>
  </si>
  <si>
    <t>Tony Schaefer</t>
  </si>
  <si>
    <t>Wes Hanson</t>
  </si>
  <si>
    <t>Jeff Swanson</t>
  </si>
  <si>
    <t>Brent Jacobs</t>
  </si>
  <si>
    <t>Jeff Fahey</t>
  </si>
  <si>
    <t>Rick Dube</t>
  </si>
  <si>
    <t>Travis Mills</t>
  </si>
  <si>
    <t>Steve Kleppen</t>
  </si>
  <si>
    <t>Nate Otto</t>
  </si>
  <si>
    <t>Matt Paulsen</t>
  </si>
  <si>
    <t>Dave Benson</t>
  </si>
  <si>
    <t>Jeremy Seresse</t>
  </si>
  <si>
    <t>Craig Matheson</t>
  </si>
  <si>
    <t>Mike Mickelson</t>
  </si>
  <si>
    <t>Will Hervin</t>
  </si>
  <si>
    <t>Craig Matheson</t>
  </si>
  <si>
    <t>Dave Benson</t>
  </si>
  <si>
    <t>Matt Bissen</t>
  </si>
  <si>
    <t>Jeremy Salden</t>
  </si>
  <si>
    <t>Brett Jahnke</t>
  </si>
  <si>
    <t>Tim Sjoquist</t>
  </si>
  <si>
    <t>Brian Durand</t>
  </si>
  <si>
    <t>John Ewing</t>
  </si>
  <si>
    <t>Jared Klahsen</t>
  </si>
  <si>
    <t>Matt Carter</t>
  </si>
  <si>
    <t>Brett Larsen</t>
  </si>
  <si>
    <t>Mike Lippert</t>
  </si>
  <si>
    <t>Damien Dumonceaux</t>
  </si>
  <si>
    <t>Kirk Johnson</t>
  </si>
  <si>
    <t>Kyle Brendemuehl</t>
  </si>
  <si>
    <t>Casey Johnson</t>
  </si>
  <si>
    <t>Bryan Ludwig</t>
  </si>
  <si>
    <t>Brett Fischer</t>
  </si>
  <si>
    <t>Cody Stahl</t>
  </si>
  <si>
    <t>Ryan Knollmaier</t>
  </si>
  <si>
    <t>Cody Stahl</t>
  </si>
  <si>
    <t>Randy Comfort</t>
  </si>
  <si>
    <t>Erik Hill</t>
  </si>
  <si>
    <t>Jake Lindsey</t>
  </si>
  <si>
    <t>Jack Nelson</t>
  </si>
  <si>
    <t>Mark Von Ruden</t>
  </si>
  <si>
    <t>Joey Olson</t>
  </si>
  <si>
    <t>Tom Stephney</t>
  </si>
  <si>
    <t>Michael Crane</t>
  </si>
  <si>
    <t>Michael Shanor</t>
  </si>
  <si>
    <t>Steve Cupryna</t>
  </si>
  <si>
    <t>Fritz Coyro</t>
  </si>
  <si>
    <t>Lars Larson</t>
  </si>
  <si>
    <t>Jack Nelson</t>
  </si>
  <si>
    <t>Mark Von Ruden</t>
  </si>
  <si>
    <t>Fritz Coyro</t>
  </si>
  <si>
    <t>Kyle Fredrickson</t>
  </si>
  <si>
    <t>Justin Kubiczki</t>
  </si>
  <si>
    <t>Ryan Van Dusen</t>
  </si>
  <si>
    <t>Matt Germar</t>
  </si>
  <si>
    <t>Curtis Ennis</t>
  </si>
  <si>
    <t>Nathan Smesrud</t>
  </si>
  <si>
    <t>Robin Rapsys</t>
  </si>
  <si>
    <t>Joe Veliz</t>
  </si>
  <si>
    <t>St Michael</t>
  </si>
  <si>
    <t>Grays</t>
  </si>
  <si>
    <t>South Metro</t>
  </si>
  <si>
    <t>Mustangs</t>
  </si>
  <si>
    <t>Chaska</t>
  </si>
  <si>
    <t>Senators</t>
  </si>
  <si>
    <t>Cannons</t>
  </si>
  <si>
    <t>New Mkt</t>
  </si>
  <si>
    <t>Veseli</t>
  </si>
  <si>
    <t>Webster</t>
  </si>
  <si>
    <t>Minnoka Grays</t>
  </si>
  <si>
    <t>Red West Legends</t>
  </si>
  <si>
    <t>Minneapolis Bombers</t>
  </si>
  <si>
    <t>Metro Loons</t>
  </si>
  <si>
    <t>East Metro Mammoth</t>
  </si>
  <si>
    <t>St. Paul JTs</t>
  </si>
  <si>
    <t>St. Croix Valley Silverbacks</t>
  </si>
  <si>
    <t>St. Anthony Norsemen</t>
  </si>
  <si>
    <t>Lonsdale Jokers</t>
  </si>
  <si>
    <t>Patrick Rach</t>
  </si>
  <si>
    <t>Tyler Nawrocki</t>
  </si>
  <si>
    <t>Grant Barthel</t>
  </si>
  <si>
    <t>Andy Pass</t>
  </si>
  <si>
    <t>Lerch Lerchen</t>
  </si>
  <si>
    <t>Matthew Brekke</t>
  </si>
  <si>
    <t>Dave Kaufmann</t>
  </si>
  <si>
    <t>Logan Pysick</t>
  </si>
  <si>
    <t>Jason Krech</t>
  </si>
  <si>
    <t>Ryan Papke</t>
  </si>
  <si>
    <t>Jason Bujold</t>
  </si>
  <si>
    <t>Drew Pearson</t>
  </si>
  <si>
    <t>Mike Johnson</t>
  </si>
  <si>
    <t>Grant Barthel</t>
  </si>
  <si>
    <t>Jason Bujold</t>
  </si>
  <si>
    <t>Josh Popp</t>
  </si>
  <si>
    <t>Matthew Brekke</t>
  </si>
  <si>
    <t>Andy Pass</t>
  </si>
  <si>
    <t>Mike Pelkowski</t>
  </si>
  <si>
    <t>John Weber</t>
  </si>
  <si>
    <t>Loons</t>
  </si>
  <si>
    <t>Bombers</t>
  </si>
  <si>
    <t>Corey Koidahl</t>
  </si>
  <si>
    <t>Mike McCallion</t>
  </si>
  <si>
    <t>Dom Chenois</t>
  </si>
  <si>
    <t>Joe Perzel</t>
  </si>
  <si>
    <t>Scott Gatzke</t>
  </si>
  <si>
    <t>Mike Fier</t>
  </si>
  <si>
    <t>Vern Radewald</t>
  </si>
  <si>
    <t>Micheal Eicher</t>
  </si>
  <si>
    <t>Jim Manning</t>
  </si>
  <si>
    <t>Bill Tervola</t>
  </si>
  <si>
    <t>Saints</t>
  </si>
  <si>
    <t>Mike Fier</t>
  </si>
  <si>
    <t>Joe Perzel</t>
  </si>
  <si>
    <t>Alex Gonzalez</t>
  </si>
  <si>
    <t>Billy Diaz</t>
  </si>
  <si>
    <t>Billy Diaz</t>
  </si>
  <si>
    <t>Alex Gonzalez</t>
  </si>
  <si>
    <t>Dan Skog</t>
  </si>
  <si>
    <t>Jason Saulsbury</t>
  </si>
  <si>
    <t>Troy Loomis</t>
  </si>
  <si>
    <t>Wade Anderson</t>
  </si>
  <si>
    <t>Dan Gorder</t>
  </si>
  <si>
    <t>Scott Tolifson</t>
  </si>
  <si>
    <t>Mammoth</t>
  </si>
  <si>
    <t>Brett Hughes</t>
  </si>
  <si>
    <t>Rick Dube</t>
  </si>
  <si>
    <t>Tim Himmer</t>
  </si>
  <si>
    <t>Ryan Lutzka</t>
  </si>
  <si>
    <t>Kris Minor</t>
  </si>
  <si>
    <t>Nick Tuckner</t>
  </si>
  <si>
    <t>Matt Grill</t>
  </si>
  <si>
    <t>Ken Wangler</t>
  </si>
  <si>
    <t>Tom Corcoran</t>
  </si>
  <si>
    <t>Kris Minor</t>
  </si>
  <si>
    <t>Tom Corcoran</t>
  </si>
  <si>
    <t>Dave Buckner</t>
  </si>
  <si>
    <t>Chris Fleming</t>
  </si>
  <si>
    <t>Matt Grill</t>
  </si>
  <si>
    <t>Nate Stark</t>
  </si>
  <si>
    <t>Randy Schmidt</t>
  </si>
  <si>
    <t>Dan Smolik</t>
  </si>
  <si>
    <t>Tom Genrich</t>
  </si>
  <si>
    <t>Scott Seivert</t>
  </si>
  <si>
    <t>Ryan Lutzka</t>
  </si>
  <si>
    <t>Nick Tuckner</t>
  </si>
  <si>
    <t>Josh Conley</t>
  </si>
  <si>
    <t>Aaron Smolinski</t>
  </si>
  <si>
    <t>Josh Conley</t>
  </si>
  <si>
    <t>Tony Schaefer</t>
  </si>
  <si>
    <t>Stefan Gingerich</t>
  </si>
  <si>
    <t>Phil Schenkenberg</t>
  </si>
  <si>
    <t>Marty Wetherall</t>
  </si>
  <si>
    <t>Aaron Koller</t>
  </si>
  <si>
    <t>Matt Jordan</t>
  </si>
  <si>
    <t>John Novak</t>
  </si>
  <si>
    <t>Dan O'Malley</t>
  </si>
  <si>
    <t>Nate Koller</t>
  </si>
  <si>
    <t>Mike Santi</t>
  </si>
  <si>
    <t>Wes Abrahamson</t>
  </si>
  <si>
    <t>Dustin Gingerich</t>
  </si>
  <si>
    <t>Steve Jahnke</t>
  </si>
  <si>
    <t>Paul Morita</t>
  </si>
  <si>
    <t>Lane Belling</t>
  </si>
  <si>
    <t>Craig Allen</t>
  </si>
  <si>
    <t>Alex Case</t>
  </si>
  <si>
    <t>Dan O'Malley</t>
  </si>
  <si>
    <t>Matt Jordan</t>
  </si>
  <si>
    <t>Steve Jahnke</t>
  </si>
  <si>
    <t>Stefan Gingerich</t>
  </si>
  <si>
    <t>Mike Santi</t>
  </si>
  <si>
    <t>Lane Belling</t>
  </si>
  <si>
    <t>Silverbacks</t>
  </si>
  <si>
    <t>Jon Arenz</t>
  </si>
  <si>
    <t>Dave Bilotta</t>
  </si>
  <si>
    <t>Jim Block</t>
  </si>
  <si>
    <t>Jeremy Brooks</t>
  </si>
  <si>
    <t>Curt Callister</t>
  </si>
  <si>
    <t>David Devine</t>
  </si>
  <si>
    <t>Linnell Hollis</t>
  </si>
  <si>
    <t>Marshall Johnson</t>
  </si>
  <si>
    <t>Wade Johnson</t>
  </si>
  <si>
    <t>Doug Morris</t>
  </si>
  <si>
    <t>Ken Rein</t>
  </si>
  <si>
    <t>Andruw Schafer</t>
  </si>
  <si>
    <t>Randy Wesenberg</t>
  </si>
  <si>
    <t>Mike Wickmann</t>
  </si>
  <si>
    <t>Steve Wilson</t>
  </si>
  <si>
    <t>JTs</t>
  </si>
  <si>
    <t>Albert Linderman</t>
  </si>
  <si>
    <t>Joe Kostichka</t>
  </si>
  <si>
    <t>Bob Gustafson</t>
  </si>
  <si>
    <t>Mike Roehl</t>
  </si>
  <si>
    <t>Ryan Knollmaier</t>
  </si>
  <si>
    <t>Albert Linderman</t>
  </si>
  <si>
    <t>Craig Osborn</t>
  </si>
  <si>
    <t>Alexander Sabino</t>
  </si>
  <si>
    <t>Corey Tauer</t>
  </si>
  <si>
    <t>Gabriel Ortiz</t>
  </si>
  <si>
    <t>Alexander Sabino</t>
  </si>
  <si>
    <t>Craig Osborn</t>
  </si>
  <si>
    <t>Tim Beno</t>
  </si>
  <si>
    <t>Mike Alvestad</t>
  </si>
  <si>
    <t>Josh Kuchinka</t>
  </si>
  <si>
    <t>Mike Madison</t>
  </si>
  <si>
    <t>Scott Malecha</t>
  </si>
  <si>
    <t>Mitch Migler</t>
  </si>
  <si>
    <t>Dan Rud</t>
  </si>
  <si>
    <t>Brian Vosejpka</t>
  </si>
  <si>
    <t>Chad Vosejpka</t>
  </si>
  <si>
    <t>Jason Wellentin</t>
  </si>
  <si>
    <t>Bert Westerman</t>
  </si>
  <si>
    <t>Dan Weydert</t>
  </si>
  <si>
    <t>Nick Worm</t>
  </si>
  <si>
    <t>Thomas Hoppert</t>
  </si>
  <si>
    <t>Phil Worm</t>
  </si>
  <si>
    <t>Doug Berfeldt</t>
  </si>
  <si>
    <t>Brian Day</t>
  </si>
  <si>
    <t>Dave Harding</t>
  </si>
  <si>
    <t>Tim Kiemel</t>
  </si>
  <si>
    <t>Tim Noyes</t>
  </si>
  <si>
    <t>Doug Ohs</t>
  </si>
  <si>
    <t>Brian Rudesill</t>
  </si>
  <si>
    <t>Forrest Schneider</t>
  </si>
  <si>
    <t>Steve Schneider</t>
  </si>
  <si>
    <t>Greg Wenzel</t>
  </si>
  <si>
    <t>Patrick Trembley</t>
  </si>
  <si>
    <t>Adam Van Sickle</t>
  </si>
  <si>
    <t>Jeff Fisher</t>
  </si>
  <si>
    <t>Shane Morsching</t>
  </si>
  <si>
    <t>Jeremy Kramer</t>
  </si>
  <si>
    <t>Scott Paulson</t>
  </si>
  <si>
    <t>Russell Bauer</t>
  </si>
  <si>
    <t>Mike Marquardt</t>
  </si>
  <si>
    <t>Andy Streitz</t>
  </si>
  <si>
    <t>Rudy Lopez</t>
  </si>
  <si>
    <t>Jason Birdsell</t>
  </si>
  <si>
    <t>Andy Howie</t>
  </si>
  <si>
    <t>Paul Jesh</t>
  </si>
  <si>
    <t>Randy Grunseth</t>
  </si>
  <si>
    <t>Ryan Krautkremer</t>
  </si>
  <si>
    <t>Charlie Woida</t>
  </si>
  <si>
    <t>Lonsdale</t>
  </si>
  <si>
    <t>Milltown</t>
  </si>
  <si>
    <t>Matt Germar</t>
  </si>
  <si>
    <t>Rian Heaslip</t>
  </si>
  <si>
    <t>Joey Schnoor</t>
  </si>
  <si>
    <t>Brandon Miller</t>
  </si>
  <si>
    <t>Rian Heaslip</t>
  </si>
  <si>
    <t>Kyle Atherton</t>
  </si>
  <si>
    <t>Brian Senoraske</t>
  </si>
  <si>
    <t>Brian Marks</t>
  </si>
  <si>
    <t>Dave Meyer</t>
  </si>
  <si>
    <t>Greg Peters</t>
  </si>
  <si>
    <t>Andy Stacy</t>
  </si>
  <si>
    <t>Scott Furlong</t>
  </si>
  <si>
    <t>Travis Saumer</t>
  </si>
  <si>
    <t>Kurt Solheid</t>
  </si>
  <si>
    <t>Torrey Prigge</t>
  </si>
  <si>
    <t>Ryan Johnson</t>
  </si>
  <si>
    <t>Matt Dusek</t>
  </si>
  <si>
    <t>Ramon Perez</t>
  </si>
  <si>
    <t>Jarrod Stetler</t>
  </si>
  <si>
    <t>Jason Nell</t>
  </si>
  <si>
    <t>Fred Barr</t>
  </si>
  <si>
    <t>Jeremy Hage</t>
  </si>
  <si>
    <t>Ryan Eskierka</t>
  </si>
  <si>
    <t>River Falls</t>
  </si>
  <si>
    <t>Tyler Seurer</t>
  </si>
  <si>
    <t>Phil Giesen</t>
  </si>
  <si>
    <t>Tony Rome</t>
  </si>
  <si>
    <t>Brent Cheney</t>
  </si>
  <si>
    <t>Brandon Sather</t>
  </si>
  <si>
    <t>Adam Becker</t>
  </si>
  <si>
    <t>Nelson Castro</t>
  </si>
  <si>
    <t>Nate Nielsen</t>
  </si>
  <si>
    <t>Tony Rome</t>
  </si>
  <si>
    <t>Greg Linder</t>
  </si>
  <si>
    <t>Tim Hale</t>
  </si>
  <si>
    <t>Dennis Daas</t>
  </si>
  <si>
    <t>Glen Linder</t>
  </si>
  <si>
    <t>John Farrell</t>
  </si>
  <si>
    <t>Jason Byers</t>
  </si>
  <si>
    <t>Mike Pelkowski</t>
  </si>
  <si>
    <t>Chad Stewart</t>
  </si>
  <si>
    <t>Bob McCann</t>
  </si>
  <si>
    <t>Brad Solomon</t>
  </si>
  <si>
    <t>Justin Byers</t>
  </si>
  <si>
    <t>Jeff Carlson</t>
  </si>
  <si>
    <t>John Weber</t>
  </si>
  <si>
    <t>Tim Ciccarrelli</t>
  </si>
  <si>
    <t>Bill Donley</t>
  </si>
  <si>
    <t>Keith Dunn</t>
  </si>
  <si>
    <t>Dan Soderquist</t>
  </si>
  <si>
    <t>Kory Soderquist</t>
  </si>
  <si>
    <t>St Anthony</t>
  </si>
  <si>
    <t>Troy Koenig</t>
  </si>
  <si>
    <t>Brock Kiecker</t>
  </si>
  <si>
    <t>Rich Ellis</t>
  </si>
  <si>
    <t>Dan Cozemius</t>
  </si>
  <si>
    <t>Tony Brown</t>
  </si>
  <si>
    <t>Joe Haehn</t>
  </si>
  <si>
    <t>Tim Ryan</t>
  </si>
  <si>
    <t>Rodney Hintz</t>
  </si>
  <si>
    <t>Andy O'Keefe</t>
  </si>
  <si>
    <t>Greg Vitel</t>
  </si>
  <si>
    <t>R:ER</t>
  </si>
  <si>
    <t>ROE/PA</t>
  </si>
  <si>
    <t>Chaska Voyageurs</t>
  </si>
  <si>
    <t>Apple Valley A's</t>
  </si>
  <si>
    <t>Capital City Cannons</t>
  </si>
  <si>
    <t>Northfield Millers</t>
  </si>
  <si>
    <t>Michael Wilkie</t>
  </si>
  <si>
    <t>Jay Sachetti</t>
  </si>
  <si>
    <t>Matt Vanyo</t>
  </si>
  <si>
    <t>Brett Jahnke</t>
  </si>
  <si>
    <t>Joe Campbell</t>
  </si>
  <si>
    <t>Tim Sjoquist</t>
  </si>
  <si>
    <t>Voyageurs</t>
  </si>
  <si>
    <t>Jared Klahsen</t>
  </si>
  <si>
    <t>Jim Brower</t>
  </si>
  <si>
    <t>Jamie Houselog</t>
  </si>
  <si>
    <t>Andy Dauwalter</t>
  </si>
  <si>
    <t>Nate Jackson</t>
  </si>
  <si>
    <t>Tyler Nawrocki</t>
  </si>
  <si>
    <t>Adam Erickson</t>
  </si>
  <si>
    <t>Nate Jackson</t>
  </si>
  <si>
    <t>Jim Hagadorn</t>
  </si>
  <si>
    <t>Jim Brower</t>
  </si>
  <si>
    <t>Jake Skovbroten</t>
  </si>
  <si>
    <t>David Verduzco</t>
  </si>
  <si>
    <t>Andy Dauwalter</t>
  </si>
  <si>
    <t>John "JJ" Jensen</t>
  </si>
  <si>
    <t>Aaron Kim</t>
  </si>
  <si>
    <t>Paul Twenge</t>
  </si>
  <si>
    <t>Andre Hale</t>
  </si>
  <si>
    <t>Yulian Oviedo</t>
  </si>
  <si>
    <t>Joe Halvarson</t>
  </si>
  <si>
    <t>David Molde</t>
  </si>
  <si>
    <t>Ryan Feyereisn</t>
  </si>
  <si>
    <t>Ryan McCann</t>
  </si>
  <si>
    <t>Ambrose Ocampo</t>
  </si>
  <si>
    <t>Armondo Rodriguez</t>
  </si>
  <si>
    <t>Troy Lang</t>
  </si>
  <si>
    <t>Brian Moynihan</t>
  </si>
  <si>
    <t>Joe Collier</t>
  </si>
  <si>
    <t>Jack Watson</t>
  </si>
  <si>
    <t>Brian Smith</t>
  </si>
  <si>
    <t>Dave McDonald</t>
  </si>
  <si>
    <t>Dave McDonald</t>
  </si>
  <si>
    <t>Joe Collier</t>
  </si>
  <si>
    <t>Dan Skog</t>
  </si>
  <si>
    <t>Matt Johnson</t>
  </si>
  <si>
    <t>Dustin Rode</t>
  </si>
  <si>
    <t>Naharaim Martinez</t>
  </si>
  <si>
    <t>Greg Setterlund</t>
  </si>
  <si>
    <t>John Thompson</t>
  </si>
  <si>
    <t>Brad Horstmann</t>
  </si>
  <si>
    <t>CT Harris</t>
  </si>
  <si>
    <t>Brad Horstmann</t>
  </si>
  <si>
    <t>Damien Dumonceaux</t>
  </si>
  <si>
    <t>Mark Berger</t>
  </si>
  <si>
    <t>Jeremy Salden</t>
  </si>
  <si>
    <t>Steve Mielke</t>
  </si>
  <si>
    <t>Keith Bury</t>
  </si>
  <si>
    <t>Ben Fontana</t>
  </si>
  <si>
    <t>Keith Bury</t>
  </si>
  <si>
    <t>Steve Mielke</t>
  </si>
  <si>
    <t>Ryan Grams</t>
  </si>
  <si>
    <t>KC Johnson</t>
  </si>
  <si>
    <t>Jeff Pitzenberger</t>
  </si>
  <si>
    <t>Jason Schlangen</t>
  </si>
  <si>
    <t>Dan Pluff</t>
  </si>
  <si>
    <t>Matt Aguirre</t>
  </si>
  <si>
    <t>Derek Williamson</t>
  </si>
  <si>
    <t>Dan Pluff</t>
  </si>
  <si>
    <t>Apple Valley</t>
  </si>
  <si>
    <t>Nate Bren</t>
  </si>
  <si>
    <t>Josh Stoll</t>
  </si>
  <si>
    <t>Matt Stangl</t>
  </si>
  <si>
    <t>Tim Scott</t>
  </si>
  <si>
    <t>Dan Miller</t>
  </si>
  <si>
    <t>Reggie Stevens</t>
  </si>
  <si>
    <t>Scott Angus</t>
  </si>
  <si>
    <t>Bob Stefani</t>
  </si>
  <si>
    <t>Tim Scott</t>
  </si>
  <si>
    <t>Paul Bissonette</t>
  </si>
  <si>
    <t>Scott Pitzenberger</t>
  </si>
  <si>
    <t>Matt Stangl</t>
  </si>
  <si>
    <t>Dave Heijerman</t>
  </si>
  <si>
    <t>Derek Bonser</t>
  </si>
  <si>
    <t>Bryan Cogswell</t>
  </si>
  <si>
    <t>Shaun Lindquist</t>
  </si>
  <si>
    <t>Chris Reese</t>
  </si>
  <si>
    <t>Josh Stoll</t>
  </si>
  <si>
    <t>Brian Stangl</t>
  </si>
  <si>
    <t>James Barbato</t>
  </si>
  <si>
    <t>Nate Bren</t>
  </si>
  <si>
    <t>Chandler MacClean</t>
  </si>
  <si>
    <t>Brandon Casa de Calvo</t>
  </si>
  <si>
    <t>Brian Blake</t>
  </si>
  <si>
    <t>Jon Lipinski</t>
  </si>
  <si>
    <t>Brandon Casa de Calvo</t>
  </si>
  <si>
    <t>Dan Casazza</t>
  </si>
  <si>
    <t>Hans Heggernes</t>
  </si>
  <si>
    <t>Paul Murphy</t>
  </si>
  <si>
    <t>Brian Bushman</t>
  </si>
  <si>
    <t>Ian Houck</t>
  </si>
  <si>
    <t>Armando Santiago</t>
  </si>
  <si>
    <t>Manny Lopez</t>
  </si>
  <si>
    <t>Nate Loughran</t>
  </si>
  <si>
    <t>Javier Ramos</t>
  </si>
  <si>
    <t>Matt Hasseler</t>
  </si>
  <si>
    <t>Matt Hasseler</t>
  </si>
  <si>
    <t>Dan Lindsey</t>
  </si>
  <si>
    <t>Cody Candler</t>
  </si>
  <si>
    <t>Dan Cosgrove</t>
  </si>
  <si>
    <t>Scott Oelerking</t>
  </si>
  <si>
    <t>Tim Donahue</t>
  </si>
  <si>
    <t>Adam West</t>
  </si>
  <si>
    <t>Brandon Walczak</t>
  </si>
  <si>
    <t>Brian Day</t>
  </si>
  <si>
    <t>Steve Schneider</t>
  </si>
  <si>
    <t>Brian Rudesill</t>
  </si>
  <si>
    <t>Brandon Walczak</t>
  </si>
  <si>
    <t>Jake Hoon</t>
  </si>
  <si>
    <t>Greg Fitschen</t>
  </si>
  <si>
    <t>Ryan Stephens</t>
  </si>
  <si>
    <t>Lucas Koerner</t>
  </si>
  <si>
    <t>Jeff Hattervig</t>
  </si>
  <si>
    <t>Dustin Morris</t>
  </si>
  <si>
    <t>Jay Goetting</t>
  </si>
  <si>
    <t>Ralph Robowski</t>
  </si>
  <si>
    <t>Jon Arenz</t>
  </si>
  <si>
    <t>Wade Johnson</t>
  </si>
  <si>
    <t>Randy Wesenberg</t>
  </si>
  <si>
    <t>David Devine</t>
  </si>
  <si>
    <t>Jason Grussendorf</t>
  </si>
  <si>
    <t>Derek Dittmer</t>
  </si>
  <si>
    <t>Nick Campion</t>
  </si>
  <si>
    <t>Ryan Van Dusen</t>
  </si>
  <si>
    <t>Zach Malwitz</t>
  </si>
  <si>
    <t>Kyle Kalina</t>
  </si>
  <si>
    <t>Craig Brisson</t>
  </si>
  <si>
    <t>Don Erdall</t>
  </si>
  <si>
    <t>Ken Fry</t>
  </si>
  <si>
    <t>Mason Reinhardt</t>
  </si>
  <si>
    <t>Don Erdall</t>
  </si>
  <si>
    <t>Mike Madison</t>
  </si>
  <si>
    <t>Brian Vosejpka</t>
  </si>
  <si>
    <t>Bert Westerman</t>
  </si>
  <si>
    <t>Brad Albano</t>
  </si>
  <si>
    <t>Mark Cotter</t>
  </si>
  <si>
    <t>Tad Ellinwood</t>
  </si>
  <si>
    <t>Josh Maus</t>
  </si>
  <si>
    <t>Sam Healy</t>
  </si>
  <si>
    <t>Jeff Stenbakken</t>
  </si>
  <si>
    <t>Russell Bauer</t>
  </si>
  <si>
    <t>Nick Davis</t>
  </si>
  <si>
    <t>Andy Howie</t>
  </si>
  <si>
    <t>Pete Fuller</t>
  </si>
  <si>
    <t>Pete Fuller</t>
  </si>
  <si>
    <t>Chris Johnson</t>
  </si>
  <si>
    <t>Cullen McDermott</t>
  </si>
  <si>
    <t>Matt Fischer</t>
  </si>
  <si>
    <t>Josh Mears</t>
  </si>
  <si>
    <t>Jay Ryan</t>
  </si>
  <si>
    <t>Jeromy Lyman</t>
  </si>
  <si>
    <t>Andy Hauskins</t>
  </si>
  <si>
    <t>Alex Tava</t>
  </si>
  <si>
    <t>Aaron Rushing</t>
  </si>
  <si>
    <t>Dave Callister</t>
  </si>
  <si>
    <t>Brian Kraby</t>
  </si>
  <si>
    <t>Jermey Specht</t>
  </si>
  <si>
    <t>Jeff Silkey</t>
  </si>
  <si>
    <t>Mark Vos</t>
  </si>
  <si>
    <t>Brian Pleschcourt</t>
  </si>
  <si>
    <t>Jon Mielke</t>
  </si>
  <si>
    <t>Steve Taggart</t>
  </si>
  <si>
    <t>Northfield</t>
  </si>
  <si>
    <t>Aaron Rushing</t>
  </si>
  <si>
    <t>Alex Tava</t>
  </si>
  <si>
    <t>Josh Mears</t>
  </si>
  <si>
    <t>Elliott Foley</t>
  </si>
  <si>
    <t>Brett Hoffmann</t>
  </si>
  <si>
    <t>Jesse Freeman</t>
  </si>
  <si>
    <t>Rosemount Pipers</t>
  </si>
  <si>
    <t>Burnsville Bulldogs</t>
  </si>
  <si>
    <t>TC Snappers</t>
  </si>
  <si>
    <t>Bryon Smith</t>
  </si>
  <si>
    <t>Scott Christenson</t>
  </si>
  <si>
    <t>Jhony Garcia</t>
  </si>
  <si>
    <t>Chris Sailors</t>
  </si>
  <si>
    <t>Beth Jahnke</t>
  </si>
  <si>
    <t>Mike Checko</t>
  </si>
  <si>
    <t>Scott Christenson</t>
  </si>
  <si>
    <t>Matt Vanyo</t>
  </si>
  <si>
    <t>Jhony Garcia</t>
  </si>
  <si>
    <t>Herman Solomon</t>
  </si>
  <si>
    <t>Pat DeLaHunt</t>
  </si>
  <si>
    <t>David Roach</t>
  </si>
  <si>
    <t>Pat DeLaHunt</t>
  </si>
  <si>
    <t>Herman Solomon</t>
  </si>
  <si>
    <t>Damien Cannaday</t>
  </si>
  <si>
    <t>Burnsville</t>
  </si>
  <si>
    <t>Tim Thoreson</t>
  </si>
  <si>
    <t>Trent Larson</t>
  </si>
  <si>
    <t>Jay Tauer</t>
  </si>
  <si>
    <t>Jake Swartout</t>
  </si>
  <si>
    <t>Joshua Loewen</t>
  </si>
  <si>
    <t>Cole Lambert</t>
  </si>
  <si>
    <t>Jerry Lanning</t>
  </si>
  <si>
    <t>Jon Marsden</t>
  </si>
  <si>
    <t>Josh Vollbrecht</t>
  </si>
  <si>
    <t>Garrett Retka</t>
  </si>
  <si>
    <t>Joe Nance</t>
  </si>
  <si>
    <t>Chad Swanson</t>
  </si>
  <si>
    <t>Bob Walfoort</t>
  </si>
  <si>
    <t>Darryl Grover</t>
  </si>
  <si>
    <t>Ben Petsch</t>
  </si>
  <si>
    <t>Cole Lambert</t>
  </si>
  <si>
    <t>Trent Larson</t>
  </si>
  <si>
    <t>Chris Freeman</t>
  </si>
  <si>
    <t>Joshua Loewen</t>
  </si>
  <si>
    <t>Jeff Clabots</t>
  </si>
  <si>
    <t>Keith Bistodeau</t>
  </si>
  <si>
    <t>Arthur "AJ" Nunez</t>
  </si>
  <si>
    <t>Mike Salmela</t>
  </si>
  <si>
    <t>Ryan Cusic</t>
  </si>
  <si>
    <t>Kraig Peterson</t>
  </si>
  <si>
    <t>Greg Shoss</t>
  </si>
  <si>
    <t>Kraig Peterson</t>
  </si>
  <si>
    <t>Kyle Taylor</t>
  </si>
  <si>
    <t>Olaf Jorgenson</t>
  </si>
  <si>
    <t>Tim Duffy</t>
  </si>
  <si>
    <t>Matt Butz</t>
  </si>
  <si>
    <t>Mike Keliher</t>
  </si>
  <si>
    <t>Thomas Hansen</t>
  </si>
  <si>
    <t>Dustin Carlson</t>
  </si>
  <si>
    <t>Dave Laukkonen (IL)</t>
  </si>
  <si>
    <t>Thomas Hansen</t>
  </si>
  <si>
    <t>Olaf Jorgenson</t>
  </si>
  <si>
    <t>John Remackel</t>
  </si>
  <si>
    <t>Steve Bubb</t>
  </si>
  <si>
    <t>Luke Neibauer</t>
  </si>
  <si>
    <t>John Remackel</t>
  </si>
  <si>
    <t>Glen Linder</t>
  </si>
  <si>
    <t>Matt Hendrickson</t>
  </si>
  <si>
    <t>Matt Hendrickson</t>
  </si>
  <si>
    <t>Mitch Weber</t>
  </si>
  <si>
    <t>Ryan Utes</t>
  </si>
  <si>
    <t>Matt Bailey</t>
  </si>
  <si>
    <t>Bub Lovas</t>
  </si>
  <si>
    <t>Joe Tupy</t>
  </si>
  <si>
    <t>Jon Klapperich</t>
  </si>
  <si>
    <t>Joe Tupy</t>
  </si>
  <si>
    <t>Bub Lovas</t>
  </si>
  <si>
    <t>John Pogatchnik</t>
  </si>
  <si>
    <t>Mark Johnson</t>
  </si>
  <si>
    <t>Jason Woelber</t>
  </si>
  <si>
    <t>Dave Hinnenkamp</t>
  </si>
  <si>
    <t>TJ Aalid</t>
  </si>
  <si>
    <t>Eric Hendrickx</t>
  </si>
  <si>
    <t>Buzz Hannahan</t>
  </si>
  <si>
    <t>Andrew Forsgren</t>
  </si>
  <si>
    <t>Josh Nelsen</t>
  </si>
  <si>
    <t>Jesse Hackenmueller</t>
  </si>
  <si>
    <t>Ben Heezen</t>
  </si>
  <si>
    <t>Derek Snell</t>
  </si>
  <si>
    <t>Derek Snell</t>
  </si>
  <si>
    <t>Hans Heggernes</t>
  </si>
  <si>
    <t>Andy Gaddis</t>
  </si>
  <si>
    <t>Emery Hull</t>
  </si>
  <si>
    <t>Andy Dahlquist</t>
  </si>
  <si>
    <t>Andy Gaddis</t>
  </si>
  <si>
    <t>Colin Warren</t>
  </si>
  <si>
    <t>Ricky Shotton</t>
  </si>
  <si>
    <t>Anthony Molinar</t>
  </si>
  <si>
    <t>Matt Paine</t>
  </si>
  <si>
    <t>Trent Paine</t>
  </si>
  <si>
    <t>Trent Paine</t>
  </si>
  <si>
    <t>Deryk Marks</t>
  </si>
  <si>
    <t>Logan Pinckney</t>
  </si>
  <si>
    <t>Mitch Peterson</t>
  </si>
  <si>
    <t>Ryan Walker</t>
  </si>
  <si>
    <t>Scott Manwarren</t>
  </si>
  <si>
    <t>Cliff Christopherson</t>
  </si>
  <si>
    <t>Mark Groebner</t>
  </si>
  <si>
    <t>John Maas</t>
  </si>
  <si>
    <t>Bobby Downs</t>
  </si>
  <si>
    <t>Greg Sell</t>
  </si>
  <si>
    <t>Brady Schmitt</t>
  </si>
  <si>
    <t>Dan Utes</t>
  </si>
  <si>
    <t>Mike Fritz</t>
  </si>
  <si>
    <t>Jeremy Belisle</t>
  </si>
  <si>
    <t>Ryan Plonsky</t>
  </si>
  <si>
    <t>Eric Princl</t>
  </si>
  <si>
    <t>David Berry</t>
  </si>
  <si>
    <t>Ross Cover</t>
  </si>
  <si>
    <t>Pete Celatka</t>
  </si>
  <si>
    <t>Jason Moe</t>
  </si>
  <si>
    <t>Rosemount</t>
  </si>
  <si>
    <t>Eric Princl</t>
  </si>
  <si>
    <t>Mitch Peterson</t>
  </si>
  <si>
    <t>Cliff Christopherson</t>
  </si>
  <si>
    <t>Mike Fritz</t>
  </si>
  <si>
    <t>Jeremy Belisle</t>
  </si>
  <si>
    <t>Logan Pinckney</t>
  </si>
  <si>
    <t>Grant Schara</t>
  </si>
  <si>
    <t>Brian Morrison (inactive)</t>
  </si>
  <si>
    <t>Grant Schara</t>
  </si>
  <si>
    <t>Paul Siemers (Inactive)</t>
  </si>
  <si>
    <t>Keegan Byrne</t>
  </si>
  <si>
    <t>Derek Ulvenes</t>
  </si>
  <si>
    <t>Jordan Eggenberger</t>
  </si>
  <si>
    <t>Luka Lattergrass</t>
  </si>
  <si>
    <t>Andy Bertram</t>
  </si>
  <si>
    <t>Mark Jorgensen</t>
  </si>
  <si>
    <t>Derek Ulvenes</t>
  </si>
  <si>
    <t>Jordan Eggenberger</t>
  </si>
  <si>
    <t>Lucas Koerner</t>
  </si>
  <si>
    <t>Jemal Griffin</t>
  </si>
  <si>
    <t>James Dawolo</t>
  </si>
  <si>
    <t>Carmen Parrotta</t>
  </si>
  <si>
    <t>Tom Schoeberl</t>
  </si>
  <si>
    <t>Zach Sanders</t>
  </si>
  <si>
    <t>Ben Blomdahl</t>
  </si>
  <si>
    <t>Lee Linderman</t>
  </si>
  <si>
    <t>Troy Williams</t>
  </si>
  <si>
    <t>Derek Skokan</t>
  </si>
  <si>
    <t>Jason Grimm</t>
  </si>
  <si>
    <t>Mick Dudero</t>
  </si>
  <si>
    <t>Jimmy Bohmbach</t>
  </si>
  <si>
    <t>Jimmy Bohmbach</t>
  </si>
  <si>
    <t>Aaron Olson</t>
  </si>
  <si>
    <t>Josh Malwitz</t>
  </si>
  <si>
    <t>Mick Dudero</t>
  </si>
  <si>
    <t>Cameron Jones</t>
  </si>
  <si>
    <t>Brian Geerdes</t>
  </si>
  <si>
    <t>Josh Wigley</t>
  </si>
  <si>
    <t>Josh Wigley</t>
  </si>
  <si>
    <t>Kyle Henkemeyer</t>
  </si>
  <si>
    <t>Dan Rud</t>
  </si>
  <si>
    <t>Thomas Hoppert</t>
  </si>
  <si>
    <t>Kyle Henkemeyer</t>
  </si>
  <si>
    <t>Mike Kocina</t>
  </si>
  <si>
    <t>Darren McEathron</t>
  </si>
  <si>
    <t>Derek Vosejpka</t>
  </si>
  <si>
    <t>Noah Rezac</t>
  </si>
  <si>
    <t>Brandon Amy</t>
  </si>
  <si>
    <t>Bill Dunker</t>
  </si>
  <si>
    <t>Jake Krause</t>
  </si>
  <si>
    <t>Mike Arlt</t>
  </si>
  <si>
    <t>Ryan Jewison</t>
  </si>
  <si>
    <t>Scott Lyden</t>
  </si>
  <si>
    <t>Cole Manthey</t>
  </si>
  <si>
    <t>Doug Morris</t>
  </si>
  <si>
    <t>Cole Manthey</t>
  </si>
  <si>
    <t>Eric Steinhoff</t>
  </si>
  <si>
    <t>Rick Majerus</t>
  </si>
  <si>
    <t>Matt Novak</t>
  </si>
  <si>
    <t>Coleman Schlitzke</t>
  </si>
  <si>
    <t>Maximiliano Arcia</t>
  </si>
  <si>
    <t>Leonel Cortez</t>
  </si>
  <si>
    <t>Caleb Stockdale</t>
  </si>
  <si>
    <t>Yorgi Alvarez</t>
  </si>
  <si>
    <t>Matt Leibrock</t>
  </si>
  <si>
    <t>Brian Seas</t>
  </si>
  <si>
    <t>Alex Case</t>
  </si>
  <si>
    <t>Josh Nelsen</t>
  </si>
  <si>
    <t>Buzz Hannahan</t>
  </si>
  <si>
    <t>Eric Hendrickx</t>
  </si>
  <si>
    <t>Dave Dawson (retired)</t>
  </si>
  <si>
    <t>Nate Johnson</t>
  </si>
  <si>
    <t>Andy Larson</t>
  </si>
  <si>
    <t>Tom Cook</t>
  </si>
  <si>
    <t>Brian Wedewer</t>
  </si>
  <si>
    <t>Snappers</t>
  </si>
  <si>
    <t>Tony Manville</t>
  </si>
  <si>
    <t>Nick Rost</t>
  </si>
  <si>
    <t>Bryan Edstrom</t>
  </si>
  <si>
    <t>Kyle Bergstrom</t>
  </si>
  <si>
    <t>Chris Duda</t>
  </si>
  <si>
    <t>Shawn Overgard</t>
  </si>
  <si>
    <t>Tim Kniefel</t>
  </si>
  <si>
    <t>Al Weeman</t>
  </si>
  <si>
    <t>Derek Bergstrom</t>
  </si>
  <si>
    <t>Adam Gill</t>
  </si>
  <si>
    <t>Tony Manville</t>
  </si>
  <si>
    <t>Derek Bergstrom</t>
  </si>
  <si>
    <t>Bryan Edstrom</t>
  </si>
  <si>
    <t>Nick Rost</t>
  </si>
  <si>
    <t>Scott Lyden</t>
  </si>
  <si>
    <t>Matt Meyer</t>
  </si>
  <si>
    <t>Austin Mitchell</t>
  </si>
  <si>
    <t>Anthony Dress</t>
  </si>
  <si>
    <t>Ben Niebaur</t>
  </si>
  <si>
    <t>Nate Cousins</t>
  </si>
  <si>
    <t>Andy Bjornlie</t>
  </si>
  <si>
    <t>Matt Meyer</t>
  </si>
  <si>
    <t>Nate Cousins</t>
  </si>
  <si>
    <t>Austin Mitchell</t>
  </si>
  <si>
    <t>Jeff Heuer</t>
  </si>
  <si>
    <t>Doug Groebner</t>
  </si>
  <si>
    <t>Dustin Wolf</t>
  </si>
  <si>
    <t>Nick Larson (INJ)</t>
  </si>
  <si>
    <t>Michael Weyrauch (INJ)</t>
  </si>
  <si>
    <t>Matt Marek</t>
  </si>
  <si>
    <t>Jeff Heuer</t>
  </si>
  <si>
    <t>Matt Chruscielski</t>
  </si>
  <si>
    <t>Dan Caffrey</t>
  </si>
  <si>
    <t>Joe Hargreaves</t>
  </si>
  <si>
    <t>Buck Levercom</t>
  </si>
  <si>
    <t>Kevin Chaves</t>
  </si>
  <si>
    <t>Eric Johnson</t>
  </si>
  <si>
    <t>Chad Manders</t>
  </si>
  <si>
    <t>Dave Marchio</t>
  </si>
  <si>
    <t>Ryan Polehonka</t>
  </si>
  <si>
    <t>Brian Blake</t>
  </si>
  <si>
    <t>Armando Santiago</t>
  </si>
  <si>
    <t>Chad Manders</t>
  </si>
  <si>
    <t>Matt Chruscielski</t>
  </si>
  <si>
    <t>Jon Lipinski</t>
  </si>
  <si>
    <t>Tony Lazar</t>
  </si>
  <si>
    <t>Travis Mills</t>
  </si>
  <si>
    <t>Martin Isiordia</t>
  </si>
  <si>
    <t>Jose Covarrubias</t>
  </si>
  <si>
    <t>Charlie Weber</t>
  </si>
  <si>
    <t>Frank Weber</t>
  </si>
  <si>
    <t>Kory Soderquist</t>
  </si>
  <si>
    <t>Charlie Weber</t>
  </si>
  <si>
    <t>Martin Isiordia</t>
  </si>
  <si>
    <t>Brad Koltes</t>
  </si>
  <si>
    <t>Matthew Lenz</t>
  </si>
  <si>
    <t>Barry Wolfe</t>
  </si>
  <si>
    <t>Scott Peterson</t>
  </si>
  <si>
    <t>Chris Engelmann (DL)</t>
  </si>
  <si>
    <t>Chris Anderson</t>
  </si>
  <si>
    <t>Joe Gottwaldt</t>
  </si>
  <si>
    <t>Steve Hoke</t>
  </si>
  <si>
    <t>Nick Mueller</t>
  </si>
  <si>
    <t>Jim Flaherty</t>
  </si>
  <si>
    <t>Brad Koltes</t>
  </si>
  <si>
    <t>Isaac Wales</t>
  </si>
  <si>
    <t>Graham Brown</t>
  </si>
  <si>
    <t>Shawn Motl</t>
  </si>
  <si>
    <t>Troy Gustafson</t>
  </si>
  <si>
    <t>Shawn Motl</t>
  </si>
  <si>
    <t>Matt Ruben</t>
  </si>
  <si>
    <t>Matt Dewolf</t>
  </si>
  <si>
    <t>Adam Medlicott</t>
  </si>
  <si>
    <t>Eddie Carey</t>
  </si>
  <si>
    <t>Danny Ebner</t>
  </si>
  <si>
    <t>Jesse Berg</t>
  </si>
  <si>
    <t>Shawn Fondow (retired)</t>
  </si>
  <si>
    <t>Jon Skilbeck</t>
  </si>
  <si>
    <t>Curt Cordt (retired)</t>
  </si>
  <si>
    <t>Justin Roggenkamp</t>
  </si>
  <si>
    <t>Ron Walters</t>
  </si>
  <si>
    <t>Ryan Trullinger (retired)</t>
  </si>
  <si>
    <t>Tim Hadler (retired)</t>
  </si>
  <si>
    <t>Anthony Schulze</t>
  </si>
  <si>
    <t>Keith Jacobsen (retired)</t>
  </si>
  <si>
    <t>Paiton Purrier (retired)</t>
  </si>
  <si>
    <t>KC Johnson</t>
  </si>
  <si>
    <t>Shawn Fondow (retired)</t>
  </si>
  <si>
    <t>Danny Ebner</t>
  </si>
  <si>
    <t>Jesse Berg</t>
  </si>
  <si>
    <t>Jon Skilbeck</t>
  </si>
  <si>
    <t>Anthony Schulze</t>
  </si>
  <si>
    <t>Eddie Carey</t>
  </si>
  <si>
    <t>Justin Roggenkamp</t>
  </si>
  <si>
    <t>Brent Larsen</t>
  </si>
  <si>
    <t>Derek Willis</t>
  </si>
  <si>
    <t>Zach Riedberger</t>
  </si>
  <si>
    <t>Ricky Shotton</t>
  </si>
  <si>
    <t>Zach Riedberger</t>
  </si>
  <si>
    <t>Brent Larsen</t>
  </si>
  <si>
    <t>Brian Olson</t>
  </si>
  <si>
    <t>Ryan Gilbertson</t>
  </si>
  <si>
    <t>Greg Flaatten</t>
  </si>
  <si>
    <t>Dave Kuschel</t>
  </si>
  <si>
    <t>Jeremy Beaulieu</t>
  </si>
  <si>
    <t>Ryan Scherz</t>
  </si>
  <si>
    <t>Jeff Pasiuk</t>
  </si>
  <si>
    <t>Greg Peters</t>
  </si>
  <si>
    <t>Deryk Marks</t>
  </si>
  <si>
    <t>Brian Marks</t>
  </si>
  <si>
    <t>Hank Henry</t>
  </si>
  <si>
    <t>Jeff Knudtson</t>
  </si>
  <si>
    <t>Pat Gornick</t>
  </si>
  <si>
    <t>Bill Schwandt (Inactive)</t>
  </si>
  <si>
    <t>Dave Sonka (Inactive)</t>
  </si>
  <si>
    <t>Hank Henry</t>
  </si>
  <si>
    <t>Tim Donahue</t>
  </si>
  <si>
    <t>Cody Candler</t>
  </si>
  <si>
    <t>Mike Klotz</t>
  </si>
  <si>
    <t>Greg Wenzel</t>
  </si>
  <si>
    <t>Andy Bertram</t>
  </si>
  <si>
    <t>Bobby Lambert</t>
  </si>
  <si>
    <t>Jordan Lockrem</t>
  </si>
  <si>
    <t>Shane Lanning</t>
  </si>
  <si>
    <t>Jordy Horsch</t>
  </si>
  <si>
    <t>Steve Bahl</t>
  </si>
  <si>
    <t>Brent Kompelien</t>
  </si>
  <si>
    <t>Derrick Pfeffer</t>
  </si>
  <si>
    <t>Nick Horsch</t>
  </si>
  <si>
    <t>Daniel Castillo</t>
  </si>
  <si>
    <t>Jacob Lingle</t>
  </si>
  <si>
    <t>Shawn Matson</t>
  </si>
  <si>
    <t>Andrew Swanson</t>
  </si>
  <si>
    <t>Nate Laumeyer</t>
  </si>
  <si>
    <t>Michael Bauer</t>
  </si>
  <si>
    <t>Adam Barta</t>
  </si>
  <si>
    <t>Chuck Bruchu</t>
  </si>
  <si>
    <t>Manny Hill</t>
  </si>
  <si>
    <t>Mark Hoiland</t>
  </si>
  <si>
    <t>Chris Olean</t>
  </si>
  <si>
    <t>Chase Rupprecht</t>
  </si>
  <si>
    <t>Andrew Werner</t>
  </si>
  <si>
    <t>Hastings</t>
  </si>
  <si>
    <t>Derrick Pfeffer</t>
  </si>
  <si>
    <t>Nick Horsch</t>
  </si>
  <si>
    <t>Adam Barta</t>
  </si>
  <si>
    <t>Steve Bahl</t>
  </si>
  <si>
    <t>Mark Hoiland</t>
  </si>
  <si>
    <t>Mike Rothstein</t>
  </si>
  <si>
    <t>Patrick Wadzinski</t>
  </si>
  <si>
    <t>Brandon Amy</t>
  </si>
  <si>
    <t>Brent Cheney</t>
  </si>
  <si>
    <t>Jake Pleschourt</t>
  </si>
  <si>
    <t>Dave Picha</t>
  </si>
  <si>
    <t>Paul Johnson</t>
  </si>
  <si>
    <t>Rod Sauer</t>
  </si>
  <si>
    <t>Jared Stowe</t>
  </si>
  <si>
    <t>Paul Johnson</t>
  </si>
  <si>
    <t>Dave Picha</t>
  </si>
  <si>
    <t>Josh Bradach</t>
  </si>
  <si>
    <t>Jake Bazella</t>
  </si>
  <si>
    <t>Matt Carlson</t>
  </si>
  <si>
    <t>Ross Thompson</t>
  </si>
  <si>
    <t>Tom Larsen</t>
  </si>
  <si>
    <t>Casey Campbell</t>
  </si>
  <si>
    <t>Joe Hafland</t>
  </si>
  <si>
    <t>Jesse Nonnemacher</t>
  </si>
  <si>
    <t>Kraig Haenke</t>
  </si>
  <si>
    <t>Jorge Reyes</t>
  </si>
  <si>
    <t>Craig Gessler</t>
  </si>
  <si>
    <t>Joe Hafland</t>
  </si>
  <si>
    <t>Jorge Reyes</t>
  </si>
  <si>
    <t>Jesse Nonnemacher</t>
  </si>
  <si>
    <t>Bruce Doney</t>
  </si>
  <si>
    <t>Andrew Berenguer</t>
  </si>
  <si>
    <t>Jon Clark</t>
  </si>
  <si>
    <t>Jack Younggren</t>
  </si>
  <si>
    <t>John DenHartog</t>
  </si>
  <si>
    <t>Mike Miller</t>
  </si>
  <si>
    <t>Tim Mettert</t>
  </si>
  <si>
    <t>Randy Ebert</t>
  </si>
  <si>
    <t>Andrew Berenguer</t>
  </si>
  <si>
    <t>Michael Wilkie</t>
  </si>
  <si>
    <t>Jake Skovbroten</t>
  </si>
  <si>
    <t>Tim Mettert</t>
  </si>
  <si>
    <t>Eden Prairie</t>
  </si>
  <si>
    <t>John Buteyn</t>
  </si>
  <si>
    <t>Aaron Kahre</t>
  </si>
  <si>
    <t>Travis Adams</t>
  </si>
  <si>
    <t>Sean Flaherty</t>
  </si>
  <si>
    <t>Chris Adams</t>
  </si>
  <si>
    <t>Hugo Lopez</t>
  </si>
  <si>
    <t>Brian Morgan</t>
  </si>
  <si>
    <t>Tim Jandro</t>
  </si>
  <si>
    <t>Charles Steingas</t>
  </si>
  <si>
    <t>Steve Brown</t>
  </si>
  <si>
    <t>Nathan Paulson</t>
  </si>
  <si>
    <t>Aaron Rau</t>
  </si>
  <si>
    <t>Ryan Paulson</t>
  </si>
  <si>
    <t>Mitch Boerner</t>
  </si>
  <si>
    <t>Andy Steingas</t>
  </si>
  <si>
    <t>Jeff Adams</t>
  </si>
  <si>
    <t>Shea Chwialkowski</t>
  </si>
  <si>
    <t>Will Cunningham</t>
  </si>
  <si>
    <t>Scott Anderson</t>
  </si>
  <si>
    <t>Clint Cathcart</t>
  </si>
  <si>
    <t>Matt Rega</t>
  </si>
  <si>
    <t>Mike Mcdougall</t>
  </si>
  <si>
    <t>David Neiss</t>
  </si>
  <si>
    <t>Jon Mcnair</t>
  </si>
  <si>
    <t>Ryan Paulson</t>
  </si>
  <si>
    <t>Chris Adams</t>
  </si>
  <si>
    <t>Travis Adams</t>
  </si>
  <si>
    <t>Aaron Kahre</t>
  </si>
  <si>
    <t>Charles Steingas</t>
  </si>
  <si>
    <t>John Buteyn</t>
  </si>
  <si>
    <t>Shea Chwialkowski</t>
  </si>
  <si>
    <t>Jeff Adams</t>
  </si>
  <si>
    <t>Mitch Boerner</t>
  </si>
  <si>
    <t>Waconia</t>
  </si>
  <si>
    <t>Eric Salden</t>
  </si>
  <si>
    <t>Mike Dhaene</t>
  </si>
  <si>
    <t>Nik Franck</t>
  </si>
  <si>
    <t>Jeff Chrest</t>
  </si>
  <si>
    <t>Jeff Lange</t>
  </si>
  <si>
    <t>Brian Crane</t>
  </si>
  <si>
    <t>Ben Smothers</t>
  </si>
  <si>
    <t>Dana Hegman</t>
  </si>
  <si>
    <t>Chris Baso</t>
  </si>
  <si>
    <t>Joe Nix</t>
  </si>
  <si>
    <t>Adam Padrnos</t>
  </si>
  <si>
    <t>Matt VanOverbeke</t>
  </si>
  <si>
    <t>Ryan Dykstra</t>
  </si>
  <si>
    <t>Brian "Boomer" Graupmann</t>
  </si>
  <si>
    <t>Nick Heller</t>
  </si>
  <si>
    <t>Mike Daugs</t>
  </si>
  <si>
    <t>Erik Olson</t>
  </si>
  <si>
    <t>Peter Brown</t>
  </si>
  <si>
    <t>Darrin Rothstein</t>
  </si>
  <si>
    <t>Adam *IR - Carroll</t>
  </si>
  <si>
    <t>Brett "Shroom" Dormanen</t>
  </si>
  <si>
    <t>Chad *IR - Wimmer</t>
  </si>
  <si>
    <t>Mike Baso</t>
  </si>
  <si>
    <t>Zach Etter</t>
  </si>
  <si>
    <t>Jon Euerle</t>
  </si>
  <si>
    <t>Drew Rasmussen</t>
  </si>
  <si>
    <t>Erik Olson</t>
  </si>
  <si>
    <t>Peter Brown</t>
  </si>
  <si>
    <t>Ben Smothers</t>
  </si>
  <si>
    <t>Brian "Boomer" Graupmann</t>
  </si>
  <si>
    <t>Nik Franck</t>
  </si>
  <si>
    <t>Adam Padrnos</t>
  </si>
  <si>
    <t>Steve Olson (50)</t>
  </si>
  <si>
    <t>Sean Cavanaugh (50)</t>
  </si>
  <si>
    <t>Scott Farmer (50)</t>
  </si>
  <si>
    <t>Brian Heil</t>
  </si>
  <si>
    <t>Bob Zellinger (50)</t>
  </si>
  <si>
    <t>Dave Freed (50)</t>
  </si>
  <si>
    <t>Jorin Tix</t>
  </si>
  <si>
    <t>Brian Heil</t>
  </si>
  <si>
    <t>Alex Mack</t>
  </si>
  <si>
    <t>Matt Tschida</t>
  </si>
  <si>
    <t>Alex Mack</t>
  </si>
  <si>
    <t>Scott Manwarren</t>
  </si>
  <si>
    <t>Mark Groebner</t>
  </si>
  <si>
    <t>Josh Fuchs</t>
  </si>
  <si>
    <t>Fred Bainbridge</t>
  </si>
  <si>
    <t>Eric O'Neill</t>
  </si>
  <si>
    <t>Adam West</t>
  </si>
  <si>
    <t>ken Burdick</t>
  </si>
  <si>
    <t>Jason Hollar</t>
  </si>
  <si>
    <t>Daniel Stock</t>
  </si>
  <si>
    <t>Mitch Lewis</t>
  </si>
  <si>
    <t>Jeff Hattervig</t>
  </si>
  <si>
    <t>ken Burdick</t>
  </si>
  <si>
    <t>Kevin Pfister</t>
  </si>
  <si>
    <t>Javin Smith</t>
  </si>
  <si>
    <t>Eddie Wigfield</t>
  </si>
  <si>
    <t>Frank Markie</t>
  </si>
  <si>
    <t>Mouse Koran</t>
  </si>
  <si>
    <t>Nick Kantola</t>
  </si>
  <si>
    <t>Dave Andrews</t>
  </si>
  <si>
    <t>Tommy Jensen</t>
  </si>
  <si>
    <t>Mouse Koran</t>
  </si>
  <si>
    <t>Eddie Wigfield</t>
  </si>
  <si>
    <t>Nick Campion</t>
  </si>
  <si>
    <t>Frank Markie</t>
  </si>
  <si>
    <t>Victor Aguilera</t>
  </si>
  <si>
    <t>Ambi Torres</t>
  </si>
  <si>
    <t>Kurt Ploog</t>
  </si>
  <si>
    <t>Tom Hady</t>
  </si>
  <si>
    <t>Mike Pelach</t>
  </si>
  <si>
    <t>Leoncio Rodriquez</t>
  </si>
  <si>
    <t>Leoncio Rodriquez</t>
  </si>
  <si>
    <t>Tom Hady</t>
  </si>
  <si>
    <t>Ambi Torres</t>
  </si>
  <si>
    <t>Jeremie Kruse</t>
  </si>
  <si>
    <t>Nate Anderson</t>
  </si>
  <si>
    <t>Jeff Adamek</t>
  </si>
  <si>
    <t>Rod Kalina</t>
  </si>
  <si>
    <t>John Pesta (INJ)</t>
  </si>
  <si>
    <t>Jeremie Kruse</t>
  </si>
  <si>
    <t>john Vogt</t>
  </si>
  <si>
    <t>Brett Hoffman</t>
  </si>
  <si>
    <t>Ken Kappelman</t>
  </si>
  <si>
    <t>Jeff Steinhoff</t>
  </si>
  <si>
    <t>Ryan Jabas</t>
  </si>
  <si>
    <t>David Christiansen</t>
  </si>
  <si>
    <t>Brian Price</t>
  </si>
  <si>
    <t>Brian Price</t>
  </si>
  <si>
    <t>Jim Cavanagh</t>
  </si>
  <si>
    <t>Matt Kanaskie</t>
  </si>
  <si>
    <t>Joel Stults</t>
  </si>
  <si>
    <t>Jason Krech</t>
  </si>
  <si>
    <t>Matt Kanaskie</t>
  </si>
  <si>
    <t>Tom Eastman</t>
  </si>
  <si>
    <t>Jon Ledeboer</t>
  </si>
  <si>
    <t>Chris Hennesy</t>
  </si>
  <si>
    <t>Jarvis Herndon</t>
  </si>
  <si>
    <t>Joe Mevissen</t>
  </si>
  <si>
    <t>Ian Timberlake</t>
  </si>
  <si>
    <t>Eduardo Iraldo</t>
  </si>
  <si>
    <t>Tom Eastman</t>
  </si>
  <si>
    <t>Mark Koritz</t>
  </si>
  <si>
    <t>Jon Ledeboer</t>
  </si>
  <si>
    <t>Manny Lopez</t>
  </si>
  <si>
    <t>Andy Powell</t>
  </si>
  <si>
    <t>Bryan Szmergalski</t>
  </si>
  <si>
    <t>Michael Lewis</t>
  </si>
  <si>
    <t>Travis Zenda</t>
  </si>
  <si>
    <t>Nick Vikstrom</t>
  </si>
  <si>
    <t>Connor Stolz</t>
  </si>
  <si>
    <t>Connor Stolz</t>
  </si>
  <si>
    <t>Nate Bahlen</t>
  </si>
  <si>
    <t>Rajan Vatassery</t>
  </si>
  <si>
    <t>William Conde</t>
  </si>
  <si>
    <t>Roger Huerta</t>
  </si>
  <si>
    <t>Brandon Starenick</t>
  </si>
  <si>
    <t>Art Anfang</t>
  </si>
  <si>
    <t>Kyle Eidsness</t>
  </si>
  <si>
    <t>Mark Paulsen</t>
  </si>
  <si>
    <t>Tyler Phillips</t>
  </si>
  <si>
    <t>Adam Senart</t>
  </si>
  <si>
    <t>Ivan Winship</t>
  </si>
  <si>
    <t>Kevin Coffey</t>
  </si>
  <si>
    <t>Mike Nortrom</t>
  </si>
  <si>
    <t>Kent Edwards</t>
  </si>
  <si>
    <t>Andy Larson</t>
  </si>
  <si>
    <t>Brandon Starenick</t>
  </si>
  <si>
    <t>Lakers</t>
  </si>
  <si>
    <t>Rod Schafer</t>
  </si>
  <si>
    <t>Jim Anderson</t>
  </si>
  <si>
    <t>Marc Gingerich</t>
  </si>
  <si>
    <t>Dave Shun</t>
  </si>
  <si>
    <t>Sten Lindquist</t>
  </si>
  <si>
    <t>Casey Gast</t>
  </si>
  <si>
    <t>John Frein</t>
  </si>
  <si>
    <t>Brandon Bartholomew</t>
  </si>
  <si>
    <t>Jeremy Nietz</t>
  </si>
  <si>
    <t>Matt Matousek</t>
  </si>
  <si>
    <t>Jason Peace</t>
  </si>
  <si>
    <t>Eric Gassman</t>
  </si>
  <si>
    <t>Brett Robertson</t>
  </si>
  <si>
    <t>Chris Weber</t>
  </si>
  <si>
    <t>Dan McGuire</t>
  </si>
  <si>
    <t>Scott Schmelzle</t>
  </si>
  <si>
    <t>Scott Rusert</t>
  </si>
  <si>
    <t>Tom Arnold</t>
  </si>
  <si>
    <t>Ryan Gothmann</t>
  </si>
  <si>
    <t>Dave Lund</t>
  </si>
  <si>
    <t>Kyle Messner</t>
  </si>
  <si>
    <t>Brandon Wolf</t>
  </si>
  <si>
    <t>Andy Small</t>
  </si>
  <si>
    <t>Guy Koenig</t>
  </si>
  <si>
    <t>Brandon Wolf</t>
  </si>
  <si>
    <t>Scott Rusert</t>
  </si>
  <si>
    <t>Tom Arnold</t>
  </si>
  <si>
    <t>Kyle Messner</t>
  </si>
  <si>
    <t>Eric Gassman</t>
  </si>
  <si>
    <t>Scott Schmelzle</t>
  </si>
  <si>
    <t>Season</t>
  </si>
  <si>
    <t>Eden Prairie Flyers</t>
  </si>
  <si>
    <t>RD</t>
  </si>
  <si>
    <t>RC Rockets</t>
  </si>
  <si>
    <t>Hastings Hurricanes</t>
  </si>
  <si>
    <t>Waconia Islanders</t>
  </si>
  <si>
    <t>Tonka Bay Lakers</t>
  </si>
  <si>
    <t>AMERICAN NORTH</t>
  </si>
  <si>
    <t>AMERICAN EAST</t>
  </si>
  <si>
    <t>AMERICAN SOUTH</t>
  </si>
  <si>
    <t>AMERICAN WEST</t>
  </si>
  <si>
    <t>NATIONAL EAST</t>
  </si>
  <si>
    <t>NATIONAL SOUTH</t>
  </si>
  <si>
    <t>NATIONAL WEST</t>
  </si>
  <si>
    <t>TOTALS</t>
  </si>
  <si>
    <t>Stats not provided.</t>
  </si>
  <si>
    <t>Veseli/Webster</t>
  </si>
  <si>
    <t>Total Bases</t>
  </si>
  <si>
    <t>Holds</t>
  </si>
  <si>
    <t>Did not report:</t>
  </si>
  <si>
    <t>RD/G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</si>
</sst>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.000"/>
    <numFmt numFmtId="165" formatCode="0.0"/>
    <numFmt numFmtId="166" formatCode="#.0"/>
    <numFmt numFmtId="167" formatCode="0.000"/>
    <numFmt numFmtId="168" formatCode="#"/>
    <numFmt numFmtId="169" formatCode="0.0%"/>
  </numFmts>
  <fonts count="19" x14ac:knownFonts="1"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"/>
      <family val="2"/>
    </font>
    <font>
      <sz val="10"/>
      <color rgb="FF808080"/>
      <name val="Arial"/>
      <family val="2"/>
    </font>
    <font>
      <u/>
      <sz val="1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1"/>
      <color rgb="FFFFFFFF"/>
      <name val="Arial"/>
      <family val="2"/>
    </font>
    <font>
      <u/>
      <sz val="11"/>
      <color rgb="FF337AB7"/>
      <name val="Arial"/>
      <family val="2"/>
    </font>
    <font>
      <b/>
      <u/>
      <sz val="10"/>
      <name val="Arial"/>
      <family val="2"/>
    </font>
    <font>
      <b/>
      <u/>
      <sz val="10"/>
      <color theme="10"/>
      <name val="Arial"/>
      <family val="2"/>
    </font>
    <font>
      <b/>
      <u/>
      <sz val="10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96B98"/>
        <bgColor rgb="FF496B98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13" fillId="0" borderId="0"/>
  </cellStyleXfs>
  <cellXfs count="81">
    <xf numFmtId="0" fontId="0" fillId="0" borderId="0" xfId="0"/>
    <xf numFmtId="0" fontId="1" fillId="0" borderId="0" xfId="0" applyFont="1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8" fillId="0" borderId="0" xfId="0" applyFont="1"/>
    <xf numFmtId="168" fontId="0" fillId="0" borderId="0" xfId="0" applyNumberFormat="1"/>
    <xf numFmtId="1" fontId="0" fillId="0" borderId="0" xfId="0" applyNumberFormat="1"/>
    <xf numFmtId="0" fontId="2" fillId="0" borderId="0" xfId="1"/>
    <xf numFmtId="0" fontId="6" fillId="0" borderId="1" xfId="0" applyFont="1" applyBorder="1" applyAlignment="1">
      <alignment horizontal="right" vertical="top" wrapText="1"/>
    </xf>
    <xf numFmtId="0" fontId="6" fillId="0" borderId="0" xfId="0" applyFont="1"/>
    <xf numFmtId="0" fontId="7" fillId="0" borderId="0" xfId="0" applyFont="1"/>
    <xf numFmtId="0" fontId="10" fillId="0" borderId="0" xfId="0" applyFont="1"/>
    <xf numFmtId="165" fontId="6" fillId="0" borderId="0" xfId="0" applyNumberFormat="1" applyFont="1"/>
    <xf numFmtId="2" fontId="6" fillId="0" borderId="0" xfId="0" applyNumberFormat="1" applyFont="1"/>
    <xf numFmtId="167" fontId="6" fillId="0" borderId="0" xfId="0" applyNumberFormat="1" applyFont="1"/>
    <xf numFmtId="0" fontId="2" fillId="0" borderId="0" xfId="1" applyFill="1" applyBorder="1"/>
    <xf numFmtId="0" fontId="6" fillId="0" borderId="0" xfId="0" applyFont="1" applyAlignment="1">
      <alignment horizontal="right" vertical="top" wrapText="1"/>
    </xf>
    <xf numFmtId="2" fontId="6" fillId="0" borderId="0" xfId="0" applyNumberFormat="1" applyFont="1" applyAlignment="1">
      <alignment horizontal="right" vertical="top" wrapText="1"/>
    </xf>
    <xf numFmtId="167" fontId="6" fillId="0" borderId="0" xfId="0" applyNumberFormat="1" applyFont="1" applyAlignment="1">
      <alignment horizontal="right" vertical="top" wrapText="1" indent="1"/>
    </xf>
    <xf numFmtId="167" fontId="6" fillId="0" borderId="0" xfId="0" applyNumberFormat="1" applyFont="1" applyAlignment="1">
      <alignment horizontal="right" vertical="top" wrapText="1"/>
    </xf>
    <xf numFmtId="165" fontId="6" fillId="0" borderId="0" xfId="0" applyNumberFormat="1" applyFont="1" applyAlignment="1">
      <alignment horizontal="right" vertical="top" wrapText="1"/>
    </xf>
    <xf numFmtId="0" fontId="2" fillId="0" borderId="0" xfId="1" applyFill="1" applyBorder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2" fillId="0" borderId="0" xfId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167" fontId="7" fillId="0" borderId="0" xfId="0" applyNumberFormat="1" applyFont="1"/>
    <xf numFmtId="165" fontId="7" fillId="0" borderId="0" xfId="0" applyNumberFormat="1" applyFont="1"/>
    <xf numFmtId="2" fontId="7" fillId="0" borderId="0" xfId="0" applyNumberFormat="1" applyFont="1"/>
    <xf numFmtId="0" fontId="7" fillId="0" borderId="0" xfId="0" applyFont="1" applyAlignment="1">
      <alignment horizontal="right" vertical="top" wrapText="1"/>
    </xf>
    <xf numFmtId="165" fontId="7" fillId="0" borderId="0" xfId="0" applyNumberFormat="1" applyFont="1" applyAlignment="1">
      <alignment horizontal="right" vertical="top" wrapText="1"/>
    </xf>
    <xf numFmtId="2" fontId="7" fillId="0" borderId="0" xfId="0" applyNumberFormat="1" applyFont="1" applyAlignment="1">
      <alignment horizontal="right" vertical="top" wrapText="1"/>
    </xf>
    <xf numFmtId="167" fontId="7" fillId="0" borderId="0" xfId="0" applyNumberFormat="1" applyFont="1" applyAlignment="1">
      <alignment horizontal="right" vertical="top" wrapText="1" indent="1"/>
    </xf>
    <xf numFmtId="167" fontId="7" fillId="0" borderId="0" xfId="0" applyNumberFormat="1" applyFont="1" applyAlignment="1">
      <alignment horizontal="right" vertical="top" wrapText="1"/>
    </xf>
    <xf numFmtId="0" fontId="2" fillId="0" borderId="0" xfId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 vertical="top" wrapText="1"/>
    </xf>
    <xf numFmtId="167" fontId="0" fillId="0" borderId="0" xfId="0" applyNumberFormat="1"/>
    <xf numFmtId="0" fontId="11" fillId="0" borderId="0" xfId="0" applyFont="1" applyAlignment="1">
      <alignment horizontal="left"/>
    </xf>
    <xf numFmtId="0" fontId="0" fillId="0" borderId="0" xfId="0" applyAlignment="1">
      <alignment horizontal="center"/>
    </xf>
    <xf numFmtId="49" fontId="2" fillId="0" borderId="0" xfId="1" applyNumberFormat="1" applyFill="1" applyBorder="1" applyAlignment="1">
      <alignment horizontal="left" vertical="center" wrapText="1"/>
    </xf>
    <xf numFmtId="49" fontId="0" fillId="0" borderId="0" xfId="0" applyNumberFormat="1"/>
    <xf numFmtId="0" fontId="2" fillId="0" borderId="0" xfId="1" applyNumberFormat="1" applyFill="1" applyBorder="1" applyAlignment="1">
      <alignment horizontal="center" vertical="center" wrapText="1"/>
    </xf>
    <xf numFmtId="9" fontId="0" fillId="0" borderId="0" xfId="2" applyFont="1" applyFill="1" applyBorder="1"/>
    <xf numFmtId="0" fontId="6" fillId="0" borderId="0" xfId="0" applyFont="1" applyAlignment="1">
      <alignment horizontal="right" vertical="center" wrapText="1"/>
    </xf>
    <xf numFmtId="167" fontId="1" fillId="0" borderId="0" xfId="0" applyNumberFormat="1" applyFont="1"/>
    <xf numFmtId="167" fontId="6" fillId="0" borderId="0" xfId="0" applyNumberFormat="1" applyFont="1" applyAlignment="1">
      <alignment horizontal="right" vertical="center" wrapText="1"/>
    </xf>
    <xf numFmtId="2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2" fontId="7" fillId="0" borderId="0" xfId="0" applyNumberFormat="1" applyFont="1" applyAlignment="1">
      <alignment horizontal="right" vertical="center" wrapText="1"/>
    </xf>
    <xf numFmtId="9" fontId="1" fillId="0" borderId="0" xfId="2" applyFont="1" applyFill="1" applyBorder="1"/>
    <xf numFmtId="165" fontId="6" fillId="0" borderId="0" xfId="0" applyNumberFormat="1" applyFont="1" applyAlignment="1">
      <alignment horizontal="right" vertical="center" wrapText="1"/>
    </xf>
    <xf numFmtId="0" fontId="14" fillId="2" borderId="2" xfId="3" applyFont="1" applyFill="1" applyBorder="1" applyAlignment="1">
      <alignment horizontal="left" vertical="top"/>
    </xf>
    <xf numFmtId="0" fontId="14" fillId="2" borderId="2" xfId="3" applyFont="1" applyFill="1" applyBorder="1" applyAlignment="1">
      <alignment horizontal="center" vertical="top"/>
    </xf>
    <xf numFmtId="167" fontId="14" fillId="2" borderId="2" xfId="3" applyNumberFormat="1" applyFont="1" applyFill="1" applyBorder="1" applyAlignment="1">
      <alignment horizontal="center" vertical="top"/>
    </xf>
    <xf numFmtId="0" fontId="6" fillId="0" borderId="0" xfId="3" applyFont="1"/>
    <xf numFmtId="167" fontId="9" fillId="0" borderId="0" xfId="3" applyNumberFormat="1" applyFont="1"/>
    <xf numFmtId="0" fontId="15" fillId="0" borderId="2" xfId="3" applyFont="1" applyBorder="1" applyAlignment="1">
      <alignment vertical="top"/>
    </xf>
    <xf numFmtId="0" fontId="3" fillId="0" borderId="2" xfId="3" applyFont="1" applyBorder="1" applyAlignment="1">
      <alignment horizontal="center" vertical="top"/>
    </xf>
    <xf numFmtId="167" fontId="3" fillId="0" borderId="2" xfId="3" applyNumberFormat="1" applyFont="1" applyBorder="1" applyAlignment="1">
      <alignment horizontal="center" vertical="top"/>
    </xf>
    <xf numFmtId="165" fontId="3" fillId="0" borderId="2" xfId="3" applyNumberFormat="1" applyFont="1" applyBorder="1" applyAlignment="1">
      <alignment horizontal="center" vertical="top"/>
    </xf>
    <xf numFmtId="0" fontId="3" fillId="0" borderId="0" xfId="3" applyFont="1"/>
    <xf numFmtId="0" fontId="2" fillId="0" borderId="0" xfId="1" applyFill="1"/>
    <xf numFmtId="1" fontId="6" fillId="0" borderId="0" xfId="0" applyNumberFormat="1" applyFont="1"/>
    <xf numFmtId="1" fontId="7" fillId="0" borderId="0" xfId="0" applyNumberFormat="1" applyFont="1"/>
    <xf numFmtId="0" fontId="7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7" fillId="0" borderId="0" xfId="1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0" borderId="0" xfId="0" applyFont="1"/>
    <xf numFmtId="2" fontId="4" fillId="0" borderId="0" xfId="0" applyNumberFormat="1" applyFont="1"/>
    <xf numFmtId="165" fontId="7" fillId="0" borderId="0" xfId="0" applyNumberFormat="1" applyFont="1" applyAlignment="1">
      <alignment horizontal="right" vertical="center" wrapText="1"/>
    </xf>
    <xf numFmtId="169" fontId="1" fillId="0" borderId="0" xfId="2" applyNumberFormat="1" applyFont="1" applyFill="1" applyBorder="1"/>
    <xf numFmtId="0" fontId="7" fillId="0" borderId="0" xfId="0" applyFont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 2" xfId="3" xr:uid="{2D1F359B-186D-7440-AC9F-444F45E99C5B}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CDCD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50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leaguelineup.com/teams_baseball.asp?url=federal35&amp;teamid=5353816" TargetMode="External"/><Relationship Id="rId18" Type="http://schemas.openxmlformats.org/officeDocument/2006/relationships/hyperlink" Target="https://www.leaguelineup.com/teams_baseball.asp?url=federal35&amp;teamid=6979389" TargetMode="External"/><Relationship Id="rId26" Type="http://schemas.openxmlformats.org/officeDocument/2006/relationships/hyperlink" Target="https://www.leaguelineup.com/teams_baseball.asp?url=federal35&amp;teamid=596998" TargetMode="External"/><Relationship Id="rId21" Type="http://schemas.openxmlformats.org/officeDocument/2006/relationships/hyperlink" Target="https://www.leaguelineup.com/teams_baseball.asp?url=federal35&amp;teamid=7114942" TargetMode="External"/><Relationship Id="rId34" Type="http://schemas.openxmlformats.org/officeDocument/2006/relationships/hyperlink" Target="https://www.leaguelineup.com/teams_baseball.asp?url=federal35&amp;teamid=1501938" TargetMode="External"/><Relationship Id="rId7" Type="http://schemas.openxmlformats.org/officeDocument/2006/relationships/hyperlink" Target="https://www.leaguelineup.com/teams_baseball.asp?url=federal35&amp;teamid=2965498" TargetMode="External"/><Relationship Id="rId12" Type="http://schemas.openxmlformats.org/officeDocument/2006/relationships/hyperlink" Target="https://www.leaguelineup.com/teams_baseball.asp?url=federal35&amp;teamid=7114941" TargetMode="External"/><Relationship Id="rId17" Type="http://schemas.openxmlformats.org/officeDocument/2006/relationships/hyperlink" Target="https://www.leaguelineup.com/teams_baseball.asp?url=federal35&amp;teamid=1314042" TargetMode="External"/><Relationship Id="rId25" Type="http://schemas.openxmlformats.org/officeDocument/2006/relationships/hyperlink" Target="https://www.leaguelineup.com/teams_baseball.asp?url=federal35&amp;teamid=597001" TargetMode="External"/><Relationship Id="rId33" Type="http://schemas.openxmlformats.org/officeDocument/2006/relationships/hyperlink" Target="https://www.leaguelineup.com/teams_baseball.asp?url=federal35&amp;teamid=6833505" TargetMode="External"/><Relationship Id="rId2" Type="http://schemas.openxmlformats.org/officeDocument/2006/relationships/hyperlink" Target="https://www.leaguelineup.com/teams_baseball.asp?url=federal35&amp;teamid=1314043" TargetMode="External"/><Relationship Id="rId16" Type="http://schemas.openxmlformats.org/officeDocument/2006/relationships/hyperlink" Target="https://www.leaguelineup.com/teams_baseball.asp?url=federal35&amp;teamid=7224288" TargetMode="External"/><Relationship Id="rId20" Type="http://schemas.openxmlformats.org/officeDocument/2006/relationships/hyperlink" Target="https://www.leaguelineup.com/teams_baseball.asp?url=federal35&amp;teamid=596996" TargetMode="External"/><Relationship Id="rId29" Type="http://schemas.openxmlformats.org/officeDocument/2006/relationships/hyperlink" Target="https://www.leaguelineup.com/teams_baseball.asp?url=federal35&amp;teamid=4562771" TargetMode="External"/><Relationship Id="rId1" Type="http://schemas.openxmlformats.org/officeDocument/2006/relationships/hyperlink" Target="https://www.leaguelineup.com/teams_baseball.asp?url=federal35&amp;teamid=6742334" TargetMode="External"/><Relationship Id="rId6" Type="http://schemas.openxmlformats.org/officeDocument/2006/relationships/hyperlink" Target="https://www.leaguelineup.com/teams_baseball.asp?url=federal35&amp;teamid=6833504" TargetMode="External"/><Relationship Id="rId11" Type="http://schemas.openxmlformats.org/officeDocument/2006/relationships/hyperlink" Target="https://www.leaguelineup.com/teams_baseball.asp?url=federal35&amp;teamid=7224286" TargetMode="External"/><Relationship Id="rId24" Type="http://schemas.openxmlformats.org/officeDocument/2006/relationships/hyperlink" Target="https://www.leaguelineup.com/teams_baseball.asp?url=federal35&amp;teamid=4815209" TargetMode="External"/><Relationship Id="rId32" Type="http://schemas.openxmlformats.org/officeDocument/2006/relationships/hyperlink" Target="https://www.leaguelineup.com/teams_baseball.asp?url=federal35&amp;teamid=7224285" TargetMode="External"/><Relationship Id="rId37" Type="http://schemas.openxmlformats.org/officeDocument/2006/relationships/customProperty" Target="../customProperty1.bin"/><Relationship Id="rId5" Type="http://schemas.openxmlformats.org/officeDocument/2006/relationships/hyperlink" Target="https://www.leaguelineup.com/teams_baseball.asp?url=federal35&amp;teamid=6833508" TargetMode="External"/><Relationship Id="rId15" Type="http://schemas.openxmlformats.org/officeDocument/2006/relationships/hyperlink" Target="https://www.leaguelineup.com/teams_baseball.asp?url=federal35&amp;teamid=4562769" TargetMode="External"/><Relationship Id="rId23" Type="http://schemas.openxmlformats.org/officeDocument/2006/relationships/hyperlink" Target="https://www.leaguelineup.com/teams_baseball.asp?url=federal35&amp;teamid=1314041" TargetMode="External"/><Relationship Id="rId28" Type="http://schemas.openxmlformats.org/officeDocument/2006/relationships/hyperlink" Target="https://www.leaguelineup.com/teams_baseball.asp?url=federal35&amp;teamid=5680857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www.leaguelineup.com/teams_baseball.asp?url=federal35&amp;teamid=596994" TargetMode="External"/><Relationship Id="rId19" Type="http://schemas.openxmlformats.org/officeDocument/2006/relationships/hyperlink" Target="https://www.leaguelineup.com/teams_baseball.asp?url=federal35&amp;teamid=7224287" TargetMode="External"/><Relationship Id="rId31" Type="http://schemas.openxmlformats.org/officeDocument/2006/relationships/hyperlink" Target="https://www.leaguelineup.com/teams_baseball.asp?url=federal35&amp;teamid=5353818" TargetMode="External"/><Relationship Id="rId4" Type="http://schemas.openxmlformats.org/officeDocument/2006/relationships/hyperlink" Target="https://www.leaguelineup.com/teams_baseball.asp?url=federal35&amp;teamid=4562761" TargetMode="External"/><Relationship Id="rId9" Type="http://schemas.openxmlformats.org/officeDocument/2006/relationships/hyperlink" Target="https://www.leaguelineup.com/teams_baseball.asp?url=federal35&amp;teamid=5353820" TargetMode="External"/><Relationship Id="rId14" Type="http://schemas.openxmlformats.org/officeDocument/2006/relationships/hyperlink" Target="https://www.leaguelineup.com/teams_baseball.asp?url=federal35&amp;teamid=6979390" TargetMode="External"/><Relationship Id="rId22" Type="http://schemas.openxmlformats.org/officeDocument/2006/relationships/hyperlink" Target="https://www.leaguelineup.com/teams_baseball.asp?url=federal35&amp;teamid=6979387" TargetMode="External"/><Relationship Id="rId27" Type="http://schemas.openxmlformats.org/officeDocument/2006/relationships/hyperlink" Target="https://www.leaguelineup.com/teams_baseball.asp?url=federal35&amp;teamid=5353815" TargetMode="External"/><Relationship Id="rId30" Type="http://schemas.openxmlformats.org/officeDocument/2006/relationships/hyperlink" Target="https://www.leaguelineup.com/teams_baseball.asp?url=federal35&amp;teamid=4562768" TargetMode="External"/><Relationship Id="rId35" Type="http://schemas.openxmlformats.org/officeDocument/2006/relationships/hyperlink" Target="https://www.leaguelineup.com/teams_baseball.asp?url=federal35&amp;teamid=597000" TargetMode="External"/><Relationship Id="rId8" Type="http://schemas.openxmlformats.org/officeDocument/2006/relationships/hyperlink" Target="https://www.leaguelineup.com/teams_baseball.asp?url=federal35&amp;teamid=5353821" TargetMode="External"/><Relationship Id="rId3" Type="http://schemas.openxmlformats.org/officeDocument/2006/relationships/hyperlink" Target="https://www.leaguelineup.com/teams_baseball.asp?url=federal35&amp;teamid=296551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leaguelineup.com/standings_baseball.asp?url=federal35&amp;ListType=4&amp;stats=&amp;ss=023" TargetMode="External"/><Relationship Id="rId18" Type="http://schemas.openxmlformats.org/officeDocument/2006/relationships/hyperlink" Target="https://www.leaguelineup.com/standings_baseball.asp?url=federal35&amp;ListType=4&amp;stats=&amp;ss=028" TargetMode="External"/><Relationship Id="rId26" Type="http://schemas.openxmlformats.org/officeDocument/2006/relationships/hyperlink" Target="https://www.leaguelineup.com/teams_baseball.asp?url=federal35&amp;Teamid=7114941" TargetMode="External"/><Relationship Id="rId39" Type="http://schemas.openxmlformats.org/officeDocument/2006/relationships/hyperlink" Target="https://www.leaguelineup.com/teams_baseball.asp?url=federal35&amp;Teamid=4815209" TargetMode="External"/><Relationship Id="rId21" Type="http://schemas.openxmlformats.org/officeDocument/2006/relationships/hyperlink" Target="https://www.leaguelineup.com/standings_baseball.asp?url=federal35&amp;ListType=4&amp;stats=&amp;ss=062" TargetMode="External"/><Relationship Id="rId34" Type="http://schemas.openxmlformats.org/officeDocument/2006/relationships/hyperlink" Target="https://www.leaguelineup.com/teams_baseball.asp?url=federal35&amp;Teamid=6833504" TargetMode="External"/><Relationship Id="rId42" Type="http://schemas.openxmlformats.org/officeDocument/2006/relationships/hyperlink" Target="https://www.leaguelineup.com/teams_baseball.asp?url=federal35&amp;Teamid=4562761" TargetMode="External"/><Relationship Id="rId47" Type="http://schemas.openxmlformats.org/officeDocument/2006/relationships/hyperlink" Target="https://www.leaguelineup.com/teams_baseball.asp?url=federal35&amp;Teamid=6833508" TargetMode="External"/><Relationship Id="rId50" Type="http://schemas.openxmlformats.org/officeDocument/2006/relationships/hyperlink" Target="https://www.leaguelineup.com/teams_baseball.asp?url=federal35&amp;Teamid=4562771" TargetMode="External"/><Relationship Id="rId55" Type="http://schemas.openxmlformats.org/officeDocument/2006/relationships/hyperlink" Target="https://www.leaguelineup.com/teams_baseball.asp?url=federal35&amp;Teamid=5353816" TargetMode="External"/><Relationship Id="rId7" Type="http://schemas.openxmlformats.org/officeDocument/2006/relationships/hyperlink" Target="https://www.leaguelineup.com/standings_baseball.asp?url=federal35&amp;ListType=4&amp;stats=&amp;ss=017" TargetMode="External"/><Relationship Id="rId2" Type="http://schemas.openxmlformats.org/officeDocument/2006/relationships/hyperlink" Target="https://www.leaguelineup.com/standings_baseball.asp?url=federal35&amp;ListType=4&amp;stats=&amp;ss=013" TargetMode="External"/><Relationship Id="rId16" Type="http://schemas.openxmlformats.org/officeDocument/2006/relationships/hyperlink" Target="https://www.leaguelineup.com/standings_baseball.asp?url=federal35&amp;ListType=4&amp;stats=&amp;ss=026" TargetMode="External"/><Relationship Id="rId29" Type="http://schemas.openxmlformats.org/officeDocument/2006/relationships/hyperlink" Target="https://www.leaguelineup.com/teams_baseball.asp?url=federal35&amp;Teamid=6979389" TargetMode="External"/><Relationship Id="rId11" Type="http://schemas.openxmlformats.org/officeDocument/2006/relationships/hyperlink" Target="https://www.leaguelineup.com/standings_baseball.asp?url=federal35&amp;ListType=4&amp;stats=&amp;ss=021" TargetMode="External"/><Relationship Id="rId24" Type="http://schemas.openxmlformats.org/officeDocument/2006/relationships/hyperlink" Target="https://www.leaguelineup.com/standings_baseball.asp?url=federal35&amp;ListType=4&amp;stats=&amp;ss=035" TargetMode="External"/><Relationship Id="rId32" Type="http://schemas.openxmlformats.org/officeDocument/2006/relationships/hyperlink" Target="https://www.leaguelineup.com/teams_baseball.asp?url=federal35&amp;Teamid=597000" TargetMode="External"/><Relationship Id="rId37" Type="http://schemas.openxmlformats.org/officeDocument/2006/relationships/hyperlink" Target="https://www.leaguelineup.com/teams_baseball.asp?url=federal35&amp;Teamid=2965498" TargetMode="External"/><Relationship Id="rId40" Type="http://schemas.openxmlformats.org/officeDocument/2006/relationships/hyperlink" Target="https://www.leaguelineup.com/teams_baseball.asp?url=federal35&amp;Teamid=597001" TargetMode="External"/><Relationship Id="rId45" Type="http://schemas.openxmlformats.org/officeDocument/2006/relationships/hyperlink" Target="https://www.leaguelineup.com/teams_baseball.asp?url=federal35&amp;Teamid=2965519" TargetMode="External"/><Relationship Id="rId53" Type="http://schemas.openxmlformats.org/officeDocument/2006/relationships/hyperlink" Target="https://www.leaguelineup.com/teams_baseball.asp?url=federal35&amp;Teamid=5680857" TargetMode="External"/><Relationship Id="rId58" Type="http://schemas.openxmlformats.org/officeDocument/2006/relationships/hyperlink" Target="https://www.leaguelineup.com/teams_baseball.asp?url=federal35&amp;teamid=7224288" TargetMode="External"/><Relationship Id="rId5" Type="http://schemas.openxmlformats.org/officeDocument/2006/relationships/hyperlink" Target="https://www.leaguelineup.com/standings_baseball.asp?url=federal35&amp;ListType=4&amp;stats=&amp;ss=015" TargetMode="External"/><Relationship Id="rId61" Type="http://schemas.openxmlformats.org/officeDocument/2006/relationships/printerSettings" Target="../printerSettings/printerSettings2.bin"/><Relationship Id="rId19" Type="http://schemas.openxmlformats.org/officeDocument/2006/relationships/hyperlink" Target="https://www.leaguelineup.com/standings_baseball.asp?url=federal35&amp;ListType=4&amp;stats=&amp;ss=029" TargetMode="External"/><Relationship Id="rId14" Type="http://schemas.openxmlformats.org/officeDocument/2006/relationships/hyperlink" Target="https://www.leaguelineup.com/standings_baseball.asp?url=federal35&amp;ListType=4&amp;stats=&amp;ss=024" TargetMode="External"/><Relationship Id="rId22" Type="http://schemas.openxmlformats.org/officeDocument/2006/relationships/hyperlink" Target="https://www.leaguelineup.com/standings_baseball.asp?url=federal35&amp;ListType=4&amp;stats=&amp;ss=036" TargetMode="External"/><Relationship Id="rId27" Type="http://schemas.openxmlformats.org/officeDocument/2006/relationships/hyperlink" Target="https://www.leaguelineup.com/teams_baseball.asp?url=federal35&amp;Teamid=6833505" TargetMode="External"/><Relationship Id="rId30" Type="http://schemas.openxmlformats.org/officeDocument/2006/relationships/hyperlink" Target="https://www.leaguelineup.com/teams_baseball.asp?url=federal35&amp;Teamid=5353818" TargetMode="External"/><Relationship Id="rId35" Type="http://schemas.openxmlformats.org/officeDocument/2006/relationships/hyperlink" Target="https://www.leaguelineup.com/teams_baseball.asp?url=federal35&amp;Teamid=7114942" TargetMode="External"/><Relationship Id="rId43" Type="http://schemas.openxmlformats.org/officeDocument/2006/relationships/hyperlink" Target="https://www.leaguelineup.com/teams_baseball.asp?url=federal35&amp;Teamid=1314042" TargetMode="External"/><Relationship Id="rId48" Type="http://schemas.openxmlformats.org/officeDocument/2006/relationships/hyperlink" Target="https://www.leaguelineup.com/teams_baseball.asp?url=federal35&amp;Teamid=4562768" TargetMode="External"/><Relationship Id="rId56" Type="http://schemas.openxmlformats.org/officeDocument/2006/relationships/hyperlink" Target="https://www.leaguelineup.com/teams_baseball.asp?url=federal35&amp;teamid=7224287" TargetMode="External"/><Relationship Id="rId8" Type="http://schemas.openxmlformats.org/officeDocument/2006/relationships/hyperlink" Target="https://www.leaguelineup.com/standings_baseball.asp?url=federal35&amp;ListType=4&amp;stats=&amp;ss=018" TargetMode="External"/><Relationship Id="rId51" Type="http://schemas.openxmlformats.org/officeDocument/2006/relationships/hyperlink" Target="https://www.leaguelineup.com/teams_baseball.asp?url=federal35&amp;Teamid=596998" TargetMode="External"/><Relationship Id="rId3" Type="http://schemas.openxmlformats.org/officeDocument/2006/relationships/hyperlink" Target="https://www.leaguelineup.com/standings_baseball.asp?url=federal35&amp;ListType=4&amp;stats=&amp;ss=014" TargetMode="External"/><Relationship Id="rId12" Type="http://schemas.openxmlformats.org/officeDocument/2006/relationships/hyperlink" Target="https://www.leaguelineup.com/standings_baseball.asp?url=federal35&amp;ListType=4&amp;stats=&amp;ss=022" TargetMode="External"/><Relationship Id="rId17" Type="http://schemas.openxmlformats.org/officeDocument/2006/relationships/hyperlink" Target="https://www.leaguelineup.com/standings_baseball.asp?url=federal35&amp;ListType=4&amp;stats=&amp;ss=027" TargetMode="External"/><Relationship Id="rId25" Type="http://schemas.openxmlformats.org/officeDocument/2006/relationships/hyperlink" Target="https://www.leaguelineup.com/standings_baseball.asp?url=federal35&amp;ListType=4&amp;stats=&amp;ss=063" TargetMode="External"/><Relationship Id="rId33" Type="http://schemas.openxmlformats.org/officeDocument/2006/relationships/hyperlink" Target="https://www.leaguelineup.com/teams_baseball.asp?url=federal35&amp;Teamid=596996" TargetMode="External"/><Relationship Id="rId38" Type="http://schemas.openxmlformats.org/officeDocument/2006/relationships/hyperlink" Target="https://www.leaguelineup.com/teams_baseball.asp?url=federal35&amp;Teamid=5353820" TargetMode="External"/><Relationship Id="rId46" Type="http://schemas.openxmlformats.org/officeDocument/2006/relationships/hyperlink" Target="https://www.leaguelineup.com/teams_baseball.asp?url=federal35&amp;Teamid=1314043" TargetMode="External"/><Relationship Id="rId59" Type="http://schemas.openxmlformats.org/officeDocument/2006/relationships/hyperlink" Target="https://www.leaguelineup.com/teams_baseball.asp?url=federal35&amp;teamid=596994" TargetMode="External"/><Relationship Id="rId20" Type="http://schemas.openxmlformats.org/officeDocument/2006/relationships/hyperlink" Target="https://www.leaguelineup.com/standings_baseball.asp?url=federal35&amp;ListType=4&amp;stats=&amp;ss=031" TargetMode="External"/><Relationship Id="rId41" Type="http://schemas.openxmlformats.org/officeDocument/2006/relationships/hyperlink" Target="https://www.leaguelineup.com/teams_baseball.asp?url=federal35&amp;Teamid=6742334" TargetMode="External"/><Relationship Id="rId54" Type="http://schemas.openxmlformats.org/officeDocument/2006/relationships/hyperlink" Target="https://www.leaguelineup.com/teams_baseball.asp?url=federal35&amp;Teamid=6979390" TargetMode="External"/><Relationship Id="rId62" Type="http://schemas.openxmlformats.org/officeDocument/2006/relationships/customProperty" Target="../customProperty3.bin"/><Relationship Id="rId1" Type="http://schemas.openxmlformats.org/officeDocument/2006/relationships/hyperlink" Target="https://www.leaguelineup.com/standings_baseball.asp?url=federal35&amp;ListType=4&amp;stats=&amp;ss=033" TargetMode="External"/><Relationship Id="rId6" Type="http://schemas.openxmlformats.org/officeDocument/2006/relationships/hyperlink" Target="https://www.leaguelineup.com/standings_baseball.asp?url=federal35&amp;ListType=4&amp;stats=&amp;ss=016" TargetMode="External"/><Relationship Id="rId15" Type="http://schemas.openxmlformats.org/officeDocument/2006/relationships/hyperlink" Target="https://www.leaguelineup.com/standings_baseball.asp?url=federal35&amp;ListType=4&amp;stats=&amp;ss=025" TargetMode="External"/><Relationship Id="rId23" Type="http://schemas.openxmlformats.org/officeDocument/2006/relationships/hyperlink" Target="https://www.leaguelineup.com/standings_baseball.asp?url=federal35&amp;ListType=4&amp;stats=&amp;ss=034" TargetMode="External"/><Relationship Id="rId28" Type="http://schemas.openxmlformats.org/officeDocument/2006/relationships/hyperlink" Target="https://www.leaguelineup.com/teams_baseball.asp?url=federal35&amp;Teamid=1501938" TargetMode="External"/><Relationship Id="rId36" Type="http://schemas.openxmlformats.org/officeDocument/2006/relationships/hyperlink" Target="https://www.leaguelineup.com/teams_baseball.asp?url=federal35&amp;Teamid=5353821" TargetMode="External"/><Relationship Id="rId49" Type="http://schemas.openxmlformats.org/officeDocument/2006/relationships/hyperlink" Target="https://www.leaguelineup.com/teams_baseball.asp?url=federal35&amp;Teamid=5353815" TargetMode="External"/><Relationship Id="rId57" Type="http://schemas.openxmlformats.org/officeDocument/2006/relationships/hyperlink" Target="https://www.leaguelineup.com/teams_baseball.asp?url=federal35&amp;teamid=7224285" TargetMode="External"/><Relationship Id="rId10" Type="http://schemas.openxmlformats.org/officeDocument/2006/relationships/hyperlink" Target="https://www.leaguelineup.com/standings_baseball.asp?url=federal35&amp;ListType=4&amp;stats=&amp;ss=020" TargetMode="External"/><Relationship Id="rId31" Type="http://schemas.openxmlformats.org/officeDocument/2006/relationships/hyperlink" Target="https://www.leaguelineup.com/teams_baseball.asp?url=federal35&amp;Teamid=6979387" TargetMode="External"/><Relationship Id="rId44" Type="http://schemas.openxmlformats.org/officeDocument/2006/relationships/hyperlink" Target="https://www.leaguelineup.com/teams_baseball.asp?url=federal35&amp;Teamid=1314041" TargetMode="External"/><Relationship Id="rId52" Type="http://schemas.openxmlformats.org/officeDocument/2006/relationships/hyperlink" Target="https://www.leaguelineup.com/teams_baseball.asp?url=federal35&amp;Teamid=4562769" TargetMode="External"/><Relationship Id="rId60" Type="http://schemas.openxmlformats.org/officeDocument/2006/relationships/hyperlink" Target="https://www.leaguelineup.com/teams_baseball.asp?url=federal35&amp;teamid=7224286" TargetMode="External"/><Relationship Id="rId4" Type="http://schemas.openxmlformats.org/officeDocument/2006/relationships/hyperlink" Target="https://www.leaguelineup.com/standings_baseball.asp?url=federal35&amp;ListType=4&amp;stats=&amp;ss=065" TargetMode="External"/><Relationship Id="rId9" Type="http://schemas.openxmlformats.org/officeDocument/2006/relationships/hyperlink" Target="https://www.leaguelineup.com/standings_baseball.asp?url=federal35&amp;ListType=4&amp;stats=&amp;ss=019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leaguelineup.com/standings_baseball.asp?url=federal35&amp;ListType=6&amp;stats=&amp;ss=049" TargetMode="External"/><Relationship Id="rId18" Type="http://schemas.openxmlformats.org/officeDocument/2006/relationships/hyperlink" Target="https://www.leaguelineup.com/standings_baseball.asp?url=federal35&amp;ListType=6&amp;stats=&amp;ss=054" TargetMode="External"/><Relationship Id="rId26" Type="http://schemas.openxmlformats.org/officeDocument/2006/relationships/hyperlink" Target="https://www.leaguelineup.com/teams_baseball.asp?url=federal35&amp;Teamid=4562769" TargetMode="External"/><Relationship Id="rId39" Type="http://schemas.openxmlformats.org/officeDocument/2006/relationships/hyperlink" Target="https://www.leaguelineup.com/teams_baseball.asp?url=federal35&amp;Teamid=4562761" TargetMode="External"/><Relationship Id="rId21" Type="http://schemas.openxmlformats.org/officeDocument/2006/relationships/hyperlink" Target="https://www.leaguelineup.com/standings_baseball.asp?url=federal35&amp;ListType=6&amp;stats=&amp;ss=057" TargetMode="External"/><Relationship Id="rId34" Type="http://schemas.openxmlformats.org/officeDocument/2006/relationships/hyperlink" Target="https://www.leaguelineup.com/teams_baseball.asp?url=federal35&amp;Teamid=1314043" TargetMode="External"/><Relationship Id="rId42" Type="http://schemas.openxmlformats.org/officeDocument/2006/relationships/hyperlink" Target="https://www.leaguelineup.com/teams_baseball.asp?url=federal35&amp;Teamid=1501938" TargetMode="External"/><Relationship Id="rId47" Type="http://schemas.openxmlformats.org/officeDocument/2006/relationships/hyperlink" Target="https://www.leaguelineup.com/teams_baseball.asp?url=federal35&amp;Teamid=596996" TargetMode="External"/><Relationship Id="rId50" Type="http://schemas.openxmlformats.org/officeDocument/2006/relationships/hyperlink" Target="https://www.leaguelineup.com/teams_baseball.asp?url=federal35&amp;Teamid=5353820" TargetMode="External"/><Relationship Id="rId55" Type="http://schemas.openxmlformats.org/officeDocument/2006/relationships/hyperlink" Target="https://www.leaguelineup.com/teams_baseball.asp?url=federal35&amp;teamid=596994" TargetMode="External"/><Relationship Id="rId7" Type="http://schemas.openxmlformats.org/officeDocument/2006/relationships/hyperlink" Target="https://www.leaguelineup.com/standings_baseball.asp?url=federal35&amp;ListType=6&amp;stats=&amp;ss=043" TargetMode="External"/><Relationship Id="rId2" Type="http://schemas.openxmlformats.org/officeDocument/2006/relationships/hyperlink" Target="https://www.leaguelineup.com/standings_baseball.asp?url=federal35&amp;ListType=6&amp;stats=&amp;ss=038" TargetMode="External"/><Relationship Id="rId16" Type="http://schemas.openxmlformats.org/officeDocument/2006/relationships/hyperlink" Target="https://www.leaguelineup.com/standings_baseball.asp?url=federal35&amp;ListType=6&amp;stats=&amp;ss=052" TargetMode="External"/><Relationship Id="rId29" Type="http://schemas.openxmlformats.org/officeDocument/2006/relationships/hyperlink" Target="https://www.leaguelineup.com/teams_baseball.asp?url=federal35&amp;Teamid=5353816" TargetMode="External"/><Relationship Id="rId11" Type="http://schemas.openxmlformats.org/officeDocument/2006/relationships/hyperlink" Target="https://www.leaguelineup.com/standings_baseball.asp?url=federal35&amp;ListType=6&amp;stats=&amp;ss=047" TargetMode="External"/><Relationship Id="rId24" Type="http://schemas.openxmlformats.org/officeDocument/2006/relationships/hyperlink" Target="https://www.leaguelineup.com/standings_baseball.asp?url=federal35&amp;ListType=6&amp;stats=&amp;ss=064" TargetMode="External"/><Relationship Id="rId32" Type="http://schemas.openxmlformats.org/officeDocument/2006/relationships/hyperlink" Target="https://www.leaguelineup.com/teams_baseball.asp?url=federal35&amp;Teamid=4562768" TargetMode="External"/><Relationship Id="rId37" Type="http://schemas.openxmlformats.org/officeDocument/2006/relationships/hyperlink" Target="https://www.leaguelineup.com/teams_baseball.asp?url=federal35&amp;Teamid=1314041" TargetMode="External"/><Relationship Id="rId40" Type="http://schemas.openxmlformats.org/officeDocument/2006/relationships/hyperlink" Target="https://www.leaguelineup.com/teams_baseball.asp?url=federal35&amp;Teamid=6979387" TargetMode="External"/><Relationship Id="rId45" Type="http://schemas.openxmlformats.org/officeDocument/2006/relationships/hyperlink" Target="https://www.leaguelineup.com/teams_baseball.asp?url=federal35&amp;Teamid=6979389" TargetMode="External"/><Relationship Id="rId53" Type="http://schemas.openxmlformats.org/officeDocument/2006/relationships/hyperlink" Target="https://www.leaguelineup.com/teams_baseball.asp?url=federal35&amp;teamid=7224285" TargetMode="External"/><Relationship Id="rId58" Type="http://schemas.openxmlformats.org/officeDocument/2006/relationships/hyperlink" Target="https://www.leaguelineup.com/teams_baseball.asp?url=federal35&amp;teamid=7224287" TargetMode="External"/><Relationship Id="rId5" Type="http://schemas.openxmlformats.org/officeDocument/2006/relationships/hyperlink" Target="https://www.leaguelineup.com/standings_baseball.asp?url=federal35&amp;ListType=6&amp;stats=&amp;ss=041" TargetMode="External"/><Relationship Id="rId61" Type="http://schemas.openxmlformats.org/officeDocument/2006/relationships/customProperty" Target="../customProperty4.bin"/><Relationship Id="rId19" Type="http://schemas.openxmlformats.org/officeDocument/2006/relationships/hyperlink" Target="https://www.leaguelineup.com/standings_baseball.asp?url=federal35&amp;ListType=6&amp;stats=&amp;ss=055" TargetMode="External"/><Relationship Id="rId14" Type="http://schemas.openxmlformats.org/officeDocument/2006/relationships/hyperlink" Target="https://www.leaguelineup.com/standings_baseball.asp?url=federal35&amp;ListType=6&amp;stats=&amp;ss=050" TargetMode="External"/><Relationship Id="rId22" Type="http://schemas.openxmlformats.org/officeDocument/2006/relationships/hyperlink" Target="https://www.leaguelineup.com/standings_baseball.asp?url=federal35&amp;ListType=6&amp;stats=&amp;ss=058" TargetMode="External"/><Relationship Id="rId27" Type="http://schemas.openxmlformats.org/officeDocument/2006/relationships/hyperlink" Target="https://www.leaguelineup.com/teams_baseball.asp?url=federal35&amp;Teamid=5353815" TargetMode="External"/><Relationship Id="rId30" Type="http://schemas.openxmlformats.org/officeDocument/2006/relationships/hyperlink" Target="https://www.leaguelineup.com/teams_baseball.asp?url=federal35&amp;Teamid=4562771" TargetMode="External"/><Relationship Id="rId35" Type="http://schemas.openxmlformats.org/officeDocument/2006/relationships/hyperlink" Target="https://www.leaguelineup.com/teams_baseball.asp?url=federal35&amp;Teamid=1314042" TargetMode="External"/><Relationship Id="rId43" Type="http://schemas.openxmlformats.org/officeDocument/2006/relationships/hyperlink" Target="https://www.leaguelineup.com/teams_baseball.asp?url=federal35&amp;Teamid=6833505" TargetMode="External"/><Relationship Id="rId48" Type="http://schemas.openxmlformats.org/officeDocument/2006/relationships/hyperlink" Target="https://www.leaguelineup.com/teams_baseball.asp?url=federal35&amp;Teamid=7114942" TargetMode="External"/><Relationship Id="rId56" Type="http://schemas.openxmlformats.org/officeDocument/2006/relationships/hyperlink" Target="https://www.leaguelineup.com/teams_baseball.asp?url=federal35&amp;teamid=7224286" TargetMode="External"/><Relationship Id="rId8" Type="http://schemas.openxmlformats.org/officeDocument/2006/relationships/hyperlink" Target="https://www.leaguelineup.com/standings_baseball.asp?url=federal35&amp;ListType=6&amp;stats=&amp;ss=044" TargetMode="External"/><Relationship Id="rId51" Type="http://schemas.openxmlformats.org/officeDocument/2006/relationships/hyperlink" Target="https://www.leaguelineup.com/teams_baseball.asp?url=federal35&amp;Teamid=2965498" TargetMode="External"/><Relationship Id="rId3" Type="http://schemas.openxmlformats.org/officeDocument/2006/relationships/hyperlink" Target="https://www.leaguelineup.com/standings_baseball.asp?url=federal35&amp;ListType=6&amp;stats=&amp;ss=039" TargetMode="External"/><Relationship Id="rId12" Type="http://schemas.openxmlformats.org/officeDocument/2006/relationships/hyperlink" Target="https://www.leaguelineup.com/standings_baseball.asp?url=federal35&amp;ListType=6&amp;stats=&amp;ss=048" TargetMode="External"/><Relationship Id="rId17" Type="http://schemas.openxmlformats.org/officeDocument/2006/relationships/hyperlink" Target="https://www.leaguelineup.com/standings_baseball.asp?url=federal35&amp;ListType=6&amp;stats=&amp;ss=053" TargetMode="External"/><Relationship Id="rId25" Type="http://schemas.openxmlformats.org/officeDocument/2006/relationships/hyperlink" Target="https://www.leaguelineup.com/teams_baseball.asp?url=federal35&amp;Teamid=596998" TargetMode="External"/><Relationship Id="rId33" Type="http://schemas.openxmlformats.org/officeDocument/2006/relationships/hyperlink" Target="https://www.leaguelineup.com/teams_baseball.asp?url=federal35&amp;Teamid=6742334" TargetMode="External"/><Relationship Id="rId38" Type="http://schemas.openxmlformats.org/officeDocument/2006/relationships/hyperlink" Target="https://www.leaguelineup.com/teams_baseball.asp?url=federal35&amp;Teamid=6833508" TargetMode="External"/><Relationship Id="rId46" Type="http://schemas.openxmlformats.org/officeDocument/2006/relationships/hyperlink" Target="https://www.leaguelineup.com/teams_baseball.asp?url=federal35&amp;Teamid=597000" TargetMode="External"/><Relationship Id="rId59" Type="http://schemas.openxmlformats.org/officeDocument/2006/relationships/hyperlink" Target="https://www.leaguelineup.com/teams_baseball.asp?url=federal35&amp;Teamid=5353821" TargetMode="External"/><Relationship Id="rId20" Type="http://schemas.openxmlformats.org/officeDocument/2006/relationships/hyperlink" Target="https://www.leaguelineup.com/standings_baseball.asp?url=federal35&amp;ListType=6&amp;stats=&amp;ss=056" TargetMode="External"/><Relationship Id="rId41" Type="http://schemas.openxmlformats.org/officeDocument/2006/relationships/hyperlink" Target="https://www.leaguelineup.com/teams_baseball.asp?url=federal35&amp;Teamid=7114941" TargetMode="External"/><Relationship Id="rId54" Type="http://schemas.openxmlformats.org/officeDocument/2006/relationships/hyperlink" Target="https://www.leaguelineup.com/teams_baseball.asp?url=federal35&amp;teamid=7224288" TargetMode="External"/><Relationship Id="rId1" Type="http://schemas.openxmlformats.org/officeDocument/2006/relationships/hyperlink" Target="https://www.leaguelineup.com/standings_baseball.asp?url=federal35&amp;ListType=6&amp;stats=&amp;ss=037" TargetMode="External"/><Relationship Id="rId6" Type="http://schemas.openxmlformats.org/officeDocument/2006/relationships/hyperlink" Target="https://www.leaguelineup.com/standings_baseball.asp?url=federal35&amp;ListType=6&amp;stats=&amp;ss=042" TargetMode="External"/><Relationship Id="rId15" Type="http://schemas.openxmlformats.org/officeDocument/2006/relationships/hyperlink" Target="https://www.leaguelineup.com/standings_baseball.asp?url=federal35&amp;ListType=6&amp;stats=&amp;ss=051" TargetMode="External"/><Relationship Id="rId23" Type="http://schemas.openxmlformats.org/officeDocument/2006/relationships/hyperlink" Target="https://www.leaguelineup.com/standings_baseball.asp?url=federal35&amp;ListType=6&amp;stats=&amp;ss=060" TargetMode="External"/><Relationship Id="rId28" Type="http://schemas.openxmlformats.org/officeDocument/2006/relationships/hyperlink" Target="https://www.leaguelineup.com/teams_baseball.asp?url=federal35&amp;Teamid=6979390" TargetMode="External"/><Relationship Id="rId36" Type="http://schemas.openxmlformats.org/officeDocument/2006/relationships/hyperlink" Target="https://www.leaguelineup.com/teams_baseball.asp?url=federal35&amp;Teamid=2965519" TargetMode="External"/><Relationship Id="rId49" Type="http://schemas.openxmlformats.org/officeDocument/2006/relationships/hyperlink" Target="https://www.leaguelineup.com/teams_baseball.asp?url=federal35&amp;Teamid=6833504" TargetMode="External"/><Relationship Id="rId57" Type="http://schemas.openxmlformats.org/officeDocument/2006/relationships/hyperlink" Target="https://www.leaguelineup.com/teams_baseball.asp?url=federal35&amp;Teamid=597001" TargetMode="External"/><Relationship Id="rId10" Type="http://schemas.openxmlformats.org/officeDocument/2006/relationships/hyperlink" Target="https://www.leaguelineup.com/standings_baseball.asp?url=federal35&amp;ListType=6&amp;stats=&amp;ss=046" TargetMode="External"/><Relationship Id="rId31" Type="http://schemas.openxmlformats.org/officeDocument/2006/relationships/hyperlink" Target="https://www.leaguelineup.com/teams_baseball.asp?url=federal35&amp;Teamid=5680857" TargetMode="External"/><Relationship Id="rId44" Type="http://schemas.openxmlformats.org/officeDocument/2006/relationships/hyperlink" Target="https://www.leaguelineup.com/teams_baseball.asp?url=federal35&amp;Teamid=5353818" TargetMode="External"/><Relationship Id="rId52" Type="http://schemas.openxmlformats.org/officeDocument/2006/relationships/hyperlink" Target="https://www.leaguelineup.com/teams_baseball.asp?url=federal35&amp;Teamid=4815209" TargetMode="External"/><Relationship Id="rId60" Type="http://schemas.openxmlformats.org/officeDocument/2006/relationships/printerSettings" Target="../printerSettings/printerSettings3.bin"/><Relationship Id="rId4" Type="http://schemas.openxmlformats.org/officeDocument/2006/relationships/hyperlink" Target="https://www.leaguelineup.com/standings_baseball.asp?url=federal35&amp;ListType=6&amp;stats=&amp;ss=040" TargetMode="External"/><Relationship Id="rId9" Type="http://schemas.openxmlformats.org/officeDocument/2006/relationships/hyperlink" Target="https://www.leaguelineup.com/standings_baseball.asp?url=federal35&amp;ListType=6&amp;stats=&amp;ss=045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eaguelineup.com/teams_baseball.asp?url=federal35&amp;teamid=1501938&amp;stats=OFFENSE&amp;ss=016" TargetMode="External"/><Relationship Id="rId13" Type="http://schemas.openxmlformats.org/officeDocument/2006/relationships/hyperlink" Target="http://www.leaguelineup.com/teams_baseball.asp?url=federal35&amp;teamid=1501938&amp;stats=OFFENSE&amp;ss=021" TargetMode="External"/><Relationship Id="rId18" Type="http://schemas.openxmlformats.org/officeDocument/2006/relationships/hyperlink" Target="http://www.leaguelineup.com/teams_baseball.asp?url=federal35&amp;teamid=1501938&amp;stats=OFFENSE&amp;ss=026" TargetMode="External"/><Relationship Id="rId26" Type="http://schemas.openxmlformats.org/officeDocument/2006/relationships/hyperlink" Target="http://www.leaguelineup.com/teams_baseball.asp?url=federal35&amp;teamid=1501938&amp;stats=OFFENSE&amp;ss=035" TargetMode="External"/><Relationship Id="rId3" Type="http://schemas.openxmlformats.org/officeDocument/2006/relationships/hyperlink" Target="http://www.leaguelineup.com/teams_baseball.asp?url=federal35&amp;teamid=1501938&amp;stats=OFFENSE&amp;ss=033" TargetMode="External"/><Relationship Id="rId21" Type="http://schemas.openxmlformats.org/officeDocument/2006/relationships/hyperlink" Target="http://www.leaguelineup.com/teams_baseball.asp?url=federal35&amp;teamid=1501938&amp;stats=OFFENSE&amp;ss=029" TargetMode="External"/><Relationship Id="rId7" Type="http://schemas.openxmlformats.org/officeDocument/2006/relationships/hyperlink" Target="http://www.leaguelineup.com/teams_baseball.asp?url=federal35&amp;teamid=1501938&amp;stats=OFFENSE&amp;ss=015" TargetMode="External"/><Relationship Id="rId12" Type="http://schemas.openxmlformats.org/officeDocument/2006/relationships/hyperlink" Target="http://www.leaguelineup.com/teams_baseball.asp?url=federal35&amp;teamid=1501938&amp;stats=OFFENSE&amp;ss=020" TargetMode="External"/><Relationship Id="rId17" Type="http://schemas.openxmlformats.org/officeDocument/2006/relationships/hyperlink" Target="http://www.leaguelineup.com/teams_baseball.asp?url=federal35&amp;teamid=1501938&amp;stats=OFFENSE&amp;ss=025" TargetMode="External"/><Relationship Id="rId25" Type="http://schemas.openxmlformats.org/officeDocument/2006/relationships/hyperlink" Target="http://www.leaguelineup.com/teams_baseball.asp?url=federal35&amp;teamid=1501938&amp;stats=OFFENSE&amp;ss=034" TargetMode="External"/><Relationship Id="rId2" Type="http://schemas.openxmlformats.org/officeDocument/2006/relationships/hyperlink" Target="http://www.leaguelineup.com/teams_baseball.asp?url=federal35&amp;teamid=1501938&amp;stats=OFFENSE&amp;ss=998" TargetMode="External"/><Relationship Id="rId16" Type="http://schemas.openxmlformats.org/officeDocument/2006/relationships/hyperlink" Target="http://www.leaguelineup.com/teams_baseball.asp?url=federal35&amp;teamid=1501938&amp;stats=OFFENSE&amp;ss=024" TargetMode="External"/><Relationship Id="rId20" Type="http://schemas.openxmlformats.org/officeDocument/2006/relationships/hyperlink" Target="http://www.leaguelineup.com/teams_baseball.asp?url=federal35&amp;teamid=1501938&amp;stats=OFFENSE&amp;ss=028" TargetMode="External"/><Relationship Id="rId1" Type="http://schemas.openxmlformats.org/officeDocument/2006/relationships/hyperlink" Target="http://www.leaguelineup.com/teams_baseball.asp?url=federal35&amp;teamid=1501938&amp;stats=OFFENSE&amp;ss=999" TargetMode="External"/><Relationship Id="rId6" Type="http://schemas.openxmlformats.org/officeDocument/2006/relationships/hyperlink" Target="http://www.leaguelineup.com/teams_baseball.asp?url=federal35&amp;teamid=1501938&amp;stats=OFFENSE&amp;ss=065" TargetMode="External"/><Relationship Id="rId11" Type="http://schemas.openxmlformats.org/officeDocument/2006/relationships/hyperlink" Target="http://www.leaguelineup.com/teams_baseball.asp?url=federal35&amp;teamid=1501938&amp;stats=OFFENSE&amp;ss=019" TargetMode="External"/><Relationship Id="rId24" Type="http://schemas.openxmlformats.org/officeDocument/2006/relationships/hyperlink" Target="http://www.leaguelineup.com/teams_baseball.asp?url=federal35&amp;teamid=1501938&amp;stats=OFFENSE&amp;ss=036" TargetMode="External"/><Relationship Id="rId5" Type="http://schemas.openxmlformats.org/officeDocument/2006/relationships/hyperlink" Target="http://www.leaguelineup.com/teams_baseball.asp?url=federal35&amp;teamid=1501938&amp;stats=OFFENSE&amp;ss=014" TargetMode="External"/><Relationship Id="rId15" Type="http://schemas.openxmlformats.org/officeDocument/2006/relationships/hyperlink" Target="http://www.leaguelineup.com/teams_baseball.asp?url=federal35&amp;teamid=1501938&amp;stats=OFFENSE&amp;ss=023" TargetMode="External"/><Relationship Id="rId23" Type="http://schemas.openxmlformats.org/officeDocument/2006/relationships/hyperlink" Target="http://www.leaguelineup.com/teams_baseball.asp?url=federal35&amp;teamid=1501938&amp;stats=OFFENSE&amp;ss=062" TargetMode="External"/><Relationship Id="rId10" Type="http://schemas.openxmlformats.org/officeDocument/2006/relationships/hyperlink" Target="http://www.leaguelineup.com/teams_baseball.asp?url=federal35&amp;teamid=1501938&amp;stats=OFFENSE&amp;ss=018" TargetMode="External"/><Relationship Id="rId19" Type="http://schemas.openxmlformats.org/officeDocument/2006/relationships/hyperlink" Target="http://www.leaguelineup.com/teams_baseball.asp?url=federal35&amp;teamid=1501938&amp;stats=OFFENSE&amp;ss=027" TargetMode="External"/><Relationship Id="rId4" Type="http://schemas.openxmlformats.org/officeDocument/2006/relationships/hyperlink" Target="http://www.leaguelineup.com/teams_baseball.asp?url=federal35&amp;teamid=1501938&amp;stats=OFFENSE&amp;ss=013" TargetMode="External"/><Relationship Id="rId9" Type="http://schemas.openxmlformats.org/officeDocument/2006/relationships/hyperlink" Target="http://www.leaguelineup.com/teams_baseball.asp?url=federal35&amp;teamid=1501938&amp;stats=OFFENSE&amp;ss=017" TargetMode="External"/><Relationship Id="rId14" Type="http://schemas.openxmlformats.org/officeDocument/2006/relationships/hyperlink" Target="http://www.leaguelineup.com/teams_baseball.asp?url=federal35&amp;teamid=1501938&amp;stats=OFFENSE&amp;ss=022" TargetMode="External"/><Relationship Id="rId22" Type="http://schemas.openxmlformats.org/officeDocument/2006/relationships/hyperlink" Target="http://www.leaguelineup.com/teams_baseball.asp?url=federal35&amp;teamid=1501938&amp;stats=OFFENSE&amp;ss=031" TargetMode="External"/><Relationship Id="rId27" Type="http://schemas.openxmlformats.org/officeDocument/2006/relationships/hyperlink" Target="http://www.leaguelineup.com/teams_baseball.asp?url=federal35&amp;teamid=1501938&amp;stats=OFFENSE&amp;ss=063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eaguelineup.com/teams_baseball.asp?url=federal35&amp;teamid=596996&amp;stats=PITCHING&amp;ss=053" TargetMode="External"/><Relationship Id="rId13" Type="http://schemas.openxmlformats.org/officeDocument/2006/relationships/hyperlink" Target="http://www.leaguelineup.com/teams_baseball.asp?url=federal35&amp;teamid=596996&amp;stats=PITCHING&amp;ss=048" TargetMode="External"/><Relationship Id="rId18" Type="http://schemas.openxmlformats.org/officeDocument/2006/relationships/hyperlink" Target="http://www.leaguelineup.com/teams_baseball.asp?url=federal35&amp;teamid=596996&amp;stats=PITCHING&amp;ss=043" TargetMode="External"/><Relationship Id="rId26" Type="http://schemas.openxmlformats.org/officeDocument/2006/relationships/hyperlink" Target="http://www.leaguelineup.com/teams_baseball.asp?url=federal35&amp;teamid=596996&amp;stats=PITCHING&amp;ss=999" TargetMode="External"/><Relationship Id="rId3" Type="http://schemas.openxmlformats.org/officeDocument/2006/relationships/hyperlink" Target="http://www.leaguelineup.com/teams_baseball.asp?url=federal35&amp;teamid=596996&amp;stats=PITCHING&amp;ss=058" TargetMode="External"/><Relationship Id="rId21" Type="http://schemas.openxmlformats.org/officeDocument/2006/relationships/hyperlink" Target="http://www.leaguelineup.com/teams_baseball.asp?url=federal35&amp;teamid=596996&amp;stats=PITCHING&amp;ss=040" TargetMode="External"/><Relationship Id="rId7" Type="http://schemas.openxmlformats.org/officeDocument/2006/relationships/hyperlink" Target="http://www.leaguelineup.com/teams_baseball.asp?url=federal35&amp;teamid=596996&amp;stats=PITCHING&amp;ss=054" TargetMode="External"/><Relationship Id="rId12" Type="http://schemas.openxmlformats.org/officeDocument/2006/relationships/hyperlink" Target="http://www.leaguelineup.com/teams_baseball.asp?url=federal35&amp;teamid=596996&amp;stats=PITCHING&amp;ss=049" TargetMode="External"/><Relationship Id="rId17" Type="http://schemas.openxmlformats.org/officeDocument/2006/relationships/hyperlink" Target="http://www.leaguelineup.com/teams_baseball.asp?url=federal35&amp;teamid=596996&amp;stats=PITCHING&amp;ss=044" TargetMode="External"/><Relationship Id="rId25" Type="http://schemas.openxmlformats.org/officeDocument/2006/relationships/hyperlink" Target="http://www.leaguelineup.com/teams_baseball.asp?url=federal35&amp;teamid=596996&amp;stats=PITCHING&amp;ss=998" TargetMode="External"/><Relationship Id="rId2" Type="http://schemas.openxmlformats.org/officeDocument/2006/relationships/hyperlink" Target="http://www.leaguelineup.com/teams_baseball.asp?url=federal35&amp;teamid=596996&amp;stats=PITCHING&amp;ss=060" TargetMode="External"/><Relationship Id="rId16" Type="http://schemas.openxmlformats.org/officeDocument/2006/relationships/hyperlink" Target="http://www.leaguelineup.com/teams_baseball.asp?url=federal35&amp;teamid=596996&amp;stats=PITCHING&amp;ss=045" TargetMode="External"/><Relationship Id="rId20" Type="http://schemas.openxmlformats.org/officeDocument/2006/relationships/hyperlink" Target="http://www.leaguelineup.com/teams_baseball.asp?url=federal35&amp;teamid=596996&amp;stats=PITCHING&amp;ss=041" TargetMode="External"/><Relationship Id="rId1" Type="http://schemas.openxmlformats.org/officeDocument/2006/relationships/hyperlink" Target="http://www.leaguelineup.com/teams_baseball.asp?url=federal35&amp;teamid=596996&amp;stats=PITCHING&amp;ss=064" TargetMode="External"/><Relationship Id="rId6" Type="http://schemas.openxmlformats.org/officeDocument/2006/relationships/hyperlink" Target="http://www.leaguelineup.com/teams_baseball.asp?url=federal35&amp;teamid=596996&amp;stats=PITCHING&amp;ss=055" TargetMode="External"/><Relationship Id="rId11" Type="http://schemas.openxmlformats.org/officeDocument/2006/relationships/hyperlink" Target="http://www.leaguelineup.com/teams_baseball.asp?url=federal35&amp;teamid=596996&amp;stats=PITCHING&amp;ss=050" TargetMode="External"/><Relationship Id="rId24" Type="http://schemas.openxmlformats.org/officeDocument/2006/relationships/hyperlink" Target="http://www.leaguelineup.com/teams_baseball.asp?url=federal35&amp;teamid=596996&amp;stats=PITCHING&amp;ss=037" TargetMode="External"/><Relationship Id="rId5" Type="http://schemas.openxmlformats.org/officeDocument/2006/relationships/hyperlink" Target="http://www.leaguelineup.com/teams_baseball.asp?url=federal35&amp;teamid=596996&amp;stats=PITCHING&amp;ss=056" TargetMode="External"/><Relationship Id="rId15" Type="http://schemas.openxmlformats.org/officeDocument/2006/relationships/hyperlink" Target="http://www.leaguelineup.com/teams_baseball.asp?url=federal35&amp;teamid=596996&amp;stats=PITCHING&amp;ss=046" TargetMode="External"/><Relationship Id="rId23" Type="http://schemas.openxmlformats.org/officeDocument/2006/relationships/hyperlink" Target="http://www.leaguelineup.com/teams_baseball.asp?url=federal35&amp;teamid=596996&amp;stats=PITCHING&amp;ss=038" TargetMode="External"/><Relationship Id="rId10" Type="http://schemas.openxmlformats.org/officeDocument/2006/relationships/hyperlink" Target="http://www.leaguelineup.com/teams_baseball.asp?url=federal35&amp;teamid=596996&amp;stats=PITCHING&amp;ss=051" TargetMode="External"/><Relationship Id="rId19" Type="http://schemas.openxmlformats.org/officeDocument/2006/relationships/hyperlink" Target="http://www.leaguelineup.com/teams_baseball.asp?url=federal35&amp;teamid=596996&amp;stats=PITCHING&amp;ss=042" TargetMode="External"/><Relationship Id="rId4" Type="http://schemas.openxmlformats.org/officeDocument/2006/relationships/hyperlink" Target="http://www.leaguelineup.com/teams_baseball.asp?url=federal35&amp;teamid=596996&amp;stats=PITCHING&amp;ss=057" TargetMode="External"/><Relationship Id="rId9" Type="http://schemas.openxmlformats.org/officeDocument/2006/relationships/hyperlink" Target="http://www.leaguelineup.com/teams_baseball.asp?url=federal35&amp;teamid=596996&amp;stats=PITCHING&amp;ss=052" TargetMode="External"/><Relationship Id="rId14" Type="http://schemas.openxmlformats.org/officeDocument/2006/relationships/hyperlink" Target="http://www.leaguelineup.com/teams_baseball.asp?url=federal35&amp;teamid=596996&amp;stats=PITCHING&amp;ss=047" TargetMode="External"/><Relationship Id="rId22" Type="http://schemas.openxmlformats.org/officeDocument/2006/relationships/hyperlink" Target="http://www.leaguelineup.com/teams_baseball.asp?url=federal35&amp;teamid=596996&amp;stats=PITCHING&amp;ss=039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leaguelineup.com/teams_baseball.asp?url=federal35&amp;teamid=596996&amp;stats=PITCHING&amp;ss=999" TargetMode="External"/><Relationship Id="rId21" Type="http://schemas.openxmlformats.org/officeDocument/2006/relationships/hyperlink" Target="http://www.leaguelineup.com/teams_baseball.asp?url=federal35&amp;teamid=596996&amp;stats=PITCHING&amp;ss=040" TargetMode="External"/><Relationship Id="rId42" Type="http://schemas.openxmlformats.org/officeDocument/2006/relationships/hyperlink" Target="http://www.leaguelineup.com/teams_baseball.asp?url=federal35&amp;teamid=1501938&amp;stats=OFFENSE&amp;ss=024" TargetMode="External"/><Relationship Id="rId47" Type="http://schemas.openxmlformats.org/officeDocument/2006/relationships/hyperlink" Target="http://www.leaguelineup.com/teams_baseball.asp?url=federal35&amp;teamid=1501938&amp;stats=OFFENSE&amp;ss=029" TargetMode="External"/><Relationship Id="rId63" Type="http://schemas.openxmlformats.org/officeDocument/2006/relationships/hyperlink" Target="https://www.leaguelineup.com/player_baseball.asp?url=federal35&amp;playerid=15069429&amp;teamid=596996" TargetMode="External"/><Relationship Id="rId68" Type="http://schemas.openxmlformats.org/officeDocument/2006/relationships/hyperlink" Target="https://www.leaguelineup.com/player_baseball.asp?url=federal35&amp;playerid=15069431&amp;teamid=596996" TargetMode="External"/><Relationship Id="rId84" Type="http://schemas.openxmlformats.org/officeDocument/2006/relationships/hyperlink" Target="https://www.leaguelineup.com/player_baseball.asp?url=federal35&amp;playerid=13625418&amp;teamid=596996" TargetMode="External"/><Relationship Id="rId89" Type="http://schemas.openxmlformats.org/officeDocument/2006/relationships/hyperlink" Target="https://www.leaguelineup.com/player_baseball.asp?url=federal35&amp;playerid=14343076&amp;teamid=596996" TargetMode="External"/><Relationship Id="rId16" Type="http://schemas.openxmlformats.org/officeDocument/2006/relationships/hyperlink" Target="http://www.leaguelineup.com/teams_baseball.asp?url=federal35&amp;teamid=596996&amp;stats=PITCHING&amp;ss=045" TargetMode="External"/><Relationship Id="rId11" Type="http://schemas.openxmlformats.org/officeDocument/2006/relationships/hyperlink" Target="http://www.leaguelineup.com/teams_baseball.asp?url=federal35&amp;teamid=596996&amp;stats=PITCHING&amp;ss=050" TargetMode="External"/><Relationship Id="rId32" Type="http://schemas.openxmlformats.org/officeDocument/2006/relationships/hyperlink" Target="http://www.leaguelineup.com/teams_baseball.asp?url=federal35&amp;teamid=1501938&amp;stats=OFFENSE&amp;ss=065" TargetMode="External"/><Relationship Id="rId37" Type="http://schemas.openxmlformats.org/officeDocument/2006/relationships/hyperlink" Target="http://www.leaguelineup.com/teams_baseball.asp?url=federal35&amp;teamid=1501938&amp;stats=OFFENSE&amp;ss=019" TargetMode="External"/><Relationship Id="rId53" Type="http://schemas.openxmlformats.org/officeDocument/2006/relationships/hyperlink" Target="http://www.leaguelineup.com/teams_baseball.asp?url=federal35&amp;teamid=1501938&amp;stats=OFFENSE&amp;ss=063" TargetMode="External"/><Relationship Id="rId58" Type="http://schemas.openxmlformats.org/officeDocument/2006/relationships/hyperlink" Target="https://www.leaguelineup.com/player_baseball.asp?url=federal35&amp;playerid=13625418&amp;teamid=596996" TargetMode="External"/><Relationship Id="rId74" Type="http://schemas.openxmlformats.org/officeDocument/2006/relationships/hyperlink" Target="https://www.leaguelineup.com/player_baseball.asp?url=federal35&amp;playerid=8889875&amp;teamid=596996" TargetMode="External"/><Relationship Id="rId79" Type="http://schemas.openxmlformats.org/officeDocument/2006/relationships/hyperlink" Target="https://www.leaguelineup.com/player_baseball.asp?url=federal35&amp;playerid=13977356&amp;teamid=596996" TargetMode="External"/><Relationship Id="rId5" Type="http://schemas.openxmlformats.org/officeDocument/2006/relationships/hyperlink" Target="http://www.leaguelineup.com/teams_baseball.asp?url=federal35&amp;teamid=596996&amp;stats=PITCHING&amp;ss=056" TargetMode="External"/><Relationship Id="rId90" Type="http://schemas.openxmlformats.org/officeDocument/2006/relationships/hyperlink" Target="https://www.leaguelineup.com/player_baseball.asp?url=federal35&amp;playerid=8889875&amp;teamid=596996" TargetMode="External"/><Relationship Id="rId14" Type="http://schemas.openxmlformats.org/officeDocument/2006/relationships/hyperlink" Target="http://www.leaguelineup.com/teams_baseball.asp?url=federal35&amp;teamid=596996&amp;stats=PITCHING&amp;ss=047" TargetMode="External"/><Relationship Id="rId22" Type="http://schemas.openxmlformats.org/officeDocument/2006/relationships/hyperlink" Target="http://www.leaguelineup.com/teams_baseball.asp?url=federal35&amp;teamid=596996&amp;stats=PITCHING&amp;ss=039" TargetMode="External"/><Relationship Id="rId27" Type="http://schemas.openxmlformats.org/officeDocument/2006/relationships/hyperlink" Target="http://www.leaguelineup.com/teams_baseball.asp?url=federal35&amp;teamid=1501938&amp;stats=OFFENSE&amp;ss=999" TargetMode="External"/><Relationship Id="rId30" Type="http://schemas.openxmlformats.org/officeDocument/2006/relationships/hyperlink" Target="http://www.leaguelineup.com/teams_baseball.asp?url=federal35&amp;teamid=1501938&amp;stats=OFFENSE&amp;ss=013" TargetMode="External"/><Relationship Id="rId35" Type="http://schemas.openxmlformats.org/officeDocument/2006/relationships/hyperlink" Target="http://www.leaguelineup.com/teams_baseball.asp?url=federal35&amp;teamid=1501938&amp;stats=OFFENSE&amp;ss=017" TargetMode="External"/><Relationship Id="rId43" Type="http://schemas.openxmlformats.org/officeDocument/2006/relationships/hyperlink" Target="http://www.leaguelineup.com/teams_baseball.asp?url=federal35&amp;teamid=1501938&amp;stats=OFFENSE&amp;ss=025" TargetMode="External"/><Relationship Id="rId48" Type="http://schemas.openxmlformats.org/officeDocument/2006/relationships/hyperlink" Target="http://www.leaguelineup.com/teams_baseball.asp?url=federal35&amp;teamid=1501938&amp;stats=OFFENSE&amp;ss=031" TargetMode="External"/><Relationship Id="rId56" Type="http://schemas.openxmlformats.org/officeDocument/2006/relationships/hyperlink" Target="https://www.leaguelineup.com/player_baseball.asp?url=federal35&amp;playerid=15069430&amp;teamid=596996" TargetMode="External"/><Relationship Id="rId64" Type="http://schemas.openxmlformats.org/officeDocument/2006/relationships/hyperlink" Target="https://www.leaguelineup.com/player_baseball.asp?url=federal35&amp;playerid=11997746&amp;teamid=596996" TargetMode="External"/><Relationship Id="rId69" Type="http://schemas.openxmlformats.org/officeDocument/2006/relationships/hyperlink" Target="https://www.leaguelineup.com/player_baseball.asp?url=federal35&amp;playerid=14772796&amp;teamid=596996" TargetMode="External"/><Relationship Id="rId77" Type="http://schemas.openxmlformats.org/officeDocument/2006/relationships/hyperlink" Target="https://www.leaguelineup.com/player_baseball.asp?url=federal35&amp;playerid=14772811&amp;teamid=596996" TargetMode="External"/><Relationship Id="rId8" Type="http://schemas.openxmlformats.org/officeDocument/2006/relationships/hyperlink" Target="http://www.leaguelineup.com/teams_baseball.asp?url=federal35&amp;teamid=596996&amp;stats=PITCHING&amp;ss=053" TargetMode="External"/><Relationship Id="rId51" Type="http://schemas.openxmlformats.org/officeDocument/2006/relationships/hyperlink" Target="http://www.leaguelineup.com/teams_baseball.asp?url=federal35&amp;teamid=1501938&amp;stats=OFFENSE&amp;ss=034" TargetMode="External"/><Relationship Id="rId72" Type="http://schemas.openxmlformats.org/officeDocument/2006/relationships/hyperlink" Target="https://www.leaguelineup.com/player_baseball.asp?url=federal35&amp;playerid=14343073&amp;teamid=596996" TargetMode="External"/><Relationship Id="rId80" Type="http://schemas.openxmlformats.org/officeDocument/2006/relationships/hyperlink" Target="https://www.leaguelineup.com/player_baseball.asp?url=federal35&amp;playerid=14779823&amp;teamid=596996" TargetMode="External"/><Relationship Id="rId85" Type="http://schemas.openxmlformats.org/officeDocument/2006/relationships/hyperlink" Target="https://www.leaguelineup.com/player_baseball.asp?url=federal35&amp;playerid=14772796&amp;teamid=596996" TargetMode="External"/><Relationship Id="rId3" Type="http://schemas.openxmlformats.org/officeDocument/2006/relationships/hyperlink" Target="http://www.leaguelineup.com/teams_baseball.asp?url=federal35&amp;teamid=596996&amp;stats=PITCHING&amp;ss=058" TargetMode="External"/><Relationship Id="rId12" Type="http://schemas.openxmlformats.org/officeDocument/2006/relationships/hyperlink" Target="http://www.leaguelineup.com/teams_baseball.asp?url=federal35&amp;teamid=596996&amp;stats=PITCHING&amp;ss=049" TargetMode="External"/><Relationship Id="rId17" Type="http://schemas.openxmlformats.org/officeDocument/2006/relationships/hyperlink" Target="http://www.leaguelineup.com/teams_baseball.asp?url=federal35&amp;teamid=596996&amp;stats=PITCHING&amp;ss=044" TargetMode="External"/><Relationship Id="rId25" Type="http://schemas.openxmlformats.org/officeDocument/2006/relationships/hyperlink" Target="http://www.leaguelineup.com/teams_baseball.asp?url=federal35&amp;teamid=596996&amp;stats=PITCHING&amp;ss=998" TargetMode="External"/><Relationship Id="rId33" Type="http://schemas.openxmlformats.org/officeDocument/2006/relationships/hyperlink" Target="http://www.leaguelineup.com/teams_baseball.asp?url=federal35&amp;teamid=1501938&amp;stats=OFFENSE&amp;ss=015" TargetMode="External"/><Relationship Id="rId38" Type="http://schemas.openxmlformats.org/officeDocument/2006/relationships/hyperlink" Target="http://www.leaguelineup.com/teams_baseball.asp?url=federal35&amp;teamid=1501938&amp;stats=OFFENSE&amp;ss=020" TargetMode="External"/><Relationship Id="rId46" Type="http://schemas.openxmlformats.org/officeDocument/2006/relationships/hyperlink" Target="http://www.leaguelineup.com/teams_baseball.asp?url=federal35&amp;teamid=1501938&amp;stats=OFFENSE&amp;ss=028" TargetMode="External"/><Relationship Id="rId59" Type="http://schemas.openxmlformats.org/officeDocument/2006/relationships/hyperlink" Target="https://www.leaguelineup.com/player_baseball.asp?url=federal35&amp;playerid=14772810&amp;teamid=596996" TargetMode="External"/><Relationship Id="rId67" Type="http://schemas.openxmlformats.org/officeDocument/2006/relationships/hyperlink" Target="https://www.leaguelineup.com/player_baseball.asp?url=federal35&amp;playerid=14789798&amp;teamid=596996" TargetMode="External"/><Relationship Id="rId20" Type="http://schemas.openxmlformats.org/officeDocument/2006/relationships/hyperlink" Target="http://www.leaguelineup.com/teams_baseball.asp?url=federal35&amp;teamid=596996&amp;stats=PITCHING&amp;ss=041" TargetMode="External"/><Relationship Id="rId41" Type="http://schemas.openxmlformats.org/officeDocument/2006/relationships/hyperlink" Target="http://www.leaguelineup.com/teams_baseball.asp?url=federal35&amp;teamid=1501938&amp;stats=OFFENSE&amp;ss=023" TargetMode="External"/><Relationship Id="rId54" Type="http://schemas.openxmlformats.org/officeDocument/2006/relationships/hyperlink" Target="https://www.leaguelineup.com/player_baseball.asp?url=federal35&amp;playerid=14786128&amp;teamid=596996" TargetMode="External"/><Relationship Id="rId62" Type="http://schemas.openxmlformats.org/officeDocument/2006/relationships/hyperlink" Target="https://www.leaguelineup.com/player_baseball.asp?url=federal35&amp;playerid=13584043&amp;teamid=596996" TargetMode="External"/><Relationship Id="rId70" Type="http://schemas.openxmlformats.org/officeDocument/2006/relationships/hyperlink" Target="https://www.leaguelineup.com/player_baseball.asp?url=federal35&amp;playerid=14343076&amp;teamid=596996" TargetMode="External"/><Relationship Id="rId75" Type="http://schemas.openxmlformats.org/officeDocument/2006/relationships/hyperlink" Target="https://www.leaguelineup.com/player_baseball.asp?url=federal35&amp;playerid=15091984&amp;teamid=596996" TargetMode="External"/><Relationship Id="rId83" Type="http://schemas.openxmlformats.org/officeDocument/2006/relationships/hyperlink" Target="https://www.leaguelineup.com/player_baseball.asp?url=federal35&amp;playerid=14772815&amp;teamid=596996" TargetMode="External"/><Relationship Id="rId88" Type="http://schemas.openxmlformats.org/officeDocument/2006/relationships/hyperlink" Target="https://www.leaguelineup.com/player_baseball.asp?url=federal35&amp;playerid=13584043&amp;teamid=596996" TargetMode="External"/><Relationship Id="rId91" Type="http://schemas.openxmlformats.org/officeDocument/2006/relationships/printerSettings" Target="../printerSettings/printerSettings4.bin"/><Relationship Id="rId1" Type="http://schemas.openxmlformats.org/officeDocument/2006/relationships/hyperlink" Target="http://www.leaguelineup.com/teams_baseball.asp?url=federal35&amp;teamid=596996&amp;stats=PITCHING&amp;ss=064" TargetMode="External"/><Relationship Id="rId6" Type="http://schemas.openxmlformats.org/officeDocument/2006/relationships/hyperlink" Target="http://www.leaguelineup.com/teams_baseball.asp?url=federal35&amp;teamid=596996&amp;stats=PITCHING&amp;ss=055" TargetMode="External"/><Relationship Id="rId15" Type="http://schemas.openxmlformats.org/officeDocument/2006/relationships/hyperlink" Target="http://www.leaguelineup.com/teams_baseball.asp?url=federal35&amp;teamid=596996&amp;stats=PITCHING&amp;ss=046" TargetMode="External"/><Relationship Id="rId23" Type="http://schemas.openxmlformats.org/officeDocument/2006/relationships/hyperlink" Target="http://www.leaguelineup.com/teams_baseball.asp?url=federal35&amp;teamid=596996&amp;stats=PITCHING&amp;ss=038" TargetMode="External"/><Relationship Id="rId28" Type="http://schemas.openxmlformats.org/officeDocument/2006/relationships/hyperlink" Target="http://www.leaguelineup.com/teams_baseball.asp?url=federal35&amp;teamid=1501938&amp;stats=OFFENSE&amp;ss=998" TargetMode="External"/><Relationship Id="rId36" Type="http://schemas.openxmlformats.org/officeDocument/2006/relationships/hyperlink" Target="http://www.leaguelineup.com/teams_baseball.asp?url=federal35&amp;teamid=1501938&amp;stats=OFFENSE&amp;ss=018" TargetMode="External"/><Relationship Id="rId49" Type="http://schemas.openxmlformats.org/officeDocument/2006/relationships/hyperlink" Target="http://www.leaguelineup.com/teams_baseball.asp?url=federal35&amp;teamid=1501938&amp;stats=OFFENSE&amp;ss=062" TargetMode="External"/><Relationship Id="rId57" Type="http://schemas.openxmlformats.org/officeDocument/2006/relationships/hyperlink" Target="https://www.leaguelineup.com/player_baseball.asp?url=federal35&amp;playerid=14772815&amp;teamid=596996" TargetMode="External"/><Relationship Id="rId10" Type="http://schemas.openxmlformats.org/officeDocument/2006/relationships/hyperlink" Target="http://www.leaguelineup.com/teams_baseball.asp?url=federal35&amp;teamid=596996&amp;stats=PITCHING&amp;ss=051" TargetMode="External"/><Relationship Id="rId31" Type="http://schemas.openxmlformats.org/officeDocument/2006/relationships/hyperlink" Target="http://www.leaguelineup.com/teams_baseball.asp?url=federal35&amp;teamid=1501938&amp;stats=OFFENSE&amp;ss=014" TargetMode="External"/><Relationship Id="rId44" Type="http://schemas.openxmlformats.org/officeDocument/2006/relationships/hyperlink" Target="http://www.leaguelineup.com/teams_baseball.asp?url=federal35&amp;teamid=1501938&amp;stats=OFFENSE&amp;ss=026" TargetMode="External"/><Relationship Id="rId52" Type="http://schemas.openxmlformats.org/officeDocument/2006/relationships/hyperlink" Target="http://www.leaguelineup.com/teams_baseball.asp?url=federal35&amp;teamid=1501938&amp;stats=OFFENSE&amp;ss=035" TargetMode="External"/><Relationship Id="rId60" Type="http://schemas.openxmlformats.org/officeDocument/2006/relationships/hyperlink" Target="https://www.leaguelineup.com/player_baseball.asp?url=federal35&amp;playerid=13040455&amp;teamid=596996" TargetMode="External"/><Relationship Id="rId65" Type="http://schemas.openxmlformats.org/officeDocument/2006/relationships/hyperlink" Target="https://www.leaguelineup.com/player_baseball.asp?url=federal35&amp;playerid=11925334&amp;teamid=596996" TargetMode="External"/><Relationship Id="rId73" Type="http://schemas.openxmlformats.org/officeDocument/2006/relationships/hyperlink" Target="https://www.leaguelineup.com/player_baseball.asp?url=federal35&amp;playerid=15134521&amp;teamid=596996" TargetMode="External"/><Relationship Id="rId78" Type="http://schemas.openxmlformats.org/officeDocument/2006/relationships/hyperlink" Target="https://www.leaguelineup.com/player_baseball.asp?url=federal35&amp;playerid=2685236&amp;teamid=596996" TargetMode="External"/><Relationship Id="rId81" Type="http://schemas.openxmlformats.org/officeDocument/2006/relationships/hyperlink" Target="https://www.leaguelineup.com/player_baseball.asp?url=federal35&amp;playerid=15069430&amp;teamid=596996" TargetMode="External"/><Relationship Id="rId86" Type="http://schemas.openxmlformats.org/officeDocument/2006/relationships/hyperlink" Target="https://www.leaguelineup.com/player_baseball.asp?url=federal35&amp;playerid=8768643&amp;teamid=596996" TargetMode="External"/><Relationship Id="rId4" Type="http://schemas.openxmlformats.org/officeDocument/2006/relationships/hyperlink" Target="http://www.leaguelineup.com/teams_baseball.asp?url=federal35&amp;teamid=596996&amp;stats=PITCHING&amp;ss=057" TargetMode="External"/><Relationship Id="rId9" Type="http://schemas.openxmlformats.org/officeDocument/2006/relationships/hyperlink" Target="http://www.leaguelineup.com/teams_baseball.asp?url=federal35&amp;teamid=596996&amp;stats=PITCHING&amp;ss=052" TargetMode="External"/><Relationship Id="rId13" Type="http://schemas.openxmlformats.org/officeDocument/2006/relationships/hyperlink" Target="http://www.leaguelineup.com/teams_baseball.asp?url=federal35&amp;teamid=596996&amp;stats=PITCHING&amp;ss=048" TargetMode="External"/><Relationship Id="rId18" Type="http://schemas.openxmlformats.org/officeDocument/2006/relationships/hyperlink" Target="http://www.leaguelineup.com/teams_baseball.asp?url=federal35&amp;teamid=596996&amp;stats=PITCHING&amp;ss=043" TargetMode="External"/><Relationship Id="rId39" Type="http://schemas.openxmlformats.org/officeDocument/2006/relationships/hyperlink" Target="http://www.leaguelineup.com/teams_baseball.asp?url=federal35&amp;teamid=1501938&amp;stats=OFFENSE&amp;ss=021" TargetMode="External"/><Relationship Id="rId34" Type="http://schemas.openxmlformats.org/officeDocument/2006/relationships/hyperlink" Target="http://www.leaguelineup.com/teams_baseball.asp?url=federal35&amp;teamid=1501938&amp;stats=OFFENSE&amp;ss=016" TargetMode="External"/><Relationship Id="rId50" Type="http://schemas.openxmlformats.org/officeDocument/2006/relationships/hyperlink" Target="http://www.leaguelineup.com/teams_baseball.asp?url=federal35&amp;teamid=1501938&amp;stats=OFFENSE&amp;ss=036" TargetMode="External"/><Relationship Id="rId55" Type="http://schemas.openxmlformats.org/officeDocument/2006/relationships/hyperlink" Target="https://www.leaguelineup.com/player_baseball.asp?url=federal35&amp;playerid=15119315&amp;teamid=596996" TargetMode="External"/><Relationship Id="rId76" Type="http://schemas.openxmlformats.org/officeDocument/2006/relationships/hyperlink" Target="https://www.leaguelineup.com/player_baseball.asp?url=federal35&amp;playerid=2685229&amp;teamid=596996" TargetMode="External"/><Relationship Id="rId7" Type="http://schemas.openxmlformats.org/officeDocument/2006/relationships/hyperlink" Target="http://www.leaguelineup.com/teams_baseball.asp?url=federal35&amp;teamid=596996&amp;stats=PITCHING&amp;ss=054" TargetMode="External"/><Relationship Id="rId71" Type="http://schemas.openxmlformats.org/officeDocument/2006/relationships/hyperlink" Target="https://www.leaguelineup.com/player_baseball.asp?url=federal35&amp;playerid=8768643&amp;teamid=596996" TargetMode="External"/><Relationship Id="rId92" Type="http://schemas.openxmlformats.org/officeDocument/2006/relationships/customProperty" Target="../customProperty6.bin"/><Relationship Id="rId2" Type="http://schemas.openxmlformats.org/officeDocument/2006/relationships/hyperlink" Target="http://www.leaguelineup.com/teams_baseball.asp?url=federal35&amp;teamid=596996&amp;stats=PITCHING&amp;ss=060" TargetMode="External"/><Relationship Id="rId29" Type="http://schemas.openxmlformats.org/officeDocument/2006/relationships/hyperlink" Target="http://www.leaguelineup.com/teams_baseball.asp?url=federal35&amp;teamid=1501938&amp;stats=OFFENSE&amp;ss=033" TargetMode="External"/><Relationship Id="rId24" Type="http://schemas.openxmlformats.org/officeDocument/2006/relationships/hyperlink" Target="http://www.leaguelineup.com/teams_baseball.asp?url=federal35&amp;teamid=596996&amp;stats=PITCHING&amp;ss=037" TargetMode="External"/><Relationship Id="rId40" Type="http://schemas.openxmlformats.org/officeDocument/2006/relationships/hyperlink" Target="http://www.leaguelineup.com/teams_baseball.asp?url=federal35&amp;teamid=1501938&amp;stats=OFFENSE&amp;ss=022" TargetMode="External"/><Relationship Id="rId45" Type="http://schemas.openxmlformats.org/officeDocument/2006/relationships/hyperlink" Target="http://www.leaguelineup.com/teams_baseball.asp?url=federal35&amp;teamid=1501938&amp;stats=OFFENSE&amp;ss=027" TargetMode="External"/><Relationship Id="rId66" Type="http://schemas.openxmlformats.org/officeDocument/2006/relationships/hyperlink" Target="https://www.leaguelineup.com/player_baseball.asp?url=federal35&amp;playerid=11271326&amp;teamid=596996" TargetMode="External"/><Relationship Id="rId87" Type="http://schemas.openxmlformats.org/officeDocument/2006/relationships/hyperlink" Target="https://www.leaguelineup.com/player_baseball.asp?url=federal35&amp;playerid=15069429&amp;teamid=596996" TargetMode="External"/><Relationship Id="rId61" Type="http://schemas.openxmlformats.org/officeDocument/2006/relationships/hyperlink" Target="https://www.leaguelineup.com/player_baseball.asp?url=federal35&amp;playerid=13040418&amp;teamid=596996" TargetMode="External"/><Relationship Id="rId82" Type="http://schemas.openxmlformats.org/officeDocument/2006/relationships/hyperlink" Target="https://www.leaguelineup.com/player_baseball.asp?url=federal35&amp;playerid=15134521&amp;teamid=596996" TargetMode="External"/><Relationship Id="rId19" Type="http://schemas.openxmlformats.org/officeDocument/2006/relationships/hyperlink" Target="http://www.leaguelineup.com/teams_baseball.asp?url=federal35&amp;teamid=596996&amp;stats=PITCHING&amp;ss=042" TargetMode="Externa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eaguelineup.com/teams_baseball.asp?url=federal35&amp;teamid=6979389&amp;stats=OFFENSE&amp;ss=035" TargetMode="External"/><Relationship Id="rId21" Type="http://schemas.openxmlformats.org/officeDocument/2006/relationships/hyperlink" Target="https://www.leaguelineup.com/teams_baseball.asp?url=federal35&amp;teamid=6979389&amp;stats=OFFENSE&amp;ss=029" TargetMode="External"/><Relationship Id="rId42" Type="http://schemas.openxmlformats.org/officeDocument/2006/relationships/hyperlink" Target="https://www.leaguelineup.com/player_baseball.asp?url=federal35&amp;playerid=14747759&amp;teamid=6979389" TargetMode="External"/><Relationship Id="rId47" Type="http://schemas.openxmlformats.org/officeDocument/2006/relationships/hyperlink" Target="https://www.leaguelineup.com/player_baseball.asp?url=federal35&amp;playerid=14338430&amp;teamid=6979389" TargetMode="External"/><Relationship Id="rId63" Type="http://schemas.openxmlformats.org/officeDocument/2006/relationships/hyperlink" Target="https://www.leaguelineup.com/teams_baseball.asp?url=federal35&amp;teamid=6979389&amp;stats=PITCHING&amp;ss=044" TargetMode="External"/><Relationship Id="rId68" Type="http://schemas.openxmlformats.org/officeDocument/2006/relationships/hyperlink" Target="https://www.leaguelineup.com/teams_baseball.asp?url=federal35&amp;teamid=6979389&amp;stats=PITCHING&amp;ss=049" TargetMode="External"/><Relationship Id="rId84" Type="http://schemas.openxmlformats.org/officeDocument/2006/relationships/hyperlink" Target="https://www.leaguelineup.com/player_baseball.asp?url=federal35&amp;playerid=15079071&amp;teamid=6979389" TargetMode="External"/><Relationship Id="rId89" Type="http://schemas.openxmlformats.org/officeDocument/2006/relationships/printerSettings" Target="../printerSettings/printerSettings5.bin"/><Relationship Id="rId16" Type="http://schemas.openxmlformats.org/officeDocument/2006/relationships/hyperlink" Target="https://www.leaguelineup.com/teams_baseball.asp?url=federal35&amp;teamid=6979389&amp;stats=OFFENSE&amp;ss=024" TargetMode="External"/><Relationship Id="rId11" Type="http://schemas.openxmlformats.org/officeDocument/2006/relationships/hyperlink" Target="https://www.leaguelineup.com/teams_baseball.asp?url=federal35&amp;teamid=6979389&amp;stats=OFFENSE&amp;ss=019" TargetMode="External"/><Relationship Id="rId32" Type="http://schemas.openxmlformats.org/officeDocument/2006/relationships/hyperlink" Target="https://www.leaguelineup.com/player_baseball.asp?url=federal35&amp;playerid=14338408&amp;teamid=6979389" TargetMode="External"/><Relationship Id="rId37" Type="http://schemas.openxmlformats.org/officeDocument/2006/relationships/hyperlink" Target="https://www.leaguelineup.com/player_baseball.asp?url=federal35&amp;playerid=15079073&amp;teamid=6979389" TargetMode="External"/><Relationship Id="rId53" Type="http://schemas.openxmlformats.org/officeDocument/2006/relationships/hyperlink" Target="https://www.leaguelineup.com/player_baseball.asp?url=federal35&amp;playerid=14835408&amp;teamid=6979389" TargetMode="External"/><Relationship Id="rId58" Type="http://schemas.openxmlformats.org/officeDocument/2006/relationships/hyperlink" Target="https://www.leaguelineup.com/teams_baseball.asp?url=federal35&amp;teamid=6979389&amp;stats=PITCHING&amp;ss=039" TargetMode="External"/><Relationship Id="rId74" Type="http://schemas.openxmlformats.org/officeDocument/2006/relationships/hyperlink" Target="https://www.leaguelineup.com/teams_baseball.asp?url=federal35&amp;teamid=6979389&amp;stats=PITCHING&amp;ss=055" TargetMode="External"/><Relationship Id="rId79" Type="http://schemas.openxmlformats.org/officeDocument/2006/relationships/hyperlink" Target="https://www.leaguelineup.com/teams_baseball.asp?url=federal35&amp;teamid=6979389&amp;stats=PITCHING&amp;ss=064" TargetMode="External"/><Relationship Id="rId5" Type="http://schemas.openxmlformats.org/officeDocument/2006/relationships/hyperlink" Target="https://www.leaguelineup.com/teams_baseball.asp?url=federal35&amp;teamid=6979389&amp;stats=OFFENSE&amp;ss=014" TargetMode="External"/><Relationship Id="rId90" Type="http://schemas.openxmlformats.org/officeDocument/2006/relationships/customProperty" Target="../customProperty7.bin"/><Relationship Id="rId14" Type="http://schemas.openxmlformats.org/officeDocument/2006/relationships/hyperlink" Target="https://www.leaguelineup.com/teams_baseball.asp?url=federal35&amp;teamid=6979389&amp;stats=OFFENSE&amp;ss=022" TargetMode="External"/><Relationship Id="rId22" Type="http://schemas.openxmlformats.org/officeDocument/2006/relationships/hyperlink" Target="https://www.leaguelineup.com/teams_baseball.asp?url=federal35&amp;teamid=6979389&amp;stats=OFFENSE&amp;ss=031" TargetMode="External"/><Relationship Id="rId27" Type="http://schemas.openxmlformats.org/officeDocument/2006/relationships/hyperlink" Target="https://www.leaguelineup.com/teams_baseball.asp?url=federal35&amp;teamid=6979389&amp;stats=OFFENSE&amp;ss=063" TargetMode="External"/><Relationship Id="rId30" Type="http://schemas.openxmlformats.org/officeDocument/2006/relationships/hyperlink" Target="https://www.leaguelineup.com/player_baseball.asp?url=federal35&amp;playerid=15079071&amp;teamid=6979389" TargetMode="External"/><Relationship Id="rId35" Type="http://schemas.openxmlformats.org/officeDocument/2006/relationships/hyperlink" Target="https://www.leaguelineup.com/player_baseball.asp?url=federal35&amp;playerid=14338437&amp;teamid=6979389" TargetMode="External"/><Relationship Id="rId43" Type="http://schemas.openxmlformats.org/officeDocument/2006/relationships/hyperlink" Target="https://www.leaguelineup.com/player_baseball.asp?url=federal35&amp;playerid=15016548&amp;teamid=6979389" TargetMode="External"/><Relationship Id="rId48" Type="http://schemas.openxmlformats.org/officeDocument/2006/relationships/hyperlink" Target="https://www.leaguelineup.com/player_baseball.asp?url=federal35&amp;playerid=14837386&amp;teamid=6979389" TargetMode="External"/><Relationship Id="rId56" Type="http://schemas.openxmlformats.org/officeDocument/2006/relationships/hyperlink" Target="https://www.leaguelineup.com/teams_baseball.asp?url=federal35&amp;teamid=6979389&amp;stats=PITCHING&amp;ss=037" TargetMode="External"/><Relationship Id="rId64" Type="http://schemas.openxmlformats.org/officeDocument/2006/relationships/hyperlink" Target="https://www.leaguelineup.com/teams_baseball.asp?url=federal35&amp;teamid=6979389&amp;stats=PITCHING&amp;ss=045" TargetMode="External"/><Relationship Id="rId69" Type="http://schemas.openxmlformats.org/officeDocument/2006/relationships/hyperlink" Target="https://www.leaguelineup.com/teams_baseball.asp?url=federal35&amp;teamid=6979389&amp;stats=PITCHING&amp;ss=050" TargetMode="External"/><Relationship Id="rId77" Type="http://schemas.openxmlformats.org/officeDocument/2006/relationships/hyperlink" Target="https://www.leaguelineup.com/teams_baseball.asp?url=federal35&amp;teamid=6979389&amp;stats=PITCHING&amp;ss=058" TargetMode="External"/><Relationship Id="rId8" Type="http://schemas.openxmlformats.org/officeDocument/2006/relationships/hyperlink" Target="https://www.leaguelineup.com/teams_baseball.asp?url=federal35&amp;teamid=6979389&amp;stats=OFFENSE&amp;ss=016" TargetMode="External"/><Relationship Id="rId51" Type="http://schemas.openxmlformats.org/officeDocument/2006/relationships/hyperlink" Target="https://www.leaguelineup.com/player_baseball.asp?url=federal35&amp;playerid=14338410&amp;teamid=6979389" TargetMode="External"/><Relationship Id="rId72" Type="http://schemas.openxmlformats.org/officeDocument/2006/relationships/hyperlink" Target="https://www.leaguelineup.com/teams_baseball.asp?url=federal35&amp;teamid=6979389&amp;stats=PITCHING&amp;ss=053" TargetMode="External"/><Relationship Id="rId80" Type="http://schemas.openxmlformats.org/officeDocument/2006/relationships/hyperlink" Target="https://www.leaguelineup.com/player_baseball.asp?url=federal35&amp;playerid=14338430&amp;teamid=6979389" TargetMode="External"/><Relationship Id="rId85" Type="http://schemas.openxmlformats.org/officeDocument/2006/relationships/hyperlink" Target="https://www.leaguelineup.com/player_baseball.asp?url=federal35&amp;playerid=14835408&amp;teamid=6979389" TargetMode="External"/><Relationship Id="rId3" Type="http://schemas.openxmlformats.org/officeDocument/2006/relationships/hyperlink" Target="https://www.leaguelineup.com/teams_baseball.asp?url=federal35&amp;teamid=6979389&amp;stats=OFFENSE&amp;ss=033" TargetMode="External"/><Relationship Id="rId12" Type="http://schemas.openxmlformats.org/officeDocument/2006/relationships/hyperlink" Target="https://www.leaguelineup.com/teams_baseball.asp?url=federal35&amp;teamid=6979389&amp;stats=OFFENSE&amp;ss=020" TargetMode="External"/><Relationship Id="rId17" Type="http://schemas.openxmlformats.org/officeDocument/2006/relationships/hyperlink" Target="https://www.leaguelineup.com/teams_baseball.asp?url=federal35&amp;teamid=6979389&amp;stats=OFFENSE&amp;ss=025" TargetMode="External"/><Relationship Id="rId25" Type="http://schemas.openxmlformats.org/officeDocument/2006/relationships/hyperlink" Target="https://www.leaguelineup.com/teams_baseball.asp?url=federal35&amp;teamid=6979389&amp;stats=OFFENSE&amp;ss=034" TargetMode="External"/><Relationship Id="rId33" Type="http://schemas.openxmlformats.org/officeDocument/2006/relationships/hyperlink" Target="https://www.leaguelineup.com/player_baseball.asp?url=federal35&amp;playerid=14338436&amp;teamid=6979389" TargetMode="External"/><Relationship Id="rId38" Type="http://schemas.openxmlformats.org/officeDocument/2006/relationships/hyperlink" Target="https://www.leaguelineup.com/player_baseball.asp?url=federal35&amp;playerid=14338420&amp;teamid=6979389" TargetMode="External"/><Relationship Id="rId46" Type="http://schemas.openxmlformats.org/officeDocument/2006/relationships/hyperlink" Target="https://www.leaguelineup.com/player_baseball.asp?url=federal35&amp;playerid=14425003&amp;teamid=6979389" TargetMode="External"/><Relationship Id="rId59" Type="http://schemas.openxmlformats.org/officeDocument/2006/relationships/hyperlink" Target="https://www.leaguelineup.com/teams_baseball.asp?url=federal35&amp;teamid=6979389&amp;stats=PITCHING&amp;ss=040" TargetMode="External"/><Relationship Id="rId67" Type="http://schemas.openxmlformats.org/officeDocument/2006/relationships/hyperlink" Target="https://www.leaguelineup.com/teams_baseball.asp?url=federal35&amp;teamid=6979389&amp;stats=PITCHING&amp;ss=048" TargetMode="External"/><Relationship Id="rId20" Type="http://schemas.openxmlformats.org/officeDocument/2006/relationships/hyperlink" Target="https://www.leaguelineup.com/teams_baseball.asp?url=federal35&amp;teamid=6979389&amp;stats=OFFENSE&amp;ss=028" TargetMode="External"/><Relationship Id="rId41" Type="http://schemas.openxmlformats.org/officeDocument/2006/relationships/hyperlink" Target="https://www.leaguelineup.com/player_baseball.asp?url=federal35&amp;playerid=14338418&amp;teamid=6979389" TargetMode="External"/><Relationship Id="rId54" Type="http://schemas.openxmlformats.org/officeDocument/2006/relationships/hyperlink" Target="https://www.leaguelineup.com/teams_baseball.asp?url=federal35&amp;teamid=6979389&amp;stats=PITCHING&amp;ss=999" TargetMode="External"/><Relationship Id="rId62" Type="http://schemas.openxmlformats.org/officeDocument/2006/relationships/hyperlink" Target="https://www.leaguelineup.com/teams_baseball.asp?url=federal35&amp;teamid=6979389&amp;stats=PITCHING&amp;ss=043" TargetMode="External"/><Relationship Id="rId70" Type="http://schemas.openxmlformats.org/officeDocument/2006/relationships/hyperlink" Target="https://www.leaguelineup.com/teams_baseball.asp?url=federal35&amp;teamid=6979389&amp;stats=PITCHING&amp;ss=051" TargetMode="External"/><Relationship Id="rId75" Type="http://schemas.openxmlformats.org/officeDocument/2006/relationships/hyperlink" Target="https://www.leaguelineup.com/teams_baseball.asp?url=federal35&amp;teamid=6979389&amp;stats=PITCHING&amp;ss=056" TargetMode="External"/><Relationship Id="rId83" Type="http://schemas.openxmlformats.org/officeDocument/2006/relationships/hyperlink" Target="https://www.leaguelineup.com/player_baseball.asp?url=federal35&amp;playerid=14425003&amp;teamid=6979389" TargetMode="External"/><Relationship Id="rId88" Type="http://schemas.openxmlformats.org/officeDocument/2006/relationships/hyperlink" Target="https://www.leaguelineup.com/player_baseball.asp?url=federal35&amp;playerid=14989048&amp;teamid=6979389" TargetMode="External"/><Relationship Id="rId1" Type="http://schemas.openxmlformats.org/officeDocument/2006/relationships/hyperlink" Target="https://www.leaguelineup.com/teams_baseball.asp?url=federal35&amp;teamid=6979389&amp;stats=OFFENSE&amp;ss=999" TargetMode="External"/><Relationship Id="rId6" Type="http://schemas.openxmlformats.org/officeDocument/2006/relationships/hyperlink" Target="https://www.leaguelineup.com/teams_baseball.asp?url=federal35&amp;teamid=6979389&amp;stats=OFFENSE&amp;ss=065" TargetMode="External"/><Relationship Id="rId15" Type="http://schemas.openxmlformats.org/officeDocument/2006/relationships/hyperlink" Target="https://www.leaguelineup.com/teams_baseball.asp?url=federal35&amp;teamid=6979389&amp;stats=OFFENSE&amp;ss=023" TargetMode="External"/><Relationship Id="rId23" Type="http://schemas.openxmlformats.org/officeDocument/2006/relationships/hyperlink" Target="https://www.leaguelineup.com/teams_baseball.asp?url=federal35&amp;teamid=6979389&amp;stats=OFFENSE&amp;ss=062" TargetMode="External"/><Relationship Id="rId28" Type="http://schemas.openxmlformats.org/officeDocument/2006/relationships/hyperlink" Target="https://www.leaguelineup.com/player_baseball.asp?url=federal35&amp;playerid=14668842&amp;teamid=6979389" TargetMode="External"/><Relationship Id="rId36" Type="http://schemas.openxmlformats.org/officeDocument/2006/relationships/hyperlink" Target="https://www.leaguelineup.com/player_baseball.asp?url=federal35&amp;playerid=14338435&amp;teamid=6979389" TargetMode="External"/><Relationship Id="rId49" Type="http://schemas.openxmlformats.org/officeDocument/2006/relationships/hyperlink" Target="https://www.leaguelineup.com/player_baseball.asp?url=federal35&amp;playerid=14436831&amp;teamid=6979389" TargetMode="External"/><Relationship Id="rId57" Type="http://schemas.openxmlformats.org/officeDocument/2006/relationships/hyperlink" Target="https://www.leaguelineup.com/teams_baseball.asp?url=federal35&amp;teamid=6979389&amp;stats=PITCHING&amp;ss=038" TargetMode="External"/><Relationship Id="rId10" Type="http://schemas.openxmlformats.org/officeDocument/2006/relationships/hyperlink" Target="https://www.leaguelineup.com/teams_baseball.asp?url=federal35&amp;teamid=6979389&amp;stats=OFFENSE&amp;ss=018" TargetMode="External"/><Relationship Id="rId31" Type="http://schemas.openxmlformats.org/officeDocument/2006/relationships/hyperlink" Target="https://www.leaguelineup.com/player_baseball.asp?url=federal35&amp;playerid=15059434&amp;teamid=6979389" TargetMode="External"/><Relationship Id="rId44" Type="http://schemas.openxmlformats.org/officeDocument/2006/relationships/hyperlink" Target="https://www.leaguelineup.com/player_baseball.asp?url=federal35&amp;playerid=15121908&amp;teamid=6979389" TargetMode="External"/><Relationship Id="rId52" Type="http://schemas.openxmlformats.org/officeDocument/2006/relationships/hyperlink" Target="https://www.leaguelineup.com/player_baseball.asp?url=federal35&amp;playerid=14338438&amp;teamid=6979389" TargetMode="External"/><Relationship Id="rId60" Type="http://schemas.openxmlformats.org/officeDocument/2006/relationships/hyperlink" Target="https://www.leaguelineup.com/teams_baseball.asp?url=federal35&amp;teamid=6979389&amp;stats=PITCHING&amp;ss=041" TargetMode="External"/><Relationship Id="rId65" Type="http://schemas.openxmlformats.org/officeDocument/2006/relationships/hyperlink" Target="https://www.leaguelineup.com/teams_baseball.asp?url=federal35&amp;teamid=6979389&amp;stats=PITCHING&amp;ss=046" TargetMode="External"/><Relationship Id="rId73" Type="http://schemas.openxmlformats.org/officeDocument/2006/relationships/hyperlink" Target="https://www.leaguelineup.com/teams_baseball.asp?url=federal35&amp;teamid=6979389&amp;stats=PITCHING&amp;ss=054" TargetMode="External"/><Relationship Id="rId78" Type="http://schemas.openxmlformats.org/officeDocument/2006/relationships/hyperlink" Target="https://www.leaguelineup.com/teams_baseball.asp?url=federal35&amp;teamid=6979389&amp;stats=PITCHING&amp;ss=060" TargetMode="External"/><Relationship Id="rId81" Type="http://schemas.openxmlformats.org/officeDocument/2006/relationships/hyperlink" Target="https://www.leaguelineup.com/player_baseball.asp?url=federal35&amp;playerid=14338404&amp;teamid=6979389" TargetMode="External"/><Relationship Id="rId86" Type="http://schemas.openxmlformats.org/officeDocument/2006/relationships/hyperlink" Target="https://www.leaguelineup.com/player_baseball.asp?url=federal35&amp;playerid=14338421&amp;teamid=6979389" TargetMode="External"/><Relationship Id="rId4" Type="http://schemas.openxmlformats.org/officeDocument/2006/relationships/hyperlink" Target="https://www.leaguelineup.com/teams_baseball.asp?url=federal35&amp;teamid=6979389&amp;stats=OFFENSE&amp;ss=013" TargetMode="External"/><Relationship Id="rId9" Type="http://schemas.openxmlformats.org/officeDocument/2006/relationships/hyperlink" Target="https://www.leaguelineup.com/teams_baseball.asp?url=federal35&amp;teamid=6979389&amp;stats=OFFENSE&amp;ss=017" TargetMode="External"/><Relationship Id="rId13" Type="http://schemas.openxmlformats.org/officeDocument/2006/relationships/hyperlink" Target="https://www.leaguelineup.com/teams_baseball.asp?url=federal35&amp;teamid=6979389&amp;stats=OFFENSE&amp;ss=021" TargetMode="External"/><Relationship Id="rId18" Type="http://schemas.openxmlformats.org/officeDocument/2006/relationships/hyperlink" Target="https://www.leaguelineup.com/teams_baseball.asp?url=federal35&amp;teamid=6979389&amp;stats=OFFENSE&amp;ss=026" TargetMode="External"/><Relationship Id="rId39" Type="http://schemas.openxmlformats.org/officeDocument/2006/relationships/hyperlink" Target="https://www.leaguelineup.com/player_baseball.asp?url=federal35&amp;playerid=14338404&amp;teamid=6979389" TargetMode="External"/><Relationship Id="rId34" Type="http://schemas.openxmlformats.org/officeDocument/2006/relationships/hyperlink" Target="https://www.leaguelineup.com/player_baseball.asp?url=federal35&amp;playerid=14338425&amp;teamid=6979389" TargetMode="External"/><Relationship Id="rId50" Type="http://schemas.openxmlformats.org/officeDocument/2006/relationships/hyperlink" Target="https://www.leaguelineup.com/player_baseball.asp?url=federal35&amp;playerid=15047827&amp;teamid=6979389" TargetMode="External"/><Relationship Id="rId55" Type="http://schemas.openxmlformats.org/officeDocument/2006/relationships/hyperlink" Target="https://www.leaguelineup.com/teams_baseball.asp?url=federal35&amp;teamid=6979389&amp;stats=PITCHING&amp;ss=998" TargetMode="External"/><Relationship Id="rId76" Type="http://schemas.openxmlformats.org/officeDocument/2006/relationships/hyperlink" Target="https://www.leaguelineup.com/teams_baseball.asp?url=federal35&amp;teamid=6979389&amp;stats=PITCHING&amp;ss=057" TargetMode="External"/><Relationship Id="rId7" Type="http://schemas.openxmlformats.org/officeDocument/2006/relationships/hyperlink" Target="https://www.leaguelineup.com/teams_baseball.asp?url=federal35&amp;teamid=6979389&amp;stats=OFFENSE&amp;ss=015" TargetMode="External"/><Relationship Id="rId71" Type="http://schemas.openxmlformats.org/officeDocument/2006/relationships/hyperlink" Target="https://www.leaguelineup.com/teams_baseball.asp?url=federal35&amp;teamid=6979389&amp;stats=PITCHING&amp;ss=052" TargetMode="External"/><Relationship Id="rId2" Type="http://schemas.openxmlformats.org/officeDocument/2006/relationships/hyperlink" Target="https://www.leaguelineup.com/teams_baseball.asp?url=federal35&amp;teamid=6979389&amp;stats=OFFENSE&amp;ss=998" TargetMode="External"/><Relationship Id="rId29" Type="http://schemas.openxmlformats.org/officeDocument/2006/relationships/hyperlink" Target="https://www.leaguelineup.com/player_baseball.asp?url=federal35&amp;playerid=14338421&amp;teamid=6979389" TargetMode="External"/><Relationship Id="rId24" Type="http://schemas.openxmlformats.org/officeDocument/2006/relationships/hyperlink" Target="https://www.leaguelineup.com/teams_baseball.asp?url=federal35&amp;teamid=6979389&amp;stats=OFFENSE&amp;ss=036" TargetMode="External"/><Relationship Id="rId40" Type="http://schemas.openxmlformats.org/officeDocument/2006/relationships/hyperlink" Target="https://www.leaguelineup.com/player_baseball.asp?url=federal35&amp;playerid=14338417&amp;teamid=6979389" TargetMode="External"/><Relationship Id="rId45" Type="http://schemas.openxmlformats.org/officeDocument/2006/relationships/hyperlink" Target="https://www.leaguelineup.com/player_baseball.asp?url=federal35&amp;playerid=14989048&amp;teamid=6979389" TargetMode="External"/><Relationship Id="rId66" Type="http://schemas.openxmlformats.org/officeDocument/2006/relationships/hyperlink" Target="https://www.leaguelineup.com/teams_baseball.asp?url=federal35&amp;teamid=6979389&amp;stats=PITCHING&amp;ss=047" TargetMode="External"/><Relationship Id="rId87" Type="http://schemas.openxmlformats.org/officeDocument/2006/relationships/hyperlink" Target="https://www.leaguelineup.com/player_baseball.asp?url=federal35&amp;playerid=14338436&amp;teamid=6979389" TargetMode="External"/><Relationship Id="rId61" Type="http://schemas.openxmlformats.org/officeDocument/2006/relationships/hyperlink" Target="https://www.leaguelineup.com/teams_baseball.asp?url=federal35&amp;teamid=6979389&amp;stats=PITCHING&amp;ss=042" TargetMode="External"/><Relationship Id="rId82" Type="http://schemas.openxmlformats.org/officeDocument/2006/relationships/hyperlink" Target="https://www.leaguelineup.com/player_baseball.asp?url=federal35&amp;playerid=14338420&amp;teamid=6979389" TargetMode="External"/><Relationship Id="rId19" Type="http://schemas.openxmlformats.org/officeDocument/2006/relationships/hyperlink" Target="https://www.leaguelineup.com/teams_baseball.asp?url=federal35&amp;teamid=6979389&amp;stats=OFFENSE&amp;ss=027" TargetMode="Externa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eaguelineup.com/teams_baseball.asp?url=federal35&amp;teamid=7224287&amp;stats=OFFENSE&amp;ss=035" TargetMode="External"/><Relationship Id="rId21" Type="http://schemas.openxmlformats.org/officeDocument/2006/relationships/hyperlink" Target="https://www.leaguelineup.com/teams_baseball.asp?url=federal35&amp;teamid=7224287&amp;stats=OFFENSE&amp;ss=029" TargetMode="External"/><Relationship Id="rId42" Type="http://schemas.openxmlformats.org/officeDocument/2006/relationships/hyperlink" Target="https://www.leaguelineup.com/player_baseball.asp?url=federal35&amp;playerid=14988363&amp;teamid=7224287" TargetMode="External"/><Relationship Id="rId47" Type="http://schemas.openxmlformats.org/officeDocument/2006/relationships/hyperlink" Target="https://www.leaguelineup.com/player_baseball.asp?url=federal35&amp;playerid=15128800&amp;teamid=7224287" TargetMode="External"/><Relationship Id="rId63" Type="http://schemas.openxmlformats.org/officeDocument/2006/relationships/hyperlink" Target="https://www.leaguelineup.com/teams_baseball.asp?url=federal35&amp;teamid=7224287&amp;stats=PITCHING&amp;ss=046" TargetMode="External"/><Relationship Id="rId68" Type="http://schemas.openxmlformats.org/officeDocument/2006/relationships/hyperlink" Target="https://www.leaguelineup.com/teams_baseball.asp?url=federal35&amp;teamid=7224287&amp;stats=PITCHING&amp;ss=051" TargetMode="External"/><Relationship Id="rId84" Type="http://schemas.openxmlformats.org/officeDocument/2006/relationships/hyperlink" Target="https://www.leaguelineup.com/player_baseball.asp?url=federal35&amp;playerid=14988368&amp;teamid=7224287" TargetMode="External"/><Relationship Id="rId16" Type="http://schemas.openxmlformats.org/officeDocument/2006/relationships/hyperlink" Target="https://www.leaguelineup.com/teams_baseball.asp?url=federal35&amp;teamid=7224287&amp;stats=OFFENSE&amp;ss=024" TargetMode="External"/><Relationship Id="rId11" Type="http://schemas.openxmlformats.org/officeDocument/2006/relationships/hyperlink" Target="https://www.leaguelineup.com/teams_baseball.asp?url=federal35&amp;teamid=7224287&amp;stats=OFFENSE&amp;ss=019" TargetMode="External"/><Relationship Id="rId32" Type="http://schemas.openxmlformats.org/officeDocument/2006/relationships/hyperlink" Target="https://www.leaguelineup.com/player_baseball.asp?url=federal35&amp;playerid=14988358&amp;teamid=7224287" TargetMode="External"/><Relationship Id="rId37" Type="http://schemas.openxmlformats.org/officeDocument/2006/relationships/hyperlink" Target="https://www.leaguelineup.com/player_baseball.asp?url=federal35&amp;playerid=14988357&amp;teamid=7224287" TargetMode="External"/><Relationship Id="rId53" Type="http://schemas.openxmlformats.org/officeDocument/2006/relationships/hyperlink" Target="https://www.leaguelineup.com/teams_baseball.asp?url=federal35&amp;teamid=7224287&amp;stats=PITCHING&amp;ss=998" TargetMode="External"/><Relationship Id="rId58" Type="http://schemas.openxmlformats.org/officeDocument/2006/relationships/hyperlink" Target="https://www.leaguelineup.com/teams_baseball.asp?url=federal35&amp;teamid=7224287&amp;stats=PITCHING&amp;ss=041" TargetMode="External"/><Relationship Id="rId74" Type="http://schemas.openxmlformats.org/officeDocument/2006/relationships/hyperlink" Target="https://www.leaguelineup.com/teams_baseball.asp?url=federal35&amp;teamid=7224287&amp;stats=PITCHING&amp;ss=057" TargetMode="External"/><Relationship Id="rId79" Type="http://schemas.openxmlformats.org/officeDocument/2006/relationships/hyperlink" Target="https://www.leaguelineup.com/player_baseball.asp?url=federal35&amp;playerid=14988358&amp;teamid=7224287" TargetMode="External"/><Relationship Id="rId5" Type="http://schemas.openxmlformats.org/officeDocument/2006/relationships/hyperlink" Target="https://www.leaguelineup.com/teams_baseball.asp?url=federal35&amp;teamid=7224287&amp;stats=OFFENSE&amp;ss=014" TargetMode="External"/><Relationship Id="rId19" Type="http://schemas.openxmlformats.org/officeDocument/2006/relationships/hyperlink" Target="https://www.leaguelineup.com/teams_baseball.asp?url=federal35&amp;teamid=7224287&amp;stats=OFFENSE&amp;ss=027" TargetMode="External"/><Relationship Id="rId14" Type="http://schemas.openxmlformats.org/officeDocument/2006/relationships/hyperlink" Target="https://www.leaguelineup.com/teams_baseball.asp?url=federal35&amp;teamid=7224287&amp;stats=OFFENSE&amp;ss=022" TargetMode="External"/><Relationship Id="rId22" Type="http://schemas.openxmlformats.org/officeDocument/2006/relationships/hyperlink" Target="https://www.leaguelineup.com/teams_baseball.asp?url=federal35&amp;teamid=7224287&amp;stats=OFFENSE&amp;ss=031" TargetMode="External"/><Relationship Id="rId27" Type="http://schemas.openxmlformats.org/officeDocument/2006/relationships/hyperlink" Target="https://www.leaguelineup.com/teams_baseball.asp?url=federal35&amp;teamid=7224287&amp;stats=OFFENSE&amp;ss=063" TargetMode="External"/><Relationship Id="rId30" Type="http://schemas.openxmlformats.org/officeDocument/2006/relationships/hyperlink" Target="https://www.leaguelineup.com/player_baseball.asp?url=federal35&amp;playerid=14988359&amp;teamid=7224287" TargetMode="External"/><Relationship Id="rId35" Type="http://schemas.openxmlformats.org/officeDocument/2006/relationships/hyperlink" Target="https://www.leaguelineup.com/player_baseball.asp?url=federal35&amp;playerid=14988367&amp;teamid=7224287" TargetMode="External"/><Relationship Id="rId43" Type="http://schemas.openxmlformats.org/officeDocument/2006/relationships/hyperlink" Target="https://www.leaguelineup.com/player_baseball.asp?url=federal35&amp;playerid=14988369&amp;teamid=7224287" TargetMode="External"/><Relationship Id="rId48" Type="http://schemas.openxmlformats.org/officeDocument/2006/relationships/hyperlink" Target="https://www.leaguelineup.com/player_baseball.asp?url=federal35&amp;playerid=14988374&amp;teamid=7224287" TargetMode="External"/><Relationship Id="rId56" Type="http://schemas.openxmlformats.org/officeDocument/2006/relationships/hyperlink" Target="https://www.leaguelineup.com/teams_baseball.asp?url=federal35&amp;teamid=7224287&amp;stats=PITCHING&amp;ss=039" TargetMode="External"/><Relationship Id="rId64" Type="http://schemas.openxmlformats.org/officeDocument/2006/relationships/hyperlink" Target="https://www.leaguelineup.com/teams_baseball.asp?url=federal35&amp;teamid=7224287&amp;stats=PITCHING&amp;ss=047" TargetMode="External"/><Relationship Id="rId69" Type="http://schemas.openxmlformats.org/officeDocument/2006/relationships/hyperlink" Target="https://www.leaguelineup.com/teams_baseball.asp?url=federal35&amp;teamid=7224287&amp;stats=PITCHING&amp;ss=052" TargetMode="External"/><Relationship Id="rId77" Type="http://schemas.openxmlformats.org/officeDocument/2006/relationships/hyperlink" Target="https://www.leaguelineup.com/teams_baseball.asp?url=federal35&amp;teamid=7224287&amp;stats=PITCHING&amp;ss=064" TargetMode="External"/><Relationship Id="rId8" Type="http://schemas.openxmlformats.org/officeDocument/2006/relationships/hyperlink" Target="https://www.leaguelineup.com/teams_baseball.asp?url=federal35&amp;teamid=7224287&amp;stats=OFFENSE&amp;ss=016" TargetMode="External"/><Relationship Id="rId51" Type="http://schemas.openxmlformats.org/officeDocument/2006/relationships/hyperlink" Target="https://www.leaguelineup.com/player_baseball.asp?url=federal35&amp;playerid=15117932&amp;teamid=7224287" TargetMode="External"/><Relationship Id="rId72" Type="http://schemas.openxmlformats.org/officeDocument/2006/relationships/hyperlink" Target="https://www.leaguelineup.com/teams_baseball.asp?url=federal35&amp;teamid=7224287&amp;stats=PITCHING&amp;ss=055" TargetMode="External"/><Relationship Id="rId80" Type="http://schemas.openxmlformats.org/officeDocument/2006/relationships/hyperlink" Target="https://www.leaguelineup.com/player_baseball.asp?url=federal35&amp;playerid=14988359&amp;teamid=7224287" TargetMode="External"/><Relationship Id="rId85" Type="http://schemas.openxmlformats.org/officeDocument/2006/relationships/hyperlink" Target="https://www.leaguelineup.com/player_baseball.asp?url=federal35&amp;playerid=14988369&amp;teamid=7224287" TargetMode="External"/><Relationship Id="rId3" Type="http://schemas.openxmlformats.org/officeDocument/2006/relationships/hyperlink" Target="https://www.leaguelineup.com/teams_baseball.asp?url=federal35&amp;teamid=7224287&amp;stats=OFFENSE&amp;ss=033" TargetMode="External"/><Relationship Id="rId12" Type="http://schemas.openxmlformats.org/officeDocument/2006/relationships/hyperlink" Target="https://www.leaguelineup.com/teams_baseball.asp?url=federal35&amp;teamid=7224287&amp;stats=OFFENSE&amp;ss=020" TargetMode="External"/><Relationship Id="rId17" Type="http://schemas.openxmlformats.org/officeDocument/2006/relationships/hyperlink" Target="https://www.leaguelineup.com/teams_baseball.asp?url=federal35&amp;teamid=7224287&amp;stats=OFFENSE&amp;ss=025" TargetMode="External"/><Relationship Id="rId25" Type="http://schemas.openxmlformats.org/officeDocument/2006/relationships/hyperlink" Target="https://www.leaguelineup.com/teams_baseball.asp?url=federal35&amp;teamid=7224287&amp;stats=OFFENSE&amp;ss=034" TargetMode="External"/><Relationship Id="rId33" Type="http://schemas.openxmlformats.org/officeDocument/2006/relationships/hyperlink" Target="https://www.leaguelineup.com/player_baseball.asp?url=federal35&amp;playerid=14988361&amp;teamid=7224287" TargetMode="External"/><Relationship Id="rId38" Type="http://schemas.openxmlformats.org/officeDocument/2006/relationships/hyperlink" Target="https://www.leaguelineup.com/player_baseball.asp?url=federal35&amp;playerid=15085751&amp;teamid=7224287" TargetMode="External"/><Relationship Id="rId46" Type="http://schemas.openxmlformats.org/officeDocument/2006/relationships/hyperlink" Target="https://www.leaguelineup.com/player_baseball.asp?url=federal35&amp;playerid=14988370&amp;teamid=7224287" TargetMode="External"/><Relationship Id="rId59" Type="http://schemas.openxmlformats.org/officeDocument/2006/relationships/hyperlink" Target="https://www.leaguelineup.com/teams_baseball.asp?url=federal35&amp;teamid=7224287&amp;stats=PITCHING&amp;ss=042" TargetMode="External"/><Relationship Id="rId67" Type="http://schemas.openxmlformats.org/officeDocument/2006/relationships/hyperlink" Target="https://www.leaguelineup.com/teams_baseball.asp?url=federal35&amp;teamid=7224287&amp;stats=PITCHING&amp;ss=050" TargetMode="External"/><Relationship Id="rId20" Type="http://schemas.openxmlformats.org/officeDocument/2006/relationships/hyperlink" Target="https://www.leaguelineup.com/teams_baseball.asp?url=federal35&amp;teamid=7224287&amp;stats=OFFENSE&amp;ss=028" TargetMode="External"/><Relationship Id="rId41" Type="http://schemas.openxmlformats.org/officeDocument/2006/relationships/hyperlink" Target="https://www.leaguelineup.com/player_baseball.asp?url=federal35&amp;playerid=14988372&amp;teamid=7224287" TargetMode="External"/><Relationship Id="rId54" Type="http://schemas.openxmlformats.org/officeDocument/2006/relationships/hyperlink" Target="https://www.leaguelineup.com/teams_baseball.asp?url=federal35&amp;teamid=7224287&amp;stats=PITCHING&amp;ss=037" TargetMode="External"/><Relationship Id="rId62" Type="http://schemas.openxmlformats.org/officeDocument/2006/relationships/hyperlink" Target="https://www.leaguelineup.com/teams_baseball.asp?url=federal35&amp;teamid=7224287&amp;stats=PITCHING&amp;ss=045" TargetMode="External"/><Relationship Id="rId70" Type="http://schemas.openxmlformats.org/officeDocument/2006/relationships/hyperlink" Target="https://www.leaguelineup.com/teams_baseball.asp?url=federal35&amp;teamid=7224287&amp;stats=PITCHING&amp;ss=053" TargetMode="External"/><Relationship Id="rId75" Type="http://schemas.openxmlformats.org/officeDocument/2006/relationships/hyperlink" Target="https://www.leaguelineup.com/teams_baseball.asp?url=federal35&amp;teamid=7224287&amp;stats=PITCHING&amp;ss=058" TargetMode="External"/><Relationship Id="rId83" Type="http://schemas.openxmlformats.org/officeDocument/2006/relationships/hyperlink" Target="https://www.leaguelineup.com/player_baseball.asp?url=federal35&amp;playerid=14988366&amp;teamid=7224287" TargetMode="External"/><Relationship Id="rId1" Type="http://schemas.openxmlformats.org/officeDocument/2006/relationships/hyperlink" Target="https://www.leaguelineup.com/teams_baseball.asp?url=federal35&amp;teamid=7224287&amp;stats=OFFENSE&amp;ss=999" TargetMode="External"/><Relationship Id="rId6" Type="http://schemas.openxmlformats.org/officeDocument/2006/relationships/hyperlink" Target="https://www.leaguelineup.com/teams_baseball.asp?url=federal35&amp;teamid=7224287&amp;stats=OFFENSE&amp;ss=065" TargetMode="External"/><Relationship Id="rId15" Type="http://schemas.openxmlformats.org/officeDocument/2006/relationships/hyperlink" Target="https://www.leaguelineup.com/teams_baseball.asp?url=federal35&amp;teamid=7224287&amp;stats=OFFENSE&amp;ss=023" TargetMode="External"/><Relationship Id="rId23" Type="http://schemas.openxmlformats.org/officeDocument/2006/relationships/hyperlink" Target="https://www.leaguelineup.com/teams_baseball.asp?url=federal35&amp;teamid=7224287&amp;stats=OFFENSE&amp;ss=062" TargetMode="External"/><Relationship Id="rId28" Type="http://schemas.openxmlformats.org/officeDocument/2006/relationships/hyperlink" Target="https://www.leaguelineup.com/player_baseball.asp?url=federal35&amp;playerid=14988366&amp;teamid=7224287" TargetMode="External"/><Relationship Id="rId36" Type="http://schemas.openxmlformats.org/officeDocument/2006/relationships/hyperlink" Target="https://www.leaguelineup.com/player_baseball.asp?url=federal35&amp;playerid=14988362&amp;teamid=7224287" TargetMode="External"/><Relationship Id="rId49" Type="http://schemas.openxmlformats.org/officeDocument/2006/relationships/hyperlink" Target="https://www.leaguelineup.com/player_baseball.asp?url=federal35&amp;playerid=14988373&amp;teamid=7224287" TargetMode="External"/><Relationship Id="rId57" Type="http://schemas.openxmlformats.org/officeDocument/2006/relationships/hyperlink" Target="https://www.leaguelineup.com/teams_baseball.asp?url=federal35&amp;teamid=7224287&amp;stats=PITCHING&amp;ss=040" TargetMode="External"/><Relationship Id="rId10" Type="http://schemas.openxmlformats.org/officeDocument/2006/relationships/hyperlink" Target="https://www.leaguelineup.com/teams_baseball.asp?url=federal35&amp;teamid=7224287&amp;stats=OFFENSE&amp;ss=018" TargetMode="External"/><Relationship Id="rId31" Type="http://schemas.openxmlformats.org/officeDocument/2006/relationships/hyperlink" Target="https://www.leaguelineup.com/player_baseball.asp?url=federal35&amp;playerid=14988364&amp;teamid=7224287" TargetMode="External"/><Relationship Id="rId44" Type="http://schemas.openxmlformats.org/officeDocument/2006/relationships/hyperlink" Target="https://www.leaguelineup.com/player_baseball.asp?url=federal35&amp;playerid=14988368&amp;teamid=7224287" TargetMode="External"/><Relationship Id="rId52" Type="http://schemas.openxmlformats.org/officeDocument/2006/relationships/hyperlink" Target="https://www.leaguelineup.com/teams_baseball.asp?url=federal35&amp;teamid=7224287&amp;stats=PITCHING&amp;ss=999" TargetMode="External"/><Relationship Id="rId60" Type="http://schemas.openxmlformats.org/officeDocument/2006/relationships/hyperlink" Target="https://www.leaguelineup.com/teams_baseball.asp?url=federal35&amp;teamid=7224287&amp;stats=PITCHING&amp;ss=043" TargetMode="External"/><Relationship Id="rId65" Type="http://schemas.openxmlformats.org/officeDocument/2006/relationships/hyperlink" Target="https://www.leaguelineup.com/teams_baseball.asp?url=federal35&amp;teamid=7224287&amp;stats=PITCHING&amp;ss=048" TargetMode="External"/><Relationship Id="rId73" Type="http://schemas.openxmlformats.org/officeDocument/2006/relationships/hyperlink" Target="https://www.leaguelineup.com/teams_baseball.asp?url=federal35&amp;teamid=7224287&amp;stats=PITCHING&amp;ss=056" TargetMode="External"/><Relationship Id="rId78" Type="http://schemas.openxmlformats.org/officeDocument/2006/relationships/hyperlink" Target="https://www.leaguelineup.com/player_baseball.asp?url=federal35&amp;playerid=15122593&amp;teamid=7224287" TargetMode="External"/><Relationship Id="rId81" Type="http://schemas.openxmlformats.org/officeDocument/2006/relationships/hyperlink" Target="https://www.leaguelineup.com/player_baseball.asp?url=federal35&amp;playerid=14988360&amp;teamid=7224287" TargetMode="External"/><Relationship Id="rId86" Type="http://schemas.openxmlformats.org/officeDocument/2006/relationships/hyperlink" Target="https://www.leaguelineup.com/player_baseball.asp?url=federal35&amp;playerid=14988372&amp;teamid=7224287" TargetMode="External"/><Relationship Id="rId4" Type="http://schemas.openxmlformats.org/officeDocument/2006/relationships/hyperlink" Target="https://www.leaguelineup.com/teams_baseball.asp?url=federal35&amp;teamid=7224287&amp;stats=OFFENSE&amp;ss=013" TargetMode="External"/><Relationship Id="rId9" Type="http://schemas.openxmlformats.org/officeDocument/2006/relationships/hyperlink" Target="https://www.leaguelineup.com/teams_baseball.asp?url=federal35&amp;teamid=7224287&amp;stats=OFFENSE&amp;ss=017" TargetMode="External"/><Relationship Id="rId13" Type="http://schemas.openxmlformats.org/officeDocument/2006/relationships/hyperlink" Target="https://www.leaguelineup.com/teams_baseball.asp?url=federal35&amp;teamid=7224287&amp;stats=OFFENSE&amp;ss=021" TargetMode="External"/><Relationship Id="rId18" Type="http://schemas.openxmlformats.org/officeDocument/2006/relationships/hyperlink" Target="https://www.leaguelineup.com/teams_baseball.asp?url=federal35&amp;teamid=7224287&amp;stats=OFFENSE&amp;ss=026" TargetMode="External"/><Relationship Id="rId39" Type="http://schemas.openxmlformats.org/officeDocument/2006/relationships/hyperlink" Target="https://www.leaguelineup.com/player_baseball.asp?url=federal35&amp;playerid=14988371&amp;teamid=7224287" TargetMode="External"/><Relationship Id="rId34" Type="http://schemas.openxmlformats.org/officeDocument/2006/relationships/hyperlink" Target="https://www.leaguelineup.com/player_baseball.asp?url=federal35&amp;playerid=14988365&amp;teamid=7224287" TargetMode="External"/><Relationship Id="rId50" Type="http://schemas.openxmlformats.org/officeDocument/2006/relationships/hyperlink" Target="https://www.leaguelineup.com/player_baseball.asp?url=federal35&amp;playerid=15085750&amp;teamid=7224287" TargetMode="External"/><Relationship Id="rId55" Type="http://schemas.openxmlformats.org/officeDocument/2006/relationships/hyperlink" Target="https://www.leaguelineup.com/teams_baseball.asp?url=federal35&amp;teamid=7224287&amp;stats=PITCHING&amp;ss=038" TargetMode="External"/><Relationship Id="rId76" Type="http://schemas.openxmlformats.org/officeDocument/2006/relationships/hyperlink" Target="https://www.leaguelineup.com/teams_baseball.asp?url=federal35&amp;teamid=7224287&amp;stats=PITCHING&amp;ss=060" TargetMode="External"/><Relationship Id="rId7" Type="http://schemas.openxmlformats.org/officeDocument/2006/relationships/hyperlink" Target="https://www.leaguelineup.com/teams_baseball.asp?url=federal35&amp;teamid=7224287&amp;stats=OFFENSE&amp;ss=015" TargetMode="External"/><Relationship Id="rId71" Type="http://schemas.openxmlformats.org/officeDocument/2006/relationships/hyperlink" Target="https://www.leaguelineup.com/teams_baseball.asp?url=federal35&amp;teamid=7224287&amp;stats=PITCHING&amp;ss=054" TargetMode="External"/><Relationship Id="rId2" Type="http://schemas.openxmlformats.org/officeDocument/2006/relationships/hyperlink" Target="https://www.leaguelineup.com/teams_baseball.asp?url=federal35&amp;teamid=7224287&amp;stats=OFFENSE&amp;ss=998" TargetMode="External"/><Relationship Id="rId29" Type="http://schemas.openxmlformats.org/officeDocument/2006/relationships/hyperlink" Target="https://www.leaguelineup.com/player_baseball.asp?url=federal35&amp;playerid=14988360&amp;teamid=7224287" TargetMode="External"/><Relationship Id="rId24" Type="http://schemas.openxmlformats.org/officeDocument/2006/relationships/hyperlink" Target="https://www.leaguelineup.com/teams_baseball.asp?url=federal35&amp;teamid=7224287&amp;stats=OFFENSE&amp;ss=036" TargetMode="External"/><Relationship Id="rId40" Type="http://schemas.openxmlformats.org/officeDocument/2006/relationships/hyperlink" Target="https://www.leaguelineup.com/player_baseball.asp?url=federal35&amp;playerid=15122593&amp;teamid=7224287" TargetMode="External"/><Relationship Id="rId45" Type="http://schemas.openxmlformats.org/officeDocument/2006/relationships/hyperlink" Target="https://www.leaguelineup.com/player_baseball.asp?url=federal35&amp;playerid=15088239&amp;teamid=7224287" TargetMode="External"/><Relationship Id="rId66" Type="http://schemas.openxmlformats.org/officeDocument/2006/relationships/hyperlink" Target="https://www.leaguelineup.com/teams_baseball.asp?url=federal35&amp;teamid=7224287&amp;stats=PITCHING&amp;ss=049" TargetMode="External"/><Relationship Id="rId87" Type="http://schemas.openxmlformats.org/officeDocument/2006/relationships/printerSettings" Target="../printerSettings/printerSettings6.bin"/><Relationship Id="rId61" Type="http://schemas.openxmlformats.org/officeDocument/2006/relationships/hyperlink" Target="https://www.leaguelineup.com/teams_baseball.asp?url=federal35&amp;teamid=7224287&amp;stats=PITCHING&amp;ss=044" TargetMode="External"/><Relationship Id="rId82" Type="http://schemas.openxmlformats.org/officeDocument/2006/relationships/hyperlink" Target="https://www.leaguelineup.com/player_baseball.asp?url=federal35&amp;playerid=14988362&amp;teamid=7224287" TargetMode="External"/></Relationships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eaguelineup.com/teams_baseball.asp?url=federal35&amp;teamid=6833505&amp;stats=OFFENSE&amp;ss=035" TargetMode="External"/><Relationship Id="rId21" Type="http://schemas.openxmlformats.org/officeDocument/2006/relationships/hyperlink" Target="https://www.leaguelineup.com/teams_baseball.asp?url=federal35&amp;teamid=6833505&amp;stats=OFFENSE&amp;ss=029" TargetMode="External"/><Relationship Id="rId42" Type="http://schemas.openxmlformats.org/officeDocument/2006/relationships/hyperlink" Target="https://www.leaguelineup.com/player_baseball.asp?url=federal35&amp;playerid=14004235&amp;teamid=6833505" TargetMode="External"/><Relationship Id="rId47" Type="http://schemas.openxmlformats.org/officeDocument/2006/relationships/hyperlink" Target="https://www.leaguelineup.com/player_baseball.asp?url=federal35&amp;playerid=14004237&amp;teamid=6833505" TargetMode="External"/><Relationship Id="rId63" Type="http://schemas.openxmlformats.org/officeDocument/2006/relationships/hyperlink" Target="https://www.leaguelineup.com/teams_baseball.asp?url=federal35&amp;teamid=6833505&amp;stats=PITCHING&amp;ss=050" TargetMode="External"/><Relationship Id="rId68" Type="http://schemas.openxmlformats.org/officeDocument/2006/relationships/hyperlink" Target="https://www.leaguelineup.com/teams_baseball.asp?url=federal35&amp;teamid=6833505&amp;stats=PITCHING&amp;ss=055" TargetMode="External"/><Relationship Id="rId16" Type="http://schemas.openxmlformats.org/officeDocument/2006/relationships/hyperlink" Target="https://www.leaguelineup.com/teams_baseball.asp?url=federal35&amp;teamid=6833505&amp;stats=OFFENSE&amp;ss=024" TargetMode="External"/><Relationship Id="rId11" Type="http://schemas.openxmlformats.org/officeDocument/2006/relationships/hyperlink" Target="https://www.leaguelineup.com/teams_baseball.asp?url=federal35&amp;teamid=6833505&amp;stats=OFFENSE&amp;ss=019" TargetMode="External"/><Relationship Id="rId32" Type="http://schemas.openxmlformats.org/officeDocument/2006/relationships/hyperlink" Target="https://www.leaguelineup.com/player_baseball.asp?url=federal35&amp;playerid=14004221&amp;teamid=6833505" TargetMode="External"/><Relationship Id="rId37" Type="http://schemas.openxmlformats.org/officeDocument/2006/relationships/hyperlink" Target="https://www.leaguelineup.com/player_baseball.asp?url=federal35&amp;playerid=14004220&amp;teamid=6833505" TargetMode="External"/><Relationship Id="rId53" Type="http://schemas.openxmlformats.org/officeDocument/2006/relationships/hyperlink" Target="https://www.leaguelineup.com/teams_baseball.asp?url=federal35&amp;teamid=6833505&amp;stats=PITCHING&amp;ss=040" TargetMode="External"/><Relationship Id="rId58" Type="http://schemas.openxmlformats.org/officeDocument/2006/relationships/hyperlink" Target="https://www.leaguelineup.com/teams_baseball.asp?url=federal35&amp;teamid=6833505&amp;stats=PITCHING&amp;ss=045" TargetMode="External"/><Relationship Id="rId74" Type="http://schemas.openxmlformats.org/officeDocument/2006/relationships/hyperlink" Target="https://www.leaguelineup.com/player_baseball.asp?url=federal35&amp;playerid=13899941&amp;teamid=6833505" TargetMode="External"/><Relationship Id="rId79" Type="http://schemas.openxmlformats.org/officeDocument/2006/relationships/hyperlink" Target="https://www.leaguelineup.com/player_baseball.asp?url=federal35&amp;playerid=14004233&amp;teamid=6833505" TargetMode="External"/><Relationship Id="rId5" Type="http://schemas.openxmlformats.org/officeDocument/2006/relationships/hyperlink" Target="https://www.leaguelineup.com/teams_baseball.asp?url=federal35&amp;teamid=6833505&amp;stats=OFFENSE&amp;ss=014" TargetMode="External"/><Relationship Id="rId61" Type="http://schemas.openxmlformats.org/officeDocument/2006/relationships/hyperlink" Target="https://www.leaguelineup.com/teams_baseball.asp?url=federal35&amp;teamid=6833505&amp;stats=PITCHING&amp;ss=048" TargetMode="External"/><Relationship Id="rId82" Type="http://schemas.openxmlformats.org/officeDocument/2006/relationships/customProperty" Target="../customProperty8.bin"/><Relationship Id="rId19" Type="http://schemas.openxmlformats.org/officeDocument/2006/relationships/hyperlink" Target="https://www.leaguelineup.com/teams_baseball.asp?url=federal35&amp;teamid=6833505&amp;stats=OFFENSE&amp;ss=027" TargetMode="External"/><Relationship Id="rId14" Type="http://schemas.openxmlformats.org/officeDocument/2006/relationships/hyperlink" Target="https://www.leaguelineup.com/teams_baseball.asp?url=federal35&amp;teamid=6833505&amp;stats=OFFENSE&amp;ss=022" TargetMode="External"/><Relationship Id="rId22" Type="http://schemas.openxmlformats.org/officeDocument/2006/relationships/hyperlink" Target="https://www.leaguelineup.com/teams_baseball.asp?url=federal35&amp;teamid=6833505&amp;stats=OFFENSE&amp;ss=031" TargetMode="External"/><Relationship Id="rId27" Type="http://schemas.openxmlformats.org/officeDocument/2006/relationships/hyperlink" Target="https://www.leaguelineup.com/teams_baseball.asp?url=federal35&amp;teamid=6833505&amp;stats=OFFENSE&amp;ss=063" TargetMode="External"/><Relationship Id="rId30" Type="http://schemas.openxmlformats.org/officeDocument/2006/relationships/hyperlink" Target="https://www.leaguelineup.com/player_baseball.asp?url=federal35&amp;playerid=13899918&amp;teamid=6833505" TargetMode="External"/><Relationship Id="rId35" Type="http://schemas.openxmlformats.org/officeDocument/2006/relationships/hyperlink" Target="https://www.leaguelineup.com/player_baseball.asp?url=federal35&amp;playerid=14004223&amp;teamid=6833505" TargetMode="External"/><Relationship Id="rId43" Type="http://schemas.openxmlformats.org/officeDocument/2006/relationships/hyperlink" Target="https://www.leaguelineup.com/player_baseball.asp?url=federal35&amp;playerid=13974989&amp;teamid=6833505" TargetMode="External"/><Relationship Id="rId48" Type="http://schemas.openxmlformats.org/officeDocument/2006/relationships/hyperlink" Target="https://www.leaguelineup.com/teams_baseball.asp?url=federal35&amp;teamid=6833505&amp;stats=PITCHING&amp;ss=999" TargetMode="External"/><Relationship Id="rId56" Type="http://schemas.openxmlformats.org/officeDocument/2006/relationships/hyperlink" Target="https://www.leaguelineup.com/teams_baseball.asp?url=federal35&amp;teamid=6833505&amp;stats=PITCHING&amp;ss=043" TargetMode="External"/><Relationship Id="rId64" Type="http://schemas.openxmlformats.org/officeDocument/2006/relationships/hyperlink" Target="https://www.leaguelineup.com/teams_baseball.asp?url=federal35&amp;teamid=6833505&amp;stats=PITCHING&amp;ss=051" TargetMode="External"/><Relationship Id="rId69" Type="http://schemas.openxmlformats.org/officeDocument/2006/relationships/hyperlink" Target="https://www.leaguelineup.com/teams_baseball.asp?url=federal35&amp;teamid=6833505&amp;stats=PITCHING&amp;ss=056" TargetMode="External"/><Relationship Id="rId77" Type="http://schemas.openxmlformats.org/officeDocument/2006/relationships/hyperlink" Target="https://www.leaguelineup.com/player_baseball.asp?url=federal35&amp;playerid=15044672&amp;teamid=6833505" TargetMode="External"/><Relationship Id="rId8" Type="http://schemas.openxmlformats.org/officeDocument/2006/relationships/hyperlink" Target="https://www.leaguelineup.com/teams_baseball.asp?url=federal35&amp;teamid=6833505&amp;stats=OFFENSE&amp;ss=016" TargetMode="External"/><Relationship Id="rId51" Type="http://schemas.openxmlformats.org/officeDocument/2006/relationships/hyperlink" Target="https://www.leaguelineup.com/teams_baseball.asp?url=federal35&amp;teamid=6833505&amp;stats=PITCHING&amp;ss=038" TargetMode="External"/><Relationship Id="rId72" Type="http://schemas.openxmlformats.org/officeDocument/2006/relationships/hyperlink" Target="https://www.leaguelineup.com/teams_baseball.asp?url=federal35&amp;teamid=6833505&amp;stats=PITCHING&amp;ss=060" TargetMode="External"/><Relationship Id="rId80" Type="http://schemas.openxmlformats.org/officeDocument/2006/relationships/hyperlink" Target="https://www.leaguelineup.com/player_baseball.asp?url=federal35&amp;playerid=14004221&amp;teamid=6833505" TargetMode="External"/><Relationship Id="rId3" Type="http://schemas.openxmlformats.org/officeDocument/2006/relationships/hyperlink" Target="https://www.leaguelineup.com/teams_baseball.asp?url=federal35&amp;teamid=6833505&amp;stats=OFFENSE&amp;ss=033" TargetMode="External"/><Relationship Id="rId12" Type="http://schemas.openxmlformats.org/officeDocument/2006/relationships/hyperlink" Target="https://www.leaguelineup.com/teams_baseball.asp?url=federal35&amp;teamid=6833505&amp;stats=OFFENSE&amp;ss=020" TargetMode="External"/><Relationship Id="rId17" Type="http://schemas.openxmlformats.org/officeDocument/2006/relationships/hyperlink" Target="https://www.leaguelineup.com/teams_baseball.asp?url=federal35&amp;teamid=6833505&amp;stats=OFFENSE&amp;ss=025" TargetMode="External"/><Relationship Id="rId25" Type="http://schemas.openxmlformats.org/officeDocument/2006/relationships/hyperlink" Target="https://www.leaguelineup.com/teams_baseball.asp?url=federal35&amp;teamid=6833505&amp;stats=OFFENSE&amp;ss=034" TargetMode="External"/><Relationship Id="rId33" Type="http://schemas.openxmlformats.org/officeDocument/2006/relationships/hyperlink" Target="https://www.leaguelineup.com/player_baseball.asp?url=federal35&amp;playerid=14004232&amp;teamid=6833505" TargetMode="External"/><Relationship Id="rId38" Type="http://schemas.openxmlformats.org/officeDocument/2006/relationships/hyperlink" Target="https://www.leaguelineup.com/player_baseball.asp?url=federal35&amp;playerid=14780508&amp;teamid=6833505" TargetMode="External"/><Relationship Id="rId46" Type="http://schemas.openxmlformats.org/officeDocument/2006/relationships/hyperlink" Target="https://www.leaguelineup.com/player_baseball.asp?url=federal35&amp;playerid=14423650&amp;teamid=6833505" TargetMode="External"/><Relationship Id="rId59" Type="http://schemas.openxmlformats.org/officeDocument/2006/relationships/hyperlink" Target="https://www.leaguelineup.com/teams_baseball.asp?url=federal35&amp;teamid=6833505&amp;stats=PITCHING&amp;ss=046" TargetMode="External"/><Relationship Id="rId67" Type="http://schemas.openxmlformats.org/officeDocument/2006/relationships/hyperlink" Target="https://www.leaguelineup.com/teams_baseball.asp?url=federal35&amp;teamid=6833505&amp;stats=PITCHING&amp;ss=054" TargetMode="External"/><Relationship Id="rId20" Type="http://schemas.openxmlformats.org/officeDocument/2006/relationships/hyperlink" Target="https://www.leaguelineup.com/teams_baseball.asp?url=federal35&amp;teamid=6833505&amp;stats=OFFENSE&amp;ss=028" TargetMode="External"/><Relationship Id="rId41" Type="http://schemas.openxmlformats.org/officeDocument/2006/relationships/hyperlink" Target="https://www.leaguelineup.com/player_baseball.asp?url=federal35&amp;playerid=15093042&amp;teamid=6833505" TargetMode="External"/><Relationship Id="rId54" Type="http://schemas.openxmlformats.org/officeDocument/2006/relationships/hyperlink" Target="https://www.leaguelineup.com/teams_baseball.asp?url=federal35&amp;teamid=6833505&amp;stats=PITCHING&amp;ss=041" TargetMode="External"/><Relationship Id="rId62" Type="http://schemas.openxmlformats.org/officeDocument/2006/relationships/hyperlink" Target="https://www.leaguelineup.com/teams_baseball.asp?url=federal35&amp;teamid=6833505&amp;stats=PITCHING&amp;ss=049" TargetMode="External"/><Relationship Id="rId70" Type="http://schemas.openxmlformats.org/officeDocument/2006/relationships/hyperlink" Target="https://www.leaguelineup.com/teams_baseball.asp?url=federal35&amp;teamid=6833505&amp;stats=PITCHING&amp;ss=057" TargetMode="External"/><Relationship Id="rId75" Type="http://schemas.openxmlformats.org/officeDocument/2006/relationships/hyperlink" Target="https://www.leaguelineup.com/player_baseball.asp?url=federal35&amp;playerid=14004235&amp;teamid=6833505" TargetMode="External"/><Relationship Id="rId1" Type="http://schemas.openxmlformats.org/officeDocument/2006/relationships/hyperlink" Target="https://www.leaguelineup.com/teams_baseball.asp?url=federal35&amp;teamid=6833505&amp;stats=OFFENSE&amp;ss=999" TargetMode="External"/><Relationship Id="rId6" Type="http://schemas.openxmlformats.org/officeDocument/2006/relationships/hyperlink" Target="https://www.leaguelineup.com/teams_baseball.asp?url=federal35&amp;teamid=6833505&amp;stats=OFFENSE&amp;ss=065" TargetMode="External"/><Relationship Id="rId15" Type="http://schemas.openxmlformats.org/officeDocument/2006/relationships/hyperlink" Target="https://www.leaguelineup.com/teams_baseball.asp?url=federal35&amp;teamid=6833505&amp;stats=OFFENSE&amp;ss=023" TargetMode="External"/><Relationship Id="rId23" Type="http://schemas.openxmlformats.org/officeDocument/2006/relationships/hyperlink" Target="https://www.leaguelineup.com/teams_baseball.asp?url=federal35&amp;teamid=6833505&amp;stats=OFFENSE&amp;ss=062" TargetMode="External"/><Relationship Id="rId28" Type="http://schemas.openxmlformats.org/officeDocument/2006/relationships/hyperlink" Target="https://www.leaguelineup.com/player_baseball.asp?url=federal35&amp;playerid=15044672&amp;teamid=6833505" TargetMode="External"/><Relationship Id="rId36" Type="http://schemas.openxmlformats.org/officeDocument/2006/relationships/hyperlink" Target="https://www.leaguelineup.com/player_baseball.asp?url=federal35&amp;playerid=13899919&amp;teamid=6833505" TargetMode="External"/><Relationship Id="rId49" Type="http://schemas.openxmlformats.org/officeDocument/2006/relationships/hyperlink" Target="https://www.leaguelineup.com/teams_baseball.asp?url=federal35&amp;teamid=6833505&amp;stats=PITCHING&amp;ss=998" TargetMode="External"/><Relationship Id="rId57" Type="http://schemas.openxmlformats.org/officeDocument/2006/relationships/hyperlink" Target="https://www.leaguelineup.com/teams_baseball.asp?url=federal35&amp;teamid=6833505&amp;stats=PITCHING&amp;ss=044" TargetMode="External"/><Relationship Id="rId10" Type="http://schemas.openxmlformats.org/officeDocument/2006/relationships/hyperlink" Target="https://www.leaguelineup.com/teams_baseball.asp?url=federal35&amp;teamid=6833505&amp;stats=OFFENSE&amp;ss=018" TargetMode="External"/><Relationship Id="rId31" Type="http://schemas.openxmlformats.org/officeDocument/2006/relationships/hyperlink" Target="https://www.leaguelineup.com/player_baseball.asp?url=federal35&amp;playerid=14004233&amp;teamid=6833505" TargetMode="External"/><Relationship Id="rId44" Type="http://schemas.openxmlformats.org/officeDocument/2006/relationships/hyperlink" Target="https://www.leaguelineup.com/player_baseball.asp?url=federal35&amp;playerid=14004231&amp;teamid=6833505" TargetMode="External"/><Relationship Id="rId52" Type="http://schemas.openxmlformats.org/officeDocument/2006/relationships/hyperlink" Target="https://www.leaguelineup.com/teams_baseball.asp?url=federal35&amp;teamid=6833505&amp;stats=PITCHING&amp;ss=039" TargetMode="External"/><Relationship Id="rId60" Type="http://schemas.openxmlformats.org/officeDocument/2006/relationships/hyperlink" Target="https://www.leaguelineup.com/teams_baseball.asp?url=federal35&amp;teamid=6833505&amp;stats=PITCHING&amp;ss=047" TargetMode="External"/><Relationship Id="rId65" Type="http://schemas.openxmlformats.org/officeDocument/2006/relationships/hyperlink" Target="https://www.leaguelineup.com/teams_baseball.asp?url=federal35&amp;teamid=6833505&amp;stats=PITCHING&amp;ss=052" TargetMode="External"/><Relationship Id="rId73" Type="http://schemas.openxmlformats.org/officeDocument/2006/relationships/hyperlink" Target="https://www.leaguelineup.com/teams_baseball.asp?url=federal35&amp;teamid=6833505&amp;stats=PITCHING&amp;ss=064" TargetMode="External"/><Relationship Id="rId78" Type="http://schemas.openxmlformats.org/officeDocument/2006/relationships/hyperlink" Target="https://www.leaguelineup.com/player_baseball.asp?url=federal35&amp;playerid=14004227&amp;teamid=6833505" TargetMode="External"/><Relationship Id="rId81" Type="http://schemas.openxmlformats.org/officeDocument/2006/relationships/printerSettings" Target="../printerSettings/printerSettings7.bin"/><Relationship Id="rId4" Type="http://schemas.openxmlformats.org/officeDocument/2006/relationships/hyperlink" Target="https://www.leaguelineup.com/teams_baseball.asp?url=federal35&amp;teamid=6833505&amp;stats=OFFENSE&amp;ss=013" TargetMode="External"/><Relationship Id="rId9" Type="http://schemas.openxmlformats.org/officeDocument/2006/relationships/hyperlink" Target="https://www.leaguelineup.com/teams_baseball.asp?url=federal35&amp;teamid=6833505&amp;stats=OFFENSE&amp;ss=017" TargetMode="External"/><Relationship Id="rId13" Type="http://schemas.openxmlformats.org/officeDocument/2006/relationships/hyperlink" Target="https://www.leaguelineup.com/teams_baseball.asp?url=federal35&amp;teamid=6833505&amp;stats=OFFENSE&amp;ss=021" TargetMode="External"/><Relationship Id="rId18" Type="http://schemas.openxmlformats.org/officeDocument/2006/relationships/hyperlink" Target="https://www.leaguelineup.com/teams_baseball.asp?url=federal35&amp;teamid=6833505&amp;stats=OFFENSE&amp;ss=026" TargetMode="External"/><Relationship Id="rId39" Type="http://schemas.openxmlformats.org/officeDocument/2006/relationships/hyperlink" Target="https://www.leaguelineup.com/player_baseball.asp?url=federal35&amp;playerid=14780507&amp;teamid=6833505" TargetMode="External"/><Relationship Id="rId34" Type="http://schemas.openxmlformats.org/officeDocument/2006/relationships/hyperlink" Target="https://www.leaguelineup.com/player_baseball.asp?url=federal35&amp;playerid=14004227&amp;teamid=6833505" TargetMode="External"/><Relationship Id="rId50" Type="http://schemas.openxmlformats.org/officeDocument/2006/relationships/hyperlink" Target="https://www.leaguelineup.com/teams_baseball.asp?url=federal35&amp;teamid=6833505&amp;stats=PITCHING&amp;ss=037" TargetMode="External"/><Relationship Id="rId55" Type="http://schemas.openxmlformats.org/officeDocument/2006/relationships/hyperlink" Target="https://www.leaguelineup.com/teams_baseball.asp?url=federal35&amp;teamid=6833505&amp;stats=PITCHING&amp;ss=042" TargetMode="External"/><Relationship Id="rId76" Type="http://schemas.openxmlformats.org/officeDocument/2006/relationships/hyperlink" Target="https://www.leaguelineup.com/player_baseball.asp?url=federal35&amp;playerid=13899918&amp;teamid=6833505" TargetMode="External"/><Relationship Id="rId7" Type="http://schemas.openxmlformats.org/officeDocument/2006/relationships/hyperlink" Target="https://www.leaguelineup.com/teams_baseball.asp?url=federal35&amp;teamid=6833505&amp;stats=OFFENSE&amp;ss=015" TargetMode="External"/><Relationship Id="rId71" Type="http://schemas.openxmlformats.org/officeDocument/2006/relationships/hyperlink" Target="https://www.leaguelineup.com/teams_baseball.asp?url=federal35&amp;teamid=6833505&amp;stats=PITCHING&amp;ss=058" TargetMode="External"/><Relationship Id="rId2" Type="http://schemas.openxmlformats.org/officeDocument/2006/relationships/hyperlink" Target="https://www.leaguelineup.com/teams_baseball.asp?url=federal35&amp;teamid=6833505&amp;stats=OFFENSE&amp;ss=998" TargetMode="External"/><Relationship Id="rId29" Type="http://schemas.openxmlformats.org/officeDocument/2006/relationships/hyperlink" Target="https://www.leaguelineup.com/player_baseball.asp?url=federal35&amp;playerid=14004234&amp;teamid=6833505" TargetMode="External"/><Relationship Id="rId24" Type="http://schemas.openxmlformats.org/officeDocument/2006/relationships/hyperlink" Target="https://www.leaguelineup.com/teams_baseball.asp?url=federal35&amp;teamid=6833505&amp;stats=OFFENSE&amp;ss=036" TargetMode="External"/><Relationship Id="rId40" Type="http://schemas.openxmlformats.org/officeDocument/2006/relationships/hyperlink" Target="https://www.leaguelineup.com/player_baseball.asp?url=federal35&amp;playerid=13899941&amp;teamid=6833505" TargetMode="External"/><Relationship Id="rId45" Type="http://schemas.openxmlformats.org/officeDocument/2006/relationships/hyperlink" Target="https://www.leaguelineup.com/player_baseball.asp?url=federal35&amp;playerid=14004226&amp;teamid=6833505" TargetMode="External"/><Relationship Id="rId66" Type="http://schemas.openxmlformats.org/officeDocument/2006/relationships/hyperlink" Target="https://www.leaguelineup.com/teams_baseball.asp?url=federal35&amp;teamid=6833505&amp;stats=PITCHING&amp;ss=053" TargetMode="External"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eaguelineup.com/teams_baseball.asp?url=federal35&amp;teamid=597000&amp;stats=OFFENSE&amp;ss=035" TargetMode="External"/><Relationship Id="rId21" Type="http://schemas.openxmlformats.org/officeDocument/2006/relationships/hyperlink" Target="https://www.leaguelineup.com/teams_baseball.asp?url=federal35&amp;teamid=597000&amp;stats=OFFENSE&amp;ss=029" TargetMode="External"/><Relationship Id="rId42" Type="http://schemas.openxmlformats.org/officeDocument/2006/relationships/hyperlink" Target="https://www.leaguelineup.com/player_baseball.asp?url=federal35&amp;playerid=14436321&amp;teamid=597000" TargetMode="External"/><Relationship Id="rId47" Type="http://schemas.openxmlformats.org/officeDocument/2006/relationships/hyperlink" Target="https://www.leaguelineup.com/player_baseball.asp?url=federal35&amp;playerid=11121715&amp;teamid=597000" TargetMode="External"/><Relationship Id="rId63" Type="http://schemas.openxmlformats.org/officeDocument/2006/relationships/hyperlink" Target="https://www.leaguelineup.com/teams_baseball.asp?url=federal35&amp;teamid=597000&amp;stats=PITCHING&amp;ss=046" TargetMode="External"/><Relationship Id="rId68" Type="http://schemas.openxmlformats.org/officeDocument/2006/relationships/hyperlink" Target="https://www.leaguelineup.com/teams_baseball.asp?url=federal35&amp;teamid=597000&amp;stats=PITCHING&amp;ss=051" TargetMode="External"/><Relationship Id="rId84" Type="http://schemas.openxmlformats.org/officeDocument/2006/relationships/hyperlink" Target="https://www.leaguelineup.com/player_baseball.asp?url=federal35&amp;playerid=15016869&amp;teamid=597000" TargetMode="External"/><Relationship Id="rId16" Type="http://schemas.openxmlformats.org/officeDocument/2006/relationships/hyperlink" Target="https://www.leaguelineup.com/teams_baseball.asp?url=federal35&amp;teamid=597000&amp;stats=OFFENSE&amp;ss=024" TargetMode="External"/><Relationship Id="rId11" Type="http://schemas.openxmlformats.org/officeDocument/2006/relationships/hyperlink" Target="https://www.leaguelineup.com/teams_baseball.asp?url=federal35&amp;teamid=597000&amp;stats=OFFENSE&amp;ss=019" TargetMode="External"/><Relationship Id="rId32" Type="http://schemas.openxmlformats.org/officeDocument/2006/relationships/hyperlink" Target="https://www.leaguelineup.com/player_baseball.asp?url=federal35&amp;playerid=15016869&amp;teamid=597000" TargetMode="External"/><Relationship Id="rId37" Type="http://schemas.openxmlformats.org/officeDocument/2006/relationships/hyperlink" Target="https://www.leaguelineup.com/player_baseball.asp?url=federal35&amp;playerid=8693783&amp;teamid=597000" TargetMode="External"/><Relationship Id="rId53" Type="http://schemas.openxmlformats.org/officeDocument/2006/relationships/hyperlink" Target="https://www.leaguelineup.com/teams_baseball.asp?url=federal35&amp;teamid=597000&amp;stats=PITCHING&amp;ss=998" TargetMode="External"/><Relationship Id="rId58" Type="http://schemas.openxmlformats.org/officeDocument/2006/relationships/hyperlink" Target="https://www.leaguelineup.com/teams_baseball.asp?url=federal35&amp;teamid=597000&amp;stats=PITCHING&amp;ss=041" TargetMode="External"/><Relationship Id="rId74" Type="http://schemas.openxmlformats.org/officeDocument/2006/relationships/hyperlink" Target="https://www.leaguelineup.com/teams_baseball.asp?url=federal35&amp;teamid=597000&amp;stats=PITCHING&amp;ss=057" TargetMode="External"/><Relationship Id="rId79" Type="http://schemas.openxmlformats.org/officeDocument/2006/relationships/hyperlink" Target="https://www.leaguelineup.com/player_baseball.asp?url=federal35&amp;playerid=11907905&amp;teamid=597000" TargetMode="External"/><Relationship Id="rId5" Type="http://schemas.openxmlformats.org/officeDocument/2006/relationships/hyperlink" Target="https://www.leaguelineup.com/teams_baseball.asp?url=federal35&amp;teamid=597000&amp;stats=OFFENSE&amp;ss=014" TargetMode="External"/><Relationship Id="rId19" Type="http://schemas.openxmlformats.org/officeDocument/2006/relationships/hyperlink" Target="https://www.leaguelineup.com/teams_baseball.asp?url=federal35&amp;teamid=597000&amp;stats=OFFENSE&amp;ss=027" TargetMode="External"/><Relationship Id="rId14" Type="http://schemas.openxmlformats.org/officeDocument/2006/relationships/hyperlink" Target="https://www.leaguelineup.com/teams_baseball.asp?url=federal35&amp;teamid=597000&amp;stats=OFFENSE&amp;ss=022" TargetMode="External"/><Relationship Id="rId22" Type="http://schemas.openxmlformats.org/officeDocument/2006/relationships/hyperlink" Target="https://www.leaguelineup.com/teams_baseball.asp?url=federal35&amp;teamid=597000&amp;stats=OFFENSE&amp;ss=031" TargetMode="External"/><Relationship Id="rId27" Type="http://schemas.openxmlformats.org/officeDocument/2006/relationships/hyperlink" Target="https://www.leaguelineup.com/teams_baseball.asp?url=federal35&amp;teamid=597000&amp;stats=OFFENSE&amp;ss=063" TargetMode="External"/><Relationship Id="rId30" Type="http://schemas.openxmlformats.org/officeDocument/2006/relationships/hyperlink" Target="https://www.leaguelineup.com/player_baseball.asp?url=federal35&amp;playerid=14771066&amp;teamid=597000" TargetMode="External"/><Relationship Id="rId35" Type="http://schemas.openxmlformats.org/officeDocument/2006/relationships/hyperlink" Target="https://www.leaguelineup.com/player_baseball.asp?url=federal35&amp;playerid=13048304&amp;teamid=597000" TargetMode="External"/><Relationship Id="rId43" Type="http://schemas.openxmlformats.org/officeDocument/2006/relationships/hyperlink" Target="https://www.leaguelineup.com/player_baseball.asp?url=federal35&amp;playerid=14988937&amp;teamid=597000" TargetMode="External"/><Relationship Id="rId48" Type="http://schemas.openxmlformats.org/officeDocument/2006/relationships/hyperlink" Target="https://www.leaguelineup.com/player_baseball.asp?url=federal35&amp;playerid=15016870&amp;teamid=597000" TargetMode="External"/><Relationship Id="rId56" Type="http://schemas.openxmlformats.org/officeDocument/2006/relationships/hyperlink" Target="https://www.leaguelineup.com/teams_baseball.asp?url=federal35&amp;teamid=597000&amp;stats=PITCHING&amp;ss=039" TargetMode="External"/><Relationship Id="rId64" Type="http://schemas.openxmlformats.org/officeDocument/2006/relationships/hyperlink" Target="https://www.leaguelineup.com/teams_baseball.asp?url=federal35&amp;teamid=597000&amp;stats=PITCHING&amp;ss=047" TargetMode="External"/><Relationship Id="rId69" Type="http://schemas.openxmlformats.org/officeDocument/2006/relationships/hyperlink" Target="https://www.leaguelineup.com/teams_baseball.asp?url=federal35&amp;teamid=597000&amp;stats=PITCHING&amp;ss=052" TargetMode="External"/><Relationship Id="rId77" Type="http://schemas.openxmlformats.org/officeDocument/2006/relationships/hyperlink" Target="https://www.leaguelineup.com/teams_baseball.asp?url=federal35&amp;teamid=597000&amp;stats=PITCHING&amp;ss=064" TargetMode="External"/><Relationship Id="rId8" Type="http://schemas.openxmlformats.org/officeDocument/2006/relationships/hyperlink" Target="https://www.leaguelineup.com/teams_baseball.asp?url=federal35&amp;teamid=597000&amp;stats=OFFENSE&amp;ss=016" TargetMode="External"/><Relationship Id="rId51" Type="http://schemas.openxmlformats.org/officeDocument/2006/relationships/hyperlink" Target="https://www.leaguelineup.com/player_baseball.asp?url=federal35&amp;playerid=13844705&amp;teamid=597000" TargetMode="External"/><Relationship Id="rId72" Type="http://schemas.openxmlformats.org/officeDocument/2006/relationships/hyperlink" Target="https://www.leaguelineup.com/teams_baseball.asp?url=federal35&amp;teamid=597000&amp;stats=PITCHING&amp;ss=055" TargetMode="External"/><Relationship Id="rId80" Type="http://schemas.openxmlformats.org/officeDocument/2006/relationships/hyperlink" Target="https://www.leaguelineup.com/player_baseball.asp?url=federal35&amp;playerid=13109734&amp;teamid=597000" TargetMode="External"/><Relationship Id="rId85" Type="http://schemas.openxmlformats.org/officeDocument/2006/relationships/hyperlink" Target="https://www.leaguelineup.com/player_baseball.asp?url=federal35&amp;playerid=14988934&amp;teamid=597000" TargetMode="External"/><Relationship Id="rId3" Type="http://schemas.openxmlformats.org/officeDocument/2006/relationships/hyperlink" Target="https://www.leaguelineup.com/teams_baseball.asp?url=federal35&amp;teamid=597000&amp;stats=OFFENSE&amp;ss=033" TargetMode="External"/><Relationship Id="rId12" Type="http://schemas.openxmlformats.org/officeDocument/2006/relationships/hyperlink" Target="https://www.leaguelineup.com/teams_baseball.asp?url=federal35&amp;teamid=597000&amp;stats=OFFENSE&amp;ss=020" TargetMode="External"/><Relationship Id="rId17" Type="http://schemas.openxmlformats.org/officeDocument/2006/relationships/hyperlink" Target="https://www.leaguelineup.com/teams_baseball.asp?url=federal35&amp;teamid=597000&amp;stats=OFFENSE&amp;ss=025" TargetMode="External"/><Relationship Id="rId25" Type="http://schemas.openxmlformats.org/officeDocument/2006/relationships/hyperlink" Target="https://www.leaguelineup.com/teams_baseball.asp?url=federal35&amp;teamid=597000&amp;stats=OFFENSE&amp;ss=034" TargetMode="External"/><Relationship Id="rId33" Type="http://schemas.openxmlformats.org/officeDocument/2006/relationships/hyperlink" Target="https://www.leaguelineup.com/player_baseball.asp?url=federal35&amp;playerid=8066543&amp;teamid=597000" TargetMode="External"/><Relationship Id="rId38" Type="http://schemas.openxmlformats.org/officeDocument/2006/relationships/hyperlink" Target="https://www.leaguelineup.com/player_baseball.asp?url=federal35&amp;playerid=13109734&amp;teamid=597000" TargetMode="External"/><Relationship Id="rId46" Type="http://schemas.openxmlformats.org/officeDocument/2006/relationships/hyperlink" Target="https://www.leaguelineup.com/player_baseball.asp?url=federal35&amp;playerid=2676340&amp;teamid=597000" TargetMode="External"/><Relationship Id="rId59" Type="http://schemas.openxmlformats.org/officeDocument/2006/relationships/hyperlink" Target="https://www.leaguelineup.com/teams_baseball.asp?url=federal35&amp;teamid=597000&amp;stats=PITCHING&amp;ss=042" TargetMode="External"/><Relationship Id="rId67" Type="http://schemas.openxmlformats.org/officeDocument/2006/relationships/hyperlink" Target="https://www.leaguelineup.com/teams_baseball.asp?url=federal35&amp;teamid=597000&amp;stats=PITCHING&amp;ss=050" TargetMode="External"/><Relationship Id="rId20" Type="http://schemas.openxmlformats.org/officeDocument/2006/relationships/hyperlink" Target="https://www.leaguelineup.com/teams_baseball.asp?url=federal35&amp;teamid=597000&amp;stats=OFFENSE&amp;ss=028" TargetMode="External"/><Relationship Id="rId41" Type="http://schemas.openxmlformats.org/officeDocument/2006/relationships/hyperlink" Target="https://www.leaguelineup.com/player_baseball.asp?url=federal35&amp;playerid=14328500&amp;teamid=597000" TargetMode="External"/><Relationship Id="rId54" Type="http://schemas.openxmlformats.org/officeDocument/2006/relationships/hyperlink" Target="https://www.leaguelineup.com/teams_baseball.asp?url=federal35&amp;teamid=597000&amp;stats=PITCHING&amp;ss=037" TargetMode="External"/><Relationship Id="rId62" Type="http://schemas.openxmlformats.org/officeDocument/2006/relationships/hyperlink" Target="https://www.leaguelineup.com/teams_baseball.asp?url=federal35&amp;teamid=597000&amp;stats=PITCHING&amp;ss=045" TargetMode="External"/><Relationship Id="rId70" Type="http://schemas.openxmlformats.org/officeDocument/2006/relationships/hyperlink" Target="https://www.leaguelineup.com/teams_baseball.asp?url=federal35&amp;teamid=597000&amp;stats=PITCHING&amp;ss=053" TargetMode="External"/><Relationship Id="rId75" Type="http://schemas.openxmlformats.org/officeDocument/2006/relationships/hyperlink" Target="https://www.leaguelineup.com/teams_baseball.asp?url=federal35&amp;teamid=597000&amp;stats=PITCHING&amp;ss=058" TargetMode="External"/><Relationship Id="rId83" Type="http://schemas.openxmlformats.org/officeDocument/2006/relationships/hyperlink" Target="https://www.leaguelineup.com/player_baseball.asp?url=federal35&amp;playerid=14771067&amp;teamid=597000" TargetMode="External"/><Relationship Id="rId1" Type="http://schemas.openxmlformats.org/officeDocument/2006/relationships/hyperlink" Target="https://www.leaguelineup.com/teams_baseball.asp?url=federal35&amp;teamid=597000&amp;stats=OFFENSE&amp;ss=999" TargetMode="External"/><Relationship Id="rId6" Type="http://schemas.openxmlformats.org/officeDocument/2006/relationships/hyperlink" Target="https://www.leaguelineup.com/teams_baseball.asp?url=federal35&amp;teamid=597000&amp;stats=OFFENSE&amp;ss=065" TargetMode="External"/><Relationship Id="rId15" Type="http://schemas.openxmlformats.org/officeDocument/2006/relationships/hyperlink" Target="https://www.leaguelineup.com/teams_baseball.asp?url=federal35&amp;teamid=597000&amp;stats=OFFENSE&amp;ss=023" TargetMode="External"/><Relationship Id="rId23" Type="http://schemas.openxmlformats.org/officeDocument/2006/relationships/hyperlink" Target="https://www.leaguelineup.com/teams_baseball.asp?url=federal35&amp;teamid=597000&amp;stats=OFFENSE&amp;ss=062" TargetMode="External"/><Relationship Id="rId28" Type="http://schemas.openxmlformats.org/officeDocument/2006/relationships/hyperlink" Target="https://www.leaguelineup.com/player_baseball.asp?url=federal35&amp;playerid=2676346&amp;teamid=597000" TargetMode="External"/><Relationship Id="rId36" Type="http://schemas.openxmlformats.org/officeDocument/2006/relationships/hyperlink" Target="https://www.leaguelineup.com/player_baseball.asp?url=federal35&amp;playerid=14988934&amp;teamid=597000" TargetMode="External"/><Relationship Id="rId49" Type="http://schemas.openxmlformats.org/officeDocument/2006/relationships/hyperlink" Target="https://www.leaguelineup.com/player_baseball.asp?url=federal35&amp;playerid=13844708&amp;teamid=597000" TargetMode="External"/><Relationship Id="rId57" Type="http://schemas.openxmlformats.org/officeDocument/2006/relationships/hyperlink" Target="https://www.leaguelineup.com/teams_baseball.asp?url=federal35&amp;teamid=597000&amp;stats=PITCHING&amp;ss=040" TargetMode="External"/><Relationship Id="rId10" Type="http://schemas.openxmlformats.org/officeDocument/2006/relationships/hyperlink" Target="https://www.leaguelineup.com/teams_baseball.asp?url=federal35&amp;teamid=597000&amp;stats=OFFENSE&amp;ss=018" TargetMode="External"/><Relationship Id="rId31" Type="http://schemas.openxmlformats.org/officeDocument/2006/relationships/hyperlink" Target="https://www.leaguelineup.com/player_baseball.asp?url=federal35&amp;playerid=13644639&amp;teamid=597000" TargetMode="External"/><Relationship Id="rId44" Type="http://schemas.openxmlformats.org/officeDocument/2006/relationships/hyperlink" Target="https://www.leaguelineup.com/player_baseball.asp?url=federal35&amp;playerid=2676336&amp;teamid=597000" TargetMode="External"/><Relationship Id="rId52" Type="http://schemas.openxmlformats.org/officeDocument/2006/relationships/hyperlink" Target="https://www.leaguelineup.com/teams_baseball.asp?url=federal35&amp;teamid=597000&amp;stats=PITCHING&amp;ss=999" TargetMode="External"/><Relationship Id="rId60" Type="http://schemas.openxmlformats.org/officeDocument/2006/relationships/hyperlink" Target="https://www.leaguelineup.com/teams_baseball.asp?url=federal35&amp;teamid=597000&amp;stats=PITCHING&amp;ss=043" TargetMode="External"/><Relationship Id="rId65" Type="http://schemas.openxmlformats.org/officeDocument/2006/relationships/hyperlink" Target="https://www.leaguelineup.com/teams_baseball.asp?url=federal35&amp;teamid=597000&amp;stats=PITCHING&amp;ss=048" TargetMode="External"/><Relationship Id="rId73" Type="http://schemas.openxmlformats.org/officeDocument/2006/relationships/hyperlink" Target="https://www.leaguelineup.com/teams_baseball.asp?url=federal35&amp;teamid=597000&amp;stats=PITCHING&amp;ss=056" TargetMode="External"/><Relationship Id="rId78" Type="http://schemas.openxmlformats.org/officeDocument/2006/relationships/hyperlink" Target="https://www.leaguelineup.com/player_baseball.asp?url=federal35&amp;playerid=15016868&amp;teamid=597000" TargetMode="External"/><Relationship Id="rId81" Type="http://schemas.openxmlformats.org/officeDocument/2006/relationships/hyperlink" Target="https://www.leaguelineup.com/player_baseball.asp?url=federal35&amp;playerid=2676346&amp;teamid=597000" TargetMode="External"/><Relationship Id="rId86" Type="http://schemas.openxmlformats.org/officeDocument/2006/relationships/printerSettings" Target="../printerSettings/printerSettings8.bin"/><Relationship Id="rId4" Type="http://schemas.openxmlformats.org/officeDocument/2006/relationships/hyperlink" Target="https://www.leaguelineup.com/teams_baseball.asp?url=federal35&amp;teamid=597000&amp;stats=OFFENSE&amp;ss=013" TargetMode="External"/><Relationship Id="rId9" Type="http://schemas.openxmlformats.org/officeDocument/2006/relationships/hyperlink" Target="https://www.leaguelineup.com/teams_baseball.asp?url=federal35&amp;teamid=597000&amp;stats=OFFENSE&amp;ss=017" TargetMode="External"/><Relationship Id="rId13" Type="http://schemas.openxmlformats.org/officeDocument/2006/relationships/hyperlink" Target="https://www.leaguelineup.com/teams_baseball.asp?url=federal35&amp;teamid=597000&amp;stats=OFFENSE&amp;ss=021" TargetMode="External"/><Relationship Id="rId18" Type="http://schemas.openxmlformats.org/officeDocument/2006/relationships/hyperlink" Target="https://www.leaguelineup.com/teams_baseball.asp?url=federal35&amp;teamid=597000&amp;stats=OFFENSE&amp;ss=026" TargetMode="External"/><Relationship Id="rId39" Type="http://schemas.openxmlformats.org/officeDocument/2006/relationships/hyperlink" Target="https://www.leaguelineup.com/player_baseball.asp?url=federal35&amp;playerid=14771067&amp;teamid=597000" TargetMode="External"/><Relationship Id="rId34" Type="http://schemas.openxmlformats.org/officeDocument/2006/relationships/hyperlink" Target="https://www.leaguelineup.com/player_baseball.asp?url=federal35&amp;playerid=11907905&amp;teamid=597000" TargetMode="External"/><Relationship Id="rId50" Type="http://schemas.openxmlformats.org/officeDocument/2006/relationships/hyperlink" Target="https://www.leaguelineup.com/player_baseball.asp?url=federal35&amp;playerid=15121887&amp;teamid=597000" TargetMode="External"/><Relationship Id="rId55" Type="http://schemas.openxmlformats.org/officeDocument/2006/relationships/hyperlink" Target="https://www.leaguelineup.com/teams_baseball.asp?url=federal35&amp;teamid=597000&amp;stats=PITCHING&amp;ss=038" TargetMode="External"/><Relationship Id="rId76" Type="http://schemas.openxmlformats.org/officeDocument/2006/relationships/hyperlink" Target="https://www.leaguelineup.com/teams_baseball.asp?url=federal35&amp;teamid=597000&amp;stats=PITCHING&amp;ss=060" TargetMode="External"/><Relationship Id="rId7" Type="http://schemas.openxmlformats.org/officeDocument/2006/relationships/hyperlink" Target="https://www.leaguelineup.com/teams_baseball.asp?url=federal35&amp;teamid=597000&amp;stats=OFFENSE&amp;ss=015" TargetMode="External"/><Relationship Id="rId71" Type="http://schemas.openxmlformats.org/officeDocument/2006/relationships/hyperlink" Target="https://www.leaguelineup.com/teams_baseball.asp?url=federal35&amp;teamid=597000&amp;stats=PITCHING&amp;ss=054" TargetMode="External"/><Relationship Id="rId2" Type="http://schemas.openxmlformats.org/officeDocument/2006/relationships/hyperlink" Target="https://www.leaguelineup.com/teams_baseball.asp?url=federal35&amp;teamid=597000&amp;stats=OFFENSE&amp;ss=998" TargetMode="External"/><Relationship Id="rId29" Type="http://schemas.openxmlformats.org/officeDocument/2006/relationships/hyperlink" Target="https://www.leaguelineup.com/player_baseball.asp?url=federal35&amp;playerid=15016868&amp;teamid=597000" TargetMode="External"/><Relationship Id="rId24" Type="http://schemas.openxmlformats.org/officeDocument/2006/relationships/hyperlink" Target="https://www.leaguelineup.com/teams_baseball.asp?url=federal35&amp;teamid=597000&amp;stats=OFFENSE&amp;ss=036" TargetMode="External"/><Relationship Id="rId40" Type="http://schemas.openxmlformats.org/officeDocument/2006/relationships/hyperlink" Target="https://www.leaguelineup.com/player_baseball.asp?url=federal35&amp;playerid=15092140&amp;teamid=597000" TargetMode="External"/><Relationship Id="rId45" Type="http://schemas.openxmlformats.org/officeDocument/2006/relationships/hyperlink" Target="https://www.leaguelineup.com/player_baseball.asp?url=federal35&amp;playerid=15016872&amp;teamid=597000" TargetMode="External"/><Relationship Id="rId66" Type="http://schemas.openxmlformats.org/officeDocument/2006/relationships/hyperlink" Target="https://www.leaguelineup.com/teams_baseball.asp?url=federal35&amp;teamid=597000&amp;stats=PITCHING&amp;ss=049" TargetMode="External"/><Relationship Id="rId87" Type="http://schemas.openxmlformats.org/officeDocument/2006/relationships/customProperty" Target="../customProperty9.bin"/><Relationship Id="rId61" Type="http://schemas.openxmlformats.org/officeDocument/2006/relationships/hyperlink" Target="https://www.leaguelineup.com/teams_baseball.asp?url=federal35&amp;teamid=597000&amp;stats=PITCHING&amp;ss=044" TargetMode="External"/><Relationship Id="rId82" Type="http://schemas.openxmlformats.org/officeDocument/2006/relationships/hyperlink" Target="https://www.leaguelineup.com/player_baseball.asp?url=federal35&amp;playerid=8066543&amp;teamid=597000" TargetMode="External"/></Relationships>
</file>

<file path=xl/worksheets/_rels/sheet1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eaguelineup.com/teams_baseball.asp?url=federal35&amp;teamid=5353818&amp;stats=OFFENSE&amp;ss=035" TargetMode="External"/><Relationship Id="rId21" Type="http://schemas.openxmlformats.org/officeDocument/2006/relationships/hyperlink" Target="https://www.leaguelineup.com/teams_baseball.asp?url=federal35&amp;teamid=5353818&amp;stats=OFFENSE&amp;ss=029" TargetMode="External"/><Relationship Id="rId42" Type="http://schemas.openxmlformats.org/officeDocument/2006/relationships/hyperlink" Target="https://www.leaguelineup.com/player_baseball.asp?url=federal35&amp;playerid=14779648&amp;teamid=5353818" TargetMode="External"/><Relationship Id="rId47" Type="http://schemas.openxmlformats.org/officeDocument/2006/relationships/hyperlink" Target="https://www.leaguelineup.com/player_baseball.asp?url=federal35&amp;playerid=10381237&amp;teamid=5353818" TargetMode="External"/><Relationship Id="rId63" Type="http://schemas.openxmlformats.org/officeDocument/2006/relationships/hyperlink" Target="https://www.leaguelineup.com/teams_baseball.asp?url=federal35&amp;teamid=5353818&amp;stats=PITCHING&amp;ss=041" TargetMode="External"/><Relationship Id="rId68" Type="http://schemas.openxmlformats.org/officeDocument/2006/relationships/hyperlink" Target="https://www.leaguelineup.com/teams_baseball.asp?url=federal35&amp;teamid=5353818&amp;stats=PITCHING&amp;ss=046" TargetMode="External"/><Relationship Id="rId84" Type="http://schemas.openxmlformats.org/officeDocument/2006/relationships/hyperlink" Target="https://www.leaguelineup.com/player_baseball.asp?url=federal35&amp;playerid=14779670&amp;teamid=5353818" TargetMode="External"/><Relationship Id="rId89" Type="http://schemas.openxmlformats.org/officeDocument/2006/relationships/hyperlink" Target="https://www.leaguelineup.com/player_baseball.asp?url=federal35&amp;playerid=15067747&amp;teamid=5353818" TargetMode="External"/><Relationship Id="rId16" Type="http://schemas.openxmlformats.org/officeDocument/2006/relationships/hyperlink" Target="https://www.leaguelineup.com/teams_baseball.asp?url=federal35&amp;teamid=5353818&amp;stats=OFFENSE&amp;ss=024" TargetMode="External"/><Relationship Id="rId11" Type="http://schemas.openxmlformats.org/officeDocument/2006/relationships/hyperlink" Target="https://www.leaguelineup.com/teams_baseball.asp?url=federal35&amp;teamid=5353818&amp;stats=OFFENSE&amp;ss=019" TargetMode="External"/><Relationship Id="rId32" Type="http://schemas.openxmlformats.org/officeDocument/2006/relationships/hyperlink" Target="https://www.leaguelineup.com/player_baseball.asp?url=federal35&amp;playerid=14430171&amp;teamid=5353818" TargetMode="External"/><Relationship Id="rId37" Type="http://schemas.openxmlformats.org/officeDocument/2006/relationships/hyperlink" Target="https://www.leaguelineup.com/player_baseball.asp?url=federal35&amp;playerid=13990634&amp;teamid=5353818" TargetMode="External"/><Relationship Id="rId53" Type="http://schemas.openxmlformats.org/officeDocument/2006/relationships/hyperlink" Target="https://www.leaguelineup.com/player_baseball.asp?url=federal35&amp;playerid=10381240&amp;teamid=5353818" TargetMode="External"/><Relationship Id="rId58" Type="http://schemas.openxmlformats.org/officeDocument/2006/relationships/hyperlink" Target="https://www.leaguelineup.com/teams_baseball.asp?url=federal35&amp;teamid=5353818&amp;stats=PITCHING&amp;ss=998" TargetMode="External"/><Relationship Id="rId74" Type="http://schemas.openxmlformats.org/officeDocument/2006/relationships/hyperlink" Target="https://www.leaguelineup.com/teams_baseball.asp?url=federal35&amp;teamid=5353818&amp;stats=PITCHING&amp;ss=052" TargetMode="External"/><Relationship Id="rId79" Type="http://schemas.openxmlformats.org/officeDocument/2006/relationships/hyperlink" Target="https://www.leaguelineup.com/teams_baseball.asp?url=federal35&amp;teamid=5353818&amp;stats=PITCHING&amp;ss=057" TargetMode="External"/><Relationship Id="rId5" Type="http://schemas.openxmlformats.org/officeDocument/2006/relationships/hyperlink" Target="https://www.leaguelineup.com/teams_baseball.asp?url=federal35&amp;teamid=5353818&amp;stats=OFFENSE&amp;ss=014" TargetMode="External"/><Relationship Id="rId90" Type="http://schemas.openxmlformats.org/officeDocument/2006/relationships/hyperlink" Target="https://www.leaguelineup.com/player_baseball.asp?url=federal35&amp;playerid=10381240&amp;teamid=5353818" TargetMode="External"/><Relationship Id="rId14" Type="http://schemas.openxmlformats.org/officeDocument/2006/relationships/hyperlink" Target="https://www.leaguelineup.com/teams_baseball.asp?url=federal35&amp;teamid=5353818&amp;stats=OFFENSE&amp;ss=022" TargetMode="External"/><Relationship Id="rId22" Type="http://schemas.openxmlformats.org/officeDocument/2006/relationships/hyperlink" Target="https://www.leaguelineup.com/teams_baseball.asp?url=federal35&amp;teamid=5353818&amp;stats=OFFENSE&amp;ss=031" TargetMode="External"/><Relationship Id="rId27" Type="http://schemas.openxmlformats.org/officeDocument/2006/relationships/hyperlink" Target="https://www.leaguelineup.com/teams_baseball.asp?url=federal35&amp;teamid=5353818&amp;stats=OFFENSE&amp;ss=063" TargetMode="External"/><Relationship Id="rId30" Type="http://schemas.openxmlformats.org/officeDocument/2006/relationships/hyperlink" Target="https://www.leaguelineup.com/player_baseball.asp?url=federal35&amp;playerid=14779656&amp;teamid=5353818" TargetMode="External"/><Relationship Id="rId35" Type="http://schemas.openxmlformats.org/officeDocument/2006/relationships/hyperlink" Target="https://www.leaguelineup.com/player_baseball.asp?url=federal35&amp;playerid=14779653&amp;teamid=5353818" TargetMode="External"/><Relationship Id="rId43" Type="http://schemas.openxmlformats.org/officeDocument/2006/relationships/hyperlink" Target="https://www.leaguelineup.com/player_baseball.asp?url=federal35&amp;playerid=15067750&amp;teamid=5353818" TargetMode="External"/><Relationship Id="rId48" Type="http://schemas.openxmlformats.org/officeDocument/2006/relationships/hyperlink" Target="https://www.leaguelineup.com/player_baseball.asp?url=federal35&amp;playerid=14779651&amp;teamid=5353818" TargetMode="External"/><Relationship Id="rId56" Type="http://schemas.openxmlformats.org/officeDocument/2006/relationships/hyperlink" Target="https://www.leaguelineup.com/player_baseball.asp?url=federal35&amp;playerid=10540017&amp;teamid=5353818" TargetMode="External"/><Relationship Id="rId64" Type="http://schemas.openxmlformats.org/officeDocument/2006/relationships/hyperlink" Target="https://www.leaguelineup.com/teams_baseball.asp?url=federal35&amp;teamid=5353818&amp;stats=PITCHING&amp;ss=042" TargetMode="External"/><Relationship Id="rId69" Type="http://schemas.openxmlformats.org/officeDocument/2006/relationships/hyperlink" Target="https://www.leaguelineup.com/teams_baseball.asp?url=federal35&amp;teamid=5353818&amp;stats=PITCHING&amp;ss=047" TargetMode="External"/><Relationship Id="rId77" Type="http://schemas.openxmlformats.org/officeDocument/2006/relationships/hyperlink" Target="https://www.leaguelineup.com/teams_baseball.asp?url=federal35&amp;teamid=5353818&amp;stats=PITCHING&amp;ss=055" TargetMode="External"/><Relationship Id="rId8" Type="http://schemas.openxmlformats.org/officeDocument/2006/relationships/hyperlink" Target="https://www.leaguelineup.com/teams_baseball.asp?url=federal35&amp;teamid=5353818&amp;stats=OFFENSE&amp;ss=016" TargetMode="External"/><Relationship Id="rId51" Type="http://schemas.openxmlformats.org/officeDocument/2006/relationships/hyperlink" Target="https://www.leaguelineup.com/player_baseball.asp?url=federal35&amp;playerid=14779660&amp;teamid=5353818" TargetMode="External"/><Relationship Id="rId72" Type="http://schemas.openxmlformats.org/officeDocument/2006/relationships/hyperlink" Target="https://www.leaguelineup.com/teams_baseball.asp?url=federal35&amp;teamid=5353818&amp;stats=PITCHING&amp;ss=050" TargetMode="External"/><Relationship Id="rId80" Type="http://schemas.openxmlformats.org/officeDocument/2006/relationships/hyperlink" Target="https://www.leaguelineup.com/teams_baseball.asp?url=federal35&amp;teamid=5353818&amp;stats=PITCHING&amp;ss=058" TargetMode="External"/><Relationship Id="rId85" Type="http://schemas.openxmlformats.org/officeDocument/2006/relationships/hyperlink" Target="https://www.leaguelineup.com/player_baseball.asp?url=federal35&amp;playerid=14779661&amp;teamid=5353818" TargetMode="External"/><Relationship Id="rId3" Type="http://schemas.openxmlformats.org/officeDocument/2006/relationships/hyperlink" Target="https://www.leaguelineup.com/teams_baseball.asp?url=federal35&amp;teamid=5353818&amp;stats=OFFENSE&amp;ss=033" TargetMode="External"/><Relationship Id="rId12" Type="http://schemas.openxmlformats.org/officeDocument/2006/relationships/hyperlink" Target="https://www.leaguelineup.com/teams_baseball.asp?url=federal35&amp;teamid=5353818&amp;stats=OFFENSE&amp;ss=020" TargetMode="External"/><Relationship Id="rId17" Type="http://schemas.openxmlformats.org/officeDocument/2006/relationships/hyperlink" Target="https://www.leaguelineup.com/teams_baseball.asp?url=federal35&amp;teamid=5353818&amp;stats=OFFENSE&amp;ss=025" TargetMode="External"/><Relationship Id="rId25" Type="http://schemas.openxmlformats.org/officeDocument/2006/relationships/hyperlink" Target="https://www.leaguelineup.com/teams_baseball.asp?url=federal35&amp;teamid=5353818&amp;stats=OFFENSE&amp;ss=034" TargetMode="External"/><Relationship Id="rId33" Type="http://schemas.openxmlformats.org/officeDocument/2006/relationships/hyperlink" Target="https://www.leaguelineup.com/player_baseball.asp?url=federal35&amp;playerid=15067747&amp;teamid=5353818" TargetMode="External"/><Relationship Id="rId38" Type="http://schemas.openxmlformats.org/officeDocument/2006/relationships/hyperlink" Target="https://www.leaguelineup.com/player_baseball.asp?url=federal35&amp;playerid=11312783&amp;teamid=5353818" TargetMode="External"/><Relationship Id="rId46" Type="http://schemas.openxmlformats.org/officeDocument/2006/relationships/hyperlink" Target="https://www.leaguelineup.com/player_baseball.asp?url=federal35&amp;playerid=14430173&amp;teamid=5353818" TargetMode="External"/><Relationship Id="rId59" Type="http://schemas.openxmlformats.org/officeDocument/2006/relationships/hyperlink" Target="https://www.leaguelineup.com/teams_baseball.asp?url=federal35&amp;teamid=5353818&amp;stats=PITCHING&amp;ss=037" TargetMode="External"/><Relationship Id="rId67" Type="http://schemas.openxmlformats.org/officeDocument/2006/relationships/hyperlink" Target="https://www.leaguelineup.com/teams_baseball.asp?url=federal35&amp;teamid=5353818&amp;stats=PITCHING&amp;ss=045" TargetMode="External"/><Relationship Id="rId20" Type="http://schemas.openxmlformats.org/officeDocument/2006/relationships/hyperlink" Target="https://www.leaguelineup.com/teams_baseball.asp?url=federal35&amp;teamid=5353818&amp;stats=OFFENSE&amp;ss=028" TargetMode="External"/><Relationship Id="rId41" Type="http://schemas.openxmlformats.org/officeDocument/2006/relationships/hyperlink" Target="https://www.leaguelineup.com/player_baseball.asp?url=federal35&amp;playerid=15067745&amp;teamid=5353818" TargetMode="External"/><Relationship Id="rId54" Type="http://schemas.openxmlformats.org/officeDocument/2006/relationships/hyperlink" Target="https://www.leaguelineup.com/player_baseball.asp?url=federal35&amp;playerid=15067742&amp;teamid=5353818" TargetMode="External"/><Relationship Id="rId62" Type="http://schemas.openxmlformats.org/officeDocument/2006/relationships/hyperlink" Target="https://www.leaguelineup.com/teams_baseball.asp?url=federal35&amp;teamid=5353818&amp;stats=PITCHING&amp;ss=040" TargetMode="External"/><Relationship Id="rId70" Type="http://schemas.openxmlformats.org/officeDocument/2006/relationships/hyperlink" Target="https://www.leaguelineup.com/teams_baseball.asp?url=federal35&amp;teamid=5353818&amp;stats=PITCHING&amp;ss=048" TargetMode="External"/><Relationship Id="rId75" Type="http://schemas.openxmlformats.org/officeDocument/2006/relationships/hyperlink" Target="https://www.leaguelineup.com/teams_baseball.asp?url=federal35&amp;teamid=5353818&amp;stats=PITCHING&amp;ss=053" TargetMode="External"/><Relationship Id="rId83" Type="http://schemas.openxmlformats.org/officeDocument/2006/relationships/hyperlink" Target="https://www.leaguelineup.com/player_baseball.asp?url=federal35&amp;playerid=13082434&amp;teamid=5353818" TargetMode="External"/><Relationship Id="rId88" Type="http://schemas.openxmlformats.org/officeDocument/2006/relationships/hyperlink" Target="https://www.leaguelineup.com/player_baseball.asp?url=federal35&amp;playerid=14430171&amp;teamid=5353818" TargetMode="External"/><Relationship Id="rId91" Type="http://schemas.openxmlformats.org/officeDocument/2006/relationships/hyperlink" Target="https://www.leaguelineup.com/player_baseball.asp?url=federal35&amp;playerid=15067742&amp;teamid=5353818" TargetMode="External"/><Relationship Id="rId1" Type="http://schemas.openxmlformats.org/officeDocument/2006/relationships/hyperlink" Target="https://www.leaguelineup.com/teams_baseball.asp?url=federal35&amp;teamid=5353818&amp;stats=OFFENSE&amp;ss=999" TargetMode="External"/><Relationship Id="rId6" Type="http://schemas.openxmlformats.org/officeDocument/2006/relationships/hyperlink" Target="https://www.leaguelineup.com/teams_baseball.asp?url=federal35&amp;teamid=5353818&amp;stats=OFFENSE&amp;ss=065" TargetMode="External"/><Relationship Id="rId15" Type="http://schemas.openxmlformats.org/officeDocument/2006/relationships/hyperlink" Target="https://www.leaguelineup.com/teams_baseball.asp?url=federal35&amp;teamid=5353818&amp;stats=OFFENSE&amp;ss=023" TargetMode="External"/><Relationship Id="rId23" Type="http://schemas.openxmlformats.org/officeDocument/2006/relationships/hyperlink" Target="https://www.leaguelineup.com/teams_baseball.asp?url=federal35&amp;teamid=5353818&amp;stats=OFFENSE&amp;ss=062" TargetMode="External"/><Relationship Id="rId28" Type="http://schemas.openxmlformats.org/officeDocument/2006/relationships/hyperlink" Target="https://www.leaguelineup.com/player_baseball.asp?url=federal35&amp;playerid=14430179&amp;teamid=5353818" TargetMode="External"/><Relationship Id="rId36" Type="http://schemas.openxmlformats.org/officeDocument/2006/relationships/hyperlink" Target="https://www.leaguelineup.com/player_baseball.asp?url=federal35&amp;playerid=14430170&amp;teamid=5353818" TargetMode="External"/><Relationship Id="rId49" Type="http://schemas.openxmlformats.org/officeDocument/2006/relationships/hyperlink" Target="https://www.leaguelineup.com/player_baseball.asp?url=federal35&amp;playerid=14779661&amp;teamid=5353818" TargetMode="External"/><Relationship Id="rId57" Type="http://schemas.openxmlformats.org/officeDocument/2006/relationships/hyperlink" Target="https://www.leaguelineup.com/teams_baseball.asp?url=federal35&amp;teamid=5353818&amp;stats=PITCHING&amp;ss=999" TargetMode="External"/><Relationship Id="rId10" Type="http://schemas.openxmlformats.org/officeDocument/2006/relationships/hyperlink" Target="https://www.leaguelineup.com/teams_baseball.asp?url=federal35&amp;teamid=5353818&amp;stats=OFFENSE&amp;ss=018" TargetMode="External"/><Relationship Id="rId31" Type="http://schemas.openxmlformats.org/officeDocument/2006/relationships/hyperlink" Target="https://www.leaguelineup.com/player_baseball.asp?url=federal35&amp;playerid=14779670&amp;teamid=5353818" TargetMode="External"/><Relationship Id="rId44" Type="http://schemas.openxmlformats.org/officeDocument/2006/relationships/hyperlink" Target="https://www.leaguelineup.com/player_baseball.asp?url=federal35&amp;playerid=13082434&amp;teamid=5353818" TargetMode="External"/><Relationship Id="rId52" Type="http://schemas.openxmlformats.org/officeDocument/2006/relationships/hyperlink" Target="https://www.leaguelineup.com/player_baseball.asp?url=federal35&amp;playerid=10381286&amp;teamid=5353818" TargetMode="External"/><Relationship Id="rId60" Type="http://schemas.openxmlformats.org/officeDocument/2006/relationships/hyperlink" Target="https://www.leaguelineup.com/teams_baseball.asp?url=federal35&amp;teamid=5353818&amp;stats=PITCHING&amp;ss=038" TargetMode="External"/><Relationship Id="rId65" Type="http://schemas.openxmlformats.org/officeDocument/2006/relationships/hyperlink" Target="https://www.leaguelineup.com/teams_baseball.asp?url=federal35&amp;teamid=5353818&amp;stats=PITCHING&amp;ss=043" TargetMode="External"/><Relationship Id="rId73" Type="http://schemas.openxmlformats.org/officeDocument/2006/relationships/hyperlink" Target="https://www.leaguelineup.com/teams_baseball.asp?url=federal35&amp;teamid=5353818&amp;stats=PITCHING&amp;ss=051" TargetMode="External"/><Relationship Id="rId78" Type="http://schemas.openxmlformats.org/officeDocument/2006/relationships/hyperlink" Target="https://www.leaguelineup.com/teams_baseball.asp?url=federal35&amp;teamid=5353818&amp;stats=PITCHING&amp;ss=056" TargetMode="External"/><Relationship Id="rId81" Type="http://schemas.openxmlformats.org/officeDocument/2006/relationships/hyperlink" Target="https://www.leaguelineup.com/teams_baseball.asp?url=federal35&amp;teamid=5353818&amp;stats=PITCHING&amp;ss=060" TargetMode="External"/><Relationship Id="rId86" Type="http://schemas.openxmlformats.org/officeDocument/2006/relationships/hyperlink" Target="https://www.leaguelineup.com/player_baseball.asp?url=federal35&amp;playerid=14779660&amp;teamid=5353818" TargetMode="External"/><Relationship Id="rId4" Type="http://schemas.openxmlformats.org/officeDocument/2006/relationships/hyperlink" Target="https://www.leaguelineup.com/teams_baseball.asp?url=federal35&amp;teamid=5353818&amp;stats=OFFENSE&amp;ss=013" TargetMode="External"/><Relationship Id="rId9" Type="http://schemas.openxmlformats.org/officeDocument/2006/relationships/hyperlink" Target="https://www.leaguelineup.com/teams_baseball.asp?url=federal35&amp;teamid=5353818&amp;stats=OFFENSE&amp;ss=017" TargetMode="External"/><Relationship Id="rId13" Type="http://schemas.openxmlformats.org/officeDocument/2006/relationships/hyperlink" Target="https://www.leaguelineup.com/teams_baseball.asp?url=federal35&amp;teamid=5353818&amp;stats=OFFENSE&amp;ss=021" TargetMode="External"/><Relationship Id="rId18" Type="http://schemas.openxmlformats.org/officeDocument/2006/relationships/hyperlink" Target="https://www.leaguelineup.com/teams_baseball.asp?url=federal35&amp;teamid=5353818&amp;stats=OFFENSE&amp;ss=026" TargetMode="External"/><Relationship Id="rId39" Type="http://schemas.openxmlformats.org/officeDocument/2006/relationships/hyperlink" Target="https://www.leaguelineup.com/player_baseball.asp?url=federal35&amp;playerid=15067741&amp;teamid=5353818" TargetMode="External"/><Relationship Id="rId34" Type="http://schemas.openxmlformats.org/officeDocument/2006/relationships/hyperlink" Target="https://www.leaguelineup.com/player_baseball.asp?url=federal35&amp;playerid=14430172&amp;teamid=5353818" TargetMode="External"/><Relationship Id="rId50" Type="http://schemas.openxmlformats.org/officeDocument/2006/relationships/hyperlink" Target="https://www.leaguelineup.com/player_baseball.asp?url=federal35&amp;playerid=10381235&amp;teamid=5353818" TargetMode="External"/><Relationship Id="rId55" Type="http://schemas.openxmlformats.org/officeDocument/2006/relationships/hyperlink" Target="https://www.leaguelineup.com/player_baseball.asp?url=federal35&amp;playerid=14014283&amp;teamid=5353818" TargetMode="External"/><Relationship Id="rId76" Type="http://schemas.openxmlformats.org/officeDocument/2006/relationships/hyperlink" Target="https://www.leaguelineup.com/teams_baseball.asp?url=federal35&amp;teamid=5353818&amp;stats=PITCHING&amp;ss=054" TargetMode="External"/><Relationship Id="rId7" Type="http://schemas.openxmlformats.org/officeDocument/2006/relationships/hyperlink" Target="https://www.leaguelineup.com/teams_baseball.asp?url=federal35&amp;teamid=5353818&amp;stats=OFFENSE&amp;ss=015" TargetMode="External"/><Relationship Id="rId71" Type="http://schemas.openxmlformats.org/officeDocument/2006/relationships/hyperlink" Target="https://www.leaguelineup.com/teams_baseball.asp?url=federal35&amp;teamid=5353818&amp;stats=PITCHING&amp;ss=049" TargetMode="External"/><Relationship Id="rId92" Type="http://schemas.openxmlformats.org/officeDocument/2006/relationships/customProperty" Target="../customProperty10.bin"/><Relationship Id="rId2" Type="http://schemas.openxmlformats.org/officeDocument/2006/relationships/hyperlink" Target="https://www.leaguelineup.com/teams_baseball.asp?url=federal35&amp;teamid=5353818&amp;stats=OFFENSE&amp;ss=998" TargetMode="External"/><Relationship Id="rId29" Type="http://schemas.openxmlformats.org/officeDocument/2006/relationships/hyperlink" Target="https://www.leaguelineup.com/player_baseball.asp?url=federal35&amp;playerid=15067740&amp;teamid=5353818" TargetMode="External"/><Relationship Id="rId24" Type="http://schemas.openxmlformats.org/officeDocument/2006/relationships/hyperlink" Target="https://www.leaguelineup.com/teams_baseball.asp?url=federal35&amp;teamid=5353818&amp;stats=OFFENSE&amp;ss=036" TargetMode="External"/><Relationship Id="rId40" Type="http://schemas.openxmlformats.org/officeDocument/2006/relationships/hyperlink" Target="https://www.leaguelineup.com/player_baseball.asp?url=federal35&amp;playerid=15067743&amp;teamid=5353818" TargetMode="External"/><Relationship Id="rId45" Type="http://schemas.openxmlformats.org/officeDocument/2006/relationships/hyperlink" Target="https://www.leaguelineup.com/player_baseball.asp?url=federal35&amp;playerid=10381258&amp;teamid=5353818" TargetMode="External"/><Relationship Id="rId66" Type="http://schemas.openxmlformats.org/officeDocument/2006/relationships/hyperlink" Target="https://www.leaguelineup.com/teams_baseball.asp?url=federal35&amp;teamid=5353818&amp;stats=PITCHING&amp;ss=044" TargetMode="External"/><Relationship Id="rId87" Type="http://schemas.openxmlformats.org/officeDocument/2006/relationships/hyperlink" Target="https://www.leaguelineup.com/player_baseball.asp?url=federal35&amp;playerid=14430179&amp;teamid=5353818" TargetMode="External"/><Relationship Id="rId61" Type="http://schemas.openxmlformats.org/officeDocument/2006/relationships/hyperlink" Target="https://www.leaguelineup.com/teams_baseball.asp?url=federal35&amp;teamid=5353818&amp;stats=PITCHING&amp;ss=039" TargetMode="External"/><Relationship Id="rId82" Type="http://schemas.openxmlformats.org/officeDocument/2006/relationships/hyperlink" Target="https://www.leaguelineup.com/teams_baseball.asp?url=federal35&amp;teamid=5353818&amp;stats=PITCHING&amp;ss=064" TargetMode="External"/><Relationship Id="rId19" Type="http://schemas.openxmlformats.org/officeDocument/2006/relationships/hyperlink" Target="https://www.leaguelineup.com/teams_baseball.asp?url=federal35&amp;teamid=5353818&amp;stats=OFFENSE&amp;ss=027" TargetMode="External"/></Relationships>
</file>

<file path=xl/worksheets/_rels/sheet14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eaguelineup.com/teams_baseball.asp?url=federal35&amp;teamid=1314042&amp;stats=OFFENSE&amp;ss=035" TargetMode="External"/><Relationship Id="rId21" Type="http://schemas.openxmlformats.org/officeDocument/2006/relationships/hyperlink" Target="https://www.leaguelineup.com/teams_baseball.asp?url=federal35&amp;teamid=1314042&amp;stats=OFFENSE&amp;ss=029" TargetMode="External"/><Relationship Id="rId42" Type="http://schemas.openxmlformats.org/officeDocument/2006/relationships/hyperlink" Target="https://www.leaguelineup.com/player_baseball.asp?url=federal35&amp;playerid=11057870&amp;teamid=1314042" TargetMode="External"/><Relationship Id="rId47" Type="http://schemas.openxmlformats.org/officeDocument/2006/relationships/hyperlink" Target="https://www.leaguelineup.com/player_baseball.asp?url=federal35&amp;playerid=11057875&amp;teamid=1314042" TargetMode="External"/><Relationship Id="rId63" Type="http://schemas.openxmlformats.org/officeDocument/2006/relationships/hyperlink" Target="https://www.leaguelineup.com/teams_baseball.asp?url=federal35&amp;teamid=1314042&amp;stats=PITCHING&amp;ss=040" TargetMode="External"/><Relationship Id="rId68" Type="http://schemas.openxmlformats.org/officeDocument/2006/relationships/hyperlink" Target="https://www.leaguelineup.com/teams_baseball.asp?url=federal35&amp;teamid=1314042&amp;stats=PITCHING&amp;ss=045" TargetMode="External"/><Relationship Id="rId84" Type="http://schemas.openxmlformats.org/officeDocument/2006/relationships/hyperlink" Target="https://www.leaguelineup.com/player_baseball.asp?url=federal35&amp;playerid=14431387&amp;teamid=1314042" TargetMode="External"/><Relationship Id="rId89" Type="http://schemas.openxmlformats.org/officeDocument/2006/relationships/hyperlink" Target="https://www.leaguelineup.com/player_baseball.asp?url=federal35&amp;playerid=14469614&amp;teamid=1314042" TargetMode="External"/><Relationship Id="rId16" Type="http://schemas.openxmlformats.org/officeDocument/2006/relationships/hyperlink" Target="https://www.leaguelineup.com/teams_baseball.asp?url=federal35&amp;teamid=1314042&amp;stats=OFFENSE&amp;ss=024" TargetMode="External"/><Relationship Id="rId11" Type="http://schemas.openxmlformats.org/officeDocument/2006/relationships/hyperlink" Target="https://www.leaguelineup.com/teams_baseball.asp?url=federal35&amp;teamid=1314042&amp;stats=OFFENSE&amp;ss=019" TargetMode="External"/><Relationship Id="rId32" Type="http://schemas.openxmlformats.org/officeDocument/2006/relationships/hyperlink" Target="https://www.leaguelineup.com/player_baseball.asp?url=federal35&amp;playerid=14503023&amp;teamid=1314042" TargetMode="External"/><Relationship Id="rId37" Type="http://schemas.openxmlformats.org/officeDocument/2006/relationships/hyperlink" Target="https://www.leaguelineup.com/player_baseball.asp?url=federal35&amp;playerid=10526980&amp;teamid=1314042" TargetMode="External"/><Relationship Id="rId53" Type="http://schemas.openxmlformats.org/officeDocument/2006/relationships/hyperlink" Target="https://www.leaguelineup.com/player_baseball.asp?url=federal35&amp;playerid=15140815&amp;teamid=1314042" TargetMode="External"/><Relationship Id="rId58" Type="http://schemas.openxmlformats.org/officeDocument/2006/relationships/hyperlink" Target="https://www.leaguelineup.com/teams_baseball.asp?url=federal35&amp;teamid=1314042&amp;stats=PITCHING&amp;ss=999" TargetMode="External"/><Relationship Id="rId74" Type="http://schemas.openxmlformats.org/officeDocument/2006/relationships/hyperlink" Target="https://www.leaguelineup.com/teams_baseball.asp?url=federal35&amp;teamid=1314042&amp;stats=PITCHING&amp;ss=051" TargetMode="External"/><Relationship Id="rId79" Type="http://schemas.openxmlformats.org/officeDocument/2006/relationships/hyperlink" Target="https://www.leaguelineup.com/teams_baseball.asp?url=federal35&amp;teamid=1314042&amp;stats=PITCHING&amp;ss=056" TargetMode="External"/><Relationship Id="rId5" Type="http://schemas.openxmlformats.org/officeDocument/2006/relationships/hyperlink" Target="https://www.leaguelineup.com/teams_baseball.asp?url=federal35&amp;teamid=1314042&amp;stats=OFFENSE&amp;ss=014" TargetMode="External"/><Relationship Id="rId90" Type="http://schemas.openxmlformats.org/officeDocument/2006/relationships/hyperlink" Target="https://www.leaguelineup.com/player_baseball.asp?url=federal35&amp;playerid=11064171&amp;teamid=1314042" TargetMode="External"/><Relationship Id="rId95" Type="http://schemas.openxmlformats.org/officeDocument/2006/relationships/hyperlink" Target="https://www.leaguelineup.com/player_baseball.asp?url=federal35&amp;playerid=15140815&amp;teamid=1314042" TargetMode="External"/><Relationship Id="rId22" Type="http://schemas.openxmlformats.org/officeDocument/2006/relationships/hyperlink" Target="https://www.leaguelineup.com/teams_baseball.asp?url=federal35&amp;teamid=1314042&amp;stats=OFFENSE&amp;ss=031" TargetMode="External"/><Relationship Id="rId27" Type="http://schemas.openxmlformats.org/officeDocument/2006/relationships/hyperlink" Target="https://www.leaguelineup.com/teams_baseball.asp?url=federal35&amp;teamid=1314042&amp;stats=OFFENSE&amp;ss=063" TargetMode="External"/><Relationship Id="rId43" Type="http://schemas.openxmlformats.org/officeDocument/2006/relationships/hyperlink" Target="https://www.leaguelineup.com/player_baseball.asp?url=federal35&amp;playerid=10526975&amp;teamid=1314042" TargetMode="External"/><Relationship Id="rId48" Type="http://schemas.openxmlformats.org/officeDocument/2006/relationships/hyperlink" Target="https://www.leaguelineup.com/player_baseball.asp?url=federal35&amp;playerid=15146648&amp;teamid=1314042" TargetMode="External"/><Relationship Id="rId64" Type="http://schemas.openxmlformats.org/officeDocument/2006/relationships/hyperlink" Target="https://www.leaguelineup.com/teams_baseball.asp?url=federal35&amp;teamid=1314042&amp;stats=PITCHING&amp;ss=041" TargetMode="External"/><Relationship Id="rId69" Type="http://schemas.openxmlformats.org/officeDocument/2006/relationships/hyperlink" Target="https://www.leaguelineup.com/teams_baseball.asp?url=federal35&amp;teamid=1314042&amp;stats=PITCHING&amp;ss=046" TargetMode="External"/><Relationship Id="rId80" Type="http://schemas.openxmlformats.org/officeDocument/2006/relationships/hyperlink" Target="https://www.leaguelineup.com/teams_baseball.asp?url=federal35&amp;teamid=1314042&amp;stats=PITCHING&amp;ss=057" TargetMode="External"/><Relationship Id="rId85" Type="http://schemas.openxmlformats.org/officeDocument/2006/relationships/hyperlink" Target="https://www.leaguelineup.com/player_baseball.asp?url=federal35&amp;playerid=8829259&amp;teamid=1314042" TargetMode="External"/><Relationship Id="rId3" Type="http://schemas.openxmlformats.org/officeDocument/2006/relationships/hyperlink" Target="https://www.leaguelineup.com/teams_baseball.asp?url=federal35&amp;teamid=1314042&amp;stats=OFFENSE&amp;ss=033" TargetMode="External"/><Relationship Id="rId12" Type="http://schemas.openxmlformats.org/officeDocument/2006/relationships/hyperlink" Target="https://www.leaguelineup.com/teams_baseball.asp?url=federal35&amp;teamid=1314042&amp;stats=OFFENSE&amp;ss=020" TargetMode="External"/><Relationship Id="rId17" Type="http://schemas.openxmlformats.org/officeDocument/2006/relationships/hyperlink" Target="https://www.leaguelineup.com/teams_baseball.asp?url=federal35&amp;teamid=1314042&amp;stats=OFFENSE&amp;ss=025" TargetMode="External"/><Relationship Id="rId25" Type="http://schemas.openxmlformats.org/officeDocument/2006/relationships/hyperlink" Target="https://www.leaguelineup.com/teams_baseball.asp?url=federal35&amp;teamid=1314042&amp;stats=OFFENSE&amp;ss=034" TargetMode="External"/><Relationship Id="rId33" Type="http://schemas.openxmlformats.org/officeDocument/2006/relationships/hyperlink" Target="https://www.leaguelineup.com/player_baseball.asp?url=federal35&amp;playerid=14344426&amp;teamid=1314042" TargetMode="External"/><Relationship Id="rId38" Type="http://schemas.openxmlformats.org/officeDocument/2006/relationships/hyperlink" Target="https://www.leaguelineup.com/player_baseball.asp?url=federal35&amp;playerid=9863029&amp;teamid=1314042" TargetMode="External"/><Relationship Id="rId46" Type="http://schemas.openxmlformats.org/officeDocument/2006/relationships/hyperlink" Target="https://www.leaguelineup.com/player_baseball.asp?url=federal35&amp;playerid=14997303&amp;teamid=1314042" TargetMode="External"/><Relationship Id="rId59" Type="http://schemas.openxmlformats.org/officeDocument/2006/relationships/hyperlink" Target="https://www.leaguelineup.com/teams_baseball.asp?url=federal35&amp;teamid=1314042&amp;stats=PITCHING&amp;ss=998" TargetMode="External"/><Relationship Id="rId67" Type="http://schemas.openxmlformats.org/officeDocument/2006/relationships/hyperlink" Target="https://www.leaguelineup.com/teams_baseball.asp?url=federal35&amp;teamid=1314042&amp;stats=PITCHING&amp;ss=044" TargetMode="External"/><Relationship Id="rId20" Type="http://schemas.openxmlformats.org/officeDocument/2006/relationships/hyperlink" Target="https://www.leaguelineup.com/teams_baseball.asp?url=federal35&amp;teamid=1314042&amp;stats=OFFENSE&amp;ss=028" TargetMode="External"/><Relationship Id="rId41" Type="http://schemas.openxmlformats.org/officeDocument/2006/relationships/hyperlink" Target="https://www.leaguelineup.com/player_baseball.asp?url=federal35&amp;playerid=14892407&amp;teamid=1314042" TargetMode="External"/><Relationship Id="rId54" Type="http://schemas.openxmlformats.org/officeDocument/2006/relationships/hyperlink" Target="https://www.leaguelineup.com/player_baseball.asp?url=federal35&amp;playerid=11057871&amp;teamid=1314042" TargetMode="External"/><Relationship Id="rId62" Type="http://schemas.openxmlformats.org/officeDocument/2006/relationships/hyperlink" Target="https://www.leaguelineup.com/teams_baseball.asp?url=federal35&amp;teamid=1314042&amp;stats=PITCHING&amp;ss=039" TargetMode="External"/><Relationship Id="rId70" Type="http://schemas.openxmlformats.org/officeDocument/2006/relationships/hyperlink" Target="https://www.leaguelineup.com/teams_baseball.asp?url=federal35&amp;teamid=1314042&amp;stats=PITCHING&amp;ss=047" TargetMode="External"/><Relationship Id="rId75" Type="http://schemas.openxmlformats.org/officeDocument/2006/relationships/hyperlink" Target="https://www.leaguelineup.com/teams_baseball.asp?url=federal35&amp;teamid=1314042&amp;stats=PITCHING&amp;ss=052" TargetMode="External"/><Relationship Id="rId83" Type="http://schemas.openxmlformats.org/officeDocument/2006/relationships/hyperlink" Target="https://www.leaguelineup.com/teams_baseball.asp?url=federal35&amp;teamid=1314042&amp;stats=PITCHING&amp;ss=064" TargetMode="External"/><Relationship Id="rId88" Type="http://schemas.openxmlformats.org/officeDocument/2006/relationships/hyperlink" Target="https://www.leaguelineup.com/player_baseball.asp?url=federal35&amp;playerid=11354873&amp;teamid=1314042" TargetMode="External"/><Relationship Id="rId91" Type="http://schemas.openxmlformats.org/officeDocument/2006/relationships/hyperlink" Target="https://www.leaguelineup.com/player_baseball.asp?url=federal35&amp;playerid=14892407&amp;teamid=1314042" TargetMode="External"/><Relationship Id="rId96" Type="http://schemas.openxmlformats.org/officeDocument/2006/relationships/hyperlink" Target="https://www.leaguelineup.com/player_baseball.asp?url=federal35&amp;playerid=11057870&amp;teamid=1314042" TargetMode="External"/><Relationship Id="rId1" Type="http://schemas.openxmlformats.org/officeDocument/2006/relationships/hyperlink" Target="https://www.leaguelineup.com/teams_baseball.asp?url=federal35&amp;teamid=1314042&amp;stats=OFFENSE&amp;ss=999" TargetMode="External"/><Relationship Id="rId6" Type="http://schemas.openxmlformats.org/officeDocument/2006/relationships/hyperlink" Target="https://www.leaguelineup.com/teams_baseball.asp?url=federal35&amp;teamid=1314042&amp;stats=OFFENSE&amp;ss=065" TargetMode="External"/><Relationship Id="rId15" Type="http://schemas.openxmlformats.org/officeDocument/2006/relationships/hyperlink" Target="https://www.leaguelineup.com/teams_baseball.asp?url=federal35&amp;teamid=1314042&amp;stats=OFFENSE&amp;ss=023" TargetMode="External"/><Relationship Id="rId23" Type="http://schemas.openxmlformats.org/officeDocument/2006/relationships/hyperlink" Target="https://www.leaguelineup.com/teams_baseball.asp?url=federal35&amp;teamid=1314042&amp;stats=OFFENSE&amp;ss=062" TargetMode="External"/><Relationship Id="rId28" Type="http://schemas.openxmlformats.org/officeDocument/2006/relationships/hyperlink" Target="https://www.leaguelineup.com/player_baseball.asp?url=federal35&amp;playerid=14343080&amp;teamid=1314042" TargetMode="External"/><Relationship Id="rId36" Type="http://schemas.openxmlformats.org/officeDocument/2006/relationships/hyperlink" Target="https://www.leaguelineup.com/player_baseball.asp?url=federal35&amp;playerid=11064171&amp;teamid=1314042" TargetMode="External"/><Relationship Id="rId49" Type="http://schemas.openxmlformats.org/officeDocument/2006/relationships/hyperlink" Target="https://www.leaguelineup.com/player_baseball.asp?url=federal35&amp;playerid=15128801&amp;teamid=1314042" TargetMode="External"/><Relationship Id="rId57" Type="http://schemas.openxmlformats.org/officeDocument/2006/relationships/hyperlink" Target="https://www.leaguelineup.com/player_baseball.asp?url=federal35&amp;playerid=14997354&amp;teamid=1314042" TargetMode="External"/><Relationship Id="rId10" Type="http://schemas.openxmlformats.org/officeDocument/2006/relationships/hyperlink" Target="https://www.leaguelineup.com/teams_baseball.asp?url=federal35&amp;teamid=1314042&amp;stats=OFFENSE&amp;ss=018" TargetMode="External"/><Relationship Id="rId31" Type="http://schemas.openxmlformats.org/officeDocument/2006/relationships/hyperlink" Target="https://www.leaguelineup.com/player_baseball.asp?url=federal35&amp;playerid=10526978&amp;teamid=1314042" TargetMode="External"/><Relationship Id="rId44" Type="http://schemas.openxmlformats.org/officeDocument/2006/relationships/hyperlink" Target="https://www.leaguelineup.com/player_baseball.asp?url=federal35&amp;playerid=8829259&amp;teamid=1314042" TargetMode="External"/><Relationship Id="rId52" Type="http://schemas.openxmlformats.org/officeDocument/2006/relationships/hyperlink" Target="https://www.leaguelineup.com/player_baseball.asp?url=federal35&amp;playerid=11057874&amp;teamid=1314042" TargetMode="External"/><Relationship Id="rId60" Type="http://schemas.openxmlformats.org/officeDocument/2006/relationships/hyperlink" Target="https://www.leaguelineup.com/teams_baseball.asp?url=federal35&amp;teamid=1314042&amp;stats=PITCHING&amp;ss=037" TargetMode="External"/><Relationship Id="rId65" Type="http://schemas.openxmlformats.org/officeDocument/2006/relationships/hyperlink" Target="https://www.leaguelineup.com/teams_baseball.asp?url=federal35&amp;teamid=1314042&amp;stats=PITCHING&amp;ss=042" TargetMode="External"/><Relationship Id="rId73" Type="http://schemas.openxmlformats.org/officeDocument/2006/relationships/hyperlink" Target="https://www.leaguelineup.com/teams_baseball.asp?url=federal35&amp;teamid=1314042&amp;stats=PITCHING&amp;ss=050" TargetMode="External"/><Relationship Id="rId78" Type="http://schemas.openxmlformats.org/officeDocument/2006/relationships/hyperlink" Target="https://www.leaguelineup.com/teams_baseball.asp?url=federal35&amp;teamid=1314042&amp;stats=PITCHING&amp;ss=055" TargetMode="External"/><Relationship Id="rId81" Type="http://schemas.openxmlformats.org/officeDocument/2006/relationships/hyperlink" Target="https://www.leaguelineup.com/teams_baseball.asp?url=federal35&amp;teamid=1314042&amp;stats=PITCHING&amp;ss=058" TargetMode="External"/><Relationship Id="rId86" Type="http://schemas.openxmlformats.org/officeDocument/2006/relationships/hyperlink" Target="https://www.leaguelineup.com/player_baseball.asp?url=federal35&amp;playerid=14344426&amp;teamid=1314042" TargetMode="External"/><Relationship Id="rId94" Type="http://schemas.openxmlformats.org/officeDocument/2006/relationships/hyperlink" Target="https://www.leaguelineup.com/player_baseball.asp?url=federal35&amp;playerid=14997303&amp;teamid=1314042" TargetMode="External"/><Relationship Id="rId99" Type="http://schemas.openxmlformats.org/officeDocument/2006/relationships/customProperty" Target="../customProperty11.bin"/><Relationship Id="rId4" Type="http://schemas.openxmlformats.org/officeDocument/2006/relationships/hyperlink" Target="https://www.leaguelineup.com/teams_baseball.asp?url=federal35&amp;teamid=1314042&amp;stats=OFFENSE&amp;ss=013" TargetMode="External"/><Relationship Id="rId9" Type="http://schemas.openxmlformats.org/officeDocument/2006/relationships/hyperlink" Target="https://www.leaguelineup.com/teams_baseball.asp?url=federal35&amp;teamid=1314042&amp;stats=OFFENSE&amp;ss=017" TargetMode="External"/><Relationship Id="rId13" Type="http://schemas.openxmlformats.org/officeDocument/2006/relationships/hyperlink" Target="https://www.leaguelineup.com/teams_baseball.asp?url=federal35&amp;teamid=1314042&amp;stats=OFFENSE&amp;ss=021" TargetMode="External"/><Relationship Id="rId18" Type="http://schemas.openxmlformats.org/officeDocument/2006/relationships/hyperlink" Target="https://www.leaguelineup.com/teams_baseball.asp?url=federal35&amp;teamid=1314042&amp;stats=OFFENSE&amp;ss=026" TargetMode="External"/><Relationship Id="rId39" Type="http://schemas.openxmlformats.org/officeDocument/2006/relationships/hyperlink" Target="https://www.leaguelineup.com/player_baseball.asp?url=federal35&amp;playerid=14505594&amp;teamid=1314042" TargetMode="External"/><Relationship Id="rId34" Type="http://schemas.openxmlformats.org/officeDocument/2006/relationships/hyperlink" Target="https://www.leaguelineup.com/player_baseball.asp?url=federal35&amp;playerid=14990346&amp;teamid=1314042" TargetMode="External"/><Relationship Id="rId50" Type="http://schemas.openxmlformats.org/officeDocument/2006/relationships/hyperlink" Target="https://www.leaguelineup.com/player_baseball.asp?url=federal35&amp;playerid=11057873&amp;teamid=1314042" TargetMode="External"/><Relationship Id="rId55" Type="http://schemas.openxmlformats.org/officeDocument/2006/relationships/hyperlink" Target="https://www.leaguelineup.com/player_baseball.asp?url=federal35&amp;playerid=10526979&amp;teamid=1314042" TargetMode="External"/><Relationship Id="rId76" Type="http://schemas.openxmlformats.org/officeDocument/2006/relationships/hyperlink" Target="https://www.leaguelineup.com/teams_baseball.asp?url=federal35&amp;teamid=1314042&amp;stats=PITCHING&amp;ss=053" TargetMode="External"/><Relationship Id="rId97" Type="http://schemas.openxmlformats.org/officeDocument/2006/relationships/hyperlink" Target="https://www.leaguelineup.com/player_baseball.asp?url=federal35&amp;playerid=14990346&amp;teamid=1314042" TargetMode="External"/><Relationship Id="rId7" Type="http://schemas.openxmlformats.org/officeDocument/2006/relationships/hyperlink" Target="https://www.leaguelineup.com/teams_baseball.asp?url=federal35&amp;teamid=1314042&amp;stats=OFFENSE&amp;ss=015" TargetMode="External"/><Relationship Id="rId71" Type="http://schemas.openxmlformats.org/officeDocument/2006/relationships/hyperlink" Target="https://www.leaguelineup.com/teams_baseball.asp?url=federal35&amp;teamid=1314042&amp;stats=PITCHING&amp;ss=048" TargetMode="External"/><Relationship Id="rId92" Type="http://schemas.openxmlformats.org/officeDocument/2006/relationships/hyperlink" Target="https://www.leaguelineup.com/player_baseball.asp?url=federal35&amp;playerid=14505594&amp;teamid=1314042" TargetMode="External"/><Relationship Id="rId2" Type="http://schemas.openxmlformats.org/officeDocument/2006/relationships/hyperlink" Target="https://www.leaguelineup.com/teams_baseball.asp?url=federal35&amp;teamid=1314042&amp;stats=OFFENSE&amp;ss=998" TargetMode="External"/><Relationship Id="rId29" Type="http://schemas.openxmlformats.org/officeDocument/2006/relationships/hyperlink" Target="https://www.leaguelineup.com/player_baseball.asp?url=federal35&amp;playerid=11966394&amp;teamid=1314042" TargetMode="External"/><Relationship Id="rId24" Type="http://schemas.openxmlformats.org/officeDocument/2006/relationships/hyperlink" Target="https://www.leaguelineup.com/teams_baseball.asp?url=federal35&amp;teamid=1314042&amp;stats=OFFENSE&amp;ss=036" TargetMode="External"/><Relationship Id="rId40" Type="http://schemas.openxmlformats.org/officeDocument/2006/relationships/hyperlink" Target="https://www.leaguelineup.com/player_baseball.asp?url=federal35&amp;playerid=11354873&amp;teamid=1314042" TargetMode="External"/><Relationship Id="rId45" Type="http://schemas.openxmlformats.org/officeDocument/2006/relationships/hyperlink" Target="https://www.leaguelineup.com/player_baseball.asp?url=federal35&amp;playerid=14431387&amp;teamid=1314042" TargetMode="External"/><Relationship Id="rId66" Type="http://schemas.openxmlformats.org/officeDocument/2006/relationships/hyperlink" Target="https://www.leaguelineup.com/teams_baseball.asp?url=federal35&amp;teamid=1314042&amp;stats=PITCHING&amp;ss=043" TargetMode="External"/><Relationship Id="rId87" Type="http://schemas.openxmlformats.org/officeDocument/2006/relationships/hyperlink" Target="https://www.leaguelineup.com/player_baseball.asp?url=federal35&amp;playerid=10526978&amp;teamid=1314042" TargetMode="External"/><Relationship Id="rId61" Type="http://schemas.openxmlformats.org/officeDocument/2006/relationships/hyperlink" Target="https://www.leaguelineup.com/teams_baseball.asp?url=federal35&amp;teamid=1314042&amp;stats=PITCHING&amp;ss=038" TargetMode="External"/><Relationship Id="rId82" Type="http://schemas.openxmlformats.org/officeDocument/2006/relationships/hyperlink" Target="https://www.leaguelineup.com/teams_baseball.asp?url=federal35&amp;teamid=1314042&amp;stats=PITCHING&amp;ss=060" TargetMode="External"/><Relationship Id="rId19" Type="http://schemas.openxmlformats.org/officeDocument/2006/relationships/hyperlink" Target="https://www.leaguelineup.com/teams_baseball.asp?url=federal35&amp;teamid=1314042&amp;stats=OFFENSE&amp;ss=027" TargetMode="External"/><Relationship Id="rId14" Type="http://schemas.openxmlformats.org/officeDocument/2006/relationships/hyperlink" Target="https://www.leaguelineup.com/teams_baseball.asp?url=federal35&amp;teamid=1314042&amp;stats=OFFENSE&amp;ss=022" TargetMode="External"/><Relationship Id="rId30" Type="http://schemas.openxmlformats.org/officeDocument/2006/relationships/hyperlink" Target="https://www.leaguelineup.com/player_baseball.asp?url=federal35&amp;playerid=14469614&amp;teamid=1314042" TargetMode="External"/><Relationship Id="rId35" Type="http://schemas.openxmlformats.org/officeDocument/2006/relationships/hyperlink" Target="https://www.leaguelineup.com/player_baseball.asp?url=federal35&amp;playerid=11218432&amp;teamid=1314042" TargetMode="External"/><Relationship Id="rId56" Type="http://schemas.openxmlformats.org/officeDocument/2006/relationships/hyperlink" Target="https://www.leaguelineup.com/player_baseball.asp?url=federal35&amp;playerid=2727581&amp;teamid=1314042" TargetMode="External"/><Relationship Id="rId77" Type="http://schemas.openxmlformats.org/officeDocument/2006/relationships/hyperlink" Target="https://www.leaguelineup.com/teams_baseball.asp?url=federal35&amp;teamid=1314042&amp;stats=PITCHING&amp;ss=054" TargetMode="External"/><Relationship Id="rId8" Type="http://schemas.openxmlformats.org/officeDocument/2006/relationships/hyperlink" Target="https://www.leaguelineup.com/teams_baseball.asp?url=federal35&amp;teamid=1314042&amp;stats=OFFENSE&amp;ss=016" TargetMode="External"/><Relationship Id="rId51" Type="http://schemas.openxmlformats.org/officeDocument/2006/relationships/hyperlink" Target="https://www.leaguelineup.com/player_baseball.asp?url=federal35&amp;playerid=15139221&amp;teamid=1314042" TargetMode="External"/><Relationship Id="rId72" Type="http://schemas.openxmlformats.org/officeDocument/2006/relationships/hyperlink" Target="https://www.leaguelineup.com/teams_baseball.asp?url=federal35&amp;teamid=1314042&amp;stats=PITCHING&amp;ss=049" TargetMode="External"/><Relationship Id="rId93" Type="http://schemas.openxmlformats.org/officeDocument/2006/relationships/hyperlink" Target="https://www.leaguelineup.com/player_baseball.asp?url=federal35&amp;playerid=11966394&amp;teamid=1314042" TargetMode="External"/><Relationship Id="rId98" Type="http://schemas.openxmlformats.org/officeDocument/2006/relationships/hyperlink" Target="https://www.leaguelineup.com/player_baseball.asp?url=federal35&amp;playerid=15146648&amp;teamid=1314042" TargetMode="External"/></Relationships>
</file>

<file path=xl/worksheets/_rels/sheet15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leaguelineup.com/teams_baseball.asp?url=federal35&amp;teamid=1501938&amp;stats=OFFENSE&amp;ss=035" TargetMode="External"/><Relationship Id="rId21" Type="http://schemas.openxmlformats.org/officeDocument/2006/relationships/hyperlink" Target="http://www.leaguelineup.com/teams_baseball.asp?url=federal35&amp;teamid=1501938&amp;stats=OFFENSE&amp;ss=029" TargetMode="External"/><Relationship Id="rId42" Type="http://schemas.openxmlformats.org/officeDocument/2006/relationships/hyperlink" Target="https://www.leaguelineup.com/teams_baseball.asp?url=federal35&amp;teamid=1501938&amp;stats=PITCHING&amp;ss=049" TargetMode="External"/><Relationship Id="rId47" Type="http://schemas.openxmlformats.org/officeDocument/2006/relationships/hyperlink" Target="https://www.leaguelineup.com/teams_baseball.asp?url=federal35&amp;teamid=1501938&amp;stats=PITCHING&amp;ss=054" TargetMode="External"/><Relationship Id="rId63" Type="http://schemas.openxmlformats.org/officeDocument/2006/relationships/hyperlink" Target="https://www.leaguelineup.com/player_baseball.asp?url=federal35&amp;playerid=14760472&amp;teamid=1501938" TargetMode="External"/><Relationship Id="rId68" Type="http://schemas.openxmlformats.org/officeDocument/2006/relationships/hyperlink" Target="https://www.leaguelineup.com/player_baseball.asp?url=federal35&amp;playerid=13557095&amp;teamid=1501938" TargetMode="External"/><Relationship Id="rId84" Type="http://schemas.openxmlformats.org/officeDocument/2006/relationships/hyperlink" Target="https://www.leaguelineup.com/player_baseball.asp?url=federal35&amp;playerid=11205525&amp;teamid=1501938" TargetMode="External"/><Relationship Id="rId89" Type="http://schemas.openxmlformats.org/officeDocument/2006/relationships/hyperlink" Target="https://www.leaguelineup.com/player_baseball.asp?url=federal35&amp;playerid=15085734&amp;teamid=1501938" TargetMode="External"/><Relationship Id="rId16" Type="http://schemas.openxmlformats.org/officeDocument/2006/relationships/hyperlink" Target="http://www.leaguelineup.com/teams_baseball.asp?url=federal35&amp;teamid=1501938&amp;stats=OFFENSE&amp;ss=024" TargetMode="External"/><Relationship Id="rId11" Type="http://schemas.openxmlformats.org/officeDocument/2006/relationships/hyperlink" Target="http://www.leaguelineup.com/teams_baseball.asp?url=federal35&amp;teamid=1501938&amp;stats=OFFENSE&amp;ss=019" TargetMode="External"/><Relationship Id="rId32" Type="http://schemas.openxmlformats.org/officeDocument/2006/relationships/hyperlink" Target="https://www.leaguelineup.com/teams_baseball.asp?url=federal35&amp;teamid=1501938&amp;stats=PITCHING&amp;ss=039" TargetMode="External"/><Relationship Id="rId37" Type="http://schemas.openxmlformats.org/officeDocument/2006/relationships/hyperlink" Target="https://www.leaguelineup.com/teams_baseball.asp?url=federal35&amp;teamid=1501938&amp;stats=PITCHING&amp;ss=044" TargetMode="External"/><Relationship Id="rId53" Type="http://schemas.openxmlformats.org/officeDocument/2006/relationships/hyperlink" Target="https://www.leaguelineup.com/teams_baseball.asp?url=federal35&amp;teamid=1501938&amp;stats=PITCHING&amp;ss=064" TargetMode="External"/><Relationship Id="rId58" Type="http://schemas.openxmlformats.org/officeDocument/2006/relationships/hyperlink" Target="https://www.leaguelineup.com/player_baseball.asp?url=federal35&amp;playerid=9806790&amp;teamid=1501938" TargetMode="External"/><Relationship Id="rId74" Type="http://schemas.openxmlformats.org/officeDocument/2006/relationships/hyperlink" Target="https://www.leaguelineup.com/player_baseball.asp?url=federal35&amp;playerid=15085730&amp;teamid=1501938" TargetMode="External"/><Relationship Id="rId79" Type="http://schemas.openxmlformats.org/officeDocument/2006/relationships/hyperlink" Target="https://www.leaguelineup.com/player_baseball.asp?url=federal35&amp;playerid=12528820&amp;teamid=1501938" TargetMode="External"/><Relationship Id="rId5" Type="http://schemas.openxmlformats.org/officeDocument/2006/relationships/hyperlink" Target="http://www.leaguelineup.com/teams_baseball.asp?url=federal35&amp;teamid=1501938&amp;stats=OFFENSE&amp;ss=014" TargetMode="External"/><Relationship Id="rId90" Type="http://schemas.openxmlformats.org/officeDocument/2006/relationships/customProperty" Target="../customProperty12.bin"/><Relationship Id="rId14" Type="http://schemas.openxmlformats.org/officeDocument/2006/relationships/hyperlink" Target="http://www.leaguelineup.com/teams_baseball.asp?url=federal35&amp;teamid=1501938&amp;stats=OFFENSE&amp;ss=022" TargetMode="External"/><Relationship Id="rId22" Type="http://schemas.openxmlformats.org/officeDocument/2006/relationships/hyperlink" Target="http://www.leaguelineup.com/teams_baseball.asp?url=federal35&amp;teamid=1501938&amp;stats=OFFENSE&amp;ss=031" TargetMode="External"/><Relationship Id="rId27" Type="http://schemas.openxmlformats.org/officeDocument/2006/relationships/hyperlink" Target="http://www.leaguelineup.com/teams_baseball.asp?url=federal35&amp;teamid=1501938&amp;stats=OFFENSE&amp;ss=063" TargetMode="External"/><Relationship Id="rId30" Type="http://schemas.openxmlformats.org/officeDocument/2006/relationships/hyperlink" Target="https://www.leaguelineup.com/teams_baseball.asp?url=federal35&amp;teamid=1501938&amp;stats=PITCHING&amp;ss=037" TargetMode="External"/><Relationship Id="rId35" Type="http://schemas.openxmlformats.org/officeDocument/2006/relationships/hyperlink" Target="https://www.leaguelineup.com/teams_baseball.asp?url=federal35&amp;teamid=1501938&amp;stats=PITCHING&amp;ss=042" TargetMode="External"/><Relationship Id="rId43" Type="http://schemas.openxmlformats.org/officeDocument/2006/relationships/hyperlink" Target="https://www.leaguelineup.com/teams_baseball.asp?url=federal35&amp;teamid=1501938&amp;stats=PITCHING&amp;ss=050" TargetMode="External"/><Relationship Id="rId48" Type="http://schemas.openxmlformats.org/officeDocument/2006/relationships/hyperlink" Target="https://www.leaguelineup.com/teams_baseball.asp?url=federal35&amp;teamid=1501938&amp;stats=PITCHING&amp;ss=055" TargetMode="External"/><Relationship Id="rId56" Type="http://schemas.openxmlformats.org/officeDocument/2006/relationships/hyperlink" Target="https://www.leaguelineup.com/player_baseball.asp?url=federal35&amp;playerid=15085718&amp;teamid=1501938" TargetMode="External"/><Relationship Id="rId64" Type="http://schemas.openxmlformats.org/officeDocument/2006/relationships/hyperlink" Target="https://www.leaguelineup.com/player_baseball.asp?url=federal35&amp;playerid=15085715&amp;teamid=1501938" TargetMode="External"/><Relationship Id="rId69" Type="http://schemas.openxmlformats.org/officeDocument/2006/relationships/hyperlink" Target="https://www.leaguelineup.com/player_baseball.asp?url=federal35&amp;playerid=15085721&amp;teamid=1501938" TargetMode="External"/><Relationship Id="rId77" Type="http://schemas.openxmlformats.org/officeDocument/2006/relationships/hyperlink" Target="https://www.leaguelineup.com/player_baseball.asp?url=federal35&amp;playerid=15085723&amp;teamid=1501938" TargetMode="External"/><Relationship Id="rId8" Type="http://schemas.openxmlformats.org/officeDocument/2006/relationships/hyperlink" Target="http://www.leaguelineup.com/teams_baseball.asp?url=federal35&amp;teamid=1501938&amp;stats=OFFENSE&amp;ss=016" TargetMode="External"/><Relationship Id="rId51" Type="http://schemas.openxmlformats.org/officeDocument/2006/relationships/hyperlink" Target="https://www.leaguelineup.com/teams_baseball.asp?url=federal35&amp;teamid=1501938&amp;stats=PITCHING&amp;ss=058" TargetMode="External"/><Relationship Id="rId72" Type="http://schemas.openxmlformats.org/officeDocument/2006/relationships/hyperlink" Target="https://www.leaguelineup.com/player_baseball.asp?url=federal35&amp;playerid=15122416&amp;teamid=1501938" TargetMode="External"/><Relationship Id="rId80" Type="http://schemas.openxmlformats.org/officeDocument/2006/relationships/hyperlink" Target="https://www.leaguelineup.com/player_baseball.asp?url=federal35&amp;playerid=12466002&amp;teamid=1501938" TargetMode="External"/><Relationship Id="rId85" Type="http://schemas.openxmlformats.org/officeDocument/2006/relationships/hyperlink" Target="https://www.leaguelineup.com/player_baseball.asp?url=federal35&amp;playerid=15095035&amp;teamid=1501938" TargetMode="External"/><Relationship Id="rId3" Type="http://schemas.openxmlformats.org/officeDocument/2006/relationships/hyperlink" Target="http://www.leaguelineup.com/teams_baseball.asp?url=federal35&amp;teamid=1501938&amp;stats=OFFENSE&amp;ss=033" TargetMode="External"/><Relationship Id="rId12" Type="http://schemas.openxmlformats.org/officeDocument/2006/relationships/hyperlink" Target="http://www.leaguelineup.com/teams_baseball.asp?url=federal35&amp;teamid=1501938&amp;stats=OFFENSE&amp;ss=020" TargetMode="External"/><Relationship Id="rId17" Type="http://schemas.openxmlformats.org/officeDocument/2006/relationships/hyperlink" Target="http://www.leaguelineup.com/teams_baseball.asp?url=federal35&amp;teamid=1501938&amp;stats=OFFENSE&amp;ss=025" TargetMode="External"/><Relationship Id="rId25" Type="http://schemas.openxmlformats.org/officeDocument/2006/relationships/hyperlink" Target="http://www.leaguelineup.com/teams_baseball.asp?url=federal35&amp;teamid=1501938&amp;stats=OFFENSE&amp;ss=034" TargetMode="External"/><Relationship Id="rId33" Type="http://schemas.openxmlformats.org/officeDocument/2006/relationships/hyperlink" Target="https://www.leaguelineup.com/teams_baseball.asp?url=federal35&amp;teamid=1501938&amp;stats=PITCHING&amp;ss=040" TargetMode="External"/><Relationship Id="rId38" Type="http://schemas.openxmlformats.org/officeDocument/2006/relationships/hyperlink" Target="https://www.leaguelineup.com/teams_baseball.asp?url=federal35&amp;teamid=1501938&amp;stats=PITCHING&amp;ss=045" TargetMode="External"/><Relationship Id="rId46" Type="http://schemas.openxmlformats.org/officeDocument/2006/relationships/hyperlink" Target="https://www.leaguelineup.com/teams_baseball.asp?url=federal35&amp;teamid=1501938&amp;stats=PITCHING&amp;ss=053" TargetMode="External"/><Relationship Id="rId59" Type="http://schemas.openxmlformats.org/officeDocument/2006/relationships/hyperlink" Target="https://www.leaguelineup.com/player_baseball.asp?url=federal35&amp;playerid=12466002&amp;teamid=1501938" TargetMode="External"/><Relationship Id="rId67" Type="http://schemas.openxmlformats.org/officeDocument/2006/relationships/hyperlink" Target="https://www.leaguelineup.com/player_baseball.asp?url=federal35&amp;playerid=9649628&amp;teamid=1501938" TargetMode="External"/><Relationship Id="rId20" Type="http://schemas.openxmlformats.org/officeDocument/2006/relationships/hyperlink" Target="http://www.leaguelineup.com/teams_baseball.asp?url=federal35&amp;teamid=1501938&amp;stats=OFFENSE&amp;ss=028" TargetMode="External"/><Relationship Id="rId41" Type="http://schemas.openxmlformats.org/officeDocument/2006/relationships/hyperlink" Target="https://www.leaguelineup.com/teams_baseball.asp?url=federal35&amp;teamid=1501938&amp;stats=PITCHING&amp;ss=048" TargetMode="External"/><Relationship Id="rId54" Type="http://schemas.openxmlformats.org/officeDocument/2006/relationships/hyperlink" Target="https://www.leaguelineup.com/player_baseball.asp?url=federal35&amp;playerid=15087293&amp;teamid=1501938" TargetMode="External"/><Relationship Id="rId62" Type="http://schemas.openxmlformats.org/officeDocument/2006/relationships/hyperlink" Target="https://www.leaguelineup.com/player_baseball.asp?url=federal35&amp;playerid=11949762&amp;teamid=1501938" TargetMode="External"/><Relationship Id="rId70" Type="http://schemas.openxmlformats.org/officeDocument/2006/relationships/hyperlink" Target="https://www.leaguelineup.com/player_baseball.asp?url=federal35&amp;playerid=5812904&amp;teamid=1501938" TargetMode="External"/><Relationship Id="rId75" Type="http://schemas.openxmlformats.org/officeDocument/2006/relationships/hyperlink" Target="https://www.leaguelineup.com/player_baseball.asp?url=federal35&amp;playerid=15085718&amp;teamid=1501938" TargetMode="External"/><Relationship Id="rId83" Type="http://schemas.openxmlformats.org/officeDocument/2006/relationships/hyperlink" Target="https://www.leaguelineup.com/player_baseball.asp?url=federal35&amp;playerid=15085729&amp;teamid=1501938" TargetMode="External"/><Relationship Id="rId88" Type="http://schemas.openxmlformats.org/officeDocument/2006/relationships/hyperlink" Target="https://www.leaguelineup.com/player_baseball.asp?url=federal35&amp;playerid=14781776&amp;teamid=1501938" TargetMode="External"/><Relationship Id="rId1" Type="http://schemas.openxmlformats.org/officeDocument/2006/relationships/hyperlink" Target="http://www.leaguelineup.com/teams_baseball.asp?url=federal35&amp;teamid=1501938&amp;stats=OFFENSE&amp;ss=999" TargetMode="External"/><Relationship Id="rId6" Type="http://schemas.openxmlformats.org/officeDocument/2006/relationships/hyperlink" Target="http://www.leaguelineup.com/teams_baseball.asp?url=federal35&amp;teamid=1501938&amp;stats=OFFENSE&amp;ss=065" TargetMode="External"/><Relationship Id="rId15" Type="http://schemas.openxmlformats.org/officeDocument/2006/relationships/hyperlink" Target="http://www.leaguelineup.com/teams_baseball.asp?url=federal35&amp;teamid=1501938&amp;stats=OFFENSE&amp;ss=023" TargetMode="External"/><Relationship Id="rId23" Type="http://schemas.openxmlformats.org/officeDocument/2006/relationships/hyperlink" Target="http://www.leaguelineup.com/teams_baseball.asp?url=federal35&amp;teamid=1501938&amp;stats=OFFENSE&amp;ss=062" TargetMode="External"/><Relationship Id="rId28" Type="http://schemas.openxmlformats.org/officeDocument/2006/relationships/hyperlink" Target="https://www.leaguelineup.com/teams_baseball.asp?url=federal35&amp;teamid=1501938&amp;stats=PITCHING&amp;ss=999" TargetMode="External"/><Relationship Id="rId36" Type="http://schemas.openxmlformats.org/officeDocument/2006/relationships/hyperlink" Target="https://www.leaguelineup.com/teams_baseball.asp?url=federal35&amp;teamid=1501938&amp;stats=PITCHING&amp;ss=043" TargetMode="External"/><Relationship Id="rId49" Type="http://schemas.openxmlformats.org/officeDocument/2006/relationships/hyperlink" Target="https://www.leaguelineup.com/teams_baseball.asp?url=federal35&amp;teamid=1501938&amp;stats=PITCHING&amp;ss=056" TargetMode="External"/><Relationship Id="rId57" Type="http://schemas.openxmlformats.org/officeDocument/2006/relationships/hyperlink" Target="https://www.leaguelineup.com/player_baseball.asp?url=federal35&amp;playerid=13557095&amp;teamid=1501938" TargetMode="External"/><Relationship Id="rId10" Type="http://schemas.openxmlformats.org/officeDocument/2006/relationships/hyperlink" Target="http://www.leaguelineup.com/teams_baseball.asp?url=federal35&amp;teamid=1501938&amp;stats=OFFENSE&amp;ss=018" TargetMode="External"/><Relationship Id="rId31" Type="http://schemas.openxmlformats.org/officeDocument/2006/relationships/hyperlink" Target="https://www.leaguelineup.com/teams_baseball.asp?url=federal35&amp;teamid=1501938&amp;stats=PITCHING&amp;ss=038" TargetMode="External"/><Relationship Id="rId44" Type="http://schemas.openxmlformats.org/officeDocument/2006/relationships/hyperlink" Target="https://www.leaguelineup.com/teams_baseball.asp?url=federal35&amp;teamid=1501938&amp;stats=PITCHING&amp;ss=051" TargetMode="External"/><Relationship Id="rId52" Type="http://schemas.openxmlformats.org/officeDocument/2006/relationships/hyperlink" Target="https://www.leaguelineup.com/teams_baseball.asp?url=federal35&amp;teamid=1501938&amp;stats=PITCHING&amp;ss=060" TargetMode="External"/><Relationship Id="rId60" Type="http://schemas.openxmlformats.org/officeDocument/2006/relationships/hyperlink" Target="https://www.leaguelineup.com/player_baseball.asp?url=federal35&amp;playerid=11949762&amp;teamid=1501938" TargetMode="External"/><Relationship Id="rId65" Type="http://schemas.openxmlformats.org/officeDocument/2006/relationships/hyperlink" Target="https://www.leaguelineup.com/player_baseball.asp?url=federal35&amp;playerid=14363772&amp;teamid=1501938" TargetMode="External"/><Relationship Id="rId73" Type="http://schemas.openxmlformats.org/officeDocument/2006/relationships/hyperlink" Target="https://www.leaguelineup.com/player_baseball.asp?url=federal35&amp;playerid=15087293&amp;teamid=1501938" TargetMode="External"/><Relationship Id="rId78" Type="http://schemas.openxmlformats.org/officeDocument/2006/relationships/hyperlink" Target="https://www.leaguelineup.com/player_baseball.asp?url=federal35&amp;playerid=14810160&amp;teamid=1501938" TargetMode="External"/><Relationship Id="rId81" Type="http://schemas.openxmlformats.org/officeDocument/2006/relationships/hyperlink" Target="https://www.leaguelineup.com/player_baseball.asp?url=federal35&amp;playerid=15085727&amp;teamid=1501938" TargetMode="External"/><Relationship Id="rId86" Type="http://schemas.openxmlformats.org/officeDocument/2006/relationships/hyperlink" Target="https://www.leaguelineup.com/player_baseball.asp?url=federal35&amp;playerid=15085731&amp;teamid=1501938" TargetMode="External"/><Relationship Id="rId4" Type="http://schemas.openxmlformats.org/officeDocument/2006/relationships/hyperlink" Target="http://www.leaguelineup.com/teams_baseball.asp?url=federal35&amp;teamid=1501938&amp;stats=OFFENSE&amp;ss=013" TargetMode="External"/><Relationship Id="rId9" Type="http://schemas.openxmlformats.org/officeDocument/2006/relationships/hyperlink" Target="http://www.leaguelineup.com/teams_baseball.asp?url=federal35&amp;teamid=1501938&amp;stats=OFFENSE&amp;ss=017" TargetMode="External"/><Relationship Id="rId13" Type="http://schemas.openxmlformats.org/officeDocument/2006/relationships/hyperlink" Target="http://www.leaguelineup.com/teams_baseball.asp?url=federal35&amp;teamid=1501938&amp;stats=OFFENSE&amp;ss=021" TargetMode="External"/><Relationship Id="rId18" Type="http://schemas.openxmlformats.org/officeDocument/2006/relationships/hyperlink" Target="http://www.leaguelineup.com/teams_baseball.asp?url=federal35&amp;teamid=1501938&amp;stats=OFFENSE&amp;ss=026" TargetMode="External"/><Relationship Id="rId39" Type="http://schemas.openxmlformats.org/officeDocument/2006/relationships/hyperlink" Target="https://www.leaguelineup.com/teams_baseball.asp?url=federal35&amp;teamid=1501938&amp;stats=PITCHING&amp;ss=046" TargetMode="External"/><Relationship Id="rId34" Type="http://schemas.openxmlformats.org/officeDocument/2006/relationships/hyperlink" Target="https://www.leaguelineup.com/teams_baseball.asp?url=federal35&amp;teamid=1501938&amp;stats=PITCHING&amp;ss=041" TargetMode="External"/><Relationship Id="rId50" Type="http://schemas.openxmlformats.org/officeDocument/2006/relationships/hyperlink" Target="https://www.leaguelineup.com/teams_baseball.asp?url=federal35&amp;teamid=1501938&amp;stats=PITCHING&amp;ss=057" TargetMode="External"/><Relationship Id="rId55" Type="http://schemas.openxmlformats.org/officeDocument/2006/relationships/hyperlink" Target="https://www.leaguelineup.com/player_baseball.asp?url=federal35&amp;playerid=14810160&amp;teamid=1501938" TargetMode="External"/><Relationship Id="rId76" Type="http://schemas.openxmlformats.org/officeDocument/2006/relationships/hyperlink" Target="https://www.leaguelineup.com/player_baseball.asp?url=federal35&amp;playerid=15085728&amp;teamid=1501938" TargetMode="External"/><Relationship Id="rId7" Type="http://schemas.openxmlformats.org/officeDocument/2006/relationships/hyperlink" Target="http://www.leaguelineup.com/teams_baseball.asp?url=federal35&amp;teamid=1501938&amp;stats=OFFENSE&amp;ss=015" TargetMode="External"/><Relationship Id="rId71" Type="http://schemas.openxmlformats.org/officeDocument/2006/relationships/hyperlink" Target="https://www.leaguelineup.com/player_baseball.asp?url=federal35&amp;playerid=9649646&amp;teamid=1501938" TargetMode="External"/><Relationship Id="rId2" Type="http://schemas.openxmlformats.org/officeDocument/2006/relationships/hyperlink" Target="http://www.leaguelineup.com/teams_baseball.asp?url=federal35&amp;teamid=1501938&amp;stats=OFFENSE&amp;ss=998" TargetMode="External"/><Relationship Id="rId29" Type="http://schemas.openxmlformats.org/officeDocument/2006/relationships/hyperlink" Target="https://www.leaguelineup.com/teams_baseball.asp?url=federal35&amp;teamid=1501938&amp;stats=PITCHING&amp;ss=998" TargetMode="External"/><Relationship Id="rId24" Type="http://schemas.openxmlformats.org/officeDocument/2006/relationships/hyperlink" Target="http://www.leaguelineup.com/teams_baseball.asp?url=federal35&amp;teamid=1501938&amp;stats=OFFENSE&amp;ss=036" TargetMode="External"/><Relationship Id="rId40" Type="http://schemas.openxmlformats.org/officeDocument/2006/relationships/hyperlink" Target="https://www.leaguelineup.com/teams_baseball.asp?url=federal35&amp;teamid=1501938&amp;stats=PITCHING&amp;ss=047" TargetMode="External"/><Relationship Id="rId45" Type="http://schemas.openxmlformats.org/officeDocument/2006/relationships/hyperlink" Target="https://www.leaguelineup.com/teams_baseball.asp?url=federal35&amp;teamid=1501938&amp;stats=PITCHING&amp;ss=052" TargetMode="External"/><Relationship Id="rId66" Type="http://schemas.openxmlformats.org/officeDocument/2006/relationships/hyperlink" Target="https://www.leaguelineup.com/player_baseball.asp?url=federal35&amp;playerid=9806790&amp;teamid=1501938" TargetMode="External"/><Relationship Id="rId87" Type="http://schemas.openxmlformats.org/officeDocument/2006/relationships/hyperlink" Target="https://www.leaguelineup.com/player_baseball.asp?url=federal35&amp;playerid=14483701&amp;teamid=1501938" TargetMode="External"/><Relationship Id="rId61" Type="http://schemas.openxmlformats.org/officeDocument/2006/relationships/hyperlink" Target="https://www.leaguelineup.com/player_baseball.asp?url=federal35&amp;playerid=14354835&amp;teamid=1501938" TargetMode="External"/><Relationship Id="rId82" Type="http://schemas.openxmlformats.org/officeDocument/2006/relationships/hyperlink" Target="https://www.leaguelineup.com/player_baseball.asp?url=federal35&amp;playerid=15085717&amp;teamid=1501938" TargetMode="External"/><Relationship Id="rId19" Type="http://schemas.openxmlformats.org/officeDocument/2006/relationships/hyperlink" Target="http://www.leaguelineup.com/teams_baseball.asp?url=federal35&amp;teamid=1501938&amp;stats=OFFENSE&amp;ss=027" TargetMode="External"/></Relationships>
</file>

<file path=xl/worksheets/_rels/sheet1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eaguelineup.com/teams_baseball.asp?url=federal35&amp;teamid=7224285&amp;stats=OFFENSE&amp;ss=035" TargetMode="External"/><Relationship Id="rId21" Type="http://schemas.openxmlformats.org/officeDocument/2006/relationships/hyperlink" Target="https://www.leaguelineup.com/teams_baseball.asp?url=federal35&amp;teamid=7224285&amp;stats=OFFENSE&amp;ss=029" TargetMode="External"/><Relationship Id="rId42" Type="http://schemas.openxmlformats.org/officeDocument/2006/relationships/hyperlink" Target="https://www.leaguelineup.com/player_baseball.asp?url=federal35&amp;playerid=15032764&amp;teamid=7224285" TargetMode="External"/><Relationship Id="rId47" Type="http://schemas.openxmlformats.org/officeDocument/2006/relationships/hyperlink" Target="https://www.leaguelineup.com/player_baseball.asp?url=federal35&amp;playerid=15032768&amp;teamid=7224285" TargetMode="External"/><Relationship Id="rId63" Type="http://schemas.openxmlformats.org/officeDocument/2006/relationships/hyperlink" Target="https://www.leaguelineup.com/teams_baseball.asp?url=federal35&amp;teamid=7224285&amp;stats=PITCHING&amp;ss=041" TargetMode="External"/><Relationship Id="rId68" Type="http://schemas.openxmlformats.org/officeDocument/2006/relationships/hyperlink" Target="https://www.leaguelineup.com/teams_baseball.asp?url=federal35&amp;teamid=7224285&amp;stats=PITCHING&amp;ss=046" TargetMode="External"/><Relationship Id="rId84" Type="http://schemas.openxmlformats.org/officeDocument/2006/relationships/hyperlink" Target="https://www.leaguelineup.com/player_baseball.asp?url=federal35&amp;playerid=15032750&amp;teamid=7224285" TargetMode="External"/><Relationship Id="rId89" Type="http://schemas.openxmlformats.org/officeDocument/2006/relationships/hyperlink" Target="https://www.leaguelineup.com/player_baseball.asp?url=federal35&amp;playerid=15032788&amp;teamid=7224285" TargetMode="External"/><Relationship Id="rId16" Type="http://schemas.openxmlformats.org/officeDocument/2006/relationships/hyperlink" Target="https://www.leaguelineup.com/teams_baseball.asp?url=federal35&amp;teamid=7224285&amp;stats=OFFENSE&amp;ss=024" TargetMode="External"/><Relationship Id="rId11" Type="http://schemas.openxmlformats.org/officeDocument/2006/relationships/hyperlink" Target="https://www.leaguelineup.com/teams_baseball.asp?url=federal35&amp;teamid=7224285&amp;stats=OFFENSE&amp;ss=019" TargetMode="External"/><Relationship Id="rId32" Type="http://schemas.openxmlformats.org/officeDocument/2006/relationships/hyperlink" Target="https://www.leaguelineup.com/player_baseball.asp?url=federal35&amp;playerid=15032769&amp;teamid=7224285" TargetMode="External"/><Relationship Id="rId37" Type="http://schemas.openxmlformats.org/officeDocument/2006/relationships/hyperlink" Target="https://www.leaguelineup.com/player_baseball.asp?url=federal35&amp;playerid=15032762&amp;teamid=7224285" TargetMode="External"/><Relationship Id="rId53" Type="http://schemas.openxmlformats.org/officeDocument/2006/relationships/hyperlink" Target="https://www.leaguelineup.com/player_baseball.asp?url=federal35&amp;playerid=15032770&amp;teamid=7224285" TargetMode="External"/><Relationship Id="rId58" Type="http://schemas.openxmlformats.org/officeDocument/2006/relationships/hyperlink" Target="https://www.leaguelineup.com/teams_baseball.asp?url=federal35&amp;teamid=7224285&amp;stats=PITCHING&amp;ss=998" TargetMode="External"/><Relationship Id="rId74" Type="http://schemas.openxmlformats.org/officeDocument/2006/relationships/hyperlink" Target="https://www.leaguelineup.com/teams_baseball.asp?url=federal35&amp;teamid=7224285&amp;stats=PITCHING&amp;ss=052" TargetMode="External"/><Relationship Id="rId79" Type="http://schemas.openxmlformats.org/officeDocument/2006/relationships/hyperlink" Target="https://www.leaguelineup.com/teams_baseball.asp?url=federal35&amp;teamid=7224285&amp;stats=PITCHING&amp;ss=057" TargetMode="External"/><Relationship Id="rId5" Type="http://schemas.openxmlformats.org/officeDocument/2006/relationships/hyperlink" Target="https://www.leaguelineup.com/teams_baseball.asp?url=federal35&amp;teamid=7224285&amp;stats=OFFENSE&amp;ss=014" TargetMode="External"/><Relationship Id="rId90" Type="http://schemas.openxmlformats.org/officeDocument/2006/relationships/hyperlink" Target="https://www.leaguelineup.com/player_baseball.asp?url=federal35&amp;playerid=15032765&amp;teamid=7224285" TargetMode="External"/><Relationship Id="rId14" Type="http://schemas.openxmlformats.org/officeDocument/2006/relationships/hyperlink" Target="https://www.leaguelineup.com/teams_baseball.asp?url=federal35&amp;teamid=7224285&amp;stats=OFFENSE&amp;ss=022" TargetMode="External"/><Relationship Id="rId22" Type="http://schemas.openxmlformats.org/officeDocument/2006/relationships/hyperlink" Target="https://www.leaguelineup.com/teams_baseball.asp?url=federal35&amp;teamid=7224285&amp;stats=OFFENSE&amp;ss=031" TargetMode="External"/><Relationship Id="rId27" Type="http://schemas.openxmlformats.org/officeDocument/2006/relationships/hyperlink" Target="https://www.leaguelineup.com/teams_baseball.asp?url=federal35&amp;teamid=7224285&amp;stats=OFFENSE&amp;ss=063" TargetMode="External"/><Relationship Id="rId30" Type="http://schemas.openxmlformats.org/officeDocument/2006/relationships/hyperlink" Target="https://www.leaguelineup.com/player_baseball.asp?url=federal35&amp;playerid=15032781&amp;teamid=7224285" TargetMode="External"/><Relationship Id="rId35" Type="http://schemas.openxmlformats.org/officeDocument/2006/relationships/hyperlink" Target="https://www.leaguelineup.com/player_baseball.asp?url=federal35&amp;playerid=15032786&amp;teamid=7224285" TargetMode="External"/><Relationship Id="rId43" Type="http://schemas.openxmlformats.org/officeDocument/2006/relationships/hyperlink" Target="https://www.leaguelineup.com/player_baseball.asp?url=federal35&amp;playerid=15032787&amp;teamid=7224285" TargetMode="External"/><Relationship Id="rId48" Type="http://schemas.openxmlformats.org/officeDocument/2006/relationships/hyperlink" Target="https://www.leaguelineup.com/player_baseball.asp?url=federal35&amp;playerid=15032737&amp;teamid=7224285" TargetMode="External"/><Relationship Id="rId56" Type="http://schemas.openxmlformats.org/officeDocument/2006/relationships/hyperlink" Target="https://www.leaguelineup.com/player_baseball.asp?url=federal35&amp;playerid=15127777&amp;teamid=7224285" TargetMode="External"/><Relationship Id="rId64" Type="http://schemas.openxmlformats.org/officeDocument/2006/relationships/hyperlink" Target="https://www.leaguelineup.com/teams_baseball.asp?url=federal35&amp;teamid=7224285&amp;stats=PITCHING&amp;ss=042" TargetMode="External"/><Relationship Id="rId69" Type="http://schemas.openxmlformats.org/officeDocument/2006/relationships/hyperlink" Target="https://www.leaguelineup.com/teams_baseball.asp?url=federal35&amp;teamid=7224285&amp;stats=PITCHING&amp;ss=047" TargetMode="External"/><Relationship Id="rId77" Type="http://schemas.openxmlformats.org/officeDocument/2006/relationships/hyperlink" Target="https://www.leaguelineup.com/teams_baseball.asp?url=federal35&amp;teamid=7224285&amp;stats=PITCHING&amp;ss=055" TargetMode="External"/><Relationship Id="rId8" Type="http://schemas.openxmlformats.org/officeDocument/2006/relationships/hyperlink" Target="https://www.leaguelineup.com/teams_baseball.asp?url=federal35&amp;teamid=7224285&amp;stats=OFFENSE&amp;ss=016" TargetMode="External"/><Relationship Id="rId51" Type="http://schemas.openxmlformats.org/officeDocument/2006/relationships/hyperlink" Target="https://www.leaguelineup.com/player_baseball.asp?url=federal35&amp;playerid=15032767&amp;teamid=7224285" TargetMode="External"/><Relationship Id="rId72" Type="http://schemas.openxmlformats.org/officeDocument/2006/relationships/hyperlink" Target="https://www.leaguelineup.com/teams_baseball.asp?url=federal35&amp;teamid=7224285&amp;stats=PITCHING&amp;ss=050" TargetMode="External"/><Relationship Id="rId80" Type="http://schemas.openxmlformats.org/officeDocument/2006/relationships/hyperlink" Target="https://www.leaguelineup.com/teams_baseball.asp?url=federal35&amp;teamid=7224285&amp;stats=PITCHING&amp;ss=058" TargetMode="External"/><Relationship Id="rId85" Type="http://schemas.openxmlformats.org/officeDocument/2006/relationships/hyperlink" Target="https://www.leaguelineup.com/player_baseball.asp?url=federal35&amp;playerid=15032768&amp;teamid=7224285" TargetMode="External"/><Relationship Id="rId3" Type="http://schemas.openxmlformats.org/officeDocument/2006/relationships/hyperlink" Target="https://www.leaguelineup.com/teams_baseball.asp?url=federal35&amp;teamid=7224285&amp;stats=OFFENSE&amp;ss=033" TargetMode="External"/><Relationship Id="rId12" Type="http://schemas.openxmlformats.org/officeDocument/2006/relationships/hyperlink" Target="https://www.leaguelineup.com/teams_baseball.asp?url=federal35&amp;teamid=7224285&amp;stats=OFFENSE&amp;ss=020" TargetMode="External"/><Relationship Id="rId17" Type="http://schemas.openxmlformats.org/officeDocument/2006/relationships/hyperlink" Target="https://www.leaguelineup.com/teams_baseball.asp?url=federal35&amp;teamid=7224285&amp;stats=OFFENSE&amp;ss=025" TargetMode="External"/><Relationship Id="rId25" Type="http://schemas.openxmlformats.org/officeDocument/2006/relationships/hyperlink" Target="https://www.leaguelineup.com/teams_baseball.asp?url=federal35&amp;teamid=7224285&amp;stats=OFFENSE&amp;ss=034" TargetMode="External"/><Relationship Id="rId33" Type="http://schemas.openxmlformats.org/officeDocument/2006/relationships/hyperlink" Target="https://www.leaguelineup.com/player_baseball.asp?url=federal35&amp;playerid=15032785&amp;teamid=7224285" TargetMode="External"/><Relationship Id="rId38" Type="http://schemas.openxmlformats.org/officeDocument/2006/relationships/hyperlink" Target="https://www.leaguelineup.com/player_baseball.asp?url=federal35&amp;playerid=15032782&amp;teamid=7224285" TargetMode="External"/><Relationship Id="rId46" Type="http://schemas.openxmlformats.org/officeDocument/2006/relationships/hyperlink" Target="https://www.leaguelineup.com/player_baseball.asp?url=federal35&amp;playerid=15032765&amp;teamid=7224285" TargetMode="External"/><Relationship Id="rId59" Type="http://schemas.openxmlformats.org/officeDocument/2006/relationships/hyperlink" Target="https://www.leaguelineup.com/teams_baseball.asp?url=federal35&amp;teamid=7224285&amp;stats=PITCHING&amp;ss=037" TargetMode="External"/><Relationship Id="rId67" Type="http://schemas.openxmlformats.org/officeDocument/2006/relationships/hyperlink" Target="https://www.leaguelineup.com/teams_baseball.asp?url=federal35&amp;teamid=7224285&amp;stats=PITCHING&amp;ss=045" TargetMode="External"/><Relationship Id="rId20" Type="http://schemas.openxmlformats.org/officeDocument/2006/relationships/hyperlink" Target="https://www.leaguelineup.com/teams_baseball.asp?url=federal35&amp;teamid=7224285&amp;stats=OFFENSE&amp;ss=028" TargetMode="External"/><Relationship Id="rId41" Type="http://schemas.openxmlformats.org/officeDocument/2006/relationships/hyperlink" Target="https://www.leaguelineup.com/player_baseball.asp?url=federal35&amp;playerid=15032763&amp;teamid=7224285" TargetMode="External"/><Relationship Id="rId54" Type="http://schemas.openxmlformats.org/officeDocument/2006/relationships/hyperlink" Target="https://www.leaguelineup.com/player_baseball.asp?url=federal35&amp;playerid=15032750&amp;teamid=7224285" TargetMode="External"/><Relationship Id="rId62" Type="http://schemas.openxmlformats.org/officeDocument/2006/relationships/hyperlink" Target="https://www.leaguelineup.com/teams_baseball.asp?url=federal35&amp;teamid=7224285&amp;stats=PITCHING&amp;ss=040" TargetMode="External"/><Relationship Id="rId70" Type="http://schemas.openxmlformats.org/officeDocument/2006/relationships/hyperlink" Target="https://www.leaguelineup.com/teams_baseball.asp?url=federal35&amp;teamid=7224285&amp;stats=PITCHING&amp;ss=048" TargetMode="External"/><Relationship Id="rId75" Type="http://schemas.openxmlformats.org/officeDocument/2006/relationships/hyperlink" Target="https://www.leaguelineup.com/teams_baseball.asp?url=federal35&amp;teamid=7224285&amp;stats=PITCHING&amp;ss=053" TargetMode="External"/><Relationship Id="rId83" Type="http://schemas.openxmlformats.org/officeDocument/2006/relationships/hyperlink" Target="https://www.leaguelineup.com/player_baseball.asp?url=federal35&amp;playerid=15032786&amp;teamid=7224285" TargetMode="External"/><Relationship Id="rId88" Type="http://schemas.openxmlformats.org/officeDocument/2006/relationships/hyperlink" Target="https://www.leaguelineup.com/player_baseball.asp?url=federal35&amp;playerid=15032764&amp;teamid=7224285" TargetMode="External"/><Relationship Id="rId1" Type="http://schemas.openxmlformats.org/officeDocument/2006/relationships/hyperlink" Target="https://www.leaguelineup.com/teams_baseball.asp?url=federal35&amp;teamid=7224285&amp;stats=OFFENSE&amp;ss=999" TargetMode="External"/><Relationship Id="rId6" Type="http://schemas.openxmlformats.org/officeDocument/2006/relationships/hyperlink" Target="https://www.leaguelineup.com/teams_baseball.asp?url=federal35&amp;teamid=7224285&amp;stats=OFFENSE&amp;ss=065" TargetMode="External"/><Relationship Id="rId15" Type="http://schemas.openxmlformats.org/officeDocument/2006/relationships/hyperlink" Target="https://www.leaguelineup.com/teams_baseball.asp?url=federal35&amp;teamid=7224285&amp;stats=OFFENSE&amp;ss=023" TargetMode="External"/><Relationship Id="rId23" Type="http://schemas.openxmlformats.org/officeDocument/2006/relationships/hyperlink" Target="https://www.leaguelineup.com/teams_baseball.asp?url=federal35&amp;teamid=7224285&amp;stats=OFFENSE&amp;ss=062" TargetMode="External"/><Relationship Id="rId28" Type="http://schemas.openxmlformats.org/officeDocument/2006/relationships/hyperlink" Target="https://www.leaguelineup.com/player_baseball.asp?url=federal35&amp;playerid=15032772&amp;teamid=7224285" TargetMode="External"/><Relationship Id="rId36" Type="http://schemas.openxmlformats.org/officeDocument/2006/relationships/hyperlink" Target="https://www.leaguelineup.com/player_baseball.asp?url=federal35&amp;playerid=15032748&amp;teamid=7224285" TargetMode="External"/><Relationship Id="rId49" Type="http://schemas.openxmlformats.org/officeDocument/2006/relationships/hyperlink" Target="https://www.leaguelineup.com/player_baseball.asp?url=federal35&amp;playerid=15032788&amp;teamid=7224285" TargetMode="External"/><Relationship Id="rId57" Type="http://schemas.openxmlformats.org/officeDocument/2006/relationships/hyperlink" Target="https://www.leaguelineup.com/teams_baseball.asp?url=federal35&amp;teamid=7224285&amp;stats=PITCHING&amp;ss=999" TargetMode="External"/><Relationship Id="rId10" Type="http://schemas.openxmlformats.org/officeDocument/2006/relationships/hyperlink" Target="https://www.leaguelineup.com/teams_baseball.asp?url=federal35&amp;teamid=7224285&amp;stats=OFFENSE&amp;ss=018" TargetMode="External"/><Relationship Id="rId31" Type="http://schemas.openxmlformats.org/officeDocument/2006/relationships/hyperlink" Target="https://www.leaguelineup.com/player_baseball.asp?url=federal35&amp;playerid=15032749&amp;teamid=7224285" TargetMode="External"/><Relationship Id="rId44" Type="http://schemas.openxmlformats.org/officeDocument/2006/relationships/hyperlink" Target="https://www.leaguelineup.com/player_baseball.asp?url=federal35&amp;playerid=15032784&amp;teamid=7224285" TargetMode="External"/><Relationship Id="rId52" Type="http://schemas.openxmlformats.org/officeDocument/2006/relationships/hyperlink" Target="https://www.leaguelineup.com/player_baseball.asp?url=federal35&amp;playerid=15032766&amp;teamid=7224285" TargetMode="External"/><Relationship Id="rId60" Type="http://schemas.openxmlformats.org/officeDocument/2006/relationships/hyperlink" Target="https://www.leaguelineup.com/teams_baseball.asp?url=federal35&amp;teamid=7224285&amp;stats=PITCHING&amp;ss=038" TargetMode="External"/><Relationship Id="rId65" Type="http://schemas.openxmlformats.org/officeDocument/2006/relationships/hyperlink" Target="https://www.leaguelineup.com/teams_baseball.asp?url=federal35&amp;teamid=7224285&amp;stats=PITCHING&amp;ss=043" TargetMode="External"/><Relationship Id="rId73" Type="http://schemas.openxmlformats.org/officeDocument/2006/relationships/hyperlink" Target="https://www.leaguelineup.com/teams_baseball.asp?url=federal35&amp;teamid=7224285&amp;stats=PITCHING&amp;ss=051" TargetMode="External"/><Relationship Id="rId78" Type="http://schemas.openxmlformats.org/officeDocument/2006/relationships/hyperlink" Target="https://www.leaguelineup.com/teams_baseball.asp?url=federal35&amp;teamid=7224285&amp;stats=PITCHING&amp;ss=056" TargetMode="External"/><Relationship Id="rId81" Type="http://schemas.openxmlformats.org/officeDocument/2006/relationships/hyperlink" Target="https://www.leaguelineup.com/teams_baseball.asp?url=federal35&amp;teamid=7224285&amp;stats=PITCHING&amp;ss=060" TargetMode="External"/><Relationship Id="rId86" Type="http://schemas.openxmlformats.org/officeDocument/2006/relationships/hyperlink" Target="https://www.leaguelineup.com/player_baseball.asp?url=federal35&amp;playerid=15032737&amp;teamid=7224285" TargetMode="External"/><Relationship Id="rId4" Type="http://schemas.openxmlformats.org/officeDocument/2006/relationships/hyperlink" Target="https://www.leaguelineup.com/teams_baseball.asp?url=federal35&amp;teamid=7224285&amp;stats=OFFENSE&amp;ss=013" TargetMode="External"/><Relationship Id="rId9" Type="http://schemas.openxmlformats.org/officeDocument/2006/relationships/hyperlink" Target="https://www.leaguelineup.com/teams_baseball.asp?url=federal35&amp;teamid=7224285&amp;stats=OFFENSE&amp;ss=017" TargetMode="External"/><Relationship Id="rId13" Type="http://schemas.openxmlformats.org/officeDocument/2006/relationships/hyperlink" Target="https://www.leaguelineup.com/teams_baseball.asp?url=federal35&amp;teamid=7224285&amp;stats=OFFENSE&amp;ss=021" TargetMode="External"/><Relationship Id="rId18" Type="http://schemas.openxmlformats.org/officeDocument/2006/relationships/hyperlink" Target="https://www.leaguelineup.com/teams_baseball.asp?url=federal35&amp;teamid=7224285&amp;stats=OFFENSE&amp;ss=026" TargetMode="External"/><Relationship Id="rId39" Type="http://schemas.openxmlformats.org/officeDocument/2006/relationships/hyperlink" Target="https://www.leaguelineup.com/player_baseball.asp?url=federal35&amp;playerid=15032746&amp;teamid=7224285" TargetMode="External"/><Relationship Id="rId34" Type="http://schemas.openxmlformats.org/officeDocument/2006/relationships/hyperlink" Target="https://www.leaguelineup.com/player_baseball.asp?url=federal35&amp;playerid=15032771&amp;teamid=7224285" TargetMode="External"/><Relationship Id="rId50" Type="http://schemas.openxmlformats.org/officeDocument/2006/relationships/hyperlink" Target="https://www.leaguelineup.com/player_baseball.asp?url=federal35&amp;playerid=15032790&amp;teamid=7224285" TargetMode="External"/><Relationship Id="rId55" Type="http://schemas.openxmlformats.org/officeDocument/2006/relationships/hyperlink" Target="https://www.leaguelineup.com/player_baseball.asp?url=federal35&amp;playerid=15032783&amp;teamid=7224285" TargetMode="External"/><Relationship Id="rId76" Type="http://schemas.openxmlformats.org/officeDocument/2006/relationships/hyperlink" Target="https://www.leaguelineup.com/teams_baseball.asp?url=federal35&amp;teamid=7224285&amp;stats=PITCHING&amp;ss=054" TargetMode="External"/><Relationship Id="rId7" Type="http://schemas.openxmlformats.org/officeDocument/2006/relationships/hyperlink" Target="https://www.leaguelineup.com/teams_baseball.asp?url=federal35&amp;teamid=7224285&amp;stats=OFFENSE&amp;ss=015" TargetMode="External"/><Relationship Id="rId71" Type="http://schemas.openxmlformats.org/officeDocument/2006/relationships/hyperlink" Target="https://www.leaguelineup.com/teams_baseball.asp?url=federal35&amp;teamid=7224285&amp;stats=PITCHING&amp;ss=049" TargetMode="External"/><Relationship Id="rId2" Type="http://schemas.openxmlformats.org/officeDocument/2006/relationships/hyperlink" Target="https://www.leaguelineup.com/teams_baseball.asp?url=federal35&amp;teamid=7224285&amp;stats=OFFENSE&amp;ss=998" TargetMode="External"/><Relationship Id="rId29" Type="http://schemas.openxmlformats.org/officeDocument/2006/relationships/hyperlink" Target="https://www.leaguelineup.com/player_baseball.asp?url=federal35&amp;playerid=15095723&amp;teamid=7224285" TargetMode="External"/><Relationship Id="rId24" Type="http://schemas.openxmlformats.org/officeDocument/2006/relationships/hyperlink" Target="https://www.leaguelineup.com/teams_baseball.asp?url=federal35&amp;teamid=7224285&amp;stats=OFFENSE&amp;ss=036" TargetMode="External"/><Relationship Id="rId40" Type="http://schemas.openxmlformats.org/officeDocument/2006/relationships/hyperlink" Target="https://www.leaguelineup.com/player_baseball.asp?url=federal35&amp;playerid=15032752&amp;teamid=7224285" TargetMode="External"/><Relationship Id="rId45" Type="http://schemas.openxmlformats.org/officeDocument/2006/relationships/hyperlink" Target="https://www.leaguelineup.com/player_baseball.asp?url=federal35&amp;playerid=15032761&amp;teamid=7224285" TargetMode="External"/><Relationship Id="rId66" Type="http://schemas.openxmlformats.org/officeDocument/2006/relationships/hyperlink" Target="https://www.leaguelineup.com/teams_baseball.asp?url=federal35&amp;teamid=7224285&amp;stats=PITCHING&amp;ss=044" TargetMode="External"/><Relationship Id="rId87" Type="http://schemas.openxmlformats.org/officeDocument/2006/relationships/hyperlink" Target="https://www.leaguelineup.com/player_baseball.asp?url=federal35&amp;playerid=15032770&amp;teamid=7224285" TargetMode="External"/><Relationship Id="rId61" Type="http://schemas.openxmlformats.org/officeDocument/2006/relationships/hyperlink" Target="https://www.leaguelineup.com/teams_baseball.asp?url=federal35&amp;teamid=7224285&amp;stats=PITCHING&amp;ss=039" TargetMode="External"/><Relationship Id="rId82" Type="http://schemas.openxmlformats.org/officeDocument/2006/relationships/hyperlink" Target="https://www.leaguelineup.com/teams_baseball.asp?url=federal35&amp;teamid=7224285&amp;stats=PITCHING&amp;ss=064" TargetMode="External"/><Relationship Id="rId19" Type="http://schemas.openxmlformats.org/officeDocument/2006/relationships/hyperlink" Target="https://www.leaguelineup.com/teams_baseball.asp?url=federal35&amp;teamid=7224285&amp;stats=OFFENSE&amp;ss=027" TargetMode="External"/></Relationships>
</file>

<file path=xl/worksheets/_rels/sheet17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eaguelineup.com/teams_baseball.asp?url=federal35&amp;teamid=7224288&amp;stats=OFFENSE&amp;ss=035" TargetMode="External"/><Relationship Id="rId21" Type="http://schemas.openxmlformats.org/officeDocument/2006/relationships/hyperlink" Target="https://www.leaguelineup.com/teams_baseball.asp?url=federal35&amp;teamid=7224288&amp;stats=OFFENSE&amp;ss=029" TargetMode="External"/><Relationship Id="rId42" Type="http://schemas.openxmlformats.org/officeDocument/2006/relationships/hyperlink" Target="https://www.leaguelineup.com/player_baseball.asp?url=federal35&amp;playerid=14995369&amp;teamid=7224288" TargetMode="External"/><Relationship Id="rId47" Type="http://schemas.openxmlformats.org/officeDocument/2006/relationships/hyperlink" Target="https://www.leaguelineup.com/player_baseball.asp?url=federal35&amp;playerid=15043119&amp;teamid=7224288" TargetMode="External"/><Relationship Id="rId63" Type="http://schemas.openxmlformats.org/officeDocument/2006/relationships/hyperlink" Target="https://www.leaguelineup.com/teams_baseball.asp?url=federal35&amp;teamid=7224288&amp;stats=PITCHING&amp;ss=042" TargetMode="External"/><Relationship Id="rId68" Type="http://schemas.openxmlformats.org/officeDocument/2006/relationships/hyperlink" Target="https://www.leaguelineup.com/teams_baseball.asp?url=federal35&amp;teamid=7224288&amp;stats=PITCHING&amp;ss=047" TargetMode="External"/><Relationship Id="rId84" Type="http://schemas.openxmlformats.org/officeDocument/2006/relationships/hyperlink" Target="https://www.leaguelineup.com/player_baseball.asp?url=federal35&amp;playerid=15043766&amp;teamid=7224288" TargetMode="External"/><Relationship Id="rId89" Type="http://schemas.openxmlformats.org/officeDocument/2006/relationships/hyperlink" Target="https://www.leaguelineup.com/player_baseball.asp?url=federal35&amp;playerid=15043130&amp;teamid=7224288" TargetMode="External"/><Relationship Id="rId16" Type="http://schemas.openxmlformats.org/officeDocument/2006/relationships/hyperlink" Target="https://www.leaguelineup.com/teams_baseball.asp?url=federal35&amp;teamid=7224288&amp;stats=OFFENSE&amp;ss=024" TargetMode="External"/><Relationship Id="rId11" Type="http://schemas.openxmlformats.org/officeDocument/2006/relationships/hyperlink" Target="https://www.leaguelineup.com/teams_baseball.asp?url=federal35&amp;teamid=7224288&amp;stats=OFFENSE&amp;ss=019" TargetMode="External"/><Relationship Id="rId32" Type="http://schemas.openxmlformats.org/officeDocument/2006/relationships/hyperlink" Target="https://www.leaguelineup.com/player_baseball.asp?url=federal35&amp;playerid=14994487&amp;teamid=7224288" TargetMode="External"/><Relationship Id="rId37" Type="http://schemas.openxmlformats.org/officeDocument/2006/relationships/hyperlink" Target="https://www.leaguelineup.com/player_baseball.asp?url=federal35&amp;playerid=14994488&amp;teamid=7224288" TargetMode="External"/><Relationship Id="rId53" Type="http://schemas.openxmlformats.org/officeDocument/2006/relationships/hyperlink" Target="https://www.leaguelineup.com/player_baseball.asp?url=federal35&amp;playerid=15106767&amp;teamid=7224288" TargetMode="External"/><Relationship Id="rId58" Type="http://schemas.openxmlformats.org/officeDocument/2006/relationships/hyperlink" Target="https://www.leaguelineup.com/teams_baseball.asp?url=federal35&amp;teamid=7224288&amp;stats=PITCHING&amp;ss=037" TargetMode="External"/><Relationship Id="rId74" Type="http://schemas.openxmlformats.org/officeDocument/2006/relationships/hyperlink" Target="https://www.leaguelineup.com/teams_baseball.asp?url=federal35&amp;teamid=7224288&amp;stats=PITCHING&amp;ss=053" TargetMode="External"/><Relationship Id="rId79" Type="http://schemas.openxmlformats.org/officeDocument/2006/relationships/hyperlink" Target="https://www.leaguelineup.com/teams_baseball.asp?url=federal35&amp;teamid=7224288&amp;stats=PITCHING&amp;ss=058" TargetMode="External"/><Relationship Id="rId5" Type="http://schemas.openxmlformats.org/officeDocument/2006/relationships/hyperlink" Target="https://www.leaguelineup.com/teams_baseball.asp?url=federal35&amp;teamid=7224288&amp;stats=OFFENSE&amp;ss=014" TargetMode="External"/><Relationship Id="rId14" Type="http://schemas.openxmlformats.org/officeDocument/2006/relationships/hyperlink" Target="https://www.leaguelineup.com/teams_baseball.asp?url=federal35&amp;teamid=7224288&amp;stats=OFFENSE&amp;ss=022" TargetMode="External"/><Relationship Id="rId22" Type="http://schemas.openxmlformats.org/officeDocument/2006/relationships/hyperlink" Target="https://www.leaguelineup.com/teams_baseball.asp?url=federal35&amp;teamid=7224288&amp;stats=OFFENSE&amp;ss=031" TargetMode="External"/><Relationship Id="rId27" Type="http://schemas.openxmlformats.org/officeDocument/2006/relationships/hyperlink" Target="https://www.leaguelineup.com/teams_baseball.asp?url=federal35&amp;teamid=7224288&amp;stats=OFFENSE&amp;ss=063" TargetMode="External"/><Relationship Id="rId30" Type="http://schemas.openxmlformats.org/officeDocument/2006/relationships/hyperlink" Target="https://www.leaguelineup.com/player_baseball.asp?url=federal35&amp;playerid=15043129&amp;teamid=7224288" TargetMode="External"/><Relationship Id="rId35" Type="http://schemas.openxmlformats.org/officeDocument/2006/relationships/hyperlink" Target="https://www.leaguelineup.com/player_baseball.asp?url=federal35&amp;playerid=15043766&amp;teamid=7224288" TargetMode="External"/><Relationship Id="rId43" Type="http://schemas.openxmlformats.org/officeDocument/2006/relationships/hyperlink" Target="https://www.leaguelineup.com/player_baseball.asp?url=federal35&amp;playerid=15043117&amp;teamid=7224288" TargetMode="External"/><Relationship Id="rId48" Type="http://schemas.openxmlformats.org/officeDocument/2006/relationships/hyperlink" Target="https://www.leaguelineup.com/player_baseball.asp?url=federal35&amp;playerid=15043121&amp;teamid=7224288" TargetMode="External"/><Relationship Id="rId56" Type="http://schemas.openxmlformats.org/officeDocument/2006/relationships/hyperlink" Target="https://www.leaguelineup.com/teams_baseball.asp?url=federal35&amp;teamid=7224288&amp;stats=PITCHING&amp;ss=999" TargetMode="External"/><Relationship Id="rId64" Type="http://schemas.openxmlformats.org/officeDocument/2006/relationships/hyperlink" Target="https://www.leaguelineup.com/teams_baseball.asp?url=federal35&amp;teamid=7224288&amp;stats=PITCHING&amp;ss=043" TargetMode="External"/><Relationship Id="rId69" Type="http://schemas.openxmlformats.org/officeDocument/2006/relationships/hyperlink" Target="https://www.leaguelineup.com/teams_baseball.asp?url=federal35&amp;teamid=7224288&amp;stats=PITCHING&amp;ss=048" TargetMode="External"/><Relationship Id="rId77" Type="http://schemas.openxmlformats.org/officeDocument/2006/relationships/hyperlink" Target="https://www.leaguelineup.com/teams_baseball.asp?url=federal35&amp;teamid=7224288&amp;stats=PITCHING&amp;ss=056" TargetMode="External"/><Relationship Id="rId8" Type="http://schemas.openxmlformats.org/officeDocument/2006/relationships/hyperlink" Target="https://www.leaguelineup.com/teams_baseball.asp?url=federal35&amp;teamid=7224288&amp;stats=OFFENSE&amp;ss=016" TargetMode="External"/><Relationship Id="rId51" Type="http://schemas.openxmlformats.org/officeDocument/2006/relationships/hyperlink" Target="https://www.leaguelineup.com/player_baseball.asp?url=federal35&amp;playerid=15043122&amp;teamid=7224288" TargetMode="External"/><Relationship Id="rId72" Type="http://schemas.openxmlformats.org/officeDocument/2006/relationships/hyperlink" Target="https://www.leaguelineup.com/teams_baseball.asp?url=federal35&amp;teamid=7224288&amp;stats=PITCHING&amp;ss=051" TargetMode="External"/><Relationship Id="rId80" Type="http://schemas.openxmlformats.org/officeDocument/2006/relationships/hyperlink" Target="https://www.leaguelineup.com/teams_baseball.asp?url=federal35&amp;teamid=7224288&amp;stats=PITCHING&amp;ss=060" TargetMode="External"/><Relationship Id="rId85" Type="http://schemas.openxmlformats.org/officeDocument/2006/relationships/hyperlink" Target="https://www.leaguelineup.com/player_baseball.asp?url=federal35&amp;playerid=14995369&amp;teamid=7224288" TargetMode="External"/><Relationship Id="rId3" Type="http://schemas.openxmlformats.org/officeDocument/2006/relationships/hyperlink" Target="https://www.leaguelineup.com/teams_baseball.asp?url=federal35&amp;teamid=7224288&amp;stats=OFFENSE&amp;ss=033" TargetMode="External"/><Relationship Id="rId12" Type="http://schemas.openxmlformats.org/officeDocument/2006/relationships/hyperlink" Target="https://www.leaguelineup.com/teams_baseball.asp?url=federal35&amp;teamid=7224288&amp;stats=OFFENSE&amp;ss=020" TargetMode="External"/><Relationship Id="rId17" Type="http://schemas.openxmlformats.org/officeDocument/2006/relationships/hyperlink" Target="https://www.leaguelineup.com/teams_baseball.asp?url=federal35&amp;teamid=7224288&amp;stats=OFFENSE&amp;ss=025" TargetMode="External"/><Relationship Id="rId25" Type="http://schemas.openxmlformats.org/officeDocument/2006/relationships/hyperlink" Target="https://www.leaguelineup.com/teams_baseball.asp?url=federal35&amp;teamid=7224288&amp;stats=OFFENSE&amp;ss=034" TargetMode="External"/><Relationship Id="rId33" Type="http://schemas.openxmlformats.org/officeDocument/2006/relationships/hyperlink" Target="https://www.leaguelineup.com/player_baseball.asp?url=federal35&amp;playerid=15043120&amp;teamid=7224288" TargetMode="External"/><Relationship Id="rId38" Type="http://schemas.openxmlformats.org/officeDocument/2006/relationships/hyperlink" Target="https://www.leaguelineup.com/player_baseball.asp?url=federal35&amp;playerid=15098693&amp;teamid=7224288" TargetMode="External"/><Relationship Id="rId46" Type="http://schemas.openxmlformats.org/officeDocument/2006/relationships/hyperlink" Target="https://www.leaguelineup.com/player_baseball.asp?url=federal35&amp;playerid=15043765&amp;teamid=7224288" TargetMode="External"/><Relationship Id="rId59" Type="http://schemas.openxmlformats.org/officeDocument/2006/relationships/hyperlink" Target="https://www.leaguelineup.com/teams_baseball.asp?url=federal35&amp;teamid=7224288&amp;stats=PITCHING&amp;ss=038" TargetMode="External"/><Relationship Id="rId67" Type="http://schemas.openxmlformats.org/officeDocument/2006/relationships/hyperlink" Target="https://www.leaguelineup.com/teams_baseball.asp?url=federal35&amp;teamid=7224288&amp;stats=PITCHING&amp;ss=046" TargetMode="External"/><Relationship Id="rId20" Type="http://schemas.openxmlformats.org/officeDocument/2006/relationships/hyperlink" Target="https://www.leaguelineup.com/teams_baseball.asp?url=federal35&amp;teamid=7224288&amp;stats=OFFENSE&amp;ss=028" TargetMode="External"/><Relationship Id="rId41" Type="http://schemas.openxmlformats.org/officeDocument/2006/relationships/hyperlink" Target="https://www.leaguelineup.com/player_baseball.asp?url=federal35&amp;playerid=15043126&amp;teamid=7224288" TargetMode="External"/><Relationship Id="rId54" Type="http://schemas.openxmlformats.org/officeDocument/2006/relationships/hyperlink" Target="https://www.leaguelineup.com/player_baseball.asp?url=federal35&amp;playerid=15057975&amp;teamid=7224288" TargetMode="External"/><Relationship Id="rId62" Type="http://schemas.openxmlformats.org/officeDocument/2006/relationships/hyperlink" Target="https://www.leaguelineup.com/teams_baseball.asp?url=federal35&amp;teamid=7224288&amp;stats=PITCHING&amp;ss=041" TargetMode="External"/><Relationship Id="rId70" Type="http://schemas.openxmlformats.org/officeDocument/2006/relationships/hyperlink" Target="https://www.leaguelineup.com/teams_baseball.asp?url=federal35&amp;teamid=7224288&amp;stats=PITCHING&amp;ss=049" TargetMode="External"/><Relationship Id="rId75" Type="http://schemas.openxmlformats.org/officeDocument/2006/relationships/hyperlink" Target="https://www.leaguelineup.com/teams_baseball.asp?url=federal35&amp;teamid=7224288&amp;stats=PITCHING&amp;ss=054" TargetMode="External"/><Relationship Id="rId83" Type="http://schemas.openxmlformats.org/officeDocument/2006/relationships/hyperlink" Target="https://www.leaguelineup.com/player_baseball.asp?url=federal35&amp;playerid=15043765&amp;teamid=7224288" TargetMode="External"/><Relationship Id="rId88" Type="http://schemas.openxmlformats.org/officeDocument/2006/relationships/hyperlink" Target="https://www.leaguelineup.com/player_baseball.asp?url=federal35&amp;playerid=15043129&amp;teamid=7224288" TargetMode="External"/><Relationship Id="rId1" Type="http://schemas.openxmlformats.org/officeDocument/2006/relationships/hyperlink" Target="https://www.leaguelineup.com/teams_baseball.asp?url=federal35&amp;teamid=7224288&amp;stats=OFFENSE&amp;ss=999" TargetMode="External"/><Relationship Id="rId6" Type="http://schemas.openxmlformats.org/officeDocument/2006/relationships/hyperlink" Target="https://www.leaguelineup.com/teams_baseball.asp?url=federal35&amp;teamid=7224288&amp;stats=OFFENSE&amp;ss=065" TargetMode="External"/><Relationship Id="rId15" Type="http://schemas.openxmlformats.org/officeDocument/2006/relationships/hyperlink" Target="https://www.leaguelineup.com/teams_baseball.asp?url=federal35&amp;teamid=7224288&amp;stats=OFFENSE&amp;ss=023" TargetMode="External"/><Relationship Id="rId23" Type="http://schemas.openxmlformats.org/officeDocument/2006/relationships/hyperlink" Target="https://www.leaguelineup.com/teams_baseball.asp?url=federal35&amp;teamid=7224288&amp;stats=OFFENSE&amp;ss=062" TargetMode="External"/><Relationship Id="rId28" Type="http://schemas.openxmlformats.org/officeDocument/2006/relationships/hyperlink" Target="https://www.leaguelineup.com/player_baseball.asp?url=federal35&amp;playerid=15043128&amp;teamid=7224288" TargetMode="External"/><Relationship Id="rId36" Type="http://schemas.openxmlformats.org/officeDocument/2006/relationships/hyperlink" Target="https://www.leaguelineup.com/player_baseball.asp?url=federal35&amp;playerid=15043116&amp;teamid=7224288" TargetMode="External"/><Relationship Id="rId49" Type="http://schemas.openxmlformats.org/officeDocument/2006/relationships/hyperlink" Target="https://www.leaguelineup.com/player_baseball.asp?url=federal35&amp;playerid=15117953&amp;teamid=7224288" TargetMode="External"/><Relationship Id="rId57" Type="http://schemas.openxmlformats.org/officeDocument/2006/relationships/hyperlink" Target="https://www.leaguelineup.com/teams_baseball.asp?url=federal35&amp;teamid=7224288&amp;stats=PITCHING&amp;ss=998" TargetMode="External"/><Relationship Id="rId10" Type="http://schemas.openxmlformats.org/officeDocument/2006/relationships/hyperlink" Target="https://www.leaguelineup.com/teams_baseball.asp?url=federal35&amp;teamid=7224288&amp;stats=OFFENSE&amp;ss=018" TargetMode="External"/><Relationship Id="rId31" Type="http://schemas.openxmlformats.org/officeDocument/2006/relationships/hyperlink" Target="https://www.leaguelineup.com/player_baseball.asp?url=federal35&amp;playerid=15128319&amp;teamid=7224288" TargetMode="External"/><Relationship Id="rId44" Type="http://schemas.openxmlformats.org/officeDocument/2006/relationships/hyperlink" Target="https://www.leaguelineup.com/player_baseball.asp?url=federal35&amp;playerid=15043764&amp;teamid=7224288" TargetMode="External"/><Relationship Id="rId52" Type="http://schemas.openxmlformats.org/officeDocument/2006/relationships/hyperlink" Target="https://www.leaguelineup.com/player_baseball.asp?url=federal35&amp;playerid=15043809&amp;teamid=7224288" TargetMode="External"/><Relationship Id="rId60" Type="http://schemas.openxmlformats.org/officeDocument/2006/relationships/hyperlink" Target="https://www.leaguelineup.com/teams_baseball.asp?url=federal35&amp;teamid=7224288&amp;stats=PITCHING&amp;ss=039" TargetMode="External"/><Relationship Id="rId65" Type="http://schemas.openxmlformats.org/officeDocument/2006/relationships/hyperlink" Target="https://www.leaguelineup.com/teams_baseball.asp?url=federal35&amp;teamid=7224288&amp;stats=PITCHING&amp;ss=044" TargetMode="External"/><Relationship Id="rId73" Type="http://schemas.openxmlformats.org/officeDocument/2006/relationships/hyperlink" Target="https://www.leaguelineup.com/teams_baseball.asp?url=federal35&amp;teamid=7224288&amp;stats=PITCHING&amp;ss=052" TargetMode="External"/><Relationship Id="rId78" Type="http://schemas.openxmlformats.org/officeDocument/2006/relationships/hyperlink" Target="https://www.leaguelineup.com/teams_baseball.asp?url=federal35&amp;teamid=7224288&amp;stats=PITCHING&amp;ss=057" TargetMode="External"/><Relationship Id="rId81" Type="http://schemas.openxmlformats.org/officeDocument/2006/relationships/hyperlink" Target="https://www.leaguelineup.com/teams_baseball.asp?url=federal35&amp;teamid=7224288&amp;stats=PITCHING&amp;ss=064" TargetMode="External"/><Relationship Id="rId86" Type="http://schemas.openxmlformats.org/officeDocument/2006/relationships/hyperlink" Target="https://www.leaguelineup.com/player_baseball.asp?url=federal35&amp;playerid=15043121&amp;teamid=7224288" TargetMode="External"/><Relationship Id="rId4" Type="http://schemas.openxmlformats.org/officeDocument/2006/relationships/hyperlink" Target="https://www.leaguelineup.com/teams_baseball.asp?url=federal35&amp;teamid=7224288&amp;stats=OFFENSE&amp;ss=013" TargetMode="External"/><Relationship Id="rId9" Type="http://schemas.openxmlformats.org/officeDocument/2006/relationships/hyperlink" Target="https://www.leaguelineup.com/teams_baseball.asp?url=federal35&amp;teamid=7224288&amp;stats=OFFENSE&amp;ss=017" TargetMode="External"/><Relationship Id="rId13" Type="http://schemas.openxmlformats.org/officeDocument/2006/relationships/hyperlink" Target="https://www.leaguelineup.com/teams_baseball.asp?url=federal35&amp;teamid=7224288&amp;stats=OFFENSE&amp;ss=021" TargetMode="External"/><Relationship Id="rId18" Type="http://schemas.openxmlformats.org/officeDocument/2006/relationships/hyperlink" Target="https://www.leaguelineup.com/teams_baseball.asp?url=federal35&amp;teamid=7224288&amp;stats=OFFENSE&amp;ss=026" TargetMode="External"/><Relationship Id="rId39" Type="http://schemas.openxmlformats.org/officeDocument/2006/relationships/hyperlink" Target="https://www.leaguelineup.com/player_baseball.asp?url=federal35&amp;playerid=15043130&amp;teamid=7224288" TargetMode="External"/><Relationship Id="rId34" Type="http://schemas.openxmlformats.org/officeDocument/2006/relationships/hyperlink" Target="https://www.leaguelineup.com/player_baseball.asp?url=federal35&amp;playerid=15128318&amp;teamid=7224288" TargetMode="External"/><Relationship Id="rId50" Type="http://schemas.openxmlformats.org/officeDocument/2006/relationships/hyperlink" Target="https://www.leaguelineup.com/player_baseball.asp?url=federal35&amp;playerid=15057981&amp;teamid=7224288" TargetMode="External"/><Relationship Id="rId55" Type="http://schemas.openxmlformats.org/officeDocument/2006/relationships/hyperlink" Target="https://www.leaguelineup.com/player_baseball.asp?url=federal35&amp;playerid=15043808&amp;teamid=7224288" TargetMode="External"/><Relationship Id="rId76" Type="http://schemas.openxmlformats.org/officeDocument/2006/relationships/hyperlink" Target="https://www.leaguelineup.com/teams_baseball.asp?url=federal35&amp;teamid=7224288&amp;stats=PITCHING&amp;ss=055" TargetMode="External"/><Relationship Id="rId7" Type="http://schemas.openxmlformats.org/officeDocument/2006/relationships/hyperlink" Target="https://www.leaguelineup.com/teams_baseball.asp?url=federal35&amp;teamid=7224288&amp;stats=OFFENSE&amp;ss=015" TargetMode="External"/><Relationship Id="rId71" Type="http://schemas.openxmlformats.org/officeDocument/2006/relationships/hyperlink" Target="https://www.leaguelineup.com/teams_baseball.asp?url=federal35&amp;teamid=7224288&amp;stats=PITCHING&amp;ss=050" TargetMode="External"/><Relationship Id="rId2" Type="http://schemas.openxmlformats.org/officeDocument/2006/relationships/hyperlink" Target="https://www.leaguelineup.com/teams_baseball.asp?url=federal35&amp;teamid=7224288&amp;stats=OFFENSE&amp;ss=998" TargetMode="External"/><Relationship Id="rId29" Type="http://schemas.openxmlformats.org/officeDocument/2006/relationships/hyperlink" Target="https://www.leaguelineup.com/player_baseball.asp?url=federal35&amp;playerid=15043118&amp;teamid=7224288" TargetMode="External"/><Relationship Id="rId24" Type="http://schemas.openxmlformats.org/officeDocument/2006/relationships/hyperlink" Target="https://www.leaguelineup.com/teams_baseball.asp?url=federal35&amp;teamid=7224288&amp;stats=OFFENSE&amp;ss=036" TargetMode="External"/><Relationship Id="rId40" Type="http://schemas.openxmlformats.org/officeDocument/2006/relationships/hyperlink" Target="https://www.leaguelineup.com/player_baseball.asp?url=federal35&amp;playerid=15043127&amp;teamid=7224288" TargetMode="External"/><Relationship Id="rId45" Type="http://schemas.openxmlformats.org/officeDocument/2006/relationships/hyperlink" Target="https://www.leaguelineup.com/player_baseball.asp?url=federal35&amp;playerid=15116433&amp;teamid=7224288" TargetMode="External"/><Relationship Id="rId66" Type="http://schemas.openxmlformats.org/officeDocument/2006/relationships/hyperlink" Target="https://www.leaguelineup.com/teams_baseball.asp?url=federal35&amp;teamid=7224288&amp;stats=PITCHING&amp;ss=045" TargetMode="External"/><Relationship Id="rId87" Type="http://schemas.openxmlformats.org/officeDocument/2006/relationships/hyperlink" Target="https://www.leaguelineup.com/player_baseball.asp?url=federal35&amp;playerid=14994487&amp;teamid=7224288" TargetMode="External"/><Relationship Id="rId61" Type="http://schemas.openxmlformats.org/officeDocument/2006/relationships/hyperlink" Target="https://www.leaguelineup.com/teams_baseball.asp?url=federal35&amp;teamid=7224288&amp;stats=PITCHING&amp;ss=040" TargetMode="External"/><Relationship Id="rId82" Type="http://schemas.openxmlformats.org/officeDocument/2006/relationships/hyperlink" Target="https://www.leaguelineup.com/player_baseball.asp?url=federal35&amp;playerid=15116433&amp;teamid=7224288" TargetMode="External"/><Relationship Id="rId19" Type="http://schemas.openxmlformats.org/officeDocument/2006/relationships/hyperlink" Target="https://www.leaguelineup.com/teams_baseball.asp?url=federal35&amp;teamid=7224288&amp;stats=OFFENSE&amp;ss=027" TargetMode="External"/></Relationships>
</file>

<file path=xl/worksheets/_rels/sheet19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eaguelineup.com/teams_baseball.asp?url=federal35&amp;teamid=2965519&amp;stats=OFFENSE&amp;ss=035" TargetMode="External"/><Relationship Id="rId21" Type="http://schemas.openxmlformats.org/officeDocument/2006/relationships/hyperlink" Target="https://www.leaguelineup.com/teams_baseball.asp?url=federal35&amp;teamid=2965519&amp;stats=OFFENSE&amp;ss=029" TargetMode="External"/><Relationship Id="rId42" Type="http://schemas.openxmlformats.org/officeDocument/2006/relationships/hyperlink" Target="https://www.leaguelineup.com/player_baseball.asp?url=federal35&amp;playerid=14988386&amp;teamid=2965519" TargetMode="External"/><Relationship Id="rId47" Type="http://schemas.openxmlformats.org/officeDocument/2006/relationships/hyperlink" Target="https://www.leaguelineup.com/player_baseball.asp?url=federal35&amp;playerid=14784801&amp;teamid=2965519" TargetMode="External"/><Relationship Id="rId63" Type="http://schemas.openxmlformats.org/officeDocument/2006/relationships/hyperlink" Target="https://www.leaguelineup.com/teams_baseball.asp?url=federal35&amp;teamid=2965519&amp;stats=PITCHING&amp;ss=039" TargetMode="External"/><Relationship Id="rId68" Type="http://schemas.openxmlformats.org/officeDocument/2006/relationships/hyperlink" Target="https://www.leaguelineup.com/teams_baseball.asp?url=federal35&amp;teamid=2965519&amp;stats=PITCHING&amp;ss=044" TargetMode="External"/><Relationship Id="rId84" Type="http://schemas.openxmlformats.org/officeDocument/2006/relationships/hyperlink" Target="https://www.leaguelineup.com/teams_baseball.asp?url=federal35&amp;teamid=2965519&amp;stats=PITCHING&amp;ss=064" TargetMode="External"/><Relationship Id="rId89" Type="http://schemas.openxmlformats.org/officeDocument/2006/relationships/hyperlink" Target="https://www.leaguelineup.com/player_baseball.asp?url=federal35&amp;playerid=9779637&amp;teamid=2965519" TargetMode="External"/><Relationship Id="rId16" Type="http://schemas.openxmlformats.org/officeDocument/2006/relationships/hyperlink" Target="https://www.leaguelineup.com/teams_baseball.asp?url=federal35&amp;teamid=2965519&amp;stats=OFFENSE&amp;ss=024" TargetMode="External"/><Relationship Id="rId11" Type="http://schemas.openxmlformats.org/officeDocument/2006/relationships/hyperlink" Target="https://www.leaguelineup.com/teams_baseball.asp?url=federal35&amp;teamid=2965519&amp;stats=OFFENSE&amp;ss=019" TargetMode="External"/><Relationship Id="rId32" Type="http://schemas.openxmlformats.org/officeDocument/2006/relationships/hyperlink" Target="https://www.leaguelineup.com/player_baseball.asp?url=federal35&amp;playerid=13480799&amp;teamid=2965519" TargetMode="External"/><Relationship Id="rId37" Type="http://schemas.openxmlformats.org/officeDocument/2006/relationships/hyperlink" Target="https://www.leaguelineup.com/player_baseball.asp?url=federal35&amp;playerid=13156215&amp;teamid=2965519" TargetMode="External"/><Relationship Id="rId53" Type="http://schemas.openxmlformats.org/officeDocument/2006/relationships/hyperlink" Target="https://www.leaguelineup.com/player_baseball.asp?url=federal35&amp;playerid=11294749&amp;teamid=2965519" TargetMode="External"/><Relationship Id="rId58" Type="http://schemas.openxmlformats.org/officeDocument/2006/relationships/hyperlink" Target="https://www.leaguelineup.com/player_baseball.asp?url=federal35&amp;playerid=11062996&amp;teamid=2965519" TargetMode="External"/><Relationship Id="rId74" Type="http://schemas.openxmlformats.org/officeDocument/2006/relationships/hyperlink" Target="https://www.leaguelineup.com/teams_baseball.asp?url=federal35&amp;teamid=2965519&amp;stats=PITCHING&amp;ss=050" TargetMode="External"/><Relationship Id="rId79" Type="http://schemas.openxmlformats.org/officeDocument/2006/relationships/hyperlink" Target="https://www.leaguelineup.com/teams_baseball.asp?url=federal35&amp;teamid=2965519&amp;stats=PITCHING&amp;ss=055" TargetMode="External"/><Relationship Id="rId5" Type="http://schemas.openxmlformats.org/officeDocument/2006/relationships/hyperlink" Target="https://www.leaguelineup.com/teams_baseball.asp?url=federal35&amp;teamid=2965519&amp;stats=OFFENSE&amp;ss=014" TargetMode="External"/><Relationship Id="rId90" Type="http://schemas.openxmlformats.org/officeDocument/2006/relationships/hyperlink" Target="https://www.leaguelineup.com/player_baseball.asp?url=federal35&amp;playerid=13651395&amp;teamid=2965519" TargetMode="External"/><Relationship Id="rId95" Type="http://schemas.openxmlformats.org/officeDocument/2006/relationships/hyperlink" Target="https://www.leaguelineup.com/player_baseball.asp?url=federal35&amp;playerid=12972818&amp;teamid=2965519" TargetMode="External"/><Relationship Id="rId22" Type="http://schemas.openxmlformats.org/officeDocument/2006/relationships/hyperlink" Target="https://www.leaguelineup.com/teams_baseball.asp?url=federal35&amp;teamid=2965519&amp;stats=OFFENSE&amp;ss=031" TargetMode="External"/><Relationship Id="rId27" Type="http://schemas.openxmlformats.org/officeDocument/2006/relationships/hyperlink" Target="https://www.leaguelineup.com/teams_baseball.asp?url=federal35&amp;teamid=2965519&amp;stats=OFFENSE&amp;ss=063" TargetMode="External"/><Relationship Id="rId43" Type="http://schemas.openxmlformats.org/officeDocument/2006/relationships/hyperlink" Target="https://www.leaguelineup.com/player_baseball.asp?url=federal35&amp;playerid=15082136&amp;teamid=2965519" TargetMode="External"/><Relationship Id="rId48" Type="http://schemas.openxmlformats.org/officeDocument/2006/relationships/hyperlink" Target="https://www.leaguelineup.com/player_baseball.asp?url=federal35&amp;playerid=14989528&amp;teamid=2965519" TargetMode="External"/><Relationship Id="rId64" Type="http://schemas.openxmlformats.org/officeDocument/2006/relationships/hyperlink" Target="https://www.leaguelineup.com/teams_baseball.asp?url=federal35&amp;teamid=2965519&amp;stats=PITCHING&amp;ss=040" TargetMode="External"/><Relationship Id="rId69" Type="http://schemas.openxmlformats.org/officeDocument/2006/relationships/hyperlink" Target="https://www.leaguelineup.com/teams_baseball.asp?url=federal35&amp;teamid=2965519&amp;stats=PITCHING&amp;ss=045" TargetMode="External"/><Relationship Id="rId80" Type="http://schemas.openxmlformats.org/officeDocument/2006/relationships/hyperlink" Target="https://www.leaguelineup.com/teams_baseball.asp?url=federal35&amp;teamid=2965519&amp;stats=PITCHING&amp;ss=056" TargetMode="External"/><Relationship Id="rId85" Type="http://schemas.openxmlformats.org/officeDocument/2006/relationships/hyperlink" Target="https://www.leaguelineup.com/player_baseball.asp?url=federal35&amp;playerid=14431476&amp;teamid=2965519" TargetMode="External"/><Relationship Id="rId3" Type="http://schemas.openxmlformats.org/officeDocument/2006/relationships/hyperlink" Target="https://www.leaguelineup.com/teams_baseball.asp?url=federal35&amp;teamid=2965519&amp;stats=OFFENSE&amp;ss=033" TargetMode="External"/><Relationship Id="rId12" Type="http://schemas.openxmlformats.org/officeDocument/2006/relationships/hyperlink" Target="https://www.leaguelineup.com/teams_baseball.asp?url=federal35&amp;teamid=2965519&amp;stats=OFFENSE&amp;ss=020" TargetMode="External"/><Relationship Id="rId17" Type="http://schemas.openxmlformats.org/officeDocument/2006/relationships/hyperlink" Target="https://www.leaguelineup.com/teams_baseball.asp?url=federal35&amp;teamid=2965519&amp;stats=OFFENSE&amp;ss=025" TargetMode="External"/><Relationship Id="rId25" Type="http://schemas.openxmlformats.org/officeDocument/2006/relationships/hyperlink" Target="https://www.leaguelineup.com/teams_baseball.asp?url=federal35&amp;teamid=2965519&amp;stats=OFFENSE&amp;ss=034" TargetMode="External"/><Relationship Id="rId33" Type="http://schemas.openxmlformats.org/officeDocument/2006/relationships/hyperlink" Target="https://www.leaguelineup.com/player_baseball.asp?url=federal35&amp;playerid=15082139&amp;teamid=2965519" TargetMode="External"/><Relationship Id="rId38" Type="http://schemas.openxmlformats.org/officeDocument/2006/relationships/hyperlink" Target="https://www.leaguelineup.com/player_baseball.asp?url=federal35&amp;playerid=13651395&amp;teamid=2965519" TargetMode="External"/><Relationship Id="rId46" Type="http://schemas.openxmlformats.org/officeDocument/2006/relationships/hyperlink" Target="https://www.leaguelineup.com/player_baseball.asp?url=federal35&amp;playerid=15082140&amp;teamid=2965519" TargetMode="External"/><Relationship Id="rId59" Type="http://schemas.openxmlformats.org/officeDocument/2006/relationships/hyperlink" Target="https://www.leaguelineup.com/teams_baseball.asp?url=federal35&amp;teamid=2965519&amp;stats=PITCHING&amp;ss=999" TargetMode="External"/><Relationship Id="rId67" Type="http://schemas.openxmlformats.org/officeDocument/2006/relationships/hyperlink" Target="https://www.leaguelineup.com/teams_baseball.asp?url=federal35&amp;teamid=2965519&amp;stats=PITCHING&amp;ss=043" TargetMode="External"/><Relationship Id="rId20" Type="http://schemas.openxmlformats.org/officeDocument/2006/relationships/hyperlink" Target="https://www.leaguelineup.com/teams_baseball.asp?url=federal35&amp;teamid=2965519&amp;stats=OFFENSE&amp;ss=028" TargetMode="External"/><Relationship Id="rId41" Type="http://schemas.openxmlformats.org/officeDocument/2006/relationships/hyperlink" Target="https://www.leaguelineup.com/player_baseball.asp?url=federal35&amp;playerid=11984519&amp;teamid=2965519" TargetMode="External"/><Relationship Id="rId54" Type="http://schemas.openxmlformats.org/officeDocument/2006/relationships/hyperlink" Target="https://www.leaguelineup.com/player_baseball.asp?url=federal35&amp;playerid=12622373&amp;teamid=2965519" TargetMode="External"/><Relationship Id="rId62" Type="http://schemas.openxmlformats.org/officeDocument/2006/relationships/hyperlink" Target="https://www.leaguelineup.com/teams_baseball.asp?url=federal35&amp;teamid=2965519&amp;stats=PITCHING&amp;ss=038" TargetMode="External"/><Relationship Id="rId70" Type="http://schemas.openxmlformats.org/officeDocument/2006/relationships/hyperlink" Target="https://www.leaguelineup.com/teams_baseball.asp?url=federal35&amp;teamid=2965519&amp;stats=PITCHING&amp;ss=046" TargetMode="External"/><Relationship Id="rId75" Type="http://schemas.openxmlformats.org/officeDocument/2006/relationships/hyperlink" Target="https://www.leaguelineup.com/teams_baseball.asp?url=federal35&amp;teamid=2965519&amp;stats=PITCHING&amp;ss=051" TargetMode="External"/><Relationship Id="rId83" Type="http://schemas.openxmlformats.org/officeDocument/2006/relationships/hyperlink" Target="https://www.leaguelineup.com/teams_baseball.asp?url=federal35&amp;teamid=2965519&amp;stats=PITCHING&amp;ss=060" TargetMode="External"/><Relationship Id="rId88" Type="http://schemas.openxmlformats.org/officeDocument/2006/relationships/hyperlink" Target="https://www.leaguelineup.com/player_baseball.asp?url=federal35&amp;playerid=12660202&amp;teamid=2965519" TargetMode="External"/><Relationship Id="rId91" Type="http://schemas.openxmlformats.org/officeDocument/2006/relationships/hyperlink" Target="https://www.leaguelineup.com/player_baseball.asp?url=federal35&amp;playerid=14455264&amp;teamid=2965519" TargetMode="External"/><Relationship Id="rId96" Type="http://schemas.openxmlformats.org/officeDocument/2006/relationships/hyperlink" Target="https://www.leaguelineup.com/player_baseball.asp?url=federal35&amp;playerid=11984519&amp;teamid=2965519" TargetMode="External"/><Relationship Id="rId1" Type="http://schemas.openxmlformats.org/officeDocument/2006/relationships/hyperlink" Target="https://www.leaguelineup.com/teams_baseball.asp?url=federal35&amp;teamid=2965519&amp;stats=OFFENSE&amp;ss=999" TargetMode="External"/><Relationship Id="rId6" Type="http://schemas.openxmlformats.org/officeDocument/2006/relationships/hyperlink" Target="https://www.leaguelineup.com/teams_baseball.asp?url=federal35&amp;teamid=2965519&amp;stats=OFFENSE&amp;ss=065" TargetMode="External"/><Relationship Id="rId15" Type="http://schemas.openxmlformats.org/officeDocument/2006/relationships/hyperlink" Target="https://www.leaguelineup.com/teams_baseball.asp?url=federal35&amp;teamid=2965519&amp;stats=OFFENSE&amp;ss=023" TargetMode="External"/><Relationship Id="rId23" Type="http://schemas.openxmlformats.org/officeDocument/2006/relationships/hyperlink" Target="https://www.leaguelineup.com/teams_baseball.asp?url=federal35&amp;teamid=2965519&amp;stats=OFFENSE&amp;ss=062" TargetMode="External"/><Relationship Id="rId28" Type="http://schemas.openxmlformats.org/officeDocument/2006/relationships/hyperlink" Target="https://www.leaguelineup.com/player_baseball.asp?url=federal35&amp;playerid=6923635&amp;teamid=2965519" TargetMode="External"/><Relationship Id="rId36" Type="http://schemas.openxmlformats.org/officeDocument/2006/relationships/hyperlink" Target="https://www.leaguelineup.com/player_baseball.asp?url=federal35&amp;playerid=6971253&amp;teamid=2965519" TargetMode="External"/><Relationship Id="rId49" Type="http://schemas.openxmlformats.org/officeDocument/2006/relationships/hyperlink" Target="https://www.leaguelineup.com/player_baseball.asp?url=federal35&amp;playerid=13590915&amp;teamid=2965519" TargetMode="External"/><Relationship Id="rId57" Type="http://schemas.openxmlformats.org/officeDocument/2006/relationships/hyperlink" Target="https://www.leaguelineup.com/player_baseball.asp?url=federal35&amp;playerid=7900373&amp;teamid=2965519" TargetMode="External"/><Relationship Id="rId10" Type="http://schemas.openxmlformats.org/officeDocument/2006/relationships/hyperlink" Target="https://www.leaguelineup.com/teams_baseball.asp?url=federal35&amp;teamid=2965519&amp;stats=OFFENSE&amp;ss=018" TargetMode="External"/><Relationship Id="rId31" Type="http://schemas.openxmlformats.org/officeDocument/2006/relationships/hyperlink" Target="https://www.leaguelineup.com/player_baseball.asp?url=federal35&amp;playerid=9779637&amp;teamid=2965519" TargetMode="External"/><Relationship Id="rId44" Type="http://schemas.openxmlformats.org/officeDocument/2006/relationships/hyperlink" Target="https://www.leaguelineup.com/player_baseball.asp?url=federal35&amp;playerid=15130691&amp;teamid=2965519" TargetMode="External"/><Relationship Id="rId52" Type="http://schemas.openxmlformats.org/officeDocument/2006/relationships/hyperlink" Target="https://www.leaguelineup.com/player_baseball.asp?url=federal35&amp;playerid=14988378&amp;teamid=2965519" TargetMode="External"/><Relationship Id="rId60" Type="http://schemas.openxmlformats.org/officeDocument/2006/relationships/hyperlink" Target="https://www.leaguelineup.com/teams_baseball.asp?url=federal35&amp;teamid=2965519&amp;stats=PITCHING&amp;ss=998" TargetMode="External"/><Relationship Id="rId65" Type="http://schemas.openxmlformats.org/officeDocument/2006/relationships/hyperlink" Target="https://www.leaguelineup.com/teams_baseball.asp?url=federal35&amp;teamid=2965519&amp;stats=PITCHING&amp;ss=041" TargetMode="External"/><Relationship Id="rId73" Type="http://schemas.openxmlformats.org/officeDocument/2006/relationships/hyperlink" Target="https://www.leaguelineup.com/teams_baseball.asp?url=federal35&amp;teamid=2965519&amp;stats=PITCHING&amp;ss=049" TargetMode="External"/><Relationship Id="rId78" Type="http://schemas.openxmlformats.org/officeDocument/2006/relationships/hyperlink" Target="https://www.leaguelineup.com/teams_baseball.asp?url=federal35&amp;teamid=2965519&amp;stats=PITCHING&amp;ss=054" TargetMode="External"/><Relationship Id="rId81" Type="http://schemas.openxmlformats.org/officeDocument/2006/relationships/hyperlink" Target="https://www.leaguelineup.com/teams_baseball.asp?url=federal35&amp;teamid=2965519&amp;stats=PITCHING&amp;ss=057" TargetMode="External"/><Relationship Id="rId86" Type="http://schemas.openxmlformats.org/officeDocument/2006/relationships/hyperlink" Target="https://www.leaguelineup.com/player_baseball.asp?url=federal35&amp;playerid=14989528&amp;teamid=2965519" TargetMode="External"/><Relationship Id="rId94" Type="http://schemas.openxmlformats.org/officeDocument/2006/relationships/hyperlink" Target="https://www.leaguelineup.com/player_baseball.asp?url=federal35&amp;playerid=13156215&amp;teamid=2965519" TargetMode="External"/><Relationship Id="rId4" Type="http://schemas.openxmlformats.org/officeDocument/2006/relationships/hyperlink" Target="https://www.leaguelineup.com/teams_baseball.asp?url=federal35&amp;teamid=2965519&amp;stats=OFFENSE&amp;ss=013" TargetMode="External"/><Relationship Id="rId9" Type="http://schemas.openxmlformats.org/officeDocument/2006/relationships/hyperlink" Target="https://www.leaguelineup.com/teams_baseball.asp?url=federal35&amp;teamid=2965519&amp;stats=OFFENSE&amp;ss=017" TargetMode="External"/><Relationship Id="rId13" Type="http://schemas.openxmlformats.org/officeDocument/2006/relationships/hyperlink" Target="https://www.leaguelineup.com/teams_baseball.asp?url=federal35&amp;teamid=2965519&amp;stats=OFFENSE&amp;ss=021" TargetMode="External"/><Relationship Id="rId18" Type="http://schemas.openxmlformats.org/officeDocument/2006/relationships/hyperlink" Target="https://www.leaguelineup.com/teams_baseball.asp?url=federal35&amp;teamid=2965519&amp;stats=OFFENSE&amp;ss=026" TargetMode="External"/><Relationship Id="rId39" Type="http://schemas.openxmlformats.org/officeDocument/2006/relationships/hyperlink" Target="https://www.leaguelineup.com/player_baseball.asp?url=federal35&amp;playerid=12660202&amp;teamid=2965519" TargetMode="External"/><Relationship Id="rId34" Type="http://schemas.openxmlformats.org/officeDocument/2006/relationships/hyperlink" Target="https://www.leaguelineup.com/player_baseball.asp?url=federal35&amp;playerid=14988379&amp;teamid=2965519" TargetMode="External"/><Relationship Id="rId50" Type="http://schemas.openxmlformats.org/officeDocument/2006/relationships/hyperlink" Target="https://www.leaguelineup.com/player_baseball.asp?url=federal35&amp;playerid=14455264&amp;teamid=2965519" TargetMode="External"/><Relationship Id="rId55" Type="http://schemas.openxmlformats.org/officeDocument/2006/relationships/hyperlink" Target="https://www.leaguelineup.com/player_baseball.asp?url=federal35&amp;playerid=14988387&amp;teamid=2965519" TargetMode="External"/><Relationship Id="rId76" Type="http://schemas.openxmlformats.org/officeDocument/2006/relationships/hyperlink" Target="https://www.leaguelineup.com/teams_baseball.asp?url=federal35&amp;teamid=2965519&amp;stats=PITCHING&amp;ss=052" TargetMode="External"/><Relationship Id="rId97" Type="http://schemas.openxmlformats.org/officeDocument/2006/relationships/customProperty" Target="../customProperty13.bin"/><Relationship Id="rId7" Type="http://schemas.openxmlformats.org/officeDocument/2006/relationships/hyperlink" Target="https://www.leaguelineup.com/teams_baseball.asp?url=federal35&amp;teamid=2965519&amp;stats=OFFENSE&amp;ss=015" TargetMode="External"/><Relationship Id="rId71" Type="http://schemas.openxmlformats.org/officeDocument/2006/relationships/hyperlink" Target="https://www.leaguelineup.com/teams_baseball.asp?url=federal35&amp;teamid=2965519&amp;stats=PITCHING&amp;ss=047" TargetMode="External"/><Relationship Id="rId92" Type="http://schemas.openxmlformats.org/officeDocument/2006/relationships/hyperlink" Target="https://www.leaguelineup.com/player_baseball.asp?url=federal35&amp;playerid=15082136&amp;teamid=2965519" TargetMode="External"/><Relationship Id="rId2" Type="http://schemas.openxmlformats.org/officeDocument/2006/relationships/hyperlink" Target="https://www.leaguelineup.com/teams_baseball.asp?url=federal35&amp;teamid=2965519&amp;stats=OFFENSE&amp;ss=998" TargetMode="External"/><Relationship Id="rId29" Type="http://schemas.openxmlformats.org/officeDocument/2006/relationships/hyperlink" Target="https://www.leaguelineup.com/player_baseball.asp?url=federal35&amp;playerid=14778789&amp;teamid=2965519" TargetMode="External"/><Relationship Id="rId24" Type="http://schemas.openxmlformats.org/officeDocument/2006/relationships/hyperlink" Target="https://www.leaguelineup.com/teams_baseball.asp?url=federal35&amp;teamid=2965519&amp;stats=OFFENSE&amp;ss=036" TargetMode="External"/><Relationship Id="rId40" Type="http://schemas.openxmlformats.org/officeDocument/2006/relationships/hyperlink" Target="https://www.leaguelineup.com/player_baseball.asp?url=federal35&amp;playerid=14431476&amp;teamid=2965519" TargetMode="External"/><Relationship Id="rId45" Type="http://schemas.openxmlformats.org/officeDocument/2006/relationships/hyperlink" Target="https://www.leaguelineup.com/player_baseball.asp?url=federal35&amp;playerid=12972818&amp;teamid=2965519" TargetMode="External"/><Relationship Id="rId66" Type="http://schemas.openxmlformats.org/officeDocument/2006/relationships/hyperlink" Target="https://www.leaguelineup.com/teams_baseball.asp?url=federal35&amp;teamid=2965519&amp;stats=PITCHING&amp;ss=042" TargetMode="External"/><Relationship Id="rId87" Type="http://schemas.openxmlformats.org/officeDocument/2006/relationships/hyperlink" Target="https://www.leaguelineup.com/player_baseball.asp?url=federal35&amp;playerid=14988387&amp;teamid=2965519" TargetMode="External"/><Relationship Id="rId61" Type="http://schemas.openxmlformats.org/officeDocument/2006/relationships/hyperlink" Target="https://www.leaguelineup.com/teams_baseball.asp?url=federal35&amp;teamid=2965519&amp;stats=PITCHING&amp;ss=037" TargetMode="External"/><Relationship Id="rId82" Type="http://schemas.openxmlformats.org/officeDocument/2006/relationships/hyperlink" Target="https://www.leaguelineup.com/teams_baseball.asp?url=federal35&amp;teamid=2965519&amp;stats=PITCHING&amp;ss=058" TargetMode="External"/><Relationship Id="rId19" Type="http://schemas.openxmlformats.org/officeDocument/2006/relationships/hyperlink" Target="https://www.leaguelineup.com/teams_baseball.asp?url=federal35&amp;teamid=2965519&amp;stats=OFFENSE&amp;ss=027" TargetMode="External"/><Relationship Id="rId14" Type="http://schemas.openxmlformats.org/officeDocument/2006/relationships/hyperlink" Target="https://www.leaguelineup.com/teams_baseball.asp?url=federal35&amp;teamid=2965519&amp;stats=OFFENSE&amp;ss=022" TargetMode="External"/><Relationship Id="rId30" Type="http://schemas.openxmlformats.org/officeDocument/2006/relationships/hyperlink" Target="https://www.leaguelineup.com/player_baseball.asp?url=federal35&amp;playerid=14416754&amp;teamid=2965519" TargetMode="External"/><Relationship Id="rId35" Type="http://schemas.openxmlformats.org/officeDocument/2006/relationships/hyperlink" Target="https://www.leaguelineup.com/player_baseball.asp?url=federal35&amp;playerid=14367716&amp;teamid=2965519" TargetMode="External"/><Relationship Id="rId56" Type="http://schemas.openxmlformats.org/officeDocument/2006/relationships/hyperlink" Target="https://www.leaguelineup.com/player_baseball.asp?url=federal35&amp;playerid=15082141&amp;teamid=2965519" TargetMode="External"/><Relationship Id="rId77" Type="http://schemas.openxmlformats.org/officeDocument/2006/relationships/hyperlink" Target="https://www.leaguelineup.com/teams_baseball.asp?url=federal35&amp;teamid=2965519&amp;stats=PITCHING&amp;ss=053" TargetMode="External"/><Relationship Id="rId8" Type="http://schemas.openxmlformats.org/officeDocument/2006/relationships/hyperlink" Target="https://www.leaguelineup.com/teams_baseball.asp?url=federal35&amp;teamid=2965519&amp;stats=OFFENSE&amp;ss=016" TargetMode="External"/><Relationship Id="rId51" Type="http://schemas.openxmlformats.org/officeDocument/2006/relationships/hyperlink" Target="https://www.leaguelineup.com/player_baseball.asp?url=federal35&amp;playerid=14988377&amp;teamid=2965519" TargetMode="External"/><Relationship Id="rId72" Type="http://schemas.openxmlformats.org/officeDocument/2006/relationships/hyperlink" Target="https://www.leaguelineup.com/teams_baseball.asp?url=federal35&amp;teamid=2965519&amp;stats=PITCHING&amp;ss=048" TargetMode="External"/><Relationship Id="rId93" Type="http://schemas.openxmlformats.org/officeDocument/2006/relationships/hyperlink" Target="https://www.leaguelineup.com/player_baseball.asp?url=federal35&amp;playerid=14784801&amp;teamid=2965519" TargetMode="External"/></Relationships>
</file>

<file path=xl/worksheets/_rels/sheet20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eaguelineup.com/teams_baseball.asp?url=federal35&amp;teamid=6833508&amp;stats=OFFENSE&amp;ss=035" TargetMode="External"/><Relationship Id="rId21" Type="http://schemas.openxmlformats.org/officeDocument/2006/relationships/hyperlink" Target="https://www.leaguelineup.com/teams_baseball.asp?url=federal35&amp;teamid=6833508&amp;stats=OFFENSE&amp;ss=029" TargetMode="External"/><Relationship Id="rId42" Type="http://schemas.openxmlformats.org/officeDocument/2006/relationships/hyperlink" Target="https://www.leaguelineup.com/player_baseball.asp?url=federal35&amp;playerid=15096837&amp;teamid=6833508" TargetMode="External"/><Relationship Id="rId47" Type="http://schemas.openxmlformats.org/officeDocument/2006/relationships/hyperlink" Target="https://www.leaguelineup.com/player_baseball.asp?url=federal35&amp;playerid=15096831&amp;teamid=6833508" TargetMode="External"/><Relationship Id="rId63" Type="http://schemas.openxmlformats.org/officeDocument/2006/relationships/hyperlink" Target="https://www.leaguelineup.com/teams_baseball.asp?url=federal35&amp;teamid=6833508&amp;stats=PITCHING&amp;ss=044" TargetMode="External"/><Relationship Id="rId68" Type="http://schemas.openxmlformats.org/officeDocument/2006/relationships/hyperlink" Target="https://www.leaguelineup.com/teams_baseball.asp?url=federal35&amp;teamid=6833508&amp;stats=PITCHING&amp;ss=049" TargetMode="External"/><Relationship Id="rId84" Type="http://schemas.openxmlformats.org/officeDocument/2006/relationships/hyperlink" Target="https://www.leaguelineup.com/player_baseball.asp?url=federal35&amp;playerid=14792512&amp;teamid=6833508" TargetMode="External"/><Relationship Id="rId16" Type="http://schemas.openxmlformats.org/officeDocument/2006/relationships/hyperlink" Target="https://www.leaguelineup.com/teams_baseball.asp?url=federal35&amp;teamid=6833508&amp;stats=OFFENSE&amp;ss=024" TargetMode="External"/><Relationship Id="rId11" Type="http://schemas.openxmlformats.org/officeDocument/2006/relationships/hyperlink" Target="https://www.leaguelineup.com/teams_baseball.asp?url=federal35&amp;teamid=6833508&amp;stats=OFFENSE&amp;ss=019" TargetMode="External"/><Relationship Id="rId32" Type="http://schemas.openxmlformats.org/officeDocument/2006/relationships/hyperlink" Target="https://www.leaguelineup.com/player_baseball.asp?url=federal35&amp;playerid=13881710&amp;teamid=6833508" TargetMode="External"/><Relationship Id="rId37" Type="http://schemas.openxmlformats.org/officeDocument/2006/relationships/hyperlink" Target="https://www.leaguelineup.com/player_baseball.asp?url=federal35&amp;playerid=13881717&amp;teamid=6833508" TargetMode="External"/><Relationship Id="rId53" Type="http://schemas.openxmlformats.org/officeDocument/2006/relationships/hyperlink" Target="https://www.leaguelineup.com/player_baseball.asp?url=federal35&amp;playerid=14834340&amp;teamid=6833508" TargetMode="External"/><Relationship Id="rId58" Type="http://schemas.openxmlformats.org/officeDocument/2006/relationships/hyperlink" Target="https://www.leaguelineup.com/teams_baseball.asp?url=federal35&amp;teamid=6833508&amp;stats=PITCHING&amp;ss=039" TargetMode="External"/><Relationship Id="rId74" Type="http://schemas.openxmlformats.org/officeDocument/2006/relationships/hyperlink" Target="https://www.leaguelineup.com/teams_baseball.asp?url=federal35&amp;teamid=6833508&amp;stats=PITCHING&amp;ss=055" TargetMode="External"/><Relationship Id="rId79" Type="http://schemas.openxmlformats.org/officeDocument/2006/relationships/hyperlink" Target="https://www.leaguelineup.com/teams_baseball.asp?url=federal35&amp;teamid=6833508&amp;stats=PITCHING&amp;ss=064" TargetMode="External"/><Relationship Id="rId5" Type="http://schemas.openxmlformats.org/officeDocument/2006/relationships/hyperlink" Target="https://www.leaguelineup.com/teams_baseball.asp?url=federal35&amp;teamid=6833508&amp;stats=OFFENSE&amp;ss=014" TargetMode="External"/><Relationship Id="rId19" Type="http://schemas.openxmlformats.org/officeDocument/2006/relationships/hyperlink" Target="https://www.leaguelineup.com/teams_baseball.asp?url=federal35&amp;teamid=6833508&amp;stats=OFFENSE&amp;ss=027" TargetMode="External"/><Relationship Id="rId14" Type="http://schemas.openxmlformats.org/officeDocument/2006/relationships/hyperlink" Target="https://www.leaguelineup.com/teams_baseball.asp?url=federal35&amp;teamid=6833508&amp;stats=OFFENSE&amp;ss=022" TargetMode="External"/><Relationship Id="rId22" Type="http://schemas.openxmlformats.org/officeDocument/2006/relationships/hyperlink" Target="https://www.leaguelineup.com/teams_baseball.asp?url=federal35&amp;teamid=6833508&amp;stats=OFFENSE&amp;ss=031" TargetMode="External"/><Relationship Id="rId27" Type="http://schemas.openxmlformats.org/officeDocument/2006/relationships/hyperlink" Target="https://www.leaguelineup.com/teams_baseball.asp?url=federal35&amp;teamid=6833508&amp;stats=OFFENSE&amp;ss=063" TargetMode="External"/><Relationship Id="rId30" Type="http://schemas.openxmlformats.org/officeDocument/2006/relationships/hyperlink" Target="https://www.leaguelineup.com/player_baseball.asp?url=federal35&amp;playerid=13881679&amp;teamid=6833508" TargetMode="External"/><Relationship Id="rId35" Type="http://schemas.openxmlformats.org/officeDocument/2006/relationships/hyperlink" Target="https://www.leaguelineup.com/player_baseball.asp?url=federal35&amp;playerid=14792512&amp;teamid=6833508" TargetMode="External"/><Relationship Id="rId43" Type="http://schemas.openxmlformats.org/officeDocument/2006/relationships/hyperlink" Target="https://www.leaguelineup.com/player_baseball.asp?url=federal35&amp;playerid=13881709&amp;teamid=6833508" TargetMode="External"/><Relationship Id="rId48" Type="http://schemas.openxmlformats.org/officeDocument/2006/relationships/hyperlink" Target="https://www.leaguelineup.com/player_baseball.asp?url=federal35&amp;playerid=15096854&amp;teamid=6833508" TargetMode="External"/><Relationship Id="rId56" Type="http://schemas.openxmlformats.org/officeDocument/2006/relationships/hyperlink" Target="https://www.leaguelineup.com/teams_baseball.asp?url=federal35&amp;teamid=6833508&amp;stats=PITCHING&amp;ss=037" TargetMode="External"/><Relationship Id="rId64" Type="http://schemas.openxmlformats.org/officeDocument/2006/relationships/hyperlink" Target="https://www.leaguelineup.com/teams_baseball.asp?url=federal35&amp;teamid=6833508&amp;stats=PITCHING&amp;ss=045" TargetMode="External"/><Relationship Id="rId69" Type="http://schemas.openxmlformats.org/officeDocument/2006/relationships/hyperlink" Target="https://www.leaguelineup.com/teams_baseball.asp?url=federal35&amp;teamid=6833508&amp;stats=PITCHING&amp;ss=050" TargetMode="External"/><Relationship Id="rId77" Type="http://schemas.openxmlformats.org/officeDocument/2006/relationships/hyperlink" Target="https://www.leaguelineup.com/teams_baseball.asp?url=federal35&amp;teamid=6833508&amp;stats=PITCHING&amp;ss=058" TargetMode="External"/><Relationship Id="rId8" Type="http://schemas.openxmlformats.org/officeDocument/2006/relationships/hyperlink" Target="https://www.leaguelineup.com/teams_baseball.asp?url=federal35&amp;teamid=6833508&amp;stats=OFFENSE&amp;ss=016" TargetMode="External"/><Relationship Id="rId51" Type="http://schemas.openxmlformats.org/officeDocument/2006/relationships/hyperlink" Target="https://www.leaguelineup.com/player_baseball.asp?url=federal35&amp;playerid=13881682&amp;teamid=6833508" TargetMode="External"/><Relationship Id="rId72" Type="http://schemas.openxmlformats.org/officeDocument/2006/relationships/hyperlink" Target="https://www.leaguelineup.com/teams_baseball.asp?url=federal35&amp;teamid=6833508&amp;stats=PITCHING&amp;ss=053" TargetMode="External"/><Relationship Id="rId80" Type="http://schemas.openxmlformats.org/officeDocument/2006/relationships/hyperlink" Target="https://www.leaguelineup.com/player_baseball.asp?url=federal35&amp;playerid=13881685&amp;teamid=6833508" TargetMode="External"/><Relationship Id="rId85" Type="http://schemas.openxmlformats.org/officeDocument/2006/relationships/hyperlink" Target="https://www.leaguelineup.com/player_baseball.asp?url=federal35&amp;playerid=13881719&amp;teamid=6833508" TargetMode="External"/><Relationship Id="rId3" Type="http://schemas.openxmlformats.org/officeDocument/2006/relationships/hyperlink" Target="https://www.leaguelineup.com/teams_baseball.asp?url=federal35&amp;teamid=6833508&amp;stats=OFFENSE&amp;ss=033" TargetMode="External"/><Relationship Id="rId12" Type="http://schemas.openxmlformats.org/officeDocument/2006/relationships/hyperlink" Target="https://www.leaguelineup.com/teams_baseball.asp?url=federal35&amp;teamid=6833508&amp;stats=OFFENSE&amp;ss=020" TargetMode="External"/><Relationship Id="rId17" Type="http://schemas.openxmlformats.org/officeDocument/2006/relationships/hyperlink" Target="https://www.leaguelineup.com/teams_baseball.asp?url=federal35&amp;teamid=6833508&amp;stats=OFFENSE&amp;ss=025" TargetMode="External"/><Relationship Id="rId25" Type="http://schemas.openxmlformats.org/officeDocument/2006/relationships/hyperlink" Target="https://www.leaguelineup.com/teams_baseball.asp?url=federal35&amp;teamid=6833508&amp;stats=OFFENSE&amp;ss=034" TargetMode="External"/><Relationship Id="rId33" Type="http://schemas.openxmlformats.org/officeDocument/2006/relationships/hyperlink" Target="https://www.leaguelineup.com/player_baseball.asp?url=federal35&amp;playerid=13881699&amp;teamid=6833508" TargetMode="External"/><Relationship Id="rId38" Type="http://schemas.openxmlformats.org/officeDocument/2006/relationships/hyperlink" Target="https://www.leaguelineup.com/player_baseball.asp?url=federal35&amp;playerid=13881707&amp;teamid=6833508" TargetMode="External"/><Relationship Id="rId46" Type="http://schemas.openxmlformats.org/officeDocument/2006/relationships/hyperlink" Target="https://www.leaguelineup.com/player_baseball.asp?url=federal35&amp;playerid=14461208&amp;teamid=6833508" TargetMode="External"/><Relationship Id="rId59" Type="http://schemas.openxmlformats.org/officeDocument/2006/relationships/hyperlink" Target="https://www.leaguelineup.com/teams_baseball.asp?url=federal35&amp;teamid=6833508&amp;stats=PITCHING&amp;ss=040" TargetMode="External"/><Relationship Id="rId67" Type="http://schemas.openxmlformats.org/officeDocument/2006/relationships/hyperlink" Target="https://www.leaguelineup.com/teams_baseball.asp?url=federal35&amp;teamid=6833508&amp;stats=PITCHING&amp;ss=048" TargetMode="External"/><Relationship Id="rId20" Type="http://schemas.openxmlformats.org/officeDocument/2006/relationships/hyperlink" Target="https://www.leaguelineup.com/teams_baseball.asp?url=federal35&amp;teamid=6833508&amp;stats=OFFENSE&amp;ss=028" TargetMode="External"/><Relationship Id="rId41" Type="http://schemas.openxmlformats.org/officeDocument/2006/relationships/hyperlink" Target="https://www.leaguelineup.com/player_baseball.asp?url=federal35&amp;playerid=13881696&amp;teamid=6833508" TargetMode="External"/><Relationship Id="rId54" Type="http://schemas.openxmlformats.org/officeDocument/2006/relationships/hyperlink" Target="https://www.leaguelineup.com/teams_baseball.asp?url=federal35&amp;teamid=6833508&amp;stats=PITCHING&amp;ss=999" TargetMode="External"/><Relationship Id="rId62" Type="http://schemas.openxmlformats.org/officeDocument/2006/relationships/hyperlink" Target="https://www.leaguelineup.com/teams_baseball.asp?url=federal35&amp;teamid=6833508&amp;stats=PITCHING&amp;ss=043" TargetMode="External"/><Relationship Id="rId70" Type="http://schemas.openxmlformats.org/officeDocument/2006/relationships/hyperlink" Target="https://www.leaguelineup.com/teams_baseball.asp?url=federal35&amp;teamid=6833508&amp;stats=PITCHING&amp;ss=051" TargetMode="External"/><Relationship Id="rId75" Type="http://schemas.openxmlformats.org/officeDocument/2006/relationships/hyperlink" Target="https://www.leaguelineup.com/teams_baseball.asp?url=federal35&amp;teamid=6833508&amp;stats=PITCHING&amp;ss=056" TargetMode="External"/><Relationship Id="rId83" Type="http://schemas.openxmlformats.org/officeDocument/2006/relationships/hyperlink" Target="https://www.leaguelineup.com/player_baseball.asp?url=federal35&amp;playerid=15097274&amp;teamid=6833508" TargetMode="External"/><Relationship Id="rId88" Type="http://schemas.openxmlformats.org/officeDocument/2006/relationships/customProperty" Target="../customProperty14.bin"/><Relationship Id="rId1" Type="http://schemas.openxmlformats.org/officeDocument/2006/relationships/hyperlink" Target="https://www.leaguelineup.com/teams_baseball.asp?url=federal35&amp;teamid=6833508&amp;stats=OFFENSE&amp;ss=999" TargetMode="External"/><Relationship Id="rId6" Type="http://schemas.openxmlformats.org/officeDocument/2006/relationships/hyperlink" Target="https://www.leaguelineup.com/teams_baseball.asp?url=federal35&amp;teamid=6833508&amp;stats=OFFENSE&amp;ss=065" TargetMode="External"/><Relationship Id="rId15" Type="http://schemas.openxmlformats.org/officeDocument/2006/relationships/hyperlink" Target="https://www.leaguelineup.com/teams_baseball.asp?url=federal35&amp;teamid=6833508&amp;stats=OFFENSE&amp;ss=023" TargetMode="External"/><Relationship Id="rId23" Type="http://schemas.openxmlformats.org/officeDocument/2006/relationships/hyperlink" Target="https://www.leaguelineup.com/teams_baseball.asp?url=federal35&amp;teamid=6833508&amp;stats=OFFENSE&amp;ss=062" TargetMode="External"/><Relationship Id="rId28" Type="http://schemas.openxmlformats.org/officeDocument/2006/relationships/hyperlink" Target="https://www.leaguelineup.com/player_baseball.asp?url=federal35&amp;playerid=13881720&amp;teamid=6833508" TargetMode="External"/><Relationship Id="rId36" Type="http://schemas.openxmlformats.org/officeDocument/2006/relationships/hyperlink" Target="https://www.leaguelineup.com/player_baseball.asp?url=federal35&amp;playerid=13881685&amp;teamid=6833508" TargetMode="External"/><Relationship Id="rId49" Type="http://schemas.openxmlformats.org/officeDocument/2006/relationships/hyperlink" Target="https://www.leaguelineup.com/player_baseball.asp?url=federal35&amp;playerid=13881681&amp;teamid=6833508" TargetMode="External"/><Relationship Id="rId57" Type="http://schemas.openxmlformats.org/officeDocument/2006/relationships/hyperlink" Target="https://www.leaguelineup.com/teams_baseball.asp?url=federal35&amp;teamid=6833508&amp;stats=PITCHING&amp;ss=038" TargetMode="External"/><Relationship Id="rId10" Type="http://schemas.openxmlformats.org/officeDocument/2006/relationships/hyperlink" Target="https://www.leaguelineup.com/teams_baseball.asp?url=federal35&amp;teamid=6833508&amp;stats=OFFENSE&amp;ss=018" TargetMode="External"/><Relationship Id="rId31" Type="http://schemas.openxmlformats.org/officeDocument/2006/relationships/hyperlink" Target="https://www.leaguelineup.com/player_baseball.asp?url=federal35&amp;playerid=15097274&amp;teamid=6833508" TargetMode="External"/><Relationship Id="rId44" Type="http://schemas.openxmlformats.org/officeDocument/2006/relationships/hyperlink" Target="https://www.leaguelineup.com/player_baseball.asp?url=federal35&amp;playerid=14792513&amp;teamid=6833508" TargetMode="External"/><Relationship Id="rId52" Type="http://schemas.openxmlformats.org/officeDocument/2006/relationships/hyperlink" Target="https://www.leaguelineup.com/player_baseball.asp?url=federal35&amp;playerid=14059511&amp;teamid=6833508" TargetMode="External"/><Relationship Id="rId60" Type="http://schemas.openxmlformats.org/officeDocument/2006/relationships/hyperlink" Target="https://www.leaguelineup.com/teams_baseball.asp?url=federal35&amp;teamid=6833508&amp;stats=PITCHING&amp;ss=041" TargetMode="External"/><Relationship Id="rId65" Type="http://schemas.openxmlformats.org/officeDocument/2006/relationships/hyperlink" Target="https://www.leaguelineup.com/teams_baseball.asp?url=federal35&amp;teamid=6833508&amp;stats=PITCHING&amp;ss=046" TargetMode="External"/><Relationship Id="rId73" Type="http://schemas.openxmlformats.org/officeDocument/2006/relationships/hyperlink" Target="https://www.leaguelineup.com/teams_baseball.asp?url=federal35&amp;teamid=6833508&amp;stats=PITCHING&amp;ss=054" TargetMode="External"/><Relationship Id="rId78" Type="http://schemas.openxmlformats.org/officeDocument/2006/relationships/hyperlink" Target="https://www.leaguelineup.com/teams_baseball.asp?url=federal35&amp;teamid=6833508&amp;stats=PITCHING&amp;ss=060" TargetMode="External"/><Relationship Id="rId81" Type="http://schemas.openxmlformats.org/officeDocument/2006/relationships/hyperlink" Target="https://www.leaguelineup.com/player_baseball.asp?url=federal35&amp;playerid=15096831&amp;teamid=6833508" TargetMode="External"/><Relationship Id="rId86" Type="http://schemas.openxmlformats.org/officeDocument/2006/relationships/hyperlink" Target="https://www.leaguelineup.com/player_baseball.asp?url=federal35&amp;playerid=13881681&amp;teamid=6833508" TargetMode="External"/><Relationship Id="rId4" Type="http://schemas.openxmlformats.org/officeDocument/2006/relationships/hyperlink" Target="https://www.leaguelineup.com/teams_baseball.asp?url=federal35&amp;teamid=6833508&amp;stats=OFFENSE&amp;ss=013" TargetMode="External"/><Relationship Id="rId9" Type="http://schemas.openxmlformats.org/officeDocument/2006/relationships/hyperlink" Target="https://www.leaguelineup.com/teams_baseball.asp?url=federal35&amp;teamid=6833508&amp;stats=OFFENSE&amp;ss=017" TargetMode="External"/><Relationship Id="rId13" Type="http://schemas.openxmlformats.org/officeDocument/2006/relationships/hyperlink" Target="https://www.leaguelineup.com/teams_baseball.asp?url=federal35&amp;teamid=6833508&amp;stats=OFFENSE&amp;ss=021" TargetMode="External"/><Relationship Id="rId18" Type="http://schemas.openxmlformats.org/officeDocument/2006/relationships/hyperlink" Target="https://www.leaguelineup.com/teams_baseball.asp?url=federal35&amp;teamid=6833508&amp;stats=OFFENSE&amp;ss=026" TargetMode="External"/><Relationship Id="rId39" Type="http://schemas.openxmlformats.org/officeDocument/2006/relationships/hyperlink" Target="https://www.leaguelineup.com/player_baseball.asp?url=federal35&amp;playerid=13881719&amp;teamid=6833508" TargetMode="External"/><Relationship Id="rId34" Type="http://schemas.openxmlformats.org/officeDocument/2006/relationships/hyperlink" Target="https://www.leaguelineup.com/player_baseball.asp?url=federal35&amp;playerid=13881722&amp;teamid=6833508" TargetMode="External"/><Relationship Id="rId50" Type="http://schemas.openxmlformats.org/officeDocument/2006/relationships/hyperlink" Target="https://www.leaguelineup.com/player_baseball.asp?url=federal35&amp;playerid=13881713&amp;teamid=6833508" TargetMode="External"/><Relationship Id="rId55" Type="http://schemas.openxmlformats.org/officeDocument/2006/relationships/hyperlink" Target="https://www.leaguelineup.com/teams_baseball.asp?url=federal35&amp;teamid=6833508&amp;stats=PITCHING&amp;ss=998" TargetMode="External"/><Relationship Id="rId76" Type="http://schemas.openxmlformats.org/officeDocument/2006/relationships/hyperlink" Target="https://www.leaguelineup.com/teams_baseball.asp?url=federal35&amp;teamid=6833508&amp;stats=PITCHING&amp;ss=057" TargetMode="External"/><Relationship Id="rId7" Type="http://schemas.openxmlformats.org/officeDocument/2006/relationships/hyperlink" Target="https://www.leaguelineup.com/teams_baseball.asp?url=federal35&amp;teamid=6833508&amp;stats=OFFENSE&amp;ss=015" TargetMode="External"/><Relationship Id="rId71" Type="http://schemas.openxmlformats.org/officeDocument/2006/relationships/hyperlink" Target="https://www.leaguelineup.com/teams_baseball.asp?url=federal35&amp;teamid=6833508&amp;stats=PITCHING&amp;ss=052" TargetMode="External"/><Relationship Id="rId2" Type="http://schemas.openxmlformats.org/officeDocument/2006/relationships/hyperlink" Target="https://www.leaguelineup.com/teams_baseball.asp?url=federal35&amp;teamid=6833508&amp;stats=OFFENSE&amp;ss=998" TargetMode="External"/><Relationship Id="rId29" Type="http://schemas.openxmlformats.org/officeDocument/2006/relationships/hyperlink" Target="https://www.leaguelineup.com/player_baseball.asp?url=federal35&amp;playerid=13881718&amp;teamid=6833508" TargetMode="External"/><Relationship Id="rId24" Type="http://schemas.openxmlformats.org/officeDocument/2006/relationships/hyperlink" Target="https://www.leaguelineup.com/teams_baseball.asp?url=federal35&amp;teamid=6833508&amp;stats=OFFENSE&amp;ss=036" TargetMode="External"/><Relationship Id="rId40" Type="http://schemas.openxmlformats.org/officeDocument/2006/relationships/hyperlink" Target="https://www.leaguelineup.com/player_baseball.asp?url=federal35&amp;playerid=13881711&amp;teamid=6833508" TargetMode="External"/><Relationship Id="rId45" Type="http://schemas.openxmlformats.org/officeDocument/2006/relationships/hyperlink" Target="https://www.leaguelineup.com/player_baseball.asp?url=federal35&amp;playerid=13881715&amp;teamid=6833508" TargetMode="External"/><Relationship Id="rId66" Type="http://schemas.openxmlformats.org/officeDocument/2006/relationships/hyperlink" Target="https://www.leaguelineup.com/teams_baseball.asp?url=federal35&amp;teamid=6833508&amp;stats=PITCHING&amp;ss=047" TargetMode="External"/><Relationship Id="rId87" Type="http://schemas.openxmlformats.org/officeDocument/2006/relationships/printerSettings" Target="../printerSettings/printerSettings9.bin"/><Relationship Id="rId61" Type="http://schemas.openxmlformats.org/officeDocument/2006/relationships/hyperlink" Target="https://www.leaguelineup.com/teams_baseball.asp?url=federal35&amp;teamid=6833508&amp;stats=PITCHING&amp;ss=042" TargetMode="External"/><Relationship Id="rId82" Type="http://schemas.openxmlformats.org/officeDocument/2006/relationships/hyperlink" Target="https://www.leaguelineup.com/player_baseball.asp?url=federal35&amp;playerid=13881710&amp;teamid=6833508" TargetMode="External"/></Relationships>
</file>

<file path=xl/worksheets/_rels/sheet2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eaguelineup.com/teams_baseball.asp?url=federal35&amp;teamid=6742334&amp;stats=OFFENSE&amp;ss=035" TargetMode="External"/><Relationship Id="rId21" Type="http://schemas.openxmlformats.org/officeDocument/2006/relationships/hyperlink" Target="https://www.leaguelineup.com/teams_baseball.asp?url=federal35&amp;teamid=6742334&amp;stats=OFFENSE&amp;ss=029" TargetMode="External"/><Relationship Id="rId42" Type="http://schemas.openxmlformats.org/officeDocument/2006/relationships/hyperlink" Target="https://www.leaguelineup.com/player_baseball.asp?url=federal35&amp;playerid=13859366&amp;teamid=6742334" TargetMode="External"/><Relationship Id="rId47" Type="http://schemas.openxmlformats.org/officeDocument/2006/relationships/hyperlink" Target="https://www.leaguelineup.com/player_baseball.asp?url=federal35&amp;playerid=13614231&amp;teamid=6742334" TargetMode="External"/><Relationship Id="rId63" Type="http://schemas.openxmlformats.org/officeDocument/2006/relationships/hyperlink" Target="https://www.leaguelineup.com/teams_baseball.asp?url=federal35&amp;teamid=6742334&amp;stats=PITCHING&amp;ss=046" TargetMode="External"/><Relationship Id="rId68" Type="http://schemas.openxmlformats.org/officeDocument/2006/relationships/hyperlink" Target="https://www.leaguelineup.com/teams_baseball.asp?url=federal35&amp;teamid=6742334&amp;stats=PITCHING&amp;ss=051" TargetMode="External"/><Relationship Id="rId84" Type="http://schemas.openxmlformats.org/officeDocument/2006/relationships/hyperlink" Target="https://www.leaguelineup.com/player_baseball.asp?url=federal35&amp;playerid=14091302&amp;teamid=6742334" TargetMode="External"/><Relationship Id="rId16" Type="http://schemas.openxmlformats.org/officeDocument/2006/relationships/hyperlink" Target="https://www.leaguelineup.com/teams_baseball.asp?url=federal35&amp;teamid=6742334&amp;stats=OFFENSE&amp;ss=024" TargetMode="External"/><Relationship Id="rId11" Type="http://schemas.openxmlformats.org/officeDocument/2006/relationships/hyperlink" Target="https://www.leaguelineup.com/teams_baseball.asp?url=federal35&amp;teamid=6742334&amp;stats=OFFENSE&amp;ss=019" TargetMode="External"/><Relationship Id="rId32" Type="http://schemas.openxmlformats.org/officeDocument/2006/relationships/hyperlink" Target="https://www.leaguelineup.com/player_baseball.asp?url=federal35&amp;playerid=14045976&amp;teamid=6742334" TargetMode="External"/><Relationship Id="rId37" Type="http://schemas.openxmlformats.org/officeDocument/2006/relationships/hyperlink" Target="https://www.leaguelineup.com/player_baseball.asp?url=federal35&amp;playerid=15035976&amp;teamid=6742334" TargetMode="External"/><Relationship Id="rId53" Type="http://schemas.openxmlformats.org/officeDocument/2006/relationships/hyperlink" Target="https://www.leaguelineup.com/teams_baseball.asp?url=federal35&amp;teamid=6742334&amp;stats=PITCHING&amp;ss=998" TargetMode="External"/><Relationship Id="rId58" Type="http://schemas.openxmlformats.org/officeDocument/2006/relationships/hyperlink" Target="https://www.leaguelineup.com/teams_baseball.asp?url=federal35&amp;teamid=6742334&amp;stats=PITCHING&amp;ss=041" TargetMode="External"/><Relationship Id="rId74" Type="http://schemas.openxmlformats.org/officeDocument/2006/relationships/hyperlink" Target="https://www.leaguelineup.com/teams_baseball.asp?url=federal35&amp;teamid=6742334&amp;stats=PITCHING&amp;ss=057" TargetMode="External"/><Relationship Id="rId79" Type="http://schemas.openxmlformats.org/officeDocument/2006/relationships/hyperlink" Target="https://www.leaguelineup.com/player_baseball.asp?url=federal35&amp;playerid=14690704&amp;teamid=6742334" TargetMode="External"/><Relationship Id="rId5" Type="http://schemas.openxmlformats.org/officeDocument/2006/relationships/hyperlink" Target="https://www.leaguelineup.com/teams_baseball.asp?url=federal35&amp;teamid=6742334&amp;stats=OFFENSE&amp;ss=014" TargetMode="External"/><Relationship Id="rId19" Type="http://schemas.openxmlformats.org/officeDocument/2006/relationships/hyperlink" Target="https://www.leaguelineup.com/teams_baseball.asp?url=federal35&amp;teamid=6742334&amp;stats=OFFENSE&amp;ss=027" TargetMode="External"/><Relationship Id="rId14" Type="http://schemas.openxmlformats.org/officeDocument/2006/relationships/hyperlink" Target="https://www.leaguelineup.com/teams_baseball.asp?url=federal35&amp;teamid=6742334&amp;stats=OFFENSE&amp;ss=022" TargetMode="External"/><Relationship Id="rId22" Type="http://schemas.openxmlformats.org/officeDocument/2006/relationships/hyperlink" Target="https://www.leaguelineup.com/teams_baseball.asp?url=federal35&amp;teamid=6742334&amp;stats=OFFENSE&amp;ss=031" TargetMode="External"/><Relationship Id="rId27" Type="http://schemas.openxmlformats.org/officeDocument/2006/relationships/hyperlink" Target="https://www.leaguelineup.com/teams_baseball.asp?url=federal35&amp;teamid=6742334&amp;stats=OFFENSE&amp;ss=063" TargetMode="External"/><Relationship Id="rId30" Type="http://schemas.openxmlformats.org/officeDocument/2006/relationships/hyperlink" Target="https://www.leaguelineup.com/player_baseball.asp?url=federal35&amp;playerid=15039286&amp;teamid=6742334" TargetMode="External"/><Relationship Id="rId35" Type="http://schemas.openxmlformats.org/officeDocument/2006/relationships/hyperlink" Target="https://www.leaguelineup.com/player_baseball.asp?url=federal35&amp;playerid=14708249&amp;teamid=6742334" TargetMode="External"/><Relationship Id="rId43" Type="http://schemas.openxmlformats.org/officeDocument/2006/relationships/hyperlink" Target="https://www.leaguelineup.com/player_baseball.asp?url=federal35&amp;playerid=14281799&amp;teamid=6742334" TargetMode="External"/><Relationship Id="rId48" Type="http://schemas.openxmlformats.org/officeDocument/2006/relationships/hyperlink" Target="https://www.leaguelineup.com/player_baseball.asp?url=federal35&amp;playerid=13859368&amp;teamid=6742334" TargetMode="External"/><Relationship Id="rId56" Type="http://schemas.openxmlformats.org/officeDocument/2006/relationships/hyperlink" Target="https://www.leaguelineup.com/teams_baseball.asp?url=federal35&amp;teamid=6742334&amp;stats=PITCHING&amp;ss=039" TargetMode="External"/><Relationship Id="rId64" Type="http://schemas.openxmlformats.org/officeDocument/2006/relationships/hyperlink" Target="https://www.leaguelineup.com/teams_baseball.asp?url=federal35&amp;teamid=6742334&amp;stats=PITCHING&amp;ss=047" TargetMode="External"/><Relationship Id="rId69" Type="http://schemas.openxmlformats.org/officeDocument/2006/relationships/hyperlink" Target="https://www.leaguelineup.com/teams_baseball.asp?url=federal35&amp;teamid=6742334&amp;stats=PITCHING&amp;ss=052" TargetMode="External"/><Relationship Id="rId77" Type="http://schemas.openxmlformats.org/officeDocument/2006/relationships/hyperlink" Target="https://www.leaguelineup.com/teams_baseball.asp?url=federal35&amp;teamid=6742334&amp;stats=PITCHING&amp;ss=064" TargetMode="External"/><Relationship Id="rId8" Type="http://schemas.openxmlformats.org/officeDocument/2006/relationships/hyperlink" Target="https://www.leaguelineup.com/teams_baseball.asp?url=federal35&amp;teamid=6742334&amp;stats=OFFENSE&amp;ss=016" TargetMode="External"/><Relationship Id="rId51" Type="http://schemas.openxmlformats.org/officeDocument/2006/relationships/hyperlink" Target="https://www.leaguelineup.com/player_baseball.asp?url=federal35&amp;playerid=15044766&amp;teamid=6742334" TargetMode="External"/><Relationship Id="rId72" Type="http://schemas.openxmlformats.org/officeDocument/2006/relationships/hyperlink" Target="https://www.leaguelineup.com/teams_baseball.asp?url=federal35&amp;teamid=6742334&amp;stats=PITCHING&amp;ss=055" TargetMode="External"/><Relationship Id="rId80" Type="http://schemas.openxmlformats.org/officeDocument/2006/relationships/hyperlink" Target="https://www.leaguelineup.com/player_baseball.asp?url=federal35&amp;playerid=13614248&amp;teamid=6742334" TargetMode="External"/><Relationship Id="rId85" Type="http://schemas.openxmlformats.org/officeDocument/2006/relationships/hyperlink" Target="https://www.leaguelineup.com/player_baseball.asp?url=federal35&amp;playerid=13614231&amp;teamid=6742334" TargetMode="External"/><Relationship Id="rId3" Type="http://schemas.openxmlformats.org/officeDocument/2006/relationships/hyperlink" Target="https://www.leaguelineup.com/teams_baseball.asp?url=federal35&amp;teamid=6742334&amp;stats=OFFENSE&amp;ss=033" TargetMode="External"/><Relationship Id="rId12" Type="http://schemas.openxmlformats.org/officeDocument/2006/relationships/hyperlink" Target="https://www.leaguelineup.com/teams_baseball.asp?url=federal35&amp;teamid=6742334&amp;stats=OFFENSE&amp;ss=020" TargetMode="External"/><Relationship Id="rId17" Type="http://schemas.openxmlformats.org/officeDocument/2006/relationships/hyperlink" Target="https://www.leaguelineup.com/teams_baseball.asp?url=federal35&amp;teamid=6742334&amp;stats=OFFENSE&amp;ss=025" TargetMode="External"/><Relationship Id="rId25" Type="http://schemas.openxmlformats.org/officeDocument/2006/relationships/hyperlink" Target="https://www.leaguelineup.com/teams_baseball.asp?url=federal35&amp;teamid=6742334&amp;stats=OFFENSE&amp;ss=034" TargetMode="External"/><Relationship Id="rId33" Type="http://schemas.openxmlformats.org/officeDocument/2006/relationships/hyperlink" Target="https://www.leaguelineup.com/player_baseball.asp?url=federal35&amp;playerid=13614246&amp;teamid=6742334" TargetMode="External"/><Relationship Id="rId38" Type="http://schemas.openxmlformats.org/officeDocument/2006/relationships/hyperlink" Target="https://www.leaguelineup.com/player_baseball.asp?url=federal35&amp;playerid=13614232&amp;teamid=6742334" TargetMode="External"/><Relationship Id="rId46" Type="http://schemas.openxmlformats.org/officeDocument/2006/relationships/hyperlink" Target="https://www.leaguelineup.com/player_baseball.asp?url=federal35&amp;playerid=13614249&amp;teamid=6742334" TargetMode="External"/><Relationship Id="rId59" Type="http://schemas.openxmlformats.org/officeDocument/2006/relationships/hyperlink" Target="https://www.leaguelineup.com/teams_baseball.asp?url=federal35&amp;teamid=6742334&amp;stats=PITCHING&amp;ss=042" TargetMode="External"/><Relationship Id="rId67" Type="http://schemas.openxmlformats.org/officeDocument/2006/relationships/hyperlink" Target="https://www.leaguelineup.com/teams_baseball.asp?url=federal35&amp;teamid=6742334&amp;stats=PITCHING&amp;ss=050" TargetMode="External"/><Relationship Id="rId20" Type="http://schemas.openxmlformats.org/officeDocument/2006/relationships/hyperlink" Target="https://www.leaguelineup.com/teams_baseball.asp?url=federal35&amp;teamid=6742334&amp;stats=OFFENSE&amp;ss=028" TargetMode="External"/><Relationship Id="rId41" Type="http://schemas.openxmlformats.org/officeDocument/2006/relationships/hyperlink" Target="https://www.leaguelineup.com/player_baseball.asp?url=federal35&amp;playerid=14690704&amp;teamid=6742334" TargetMode="External"/><Relationship Id="rId54" Type="http://schemas.openxmlformats.org/officeDocument/2006/relationships/hyperlink" Target="https://www.leaguelineup.com/teams_baseball.asp?url=federal35&amp;teamid=6742334&amp;stats=PITCHING&amp;ss=037" TargetMode="External"/><Relationship Id="rId62" Type="http://schemas.openxmlformats.org/officeDocument/2006/relationships/hyperlink" Target="https://www.leaguelineup.com/teams_baseball.asp?url=federal35&amp;teamid=6742334&amp;stats=PITCHING&amp;ss=045" TargetMode="External"/><Relationship Id="rId70" Type="http://schemas.openxmlformats.org/officeDocument/2006/relationships/hyperlink" Target="https://www.leaguelineup.com/teams_baseball.asp?url=federal35&amp;teamid=6742334&amp;stats=PITCHING&amp;ss=053" TargetMode="External"/><Relationship Id="rId75" Type="http://schemas.openxmlformats.org/officeDocument/2006/relationships/hyperlink" Target="https://www.leaguelineup.com/teams_baseball.asp?url=federal35&amp;teamid=6742334&amp;stats=PITCHING&amp;ss=058" TargetMode="External"/><Relationship Id="rId83" Type="http://schemas.openxmlformats.org/officeDocument/2006/relationships/hyperlink" Target="https://www.leaguelineup.com/player_baseball.asp?url=federal35&amp;playerid=13859368&amp;teamid=6742334" TargetMode="External"/><Relationship Id="rId1" Type="http://schemas.openxmlformats.org/officeDocument/2006/relationships/hyperlink" Target="https://www.leaguelineup.com/teams_baseball.asp?url=federal35&amp;teamid=6742334&amp;stats=OFFENSE&amp;ss=999" TargetMode="External"/><Relationship Id="rId6" Type="http://schemas.openxmlformats.org/officeDocument/2006/relationships/hyperlink" Target="https://www.leaguelineup.com/teams_baseball.asp?url=federal35&amp;teamid=6742334&amp;stats=OFFENSE&amp;ss=065" TargetMode="External"/><Relationship Id="rId15" Type="http://schemas.openxmlformats.org/officeDocument/2006/relationships/hyperlink" Target="https://www.leaguelineup.com/teams_baseball.asp?url=federal35&amp;teamid=6742334&amp;stats=OFFENSE&amp;ss=023" TargetMode="External"/><Relationship Id="rId23" Type="http://schemas.openxmlformats.org/officeDocument/2006/relationships/hyperlink" Target="https://www.leaguelineup.com/teams_baseball.asp?url=federal35&amp;teamid=6742334&amp;stats=OFFENSE&amp;ss=062" TargetMode="External"/><Relationship Id="rId28" Type="http://schemas.openxmlformats.org/officeDocument/2006/relationships/hyperlink" Target="https://www.leaguelineup.com/player_baseball.asp?url=federal35&amp;playerid=13614240&amp;teamid=6742334" TargetMode="External"/><Relationship Id="rId36" Type="http://schemas.openxmlformats.org/officeDocument/2006/relationships/hyperlink" Target="https://www.leaguelineup.com/player_baseball.asp?url=federal35&amp;playerid=14343230&amp;teamid=6742334" TargetMode="External"/><Relationship Id="rId49" Type="http://schemas.openxmlformats.org/officeDocument/2006/relationships/hyperlink" Target="https://www.leaguelineup.com/player_baseball.asp?url=federal35&amp;playerid=13614237&amp;teamid=6742334" TargetMode="External"/><Relationship Id="rId57" Type="http://schemas.openxmlformats.org/officeDocument/2006/relationships/hyperlink" Target="https://www.leaguelineup.com/teams_baseball.asp?url=federal35&amp;teamid=6742334&amp;stats=PITCHING&amp;ss=040" TargetMode="External"/><Relationship Id="rId10" Type="http://schemas.openxmlformats.org/officeDocument/2006/relationships/hyperlink" Target="https://www.leaguelineup.com/teams_baseball.asp?url=federal35&amp;teamid=6742334&amp;stats=OFFENSE&amp;ss=018" TargetMode="External"/><Relationship Id="rId31" Type="http://schemas.openxmlformats.org/officeDocument/2006/relationships/hyperlink" Target="https://www.leaguelineup.com/player_baseball.asp?url=federal35&amp;playerid=14091302&amp;teamid=6742334" TargetMode="External"/><Relationship Id="rId44" Type="http://schemas.openxmlformats.org/officeDocument/2006/relationships/hyperlink" Target="https://www.leaguelineup.com/player_baseball.asp?url=federal35&amp;playerid=14677694&amp;teamid=6742334" TargetMode="External"/><Relationship Id="rId52" Type="http://schemas.openxmlformats.org/officeDocument/2006/relationships/hyperlink" Target="https://www.leaguelineup.com/teams_baseball.asp?url=federal35&amp;teamid=6742334&amp;stats=PITCHING&amp;ss=999" TargetMode="External"/><Relationship Id="rId60" Type="http://schemas.openxmlformats.org/officeDocument/2006/relationships/hyperlink" Target="https://www.leaguelineup.com/teams_baseball.asp?url=federal35&amp;teamid=6742334&amp;stats=PITCHING&amp;ss=043" TargetMode="External"/><Relationship Id="rId65" Type="http://schemas.openxmlformats.org/officeDocument/2006/relationships/hyperlink" Target="https://www.leaguelineup.com/teams_baseball.asp?url=federal35&amp;teamid=6742334&amp;stats=PITCHING&amp;ss=048" TargetMode="External"/><Relationship Id="rId73" Type="http://schemas.openxmlformats.org/officeDocument/2006/relationships/hyperlink" Target="https://www.leaguelineup.com/teams_baseball.asp?url=federal35&amp;teamid=6742334&amp;stats=PITCHING&amp;ss=056" TargetMode="External"/><Relationship Id="rId78" Type="http://schemas.openxmlformats.org/officeDocument/2006/relationships/hyperlink" Target="https://www.leaguelineup.com/player_baseball.asp?url=federal35&amp;playerid=15060825&amp;teamid=6742334" TargetMode="External"/><Relationship Id="rId81" Type="http://schemas.openxmlformats.org/officeDocument/2006/relationships/hyperlink" Target="https://www.leaguelineup.com/player_baseball.asp?url=federal35&amp;playerid=14671768&amp;teamid=6742334" TargetMode="External"/><Relationship Id="rId86" Type="http://schemas.openxmlformats.org/officeDocument/2006/relationships/hyperlink" Target="https://www.leaguelineup.com/player_baseball.asp?url=federal35&amp;playerid=14045976&amp;teamid=6742334" TargetMode="External"/><Relationship Id="rId4" Type="http://schemas.openxmlformats.org/officeDocument/2006/relationships/hyperlink" Target="https://www.leaguelineup.com/teams_baseball.asp?url=federal35&amp;teamid=6742334&amp;stats=OFFENSE&amp;ss=013" TargetMode="External"/><Relationship Id="rId9" Type="http://schemas.openxmlformats.org/officeDocument/2006/relationships/hyperlink" Target="https://www.leaguelineup.com/teams_baseball.asp?url=federal35&amp;teamid=6742334&amp;stats=OFFENSE&amp;ss=017" TargetMode="External"/><Relationship Id="rId13" Type="http://schemas.openxmlformats.org/officeDocument/2006/relationships/hyperlink" Target="https://www.leaguelineup.com/teams_baseball.asp?url=federal35&amp;teamid=6742334&amp;stats=OFFENSE&amp;ss=021" TargetMode="External"/><Relationship Id="rId18" Type="http://schemas.openxmlformats.org/officeDocument/2006/relationships/hyperlink" Target="https://www.leaguelineup.com/teams_baseball.asp?url=federal35&amp;teamid=6742334&amp;stats=OFFENSE&amp;ss=026" TargetMode="External"/><Relationship Id="rId39" Type="http://schemas.openxmlformats.org/officeDocument/2006/relationships/hyperlink" Target="https://www.leaguelineup.com/player_baseball.asp?url=federal35&amp;playerid=14281797&amp;teamid=6742334" TargetMode="External"/><Relationship Id="rId34" Type="http://schemas.openxmlformats.org/officeDocument/2006/relationships/hyperlink" Target="https://www.leaguelineup.com/player_baseball.asp?url=federal35&amp;playerid=13614239&amp;teamid=6742334" TargetMode="External"/><Relationship Id="rId50" Type="http://schemas.openxmlformats.org/officeDocument/2006/relationships/hyperlink" Target="https://www.leaguelineup.com/player_baseball.asp?url=federal35&amp;playerid=14671768&amp;teamid=6742334" TargetMode="External"/><Relationship Id="rId55" Type="http://schemas.openxmlformats.org/officeDocument/2006/relationships/hyperlink" Target="https://www.leaguelineup.com/teams_baseball.asp?url=federal35&amp;teamid=6742334&amp;stats=PITCHING&amp;ss=038" TargetMode="External"/><Relationship Id="rId76" Type="http://schemas.openxmlformats.org/officeDocument/2006/relationships/hyperlink" Target="https://www.leaguelineup.com/teams_baseball.asp?url=federal35&amp;teamid=6742334&amp;stats=PITCHING&amp;ss=060" TargetMode="External"/><Relationship Id="rId7" Type="http://schemas.openxmlformats.org/officeDocument/2006/relationships/hyperlink" Target="https://www.leaguelineup.com/teams_baseball.asp?url=federal35&amp;teamid=6742334&amp;stats=OFFENSE&amp;ss=015" TargetMode="External"/><Relationship Id="rId71" Type="http://schemas.openxmlformats.org/officeDocument/2006/relationships/hyperlink" Target="https://www.leaguelineup.com/teams_baseball.asp?url=federal35&amp;teamid=6742334&amp;stats=PITCHING&amp;ss=054" TargetMode="External"/><Relationship Id="rId2" Type="http://schemas.openxmlformats.org/officeDocument/2006/relationships/hyperlink" Target="https://www.leaguelineup.com/teams_baseball.asp?url=federal35&amp;teamid=6742334&amp;stats=OFFENSE&amp;ss=998" TargetMode="External"/><Relationship Id="rId29" Type="http://schemas.openxmlformats.org/officeDocument/2006/relationships/hyperlink" Target="https://www.leaguelineup.com/player_baseball.asp?url=federal35&amp;playerid=15060825&amp;teamid=6742334" TargetMode="External"/><Relationship Id="rId24" Type="http://schemas.openxmlformats.org/officeDocument/2006/relationships/hyperlink" Target="https://www.leaguelineup.com/teams_baseball.asp?url=federal35&amp;teamid=6742334&amp;stats=OFFENSE&amp;ss=036" TargetMode="External"/><Relationship Id="rId40" Type="http://schemas.openxmlformats.org/officeDocument/2006/relationships/hyperlink" Target="https://www.leaguelineup.com/player_baseball.asp?url=federal35&amp;playerid=13614248&amp;teamid=6742334" TargetMode="External"/><Relationship Id="rId45" Type="http://schemas.openxmlformats.org/officeDocument/2006/relationships/hyperlink" Target="https://www.leaguelineup.com/player_baseball.asp?url=federal35&amp;playerid=13614233&amp;teamid=6742334" TargetMode="External"/><Relationship Id="rId66" Type="http://schemas.openxmlformats.org/officeDocument/2006/relationships/hyperlink" Target="https://www.leaguelineup.com/teams_baseball.asp?url=federal35&amp;teamid=6742334&amp;stats=PITCHING&amp;ss=049" TargetMode="External"/><Relationship Id="rId87" Type="http://schemas.openxmlformats.org/officeDocument/2006/relationships/customProperty" Target="../customProperty15.bin"/><Relationship Id="rId61" Type="http://schemas.openxmlformats.org/officeDocument/2006/relationships/hyperlink" Target="https://www.leaguelineup.com/teams_baseball.asp?url=federal35&amp;teamid=6742334&amp;stats=PITCHING&amp;ss=044" TargetMode="External"/><Relationship Id="rId82" Type="http://schemas.openxmlformats.org/officeDocument/2006/relationships/hyperlink" Target="https://www.leaguelineup.com/player_baseball.asp?url=federal35&amp;playerid=13614239&amp;teamid=6742334" TargetMode="External"/></Relationships>
</file>

<file path=xl/worksheets/_rels/sheet2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eaguelineup.com/teams_baseball.asp?url=federal35&amp;teamid=4562761&amp;stats=OFFENSE&amp;ss=035" TargetMode="External"/><Relationship Id="rId21" Type="http://schemas.openxmlformats.org/officeDocument/2006/relationships/hyperlink" Target="https://www.leaguelineup.com/teams_baseball.asp?url=federal35&amp;teamid=4562761&amp;stats=OFFENSE&amp;ss=029" TargetMode="External"/><Relationship Id="rId42" Type="http://schemas.openxmlformats.org/officeDocument/2006/relationships/hyperlink" Target="https://www.leaguelineup.com/player_baseball.asp?url=federal35&amp;playerid=14685158&amp;teamid=4562761" TargetMode="External"/><Relationship Id="rId47" Type="http://schemas.openxmlformats.org/officeDocument/2006/relationships/hyperlink" Target="https://www.leaguelineup.com/player_baseball.asp?url=federal35&amp;playerid=15064778&amp;teamid=4562761" TargetMode="External"/><Relationship Id="rId63" Type="http://schemas.openxmlformats.org/officeDocument/2006/relationships/hyperlink" Target="https://www.leaguelineup.com/teams_baseball.asp?url=federal35&amp;teamid=4562761&amp;stats=PITCHING&amp;ss=039" TargetMode="External"/><Relationship Id="rId68" Type="http://schemas.openxmlformats.org/officeDocument/2006/relationships/hyperlink" Target="https://www.leaguelineup.com/teams_baseball.asp?url=federal35&amp;teamid=4562761&amp;stats=PITCHING&amp;ss=044" TargetMode="External"/><Relationship Id="rId84" Type="http://schemas.openxmlformats.org/officeDocument/2006/relationships/hyperlink" Target="https://www.leaguelineup.com/teams_baseball.asp?url=federal35&amp;teamid=4562761&amp;stats=PITCHING&amp;ss=064" TargetMode="External"/><Relationship Id="rId89" Type="http://schemas.openxmlformats.org/officeDocument/2006/relationships/hyperlink" Target="https://www.leaguelineup.com/player_baseball.asp?url=federal35&amp;playerid=14002034&amp;teamid=4562761" TargetMode="External"/><Relationship Id="rId16" Type="http://schemas.openxmlformats.org/officeDocument/2006/relationships/hyperlink" Target="https://www.leaguelineup.com/teams_baseball.asp?url=federal35&amp;teamid=4562761&amp;stats=OFFENSE&amp;ss=024" TargetMode="External"/><Relationship Id="rId11" Type="http://schemas.openxmlformats.org/officeDocument/2006/relationships/hyperlink" Target="https://www.leaguelineup.com/teams_baseball.asp?url=federal35&amp;teamid=4562761&amp;stats=OFFENSE&amp;ss=019" TargetMode="External"/><Relationship Id="rId32" Type="http://schemas.openxmlformats.org/officeDocument/2006/relationships/hyperlink" Target="https://www.leaguelineup.com/player_baseball.asp?url=federal35&amp;playerid=14844130&amp;teamid=4562761" TargetMode="External"/><Relationship Id="rId37" Type="http://schemas.openxmlformats.org/officeDocument/2006/relationships/hyperlink" Target="https://www.leaguelineup.com/player_baseball.asp?url=federal35&amp;playerid=12017468&amp;teamid=4562761" TargetMode="External"/><Relationship Id="rId53" Type="http://schemas.openxmlformats.org/officeDocument/2006/relationships/hyperlink" Target="https://www.leaguelineup.com/player_baseball.asp?url=federal35&amp;playerid=15133338&amp;teamid=4562761" TargetMode="External"/><Relationship Id="rId58" Type="http://schemas.openxmlformats.org/officeDocument/2006/relationships/hyperlink" Target="https://www.leaguelineup.com/player_baseball.asp?url=federal35&amp;playerid=14839980&amp;teamid=4562761" TargetMode="External"/><Relationship Id="rId74" Type="http://schemas.openxmlformats.org/officeDocument/2006/relationships/hyperlink" Target="https://www.leaguelineup.com/teams_baseball.asp?url=federal35&amp;teamid=4562761&amp;stats=PITCHING&amp;ss=050" TargetMode="External"/><Relationship Id="rId79" Type="http://schemas.openxmlformats.org/officeDocument/2006/relationships/hyperlink" Target="https://www.leaguelineup.com/teams_baseball.asp?url=federal35&amp;teamid=4562761&amp;stats=PITCHING&amp;ss=055" TargetMode="External"/><Relationship Id="rId5" Type="http://schemas.openxmlformats.org/officeDocument/2006/relationships/hyperlink" Target="https://www.leaguelineup.com/teams_baseball.asp?url=federal35&amp;teamid=4562761&amp;stats=OFFENSE&amp;ss=014" TargetMode="External"/><Relationship Id="rId90" Type="http://schemas.openxmlformats.org/officeDocument/2006/relationships/customProperty" Target="../customProperty16.bin"/><Relationship Id="rId14" Type="http://schemas.openxmlformats.org/officeDocument/2006/relationships/hyperlink" Target="https://www.leaguelineup.com/teams_baseball.asp?url=federal35&amp;teamid=4562761&amp;stats=OFFENSE&amp;ss=022" TargetMode="External"/><Relationship Id="rId22" Type="http://schemas.openxmlformats.org/officeDocument/2006/relationships/hyperlink" Target="https://www.leaguelineup.com/teams_baseball.asp?url=federal35&amp;teamid=4562761&amp;stats=OFFENSE&amp;ss=031" TargetMode="External"/><Relationship Id="rId27" Type="http://schemas.openxmlformats.org/officeDocument/2006/relationships/hyperlink" Target="https://www.leaguelineup.com/teams_baseball.asp?url=federal35&amp;teamid=4562761&amp;stats=OFFENSE&amp;ss=063" TargetMode="External"/><Relationship Id="rId30" Type="http://schemas.openxmlformats.org/officeDocument/2006/relationships/hyperlink" Target="https://www.leaguelineup.com/player_baseball.asp?url=federal35&amp;playerid=14709164&amp;teamid=4562761" TargetMode="External"/><Relationship Id="rId35" Type="http://schemas.openxmlformats.org/officeDocument/2006/relationships/hyperlink" Target="https://www.leaguelineup.com/player_baseball.asp?url=federal35&amp;playerid=12585921&amp;teamid=4562761" TargetMode="External"/><Relationship Id="rId43" Type="http://schemas.openxmlformats.org/officeDocument/2006/relationships/hyperlink" Target="https://www.leaguelineup.com/player_baseball.asp?url=federal35&amp;playerid=9740734&amp;teamid=4562761" TargetMode="External"/><Relationship Id="rId48" Type="http://schemas.openxmlformats.org/officeDocument/2006/relationships/hyperlink" Target="https://www.leaguelineup.com/player_baseball.asp?url=federal35&amp;playerid=15126915&amp;teamid=4562761" TargetMode="External"/><Relationship Id="rId56" Type="http://schemas.openxmlformats.org/officeDocument/2006/relationships/hyperlink" Target="https://www.leaguelineup.com/player_baseball.asp?url=federal35&amp;playerid=13992719&amp;teamid=4562761" TargetMode="External"/><Relationship Id="rId64" Type="http://schemas.openxmlformats.org/officeDocument/2006/relationships/hyperlink" Target="https://www.leaguelineup.com/teams_baseball.asp?url=federal35&amp;teamid=4562761&amp;stats=PITCHING&amp;ss=040" TargetMode="External"/><Relationship Id="rId69" Type="http://schemas.openxmlformats.org/officeDocument/2006/relationships/hyperlink" Target="https://www.leaguelineup.com/teams_baseball.asp?url=federal35&amp;teamid=4562761&amp;stats=PITCHING&amp;ss=045" TargetMode="External"/><Relationship Id="rId77" Type="http://schemas.openxmlformats.org/officeDocument/2006/relationships/hyperlink" Target="https://www.leaguelineup.com/teams_baseball.asp?url=federal35&amp;teamid=4562761&amp;stats=PITCHING&amp;ss=053" TargetMode="External"/><Relationship Id="rId8" Type="http://schemas.openxmlformats.org/officeDocument/2006/relationships/hyperlink" Target="https://www.leaguelineup.com/teams_baseball.asp?url=federal35&amp;teamid=4562761&amp;stats=OFFENSE&amp;ss=016" TargetMode="External"/><Relationship Id="rId51" Type="http://schemas.openxmlformats.org/officeDocument/2006/relationships/hyperlink" Target="https://www.leaguelineup.com/player_baseball.asp?url=federal35&amp;playerid=13992723&amp;teamid=4562761" TargetMode="External"/><Relationship Id="rId72" Type="http://schemas.openxmlformats.org/officeDocument/2006/relationships/hyperlink" Target="https://www.leaguelineup.com/teams_baseball.asp?url=federal35&amp;teamid=4562761&amp;stats=PITCHING&amp;ss=048" TargetMode="External"/><Relationship Id="rId80" Type="http://schemas.openxmlformats.org/officeDocument/2006/relationships/hyperlink" Target="https://www.leaguelineup.com/teams_baseball.asp?url=federal35&amp;teamid=4562761&amp;stats=PITCHING&amp;ss=056" TargetMode="External"/><Relationship Id="rId85" Type="http://schemas.openxmlformats.org/officeDocument/2006/relationships/hyperlink" Target="https://www.leaguelineup.com/player_baseball.asp?url=federal35&amp;playerid=12017463&amp;teamid=4562761" TargetMode="External"/><Relationship Id="rId3" Type="http://schemas.openxmlformats.org/officeDocument/2006/relationships/hyperlink" Target="https://www.leaguelineup.com/teams_baseball.asp?url=federal35&amp;teamid=4562761&amp;stats=OFFENSE&amp;ss=033" TargetMode="External"/><Relationship Id="rId12" Type="http://schemas.openxmlformats.org/officeDocument/2006/relationships/hyperlink" Target="https://www.leaguelineup.com/teams_baseball.asp?url=federal35&amp;teamid=4562761&amp;stats=OFFENSE&amp;ss=020" TargetMode="External"/><Relationship Id="rId17" Type="http://schemas.openxmlformats.org/officeDocument/2006/relationships/hyperlink" Target="https://www.leaguelineup.com/teams_baseball.asp?url=federal35&amp;teamid=4562761&amp;stats=OFFENSE&amp;ss=025" TargetMode="External"/><Relationship Id="rId25" Type="http://schemas.openxmlformats.org/officeDocument/2006/relationships/hyperlink" Target="https://www.leaguelineup.com/teams_baseball.asp?url=federal35&amp;teamid=4562761&amp;stats=OFFENSE&amp;ss=034" TargetMode="External"/><Relationship Id="rId33" Type="http://schemas.openxmlformats.org/officeDocument/2006/relationships/hyperlink" Target="https://www.leaguelineup.com/player_baseball.asp?url=federal35&amp;playerid=14402049&amp;teamid=4562761" TargetMode="External"/><Relationship Id="rId38" Type="http://schemas.openxmlformats.org/officeDocument/2006/relationships/hyperlink" Target="https://www.leaguelineup.com/player_baseball.asp?url=federal35&amp;playerid=15064776&amp;teamid=4562761" TargetMode="External"/><Relationship Id="rId46" Type="http://schemas.openxmlformats.org/officeDocument/2006/relationships/hyperlink" Target="https://www.leaguelineup.com/player_baseball.asp?url=federal35&amp;playerid=11966395&amp;teamid=4562761" TargetMode="External"/><Relationship Id="rId59" Type="http://schemas.openxmlformats.org/officeDocument/2006/relationships/hyperlink" Target="https://www.leaguelineup.com/teams_baseball.asp?url=federal35&amp;teamid=4562761&amp;stats=PITCHING&amp;ss=999" TargetMode="External"/><Relationship Id="rId67" Type="http://schemas.openxmlformats.org/officeDocument/2006/relationships/hyperlink" Target="https://www.leaguelineup.com/teams_baseball.asp?url=federal35&amp;teamid=4562761&amp;stats=PITCHING&amp;ss=043" TargetMode="External"/><Relationship Id="rId20" Type="http://schemas.openxmlformats.org/officeDocument/2006/relationships/hyperlink" Target="https://www.leaguelineup.com/teams_baseball.asp?url=federal35&amp;teamid=4562761&amp;stats=OFFENSE&amp;ss=028" TargetMode="External"/><Relationship Id="rId41" Type="http://schemas.openxmlformats.org/officeDocument/2006/relationships/hyperlink" Target="https://www.leaguelineup.com/player_baseball.asp?url=federal35&amp;playerid=15064779&amp;teamid=4562761" TargetMode="External"/><Relationship Id="rId54" Type="http://schemas.openxmlformats.org/officeDocument/2006/relationships/hyperlink" Target="https://www.leaguelineup.com/player_baseball.asp?url=federal35&amp;playerid=15133330&amp;teamid=4562761" TargetMode="External"/><Relationship Id="rId62" Type="http://schemas.openxmlformats.org/officeDocument/2006/relationships/hyperlink" Target="https://www.leaguelineup.com/teams_baseball.asp?url=federal35&amp;teamid=4562761&amp;stats=PITCHING&amp;ss=038" TargetMode="External"/><Relationship Id="rId70" Type="http://schemas.openxmlformats.org/officeDocument/2006/relationships/hyperlink" Target="https://www.leaguelineup.com/teams_baseball.asp?url=federal35&amp;teamid=4562761&amp;stats=PITCHING&amp;ss=046" TargetMode="External"/><Relationship Id="rId75" Type="http://schemas.openxmlformats.org/officeDocument/2006/relationships/hyperlink" Target="https://www.leaguelineup.com/teams_baseball.asp?url=federal35&amp;teamid=4562761&amp;stats=PITCHING&amp;ss=051" TargetMode="External"/><Relationship Id="rId83" Type="http://schemas.openxmlformats.org/officeDocument/2006/relationships/hyperlink" Target="https://www.leaguelineup.com/teams_baseball.asp?url=federal35&amp;teamid=4562761&amp;stats=PITCHING&amp;ss=060" TargetMode="External"/><Relationship Id="rId88" Type="http://schemas.openxmlformats.org/officeDocument/2006/relationships/hyperlink" Target="https://www.leaguelineup.com/player_baseball.asp?url=federal35&amp;playerid=9740729&amp;teamid=4562761" TargetMode="External"/><Relationship Id="rId1" Type="http://schemas.openxmlformats.org/officeDocument/2006/relationships/hyperlink" Target="https://www.leaguelineup.com/teams_baseball.asp?url=federal35&amp;teamid=4562761&amp;stats=OFFENSE&amp;ss=999" TargetMode="External"/><Relationship Id="rId6" Type="http://schemas.openxmlformats.org/officeDocument/2006/relationships/hyperlink" Target="https://www.leaguelineup.com/teams_baseball.asp?url=federal35&amp;teamid=4562761&amp;stats=OFFENSE&amp;ss=065" TargetMode="External"/><Relationship Id="rId15" Type="http://schemas.openxmlformats.org/officeDocument/2006/relationships/hyperlink" Target="https://www.leaguelineup.com/teams_baseball.asp?url=federal35&amp;teamid=4562761&amp;stats=OFFENSE&amp;ss=023" TargetMode="External"/><Relationship Id="rId23" Type="http://schemas.openxmlformats.org/officeDocument/2006/relationships/hyperlink" Target="https://www.leaguelineup.com/teams_baseball.asp?url=federal35&amp;teamid=4562761&amp;stats=OFFENSE&amp;ss=062" TargetMode="External"/><Relationship Id="rId28" Type="http://schemas.openxmlformats.org/officeDocument/2006/relationships/hyperlink" Target="https://www.leaguelineup.com/player_baseball.asp?url=federal35&amp;playerid=12017463&amp;teamid=4562761" TargetMode="External"/><Relationship Id="rId36" Type="http://schemas.openxmlformats.org/officeDocument/2006/relationships/hyperlink" Target="https://www.leaguelineup.com/player_baseball.asp?url=federal35&amp;playerid=14002034&amp;teamid=4562761" TargetMode="External"/><Relationship Id="rId49" Type="http://schemas.openxmlformats.org/officeDocument/2006/relationships/hyperlink" Target="https://www.leaguelineup.com/player_baseball.asp?url=federal35&amp;playerid=14806183&amp;teamid=4562761" TargetMode="External"/><Relationship Id="rId57" Type="http://schemas.openxmlformats.org/officeDocument/2006/relationships/hyperlink" Target="https://www.leaguelineup.com/player_baseball.asp?url=federal35&amp;playerid=15064777&amp;teamid=4562761" TargetMode="External"/><Relationship Id="rId10" Type="http://schemas.openxmlformats.org/officeDocument/2006/relationships/hyperlink" Target="https://www.leaguelineup.com/teams_baseball.asp?url=federal35&amp;teamid=4562761&amp;stats=OFFENSE&amp;ss=018" TargetMode="External"/><Relationship Id="rId31" Type="http://schemas.openxmlformats.org/officeDocument/2006/relationships/hyperlink" Target="https://www.leaguelineup.com/player_baseball.asp?url=federal35&amp;playerid=9740729&amp;teamid=4562761" TargetMode="External"/><Relationship Id="rId44" Type="http://schemas.openxmlformats.org/officeDocument/2006/relationships/hyperlink" Target="https://www.leaguelineup.com/player_baseball.asp?url=federal35&amp;playerid=15064775&amp;teamid=4562761" TargetMode="External"/><Relationship Id="rId52" Type="http://schemas.openxmlformats.org/officeDocument/2006/relationships/hyperlink" Target="https://www.leaguelineup.com/player_baseball.asp?url=federal35&amp;playerid=15133332&amp;teamid=4562761" TargetMode="External"/><Relationship Id="rId60" Type="http://schemas.openxmlformats.org/officeDocument/2006/relationships/hyperlink" Target="https://www.leaguelineup.com/teams_baseball.asp?url=federal35&amp;teamid=4562761&amp;stats=PITCHING&amp;ss=998" TargetMode="External"/><Relationship Id="rId65" Type="http://schemas.openxmlformats.org/officeDocument/2006/relationships/hyperlink" Target="https://www.leaguelineup.com/teams_baseball.asp?url=federal35&amp;teamid=4562761&amp;stats=PITCHING&amp;ss=041" TargetMode="External"/><Relationship Id="rId73" Type="http://schemas.openxmlformats.org/officeDocument/2006/relationships/hyperlink" Target="https://www.leaguelineup.com/teams_baseball.asp?url=federal35&amp;teamid=4562761&amp;stats=PITCHING&amp;ss=049" TargetMode="External"/><Relationship Id="rId78" Type="http://schemas.openxmlformats.org/officeDocument/2006/relationships/hyperlink" Target="https://www.leaguelineup.com/teams_baseball.asp?url=federal35&amp;teamid=4562761&amp;stats=PITCHING&amp;ss=054" TargetMode="External"/><Relationship Id="rId81" Type="http://schemas.openxmlformats.org/officeDocument/2006/relationships/hyperlink" Target="https://www.leaguelineup.com/teams_baseball.asp?url=federal35&amp;teamid=4562761&amp;stats=PITCHING&amp;ss=057" TargetMode="External"/><Relationship Id="rId86" Type="http://schemas.openxmlformats.org/officeDocument/2006/relationships/hyperlink" Target="https://www.leaguelineup.com/player_baseball.asp?url=federal35&amp;playerid=15064776&amp;teamid=4562761" TargetMode="External"/><Relationship Id="rId4" Type="http://schemas.openxmlformats.org/officeDocument/2006/relationships/hyperlink" Target="https://www.leaguelineup.com/teams_baseball.asp?url=federal35&amp;teamid=4562761&amp;stats=OFFENSE&amp;ss=013" TargetMode="External"/><Relationship Id="rId9" Type="http://schemas.openxmlformats.org/officeDocument/2006/relationships/hyperlink" Target="https://www.leaguelineup.com/teams_baseball.asp?url=federal35&amp;teamid=4562761&amp;stats=OFFENSE&amp;ss=017" TargetMode="External"/><Relationship Id="rId13" Type="http://schemas.openxmlformats.org/officeDocument/2006/relationships/hyperlink" Target="https://www.leaguelineup.com/teams_baseball.asp?url=federal35&amp;teamid=4562761&amp;stats=OFFENSE&amp;ss=021" TargetMode="External"/><Relationship Id="rId18" Type="http://schemas.openxmlformats.org/officeDocument/2006/relationships/hyperlink" Target="https://www.leaguelineup.com/teams_baseball.asp?url=federal35&amp;teamid=4562761&amp;stats=OFFENSE&amp;ss=026" TargetMode="External"/><Relationship Id="rId39" Type="http://schemas.openxmlformats.org/officeDocument/2006/relationships/hyperlink" Target="https://www.leaguelineup.com/player_baseball.asp?url=federal35&amp;playerid=12017461&amp;teamid=4562761" TargetMode="External"/><Relationship Id="rId34" Type="http://schemas.openxmlformats.org/officeDocument/2006/relationships/hyperlink" Target="https://www.leaguelineup.com/player_baseball.asp?url=federal35&amp;playerid=14839610&amp;teamid=4562761" TargetMode="External"/><Relationship Id="rId50" Type="http://schemas.openxmlformats.org/officeDocument/2006/relationships/hyperlink" Target="https://www.leaguelineup.com/player_baseball.asp?url=federal35&amp;playerid=9740730&amp;teamid=4562761" TargetMode="External"/><Relationship Id="rId55" Type="http://schemas.openxmlformats.org/officeDocument/2006/relationships/hyperlink" Target="https://www.leaguelineup.com/player_baseball.asp?url=federal35&amp;playerid=15128265&amp;teamid=4562761" TargetMode="External"/><Relationship Id="rId76" Type="http://schemas.openxmlformats.org/officeDocument/2006/relationships/hyperlink" Target="https://www.leaguelineup.com/teams_baseball.asp?url=federal35&amp;teamid=4562761&amp;stats=PITCHING&amp;ss=052" TargetMode="External"/><Relationship Id="rId7" Type="http://schemas.openxmlformats.org/officeDocument/2006/relationships/hyperlink" Target="https://www.leaguelineup.com/teams_baseball.asp?url=federal35&amp;teamid=4562761&amp;stats=OFFENSE&amp;ss=015" TargetMode="External"/><Relationship Id="rId71" Type="http://schemas.openxmlformats.org/officeDocument/2006/relationships/hyperlink" Target="https://www.leaguelineup.com/teams_baseball.asp?url=federal35&amp;teamid=4562761&amp;stats=PITCHING&amp;ss=047" TargetMode="External"/><Relationship Id="rId2" Type="http://schemas.openxmlformats.org/officeDocument/2006/relationships/hyperlink" Target="https://www.leaguelineup.com/teams_baseball.asp?url=federal35&amp;teamid=4562761&amp;stats=OFFENSE&amp;ss=998" TargetMode="External"/><Relationship Id="rId29" Type="http://schemas.openxmlformats.org/officeDocument/2006/relationships/hyperlink" Target="https://www.leaguelineup.com/player_baseball.asp?url=federal35&amp;playerid=12017459&amp;teamid=4562761" TargetMode="External"/><Relationship Id="rId24" Type="http://schemas.openxmlformats.org/officeDocument/2006/relationships/hyperlink" Target="https://www.leaguelineup.com/teams_baseball.asp?url=federal35&amp;teamid=4562761&amp;stats=OFFENSE&amp;ss=036" TargetMode="External"/><Relationship Id="rId40" Type="http://schemas.openxmlformats.org/officeDocument/2006/relationships/hyperlink" Target="https://www.leaguelineup.com/player_baseball.asp?url=federal35&amp;playerid=15064780&amp;teamid=4562761" TargetMode="External"/><Relationship Id="rId45" Type="http://schemas.openxmlformats.org/officeDocument/2006/relationships/hyperlink" Target="https://www.leaguelineup.com/player_baseball.asp?url=federal35&amp;playerid=12017474&amp;teamid=4562761" TargetMode="External"/><Relationship Id="rId66" Type="http://schemas.openxmlformats.org/officeDocument/2006/relationships/hyperlink" Target="https://www.leaguelineup.com/teams_baseball.asp?url=federal35&amp;teamid=4562761&amp;stats=PITCHING&amp;ss=042" TargetMode="External"/><Relationship Id="rId87" Type="http://schemas.openxmlformats.org/officeDocument/2006/relationships/hyperlink" Target="https://www.leaguelineup.com/player_baseball.asp?url=federal35&amp;playerid=11966395&amp;teamid=4562761" TargetMode="External"/><Relationship Id="rId61" Type="http://schemas.openxmlformats.org/officeDocument/2006/relationships/hyperlink" Target="https://www.leaguelineup.com/teams_baseball.asp?url=federal35&amp;teamid=4562761&amp;stats=PITCHING&amp;ss=037" TargetMode="External"/><Relationship Id="rId82" Type="http://schemas.openxmlformats.org/officeDocument/2006/relationships/hyperlink" Target="https://www.leaguelineup.com/teams_baseball.asp?url=federal35&amp;teamid=4562761&amp;stats=PITCHING&amp;ss=058" TargetMode="External"/><Relationship Id="rId19" Type="http://schemas.openxmlformats.org/officeDocument/2006/relationships/hyperlink" Target="https://www.leaguelineup.com/teams_baseball.asp?url=federal35&amp;teamid=4562761&amp;stats=OFFENSE&amp;ss=027" TargetMode="External"/></Relationships>
</file>

<file path=xl/worksheets/_rels/sheet2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eaguelineup.com/teams_baseball.asp?url=federal35&amp;teamid=1314043&amp;stats=OFFENSE&amp;ss=035" TargetMode="External"/><Relationship Id="rId21" Type="http://schemas.openxmlformats.org/officeDocument/2006/relationships/hyperlink" Target="https://www.leaguelineup.com/teams_baseball.asp?url=federal35&amp;teamid=1314043&amp;stats=OFFENSE&amp;ss=029" TargetMode="External"/><Relationship Id="rId42" Type="http://schemas.openxmlformats.org/officeDocument/2006/relationships/hyperlink" Target="https://www.leaguelineup.com/player_baseball.asp?url=federal35&amp;playerid=13605998&amp;teamid=1314043" TargetMode="External"/><Relationship Id="rId47" Type="http://schemas.openxmlformats.org/officeDocument/2006/relationships/hyperlink" Target="https://www.leaguelineup.com/player_baseball.asp?url=federal35&amp;playerid=14791308&amp;teamid=1314043" TargetMode="External"/><Relationship Id="rId63" Type="http://schemas.openxmlformats.org/officeDocument/2006/relationships/hyperlink" Target="https://www.leaguelineup.com/teams_baseball.asp?url=federal35&amp;teamid=1314043&amp;stats=PITCHING&amp;ss=047" TargetMode="External"/><Relationship Id="rId68" Type="http://schemas.openxmlformats.org/officeDocument/2006/relationships/hyperlink" Target="https://www.leaguelineup.com/teams_baseball.asp?url=federal35&amp;teamid=1314043&amp;stats=PITCHING&amp;ss=052" TargetMode="External"/><Relationship Id="rId16" Type="http://schemas.openxmlformats.org/officeDocument/2006/relationships/hyperlink" Target="https://www.leaguelineup.com/teams_baseball.asp?url=federal35&amp;teamid=1314043&amp;stats=OFFENSE&amp;ss=024" TargetMode="External"/><Relationship Id="rId11" Type="http://schemas.openxmlformats.org/officeDocument/2006/relationships/hyperlink" Target="https://www.leaguelineup.com/teams_baseball.asp?url=federal35&amp;teamid=1314043&amp;stats=OFFENSE&amp;ss=019" TargetMode="External"/><Relationship Id="rId32" Type="http://schemas.openxmlformats.org/officeDocument/2006/relationships/hyperlink" Target="https://www.leaguelineup.com/player_baseball.asp?url=federal35&amp;playerid=11881492&amp;teamid=1314043" TargetMode="External"/><Relationship Id="rId37" Type="http://schemas.openxmlformats.org/officeDocument/2006/relationships/hyperlink" Target="https://www.leaguelineup.com/player_baseball.asp?url=federal35&amp;playerid=12013400&amp;teamid=1314043" TargetMode="External"/><Relationship Id="rId53" Type="http://schemas.openxmlformats.org/officeDocument/2006/relationships/hyperlink" Target="https://www.leaguelineup.com/teams_baseball.asp?url=federal35&amp;teamid=1314043&amp;stats=PITCHING&amp;ss=037" TargetMode="External"/><Relationship Id="rId58" Type="http://schemas.openxmlformats.org/officeDocument/2006/relationships/hyperlink" Target="https://www.leaguelineup.com/teams_baseball.asp?url=federal35&amp;teamid=1314043&amp;stats=PITCHING&amp;ss=042" TargetMode="External"/><Relationship Id="rId74" Type="http://schemas.openxmlformats.org/officeDocument/2006/relationships/hyperlink" Target="https://www.leaguelineup.com/teams_baseball.asp?url=federal35&amp;teamid=1314043&amp;stats=PITCHING&amp;ss=058" TargetMode="External"/><Relationship Id="rId79" Type="http://schemas.openxmlformats.org/officeDocument/2006/relationships/hyperlink" Target="https://www.leaguelineup.com/player_baseball.asp?url=federal35&amp;playerid=14809967&amp;teamid=1314043" TargetMode="External"/><Relationship Id="rId5" Type="http://schemas.openxmlformats.org/officeDocument/2006/relationships/hyperlink" Target="https://www.leaguelineup.com/teams_baseball.asp?url=federal35&amp;teamid=1314043&amp;stats=OFFENSE&amp;ss=014" TargetMode="External"/><Relationship Id="rId61" Type="http://schemas.openxmlformats.org/officeDocument/2006/relationships/hyperlink" Target="https://www.leaguelineup.com/teams_baseball.asp?url=federal35&amp;teamid=1314043&amp;stats=PITCHING&amp;ss=045" TargetMode="External"/><Relationship Id="rId82" Type="http://schemas.openxmlformats.org/officeDocument/2006/relationships/printerSettings" Target="../printerSettings/printerSettings10.bin"/><Relationship Id="rId19" Type="http://schemas.openxmlformats.org/officeDocument/2006/relationships/hyperlink" Target="https://www.leaguelineup.com/teams_baseball.asp?url=federal35&amp;teamid=1314043&amp;stats=OFFENSE&amp;ss=027" TargetMode="External"/><Relationship Id="rId14" Type="http://schemas.openxmlformats.org/officeDocument/2006/relationships/hyperlink" Target="https://www.leaguelineup.com/teams_baseball.asp?url=federal35&amp;teamid=1314043&amp;stats=OFFENSE&amp;ss=022" TargetMode="External"/><Relationship Id="rId22" Type="http://schemas.openxmlformats.org/officeDocument/2006/relationships/hyperlink" Target="https://www.leaguelineup.com/teams_baseball.asp?url=federal35&amp;teamid=1314043&amp;stats=OFFENSE&amp;ss=031" TargetMode="External"/><Relationship Id="rId27" Type="http://schemas.openxmlformats.org/officeDocument/2006/relationships/hyperlink" Target="https://www.leaguelineup.com/teams_baseball.asp?url=federal35&amp;teamid=1314043&amp;stats=OFFENSE&amp;ss=063" TargetMode="External"/><Relationship Id="rId30" Type="http://schemas.openxmlformats.org/officeDocument/2006/relationships/hyperlink" Target="https://www.leaguelineup.com/player_baseball.asp?url=federal35&amp;playerid=13944950&amp;teamid=1314043" TargetMode="External"/><Relationship Id="rId35" Type="http://schemas.openxmlformats.org/officeDocument/2006/relationships/hyperlink" Target="https://www.leaguelineup.com/player_baseball.asp?url=federal35&amp;playerid=14999454&amp;teamid=1314043" TargetMode="External"/><Relationship Id="rId43" Type="http://schemas.openxmlformats.org/officeDocument/2006/relationships/hyperlink" Target="https://www.leaguelineup.com/player_baseball.asp?url=federal35&amp;playerid=13062028&amp;teamid=1314043" TargetMode="External"/><Relationship Id="rId48" Type="http://schemas.openxmlformats.org/officeDocument/2006/relationships/hyperlink" Target="https://www.leaguelineup.com/player_baseball.asp?url=federal35&amp;playerid=14809967&amp;teamid=1314043" TargetMode="External"/><Relationship Id="rId56" Type="http://schemas.openxmlformats.org/officeDocument/2006/relationships/hyperlink" Target="https://www.leaguelineup.com/teams_baseball.asp?url=federal35&amp;teamid=1314043&amp;stats=PITCHING&amp;ss=040" TargetMode="External"/><Relationship Id="rId64" Type="http://schemas.openxmlformats.org/officeDocument/2006/relationships/hyperlink" Target="https://www.leaguelineup.com/teams_baseball.asp?url=federal35&amp;teamid=1314043&amp;stats=PITCHING&amp;ss=048" TargetMode="External"/><Relationship Id="rId69" Type="http://schemas.openxmlformats.org/officeDocument/2006/relationships/hyperlink" Target="https://www.leaguelineup.com/teams_baseball.asp?url=federal35&amp;teamid=1314043&amp;stats=PITCHING&amp;ss=053" TargetMode="External"/><Relationship Id="rId77" Type="http://schemas.openxmlformats.org/officeDocument/2006/relationships/hyperlink" Target="https://www.leaguelineup.com/player_baseball.asp?url=federal35&amp;playerid=14282204&amp;teamid=1314043" TargetMode="External"/><Relationship Id="rId8" Type="http://schemas.openxmlformats.org/officeDocument/2006/relationships/hyperlink" Target="https://www.leaguelineup.com/teams_baseball.asp?url=federal35&amp;teamid=1314043&amp;stats=OFFENSE&amp;ss=016" TargetMode="External"/><Relationship Id="rId51" Type="http://schemas.openxmlformats.org/officeDocument/2006/relationships/hyperlink" Target="https://www.leaguelineup.com/teams_baseball.asp?url=federal35&amp;teamid=1314043&amp;stats=PITCHING&amp;ss=999" TargetMode="External"/><Relationship Id="rId72" Type="http://schemas.openxmlformats.org/officeDocument/2006/relationships/hyperlink" Target="https://www.leaguelineup.com/teams_baseball.asp?url=federal35&amp;teamid=1314043&amp;stats=PITCHING&amp;ss=056" TargetMode="External"/><Relationship Id="rId80" Type="http://schemas.openxmlformats.org/officeDocument/2006/relationships/hyperlink" Target="https://www.leaguelineup.com/player_baseball.asp?url=federal35&amp;playerid=14999454&amp;teamid=1314043" TargetMode="External"/><Relationship Id="rId3" Type="http://schemas.openxmlformats.org/officeDocument/2006/relationships/hyperlink" Target="https://www.leaguelineup.com/teams_baseball.asp?url=federal35&amp;teamid=1314043&amp;stats=OFFENSE&amp;ss=033" TargetMode="External"/><Relationship Id="rId12" Type="http://schemas.openxmlformats.org/officeDocument/2006/relationships/hyperlink" Target="https://www.leaguelineup.com/teams_baseball.asp?url=federal35&amp;teamid=1314043&amp;stats=OFFENSE&amp;ss=020" TargetMode="External"/><Relationship Id="rId17" Type="http://schemas.openxmlformats.org/officeDocument/2006/relationships/hyperlink" Target="https://www.leaguelineup.com/teams_baseball.asp?url=federal35&amp;teamid=1314043&amp;stats=OFFENSE&amp;ss=025" TargetMode="External"/><Relationship Id="rId25" Type="http://schemas.openxmlformats.org/officeDocument/2006/relationships/hyperlink" Target="https://www.leaguelineup.com/teams_baseball.asp?url=federal35&amp;teamid=1314043&amp;stats=OFFENSE&amp;ss=034" TargetMode="External"/><Relationship Id="rId33" Type="http://schemas.openxmlformats.org/officeDocument/2006/relationships/hyperlink" Target="https://www.leaguelineup.com/player_baseball.asp?url=federal35&amp;playerid=14988924&amp;teamid=1314043" TargetMode="External"/><Relationship Id="rId38" Type="http://schemas.openxmlformats.org/officeDocument/2006/relationships/hyperlink" Target="https://www.leaguelineup.com/player_baseball.asp?url=federal35&amp;playerid=13662118&amp;teamid=1314043" TargetMode="External"/><Relationship Id="rId46" Type="http://schemas.openxmlformats.org/officeDocument/2006/relationships/hyperlink" Target="https://www.leaguelineup.com/player_baseball.asp?url=federal35&amp;playerid=5817731&amp;teamid=1314043" TargetMode="External"/><Relationship Id="rId59" Type="http://schemas.openxmlformats.org/officeDocument/2006/relationships/hyperlink" Target="https://www.leaguelineup.com/teams_baseball.asp?url=federal35&amp;teamid=1314043&amp;stats=PITCHING&amp;ss=043" TargetMode="External"/><Relationship Id="rId67" Type="http://schemas.openxmlformats.org/officeDocument/2006/relationships/hyperlink" Target="https://www.leaguelineup.com/teams_baseball.asp?url=federal35&amp;teamid=1314043&amp;stats=PITCHING&amp;ss=051" TargetMode="External"/><Relationship Id="rId20" Type="http://schemas.openxmlformats.org/officeDocument/2006/relationships/hyperlink" Target="https://www.leaguelineup.com/teams_baseball.asp?url=federal35&amp;teamid=1314043&amp;stats=OFFENSE&amp;ss=028" TargetMode="External"/><Relationship Id="rId41" Type="http://schemas.openxmlformats.org/officeDocument/2006/relationships/hyperlink" Target="https://www.leaguelineup.com/player_baseball.asp?url=federal35&amp;playerid=14484553&amp;teamid=1314043" TargetMode="External"/><Relationship Id="rId54" Type="http://schemas.openxmlformats.org/officeDocument/2006/relationships/hyperlink" Target="https://www.leaguelineup.com/teams_baseball.asp?url=federal35&amp;teamid=1314043&amp;stats=PITCHING&amp;ss=038" TargetMode="External"/><Relationship Id="rId62" Type="http://schemas.openxmlformats.org/officeDocument/2006/relationships/hyperlink" Target="https://www.leaguelineup.com/teams_baseball.asp?url=federal35&amp;teamid=1314043&amp;stats=PITCHING&amp;ss=046" TargetMode="External"/><Relationship Id="rId70" Type="http://schemas.openxmlformats.org/officeDocument/2006/relationships/hyperlink" Target="https://www.leaguelineup.com/teams_baseball.asp?url=federal35&amp;teamid=1314043&amp;stats=PITCHING&amp;ss=054" TargetMode="External"/><Relationship Id="rId75" Type="http://schemas.openxmlformats.org/officeDocument/2006/relationships/hyperlink" Target="https://www.leaguelineup.com/teams_baseball.asp?url=federal35&amp;teamid=1314043&amp;stats=PITCHING&amp;ss=060" TargetMode="External"/><Relationship Id="rId83" Type="http://schemas.openxmlformats.org/officeDocument/2006/relationships/customProperty" Target="../customProperty17.bin"/><Relationship Id="rId1" Type="http://schemas.openxmlformats.org/officeDocument/2006/relationships/hyperlink" Target="https://www.leaguelineup.com/teams_baseball.asp?url=federal35&amp;teamid=1314043&amp;stats=OFFENSE&amp;ss=999" TargetMode="External"/><Relationship Id="rId6" Type="http://schemas.openxmlformats.org/officeDocument/2006/relationships/hyperlink" Target="https://www.leaguelineup.com/teams_baseball.asp?url=federal35&amp;teamid=1314043&amp;stats=OFFENSE&amp;ss=065" TargetMode="External"/><Relationship Id="rId15" Type="http://schemas.openxmlformats.org/officeDocument/2006/relationships/hyperlink" Target="https://www.leaguelineup.com/teams_baseball.asp?url=federal35&amp;teamid=1314043&amp;stats=OFFENSE&amp;ss=023" TargetMode="External"/><Relationship Id="rId23" Type="http://schemas.openxmlformats.org/officeDocument/2006/relationships/hyperlink" Target="https://www.leaguelineup.com/teams_baseball.asp?url=federal35&amp;teamid=1314043&amp;stats=OFFENSE&amp;ss=062" TargetMode="External"/><Relationship Id="rId28" Type="http://schemas.openxmlformats.org/officeDocument/2006/relationships/hyperlink" Target="https://www.leaguelineup.com/player_baseball.asp?url=federal35&amp;playerid=14282204&amp;teamid=1314043" TargetMode="External"/><Relationship Id="rId36" Type="http://schemas.openxmlformats.org/officeDocument/2006/relationships/hyperlink" Target="https://www.leaguelineup.com/player_baseball.asp?url=federal35&amp;playerid=14988925&amp;teamid=1314043" TargetMode="External"/><Relationship Id="rId49" Type="http://schemas.openxmlformats.org/officeDocument/2006/relationships/hyperlink" Target="https://www.leaguelineup.com/player_baseball.asp?url=federal35&amp;playerid=14486894&amp;teamid=1314043" TargetMode="External"/><Relationship Id="rId57" Type="http://schemas.openxmlformats.org/officeDocument/2006/relationships/hyperlink" Target="https://www.leaguelineup.com/teams_baseball.asp?url=federal35&amp;teamid=1314043&amp;stats=PITCHING&amp;ss=041" TargetMode="External"/><Relationship Id="rId10" Type="http://schemas.openxmlformats.org/officeDocument/2006/relationships/hyperlink" Target="https://www.leaguelineup.com/teams_baseball.asp?url=federal35&amp;teamid=1314043&amp;stats=OFFENSE&amp;ss=018" TargetMode="External"/><Relationship Id="rId31" Type="http://schemas.openxmlformats.org/officeDocument/2006/relationships/hyperlink" Target="https://www.leaguelineup.com/player_baseball.asp?url=federal35&amp;playerid=5817780&amp;teamid=1314043" TargetMode="External"/><Relationship Id="rId44" Type="http://schemas.openxmlformats.org/officeDocument/2006/relationships/hyperlink" Target="https://www.leaguelineup.com/player_baseball.asp?url=federal35&amp;playerid=14791307&amp;teamid=1314043" TargetMode="External"/><Relationship Id="rId52" Type="http://schemas.openxmlformats.org/officeDocument/2006/relationships/hyperlink" Target="https://www.leaguelineup.com/teams_baseball.asp?url=federal35&amp;teamid=1314043&amp;stats=PITCHING&amp;ss=998" TargetMode="External"/><Relationship Id="rId60" Type="http://schemas.openxmlformats.org/officeDocument/2006/relationships/hyperlink" Target="https://www.leaguelineup.com/teams_baseball.asp?url=federal35&amp;teamid=1314043&amp;stats=PITCHING&amp;ss=044" TargetMode="External"/><Relationship Id="rId65" Type="http://schemas.openxmlformats.org/officeDocument/2006/relationships/hyperlink" Target="https://www.leaguelineup.com/teams_baseball.asp?url=federal35&amp;teamid=1314043&amp;stats=PITCHING&amp;ss=049" TargetMode="External"/><Relationship Id="rId73" Type="http://schemas.openxmlformats.org/officeDocument/2006/relationships/hyperlink" Target="https://www.leaguelineup.com/teams_baseball.asp?url=federal35&amp;teamid=1314043&amp;stats=PITCHING&amp;ss=057" TargetMode="External"/><Relationship Id="rId78" Type="http://schemas.openxmlformats.org/officeDocument/2006/relationships/hyperlink" Target="https://www.leaguelineup.com/player_baseball.asp?url=federal35&amp;playerid=13526485&amp;teamid=1314043" TargetMode="External"/><Relationship Id="rId81" Type="http://schemas.openxmlformats.org/officeDocument/2006/relationships/hyperlink" Target="https://www.leaguelineup.com/player_baseball.asp?url=federal35&amp;playerid=13662118&amp;teamid=1314043" TargetMode="External"/><Relationship Id="rId4" Type="http://schemas.openxmlformats.org/officeDocument/2006/relationships/hyperlink" Target="https://www.leaguelineup.com/teams_baseball.asp?url=federal35&amp;teamid=1314043&amp;stats=OFFENSE&amp;ss=013" TargetMode="External"/><Relationship Id="rId9" Type="http://schemas.openxmlformats.org/officeDocument/2006/relationships/hyperlink" Target="https://www.leaguelineup.com/teams_baseball.asp?url=federal35&amp;teamid=1314043&amp;stats=OFFENSE&amp;ss=017" TargetMode="External"/><Relationship Id="rId13" Type="http://schemas.openxmlformats.org/officeDocument/2006/relationships/hyperlink" Target="https://www.leaguelineup.com/teams_baseball.asp?url=federal35&amp;teamid=1314043&amp;stats=OFFENSE&amp;ss=021" TargetMode="External"/><Relationship Id="rId18" Type="http://schemas.openxmlformats.org/officeDocument/2006/relationships/hyperlink" Target="https://www.leaguelineup.com/teams_baseball.asp?url=federal35&amp;teamid=1314043&amp;stats=OFFENSE&amp;ss=026" TargetMode="External"/><Relationship Id="rId39" Type="http://schemas.openxmlformats.org/officeDocument/2006/relationships/hyperlink" Target="https://www.leaguelineup.com/player_baseball.asp?url=federal35&amp;playerid=7907278&amp;teamid=1314043" TargetMode="External"/><Relationship Id="rId34" Type="http://schemas.openxmlformats.org/officeDocument/2006/relationships/hyperlink" Target="https://www.leaguelineup.com/player_baseball.asp?url=federal35&amp;playerid=13526485&amp;teamid=1314043" TargetMode="External"/><Relationship Id="rId50" Type="http://schemas.openxmlformats.org/officeDocument/2006/relationships/hyperlink" Target="https://www.leaguelineup.com/player_baseball.asp?url=federal35&amp;playerid=12651536&amp;teamid=1314043" TargetMode="External"/><Relationship Id="rId55" Type="http://schemas.openxmlformats.org/officeDocument/2006/relationships/hyperlink" Target="https://www.leaguelineup.com/teams_baseball.asp?url=federal35&amp;teamid=1314043&amp;stats=PITCHING&amp;ss=039" TargetMode="External"/><Relationship Id="rId76" Type="http://schemas.openxmlformats.org/officeDocument/2006/relationships/hyperlink" Target="https://www.leaguelineup.com/teams_baseball.asp?url=federal35&amp;teamid=1314043&amp;stats=PITCHING&amp;ss=064" TargetMode="External"/><Relationship Id="rId7" Type="http://schemas.openxmlformats.org/officeDocument/2006/relationships/hyperlink" Target="https://www.leaguelineup.com/teams_baseball.asp?url=federal35&amp;teamid=1314043&amp;stats=OFFENSE&amp;ss=015" TargetMode="External"/><Relationship Id="rId71" Type="http://schemas.openxmlformats.org/officeDocument/2006/relationships/hyperlink" Target="https://www.leaguelineup.com/teams_baseball.asp?url=federal35&amp;teamid=1314043&amp;stats=PITCHING&amp;ss=055" TargetMode="External"/><Relationship Id="rId2" Type="http://schemas.openxmlformats.org/officeDocument/2006/relationships/hyperlink" Target="https://www.leaguelineup.com/teams_baseball.asp?url=federal35&amp;teamid=1314043&amp;stats=OFFENSE&amp;ss=998" TargetMode="External"/><Relationship Id="rId29" Type="http://schemas.openxmlformats.org/officeDocument/2006/relationships/hyperlink" Target="https://www.leaguelineup.com/player_baseball.asp?url=federal35&amp;playerid=13526486&amp;teamid=1314043" TargetMode="External"/><Relationship Id="rId24" Type="http://schemas.openxmlformats.org/officeDocument/2006/relationships/hyperlink" Target="https://www.leaguelineup.com/teams_baseball.asp?url=federal35&amp;teamid=1314043&amp;stats=OFFENSE&amp;ss=036" TargetMode="External"/><Relationship Id="rId40" Type="http://schemas.openxmlformats.org/officeDocument/2006/relationships/hyperlink" Target="https://www.leaguelineup.com/player_baseball.asp?url=federal35&amp;playerid=13469663&amp;teamid=1314043" TargetMode="External"/><Relationship Id="rId45" Type="http://schemas.openxmlformats.org/officeDocument/2006/relationships/hyperlink" Target="https://www.leaguelineup.com/player_baseball.asp?url=federal35&amp;playerid=13662119&amp;teamid=1314043" TargetMode="External"/><Relationship Id="rId66" Type="http://schemas.openxmlformats.org/officeDocument/2006/relationships/hyperlink" Target="https://www.leaguelineup.com/teams_baseball.asp?url=federal35&amp;teamid=1314043&amp;stats=PITCHING&amp;ss=050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8.bin"/></Relationships>
</file>

<file path=xl/worksheets/_rels/sheet25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eaguelineup.com/teams_baseball.asp?url=federal35&amp;teamid=6979387&amp;stats=OFFENSE&amp;ss=035" TargetMode="External"/><Relationship Id="rId21" Type="http://schemas.openxmlformats.org/officeDocument/2006/relationships/hyperlink" Target="https://www.leaguelineup.com/teams_baseball.asp?url=federal35&amp;teamid=6979387&amp;stats=OFFENSE&amp;ss=029" TargetMode="External"/><Relationship Id="rId42" Type="http://schemas.openxmlformats.org/officeDocument/2006/relationships/hyperlink" Target="https://www.leaguelineup.com/player_baseball.asp?url=federal35&amp;playerid=14295204&amp;teamid=6979387" TargetMode="External"/><Relationship Id="rId47" Type="http://schemas.openxmlformats.org/officeDocument/2006/relationships/hyperlink" Target="https://www.leaguelineup.com/player_baseball.asp?url=federal35&amp;playerid=14295202&amp;teamid=6979387" TargetMode="External"/><Relationship Id="rId63" Type="http://schemas.openxmlformats.org/officeDocument/2006/relationships/hyperlink" Target="https://www.leaguelineup.com/teams_baseball.asp?url=federal35&amp;teamid=6979387&amp;stats=PITCHING&amp;ss=041" TargetMode="External"/><Relationship Id="rId68" Type="http://schemas.openxmlformats.org/officeDocument/2006/relationships/hyperlink" Target="https://www.leaguelineup.com/teams_baseball.asp?url=federal35&amp;teamid=6979387&amp;stats=PITCHING&amp;ss=046" TargetMode="External"/><Relationship Id="rId84" Type="http://schemas.openxmlformats.org/officeDocument/2006/relationships/hyperlink" Target="https://www.leaguelineup.com/player_baseball.asp?url=federal35&amp;playerid=14295206&amp;teamid=6979387" TargetMode="External"/><Relationship Id="rId89" Type="http://schemas.openxmlformats.org/officeDocument/2006/relationships/hyperlink" Target="https://www.leaguelineup.com/player_baseball.asp?url=federal35&amp;playerid=14988430&amp;teamid=6979387" TargetMode="External"/><Relationship Id="rId16" Type="http://schemas.openxmlformats.org/officeDocument/2006/relationships/hyperlink" Target="https://www.leaguelineup.com/teams_baseball.asp?url=federal35&amp;teamid=6979387&amp;stats=OFFENSE&amp;ss=024" TargetMode="External"/><Relationship Id="rId11" Type="http://schemas.openxmlformats.org/officeDocument/2006/relationships/hyperlink" Target="https://www.leaguelineup.com/teams_baseball.asp?url=federal35&amp;teamid=6979387&amp;stats=OFFENSE&amp;ss=019" TargetMode="External"/><Relationship Id="rId32" Type="http://schemas.openxmlformats.org/officeDocument/2006/relationships/hyperlink" Target="https://www.leaguelineup.com/player_baseball.asp?url=federal35&amp;playerid=14663540&amp;teamid=6979387" TargetMode="External"/><Relationship Id="rId37" Type="http://schemas.openxmlformats.org/officeDocument/2006/relationships/hyperlink" Target="https://www.leaguelineup.com/player_baseball.asp?url=federal35&amp;playerid=14295217&amp;teamid=6979387" TargetMode="External"/><Relationship Id="rId53" Type="http://schemas.openxmlformats.org/officeDocument/2006/relationships/hyperlink" Target="https://www.leaguelineup.com/player_baseball.asp?url=federal35&amp;playerid=14295210&amp;teamid=6979387" TargetMode="External"/><Relationship Id="rId58" Type="http://schemas.openxmlformats.org/officeDocument/2006/relationships/hyperlink" Target="https://www.leaguelineup.com/teams_baseball.asp?url=federal35&amp;teamid=6979387&amp;stats=PITCHING&amp;ss=998" TargetMode="External"/><Relationship Id="rId74" Type="http://schemas.openxmlformats.org/officeDocument/2006/relationships/hyperlink" Target="https://www.leaguelineup.com/teams_baseball.asp?url=federal35&amp;teamid=6979387&amp;stats=PITCHING&amp;ss=052" TargetMode="External"/><Relationship Id="rId79" Type="http://schemas.openxmlformats.org/officeDocument/2006/relationships/hyperlink" Target="https://www.leaguelineup.com/teams_baseball.asp?url=federal35&amp;teamid=6979387&amp;stats=PITCHING&amp;ss=057" TargetMode="External"/><Relationship Id="rId5" Type="http://schemas.openxmlformats.org/officeDocument/2006/relationships/hyperlink" Target="https://www.leaguelineup.com/teams_baseball.asp?url=federal35&amp;teamid=6979387&amp;stats=OFFENSE&amp;ss=014" TargetMode="External"/><Relationship Id="rId90" Type="http://schemas.openxmlformats.org/officeDocument/2006/relationships/hyperlink" Target="https://www.leaguelineup.com/player_baseball.asp?url=federal35&amp;playerid=14663540&amp;teamid=6979387" TargetMode="External"/><Relationship Id="rId14" Type="http://schemas.openxmlformats.org/officeDocument/2006/relationships/hyperlink" Target="https://www.leaguelineup.com/teams_baseball.asp?url=federal35&amp;teamid=6979387&amp;stats=OFFENSE&amp;ss=022" TargetMode="External"/><Relationship Id="rId22" Type="http://schemas.openxmlformats.org/officeDocument/2006/relationships/hyperlink" Target="https://www.leaguelineup.com/teams_baseball.asp?url=federal35&amp;teamid=6979387&amp;stats=OFFENSE&amp;ss=031" TargetMode="External"/><Relationship Id="rId27" Type="http://schemas.openxmlformats.org/officeDocument/2006/relationships/hyperlink" Target="https://www.leaguelineup.com/teams_baseball.asp?url=federal35&amp;teamid=6979387&amp;stats=OFFENSE&amp;ss=063" TargetMode="External"/><Relationship Id="rId30" Type="http://schemas.openxmlformats.org/officeDocument/2006/relationships/hyperlink" Target="https://www.leaguelineup.com/player_baseball.asp?url=federal35&amp;playerid=14358666&amp;teamid=6979387" TargetMode="External"/><Relationship Id="rId35" Type="http://schemas.openxmlformats.org/officeDocument/2006/relationships/hyperlink" Target="https://www.leaguelineup.com/player_baseball.asp?url=federal35&amp;playerid=14760222&amp;teamid=6979387" TargetMode="External"/><Relationship Id="rId43" Type="http://schemas.openxmlformats.org/officeDocument/2006/relationships/hyperlink" Target="https://www.leaguelineup.com/player_baseball.asp?url=federal35&amp;playerid=14295219&amp;teamid=6979387" TargetMode="External"/><Relationship Id="rId48" Type="http://schemas.openxmlformats.org/officeDocument/2006/relationships/hyperlink" Target="https://www.leaguelineup.com/player_baseball.asp?url=federal35&amp;playerid=14435092&amp;teamid=6979387" TargetMode="External"/><Relationship Id="rId56" Type="http://schemas.openxmlformats.org/officeDocument/2006/relationships/hyperlink" Target="https://www.leaguelineup.com/player_baseball.asp?url=federal35&amp;playerid=14295212&amp;teamid=6979387" TargetMode="External"/><Relationship Id="rId64" Type="http://schemas.openxmlformats.org/officeDocument/2006/relationships/hyperlink" Target="https://www.leaguelineup.com/teams_baseball.asp?url=federal35&amp;teamid=6979387&amp;stats=PITCHING&amp;ss=042" TargetMode="External"/><Relationship Id="rId69" Type="http://schemas.openxmlformats.org/officeDocument/2006/relationships/hyperlink" Target="https://www.leaguelineup.com/teams_baseball.asp?url=federal35&amp;teamid=6979387&amp;stats=PITCHING&amp;ss=047" TargetMode="External"/><Relationship Id="rId77" Type="http://schemas.openxmlformats.org/officeDocument/2006/relationships/hyperlink" Target="https://www.leaguelineup.com/teams_baseball.asp?url=federal35&amp;teamid=6979387&amp;stats=PITCHING&amp;ss=055" TargetMode="External"/><Relationship Id="rId8" Type="http://schemas.openxmlformats.org/officeDocument/2006/relationships/hyperlink" Target="https://www.leaguelineup.com/teams_baseball.asp?url=federal35&amp;teamid=6979387&amp;stats=OFFENSE&amp;ss=016" TargetMode="External"/><Relationship Id="rId51" Type="http://schemas.openxmlformats.org/officeDocument/2006/relationships/hyperlink" Target="https://www.leaguelineup.com/player_baseball.asp?url=federal35&amp;playerid=14295200&amp;teamid=6979387" TargetMode="External"/><Relationship Id="rId72" Type="http://schemas.openxmlformats.org/officeDocument/2006/relationships/hyperlink" Target="https://www.leaguelineup.com/teams_baseball.asp?url=federal35&amp;teamid=6979387&amp;stats=PITCHING&amp;ss=050" TargetMode="External"/><Relationship Id="rId80" Type="http://schemas.openxmlformats.org/officeDocument/2006/relationships/hyperlink" Target="https://www.leaguelineup.com/teams_baseball.asp?url=federal35&amp;teamid=6979387&amp;stats=PITCHING&amp;ss=058" TargetMode="External"/><Relationship Id="rId85" Type="http://schemas.openxmlformats.org/officeDocument/2006/relationships/hyperlink" Target="https://www.leaguelineup.com/player_baseball.asp?url=federal35&amp;playerid=14357062&amp;teamid=6979387" TargetMode="External"/><Relationship Id="rId3" Type="http://schemas.openxmlformats.org/officeDocument/2006/relationships/hyperlink" Target="https://www.leaguelineup.com/teams_baseball.asp?url=federal35&amp;teamid=6979387&amp;stats=OFFENSE&amp;ss=033" TargetMode="External"/><Relationship Id="rId12" Type="http://schemas.openxmlformats.org/officeDocument/2006/relationships/hyperlink" Target="https://www.leaguelineup.com/teams_baseball.asp?url=federal35&amp;teamid=6979387&amp;stats=OFFENSE&amp;ss=020" TargetMode="External"/><Relationship Id="rId17" Type="http://schemas.openxmlformats.org/officeDocument/2006/relationships/hyperlink" Target="https://www.leaguelineup.com/teams_baseball.asp?url=federal35&amp;teamid=6979387&amp;stats=OFFENSE&amp;ss=025" TargetMode="External"/><Relationship Id="rId25" Type="http://schemas.openxmlformats.org/officeDocument/2006/relationships/hyperlink" Target="https://www.leaguelineup.com/teams_baseball.asp?url=federal35&amp;teamid=6979387&amp;stats=OFFENSE&amp;ss=034" TargetMode="External"/><Relationship Id="rId33" Type="http://schemas.openxmlformats.org/officeDocument/2006/relationships/hyperlink" Target="https://www.leaguelineup.com/player_baseball.asp?url=federal35&amp;playerid=14295215&amp;teamid=6979387" TargetMode="External"/><Relationship Id="rId38" Type="http://schemas.openxmlformats.org/officeDocument/2006/relationships/hyperlink" Target="https://www.leaguelineup.com/player_baseball.asp?url=federal35&amp;playerid=14295216&amp;teamid=6979387" TargetMode="External"/><Relationship Id="rId46" Type="http://schemas.openxmlformats.org/officeDocument/2006/relationships/hyperlink" Target="https://www.leaguelineup.com/player_baseball.asp?url=federal35&amp;playerid=14295213&amp;teamid=6979387" TargetMode="External"/><Relationship Id="rId59" Type="http://schemas.openxmlformats.org/officeDocument/2006/relationships/hyperlink" Target="https://www.leaguelineup.com/teams_baseball.asp?url=federal35&amp;teamid=6979387&amp;stats=PITCHING&amp;ss=037" TargetMode="External"/><Relationship Id="rId67" Type="http://schemas.openxmlformats.org/officeDocument/2006/relationships/hyperlink" Target="https://www.leaguelineup.com/teams_baseball.asp?url=federal35&amp;teamid=6979387&amp;stats=PITCHING&amp;ss=045" TargetMode="External"/><Relationship Id="rId20" Type="http://schemas.openxmlformats.org/officeDocument/2006/relationships/hyperlink" Target="https://www.leaguelineup.com/teams_baseball.asp?url=federal35&amp;teamid=6979387&amp;stats=OFFENSE&amp;ss=028" TargetMode="External"/><Relationship Id="rId41" Type="http://schemas.openxmlformats.org/officeDocument/2006/relationships/hyperlink" Target="https://www.leaguelineup.com/player_baseball.asp?url=federal35&amp;playerid=14295203&amp;teamid=6979387" TargetMode="External"/><Relationship Id="rId54" Type="http://schemas.openxmlformats.org/officeDocument/2006/relationships/hyperlink" Target="https://www.leaguelineup.com/player_baseball.asp?url=federal35&amp;playerid=14295208&amp;teamid=6979387" TargetMode="External"/><Relationship Id="rId62" Type="http://schemas.openxmlformats.org/officeDocument/2006/relationships/hyperlink" Target="https://www.leaguelineup.com/teams_baseball.asp?url=federal35&amp;teamid=6979387&amp;stats=PITCHING&amp;ss=040" TargetMode="External"/><Relationship Id="rId70" Type="http://schemas.openxmlformats.org/officeDocument/2006/relationships/hyperlink" Target="https://www.leaguelineup.com/teams_baseball.asp?url=federal35&amp;teamid=6979387&amp;stats=PITCHING&amp;ss=048" TargetMode="External"/><Relationship Id="rId75" Type="http://schemas.openxmlformats.org/officeDocument/2006/relationships/hyperlink" Target="https://www.leaguelineup.com/teams_baseball.asp?url=federal35&amp;teamid=6979387&amp;stats=PITCHING&amp;ss=053" TargetMode="External"/><Relationship Id="rId83" Type="http://schemas.openxmlformats.org/officeDocument/2006/relationships/hyperlink" Target="https://www.leaguelineup.com/player_baseball.asp?url=federal35&amp;playerid=14295207&amp;teamid=6979387" TargetMode="External"/><Relationship Id="rId88" Type="http://schemas.openxmlformats.org/officeDocument/2006/relationships/hyperlink" Target="https://www.leaguelineup.com/player_baseball.asp?url=federal35&amp;playerid=14295213&amp;teamid=6979387" TargetMode="External"/><Relationship Id="rId91" Type="http://schemas.openxmlformats.org/officeDocument/2006/relationships/customProperty" Target="../customProperty19.bin"/><Relationship Id="rId1" Type="http://schemas.openxmlformats.org/officeDocument/2006/relationships/hyperlink" Target="https://www.leaguelineup.com/teams_baseball.asp?url=federal35&amp;teamid=6979387&amp;stats=OFFENSE&amp;ss=999" TargetMode="External"/><Relationship Id="rId6" Type="http://schemas.openxmlformats.org/officeDocument/2006/relationships/hyperlink" Target="https://www.leaguelineup.com/teams_baseball.asp?url=federal35&amp;teamid=6979387&amp;stats=OFFENSE&amp;ss=065" TargetMode="External"/><Relationship Id="rId15" Type="http://schemas.openxmlformats.org/officeDocument/2006/relationships/hyperlink" Target="https://www.leaguelineup.com/teams_baseball.asp?url=federal35&amp;teamid=6979387&amp;stats=OFFENSE&amp;ss=023" TargetMode="External"/><Relationship Id="rId23" Type="http://schemas.openxmlformats.org/officeDocument/2006/relationships/hyperlink" Target="https://www.leaguelineup.com/teams_baseball.asp?url=federal35&amp;teamid=6979387&amp;stats=OFFENSE&amp;ss=062" TargetMode="External"/><Relationship Id="rId28" Type="http://schemas.openxmlformats.org/officeDocument/2006/relationships/hyperlink" Target="https://www.leaguelineup.com/player_baseball.asp?url=federal35&amp;playerid=14295225&amp;teamid=6979387" TargetMode="External"/><Relationship Id="rId36" Type="http://schemas.openxmlformats.org/officeDocument/2006/relationships/hyperlink" Target="https://www.leaguelineup.com/player_baseball.asp?url=federal35&amp;playerid=14295223&amp;teamid=6979387" TargetMode="External"/><Relationship Id="rId49" Type="http://schemas.openxmlformats.org/officeDocument/2006/relationships/hyperlink" Target="https://www.leaguelineup.com/player_baseball.asp?url=federal35&amp;playerid=14295206&amp;teamid=6979387" TargetMode="External"/><Relationship Id="rId57" Type="http://schemas.openxmlformats.org/officeDocument/2006/relationships/hyperlink" Target="https://www.leaguelineup.com/teams_baseball.asp?url=federal35&amp;teamid=6979387&amp;stats=PITCHING&amp;ss=999" TargetMode="External"/><Relationship Id="rId10" Type="http://schemas.openxmlformats.org/officeDocument/2006/relationships/hyperlink" Target="https://www.leaguelineup.com/teams_baseball.asp?url=federal35&amp;teamid=6979387&amp;stats=OFFENSE&amp;ss=018" TargetMode="External"/><Relationship Id="rId31" Type="http://schemas.openxmlformats.org/officeDocument/2006/relationships/hyperlink" Target="https://www.leaguelineup.com/player_baseball.asp?url=federal35&amp;playerid=14295207&amp;teamid=6979387" TargetMode="External"/><Relationship Id="rId44" Type="http://schemas.openxmlformats.org/officeDocument/2006/relationships/hyperlink" Target="https://www.leaguelineup.com/player_baseball.asp?url=federal35&amp;playerid=14295224&amp;teamid=6979387" TargetMode="External"/><Relationship Id="rId52" Type="http://schemas.openxmlformats.org/officeDocument/2006/relationships/hyperlink" Target="https://www.leaguelineup.com/player_baseball.asp?url=federal35&amp;playerid=14390876&amp;teamid=6979387" TargetMode="External"/><Relationship Id="rId60" Type="http://schemas.openxmlformats.org/officeDocument/2006/relationships/hyperlink" Target="https://www.leaguelineup.com/teams_baseball.asp?url=federal35&amp;teamid=6979387&amp;stats=PITCHING&amp;ss=038" TargetMode="External"/><Relationship Id="rId65" Type="http://schemas.openxmlformats.org/officeDocument/2006/relationships/hyperlink" Target="https://www.leaguelineup.com/teams_baseball.asp?url=federal35&amp;teamid=6979387&amp;stats=PITCHING&amp;ss=043" TargetMode="External"/><Relationship Id="rId73" Type="http://schemas.openxmlformats.org/officeDocument/2006/relationships/hyperlink" Target="https://www.leaguelineup.com/teams_baseball.asp?url=federal35&amp;teamid=6979387&amp;stats=PITCHING&amp;ss=051" TargetMode="External"/><Relationship Id="rId78" Type="http://schemas.openxmlformats.org/officeDocument/2006/relationships/hyperlink" Target="https://www.leaguelineup.com/teams_baseball.asp?url=federal35&amp;teamid=6979387&amp;stats=PITCHING&amp;ss=056" TargetMode="External"/><Relationship Id="rId81" Type="http://schemas.openxmlformats.org/officeDocument/2006/relationships/hyperlink" Target="https://www.leaguelineup.com/teams_baseball.asp?url=federal35&amp;teamid=6979387&amp;stats=PITCHING&amp;ss=060" TargetMode="External"/><Relationship Id="rId86" Type="http://schemas.openxmlformats.org/officeDocument/2006/relationships/hyperlink" Target="https://www.leaguelineup.com/player_baseball.asp?url=federal35&amp;playerid=15006483&amp;teamid=6979387" TargetMode="External"/><Relationship Id="rId4" Type="http://schemas.openxmlformats.org/officeDocument/2006/relationships/hyperlink" Target="https://www.leaguelineup.com/teams_baseball.asp?url=federal35&amp;teamid=6979387&amp;stats=OFFENSE&amp;ss=013" TargetMode="External"/><Relationship Id="rId9" Type="http://schemas.openxmlformats.org/officeDocument/2006/relationships/hyperlink" Target="https://www.leaguelineup.com/teams_baseball.asp?url=federal35&amp;teamid=6979387&amp;stats=OFFENSE&amp;ss=017" TargetMode="External"/><Relationship Id="rId13" Type="http://schemas.openxmlformats.org/officeDocument/2006/relationships/hyperlink" Target="https://www.leaguelineup.com/teams_baseball.asp?url=federal35&amp;teamid=6979387&amp;stats=OFFENSE&amp;ss=021" TargetMode="External"/><Relationship Id="rId18" Type="http://schemas.openxmlformats.org/officeDocument/2006/relationships/hyperlink" Target="https://www.leaguelineup.com/teams_baseball.asp?url=federal35&amp;teamid=6979387&amp;stats=OFFENSE&amp;ss=026" TargetMode="External"/><Relationship Id="rId39" Type="http://schemas.openxmlformats.org/officeDocument/2006/relationships/hyperlink" Target="https://www.leaguelineup.com/player_baseball.asp?url=federal35&amp;playerid=14988430&amp;teamid=6979387" TargetMode="External"/><Relationship Id="rId34" Type="http://schemas.openxmlformats.org/officeDocument/2006/relationships/hyperlink" Target="https://www.leaguelineup.com/player_baseball.asp?url=federal35&amp;playerid=14295214&amp;teamid=6979387" TargetMode="External"/><Relationship Id="rId50" Type="http://schemas.openxmlformats.org/officeDocument/2006/relationships/hyperlink" Target="https://www.leaguelineup.com/player_baseball.asp?url=federal35&amp;playerid=15006483&amp;teamid=6979387" TargetMode="External"/><Relationship Id="rId55" Type="http://schemas.openxmlformats.org/officeDocument/2006/relationships/hyperlink" Target="https://www.leaguelineup.com/player_baseball.asp?url=federal35&amp;playerid=14672584&amp;teamid=6979387" TargetMode="External"/><Relationship Id="rId76" Type="http://schemas.openxmlformats.org/officeDocument/2006/relationships/hyperlink" Target="https://www.leaguelineup.com/teams_baseball.asp?url=federal35&amp;teamid=6979387&amp;stats=PITCHING&amp;ss=054" TargetMode="External"/><Relationship Id="rId7" Type="http://schemas.openxmlformats.org/officeDocument/2006/relationships/hyperlink" Target="https://www.leaguelineup.com/teams_baseball.asp?url=federal35&amp;teamid=6979387&amp;stats=OFFENSE&amp;ss=015" TargetMode="External"/><Relationship Id="rId71" Type="http://schemas.openxmlformats.org/officeDocument/2006/relationships/hyperlink" Target="https://www.leaguelineup.com/teams_baseball.asp?url=federal35&amp;teamid=6979387&amp;stats=PITCHING&amp;ss=049" TargetMode="External"/><Relationship Id="rId2" Type="http://schemas.openxmlformats.org/officeDocument/2006/relationships/hyperlink" Target="https://www.leaguelineup.com/teams_baseball.asp?url=federal35&amp;teamid=6979387&amp;stats=OFFENSE&amp;ss=998" TargetMode="External"/><Relationship Id="rId29" Type="http://schemas.openxmlformats.org/officeDocument/2006/relationships/hyperlink" Target="https://www.leaguelineup.com/player_baseball.asp?url=federal35&amp;playerid=14295205&amp;teamid=6979387" TargetMode="External"/><Relationship Id="rId24" Type="http://schemas.openxmlformats.org/officeDocument/2006/relationships/hyperlink" Target="https://www.leaguelineup.com/teams_baseball.asp?url=federal35&amp;teamid=6979387&amp;stats=OFFENSE&amp;ss=036" TargetMode="External"/><Relationship Id="rId40" Type="http://schemas.openxmlformats.org/officeDocument/2006/relationships/hyperlink" Target="https://www.leaguelineup.com/player_baseball.asp?url=federal35&amp;playerid=14357062&amp;teamid=6979387" TargetMode="External"/><Relationship Id="rId45" Type="http://schemas.openxmlformats.org/officeDocument/2006/relationships/hyperlink" Target="https://www.leaguelineup.com/player_baseball.asp?url=federal35&amp;playerid=14295218&amp;teamid=6979387" TargetMode="External"/><Relationship Id="rId66" Type="http://schemas.openxmlformats.org/officeDocument/2006/relationships/hyperlink" Target="https://www.leaguelineup.com/teams_baseball.asp?url=federal35&amp;teamid=6979387&amp;stats=PITCHING&amp;ss=044" TargetMode="External"/><Relationship Id="rId87" Type="http://schemas.openxmlformats.org/officeDocument/2006/relationships/hyperlink" Target="https://www.leaguelineup.com/player_baseball.asp?url=federal35&amp;playerid=14358666&amp;teamid=6979387" TargetMode="External"/><Relationship Id="rId61" Type="http://schemas.openxmlformats.org/officeDocument/2006/relationships/hyperlink" Target="https://www.leaguelineup.com/teams_baseball.asp?url=federal35&amp;teamid=6979387&amp;stats=PITCHING&amp;ss=039" TargetMode="External"/><Relationship Id="rId82" Type="http://schemas.openxmlformats.org/officeDocument/2006/relationships/hyperlink" Target="https://www.leaguelineup.com/teams_baseball.asp?url=federal35&amp;teamid=6979387&amp;stats=PITCHING&amp;ss=064" TargetMode="External"/><Relationship Id="rId19" Type="http://schemas.openxmlformats.org/officeDocument/2006/relationships/hyperlink" Target="https://www.leaguelineup.com/teams_baseball.asp?url=federal35&amp;teamid=6979387&amp;stats=OFFENSE&amp;ss=027" TargetMode="External"/></Relationships>
</file>

<file path=xl/worksheets/_rels/sheet26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leaguelineup.com/teams_baseball.asp?url=federal35&amp;teamid=2965519&amp;stats=OFFENSE&amp;ss=063" TargetMode="External"/><Relationship Id="rId21" Type="http://schemas.openxmlformats.org/officeDocument/2006/relationships/hyperlink" Target="http://www.leaguelineup.com/teams_baseball.asp?url=federal35&amp;teamid=2965519&amp;stats=OFFENSE&amp;ss=031" TargetMode="External"/><Relationship Id="rId42" Type="http://schemas.openxmlformats.org/officeDocument/2006/relationships/hyperlink" Target="https://www.leaguelineup.com/teams_baseball.asp?url=federal35&amp;teamid=2965519&amp;stats=PITCHING&amp;ss=050" TargetMode="External"/><Relationship Id="rId47" Type="http://schemas.openxmlformats.org/officeDocument/2006/relationships/hyperlink" Target="https://www.leaguelineup.com/teams_baseball.asp?url=federal35&amp;teamid=2965519&amp;stats=PITCHING&amp;ss=055" TargetMode="External"/><Relationship Id="rId63" Type="http://schemas.openxmlformats.org/officeDocument/2006/relationships/hyperlink" Target="https://www.leaguelineup.com/player_baseball.asp?url=federal35&amp;playerid=11822177&amp;teamid=6833504" TargetMode="External"/><Relationship Id="rId68" Type="http://schemas.openxmlformats.org/officeDocument/2006/relationships/hyperlink" Target="https://www.leaguelineup.com/player_baseball.asp?url=federal35&amp;playerid=13862463&amp;teamid=6833504" TargetMode="External"/><Relationship Id="rId84" Type="http://schemas.openxmlformats.org/officeDocument/2006/relationships/hyperlink" Target="https://www.leaguelineup.com/player_baseball.asp?url=federal35&amp;playerid=13987203&amp;teamid=6833504" TargetMode="External"/><Relationship Id="rId16" Type="http://schemas.openxmlformats.org/officeDocument/2006/relationships/hyperlink" Target="http://www.leaguelineup.com/teams_baseball.asp?url=federal35&amp;teamid=2965519&amp;stats=OFFENSE&amp;ss=025" TargetMode="External"/><Relationship Id="rId11" Type="http://schemas.openxmlformats.org/officeDocument/2006/relationships/hyperlink" Target="http://www.leaguelineup.com/teams_baseball.asp?url=federal35&amp;teamid=2965519&amp;stats=OFFENSE&amp;ss=020" TargetMode="External"/><Relationship Id="rId32" Type="http://schemas.openxmlformats.org/officeDocument/2006/relationships/hyperlink" Target="https://www.leaguelineup.com/teams_baseball.asp?url=federal35&amp;teamid=2965519&amp;stats=PITCHING&amp;ss=040" TargetMode="External"/><Relationship Id="rId37" Type="http://schemas.openxmlformats.org/officeDocument/2006/relationships/hyperlink" Target="https://www.leaguelineup.com/teams_baseball.asp?url=federal35&amp;teamid=2965519&amp;stats=PITCHING&amp;ss=045" TargetMode="External"/><Relationship Id="rId53" Type="http://schemas.openxmlformats.org/officeDocument/2006/relationships/hyperlink" Target="http://www.leaguelineup.com/teams_baseball.asp?url=federal35&amp;teamid=2965519&amp;stats=OFFENSE&amp;ss=999" TargetMode="External"/><Relationship Id="rId58" Type="http://schemas.openxmlformats.org/officeDocument/2006/relationships/hyperlink" Target="https://www.leaguelineup.com/player_baseball.asp?url=federal35&amp;playerid=14408270&amp;teamid=6833504" TargetMode="External"/><Relationship Id="rId74" Type="http://schemas.openxmlformats.org/officeDocument/2006/relationships/hyperlink" Target="https://www.leaguelineup.com/player_baseball.asp?url=federal35&amp;playerid=15030406&amp;teamid=6833504" TargetMode="External"/><Relationship Id="rId79" Type="http://schemas.openxmlformats.org/officeDocument/2006/relationships/hyperlink" Target="https://www.leaguelineup.com/player_baseball.asp?url=federal35&amp;playerid=14335177&amp;teamid=6833504" TargetMode="External"/><Relationship Id="rId5" Type="http://schemas.openxmlformats.org/officeDocument/2006/relationships/hyperlink" Target="http://www.leaguelineup.com/teams_baseball.asp?url=federal35&amp;teamid=2965519&amp;stats=OFFENSE&amp;ss=065" TargetMode="External"/><Relationship Id="rId19" Type="http://schemas.openxmlformats.org/officeDocument/2006/relationships/hyperlink" Target="http://www.leaguelineup.com/teams_baseball.asp?url=federal35&amp;teamid=2965519&amp;stats=OFFENSE&amp;ss=028" TargetMode="External"/><Relationship Id="rId14" Type="http://schemas.openxmlformats.org/officeDocument/2006/relationships/hyperlink" Target="http://www.leaguelineup.com/teams_baseball.asp?url=federal35&amp;teamid=2965519&amp;stats=OFFENSE&amp;ss=023" TargetMode="External"/><Relationship Id="rId22" Type="http://schemas.openxmlformats.org/officeDocument/2006/relationships/hyperlink" Target="http://www.leaguelineup.com/teams_baseball.asp?url=federal35&amp;teamid=2965519&amp;stats=OFFENSE&amp;ss=062" TargetMode="External"/><Relationship Id="rId27" Type="http://schemas.openxmlformats.org/officeDocument/2006/relationships/hyperlink" Target="https://www.leaguelineup.com/teams_baseball.asp?url=federal35&amp;teamid=2965519&amp;stats=PITCHING&amp;ss=999" TargetMode="External"/><Relationship Id="rId30" Type="http://schemas.openxmlformats.org/officeDocument/2006/relationships/hyperlink" Target="https://www.leaguelineup.com/teams_baseball.asp?url=federal35&amp;teamid=2965519&amp;stats=PITCHING&amp;ss=038" TargetMode="External"/><Relationship Id="rId35" Type="http://schemas.openxmlformats.org/officeDocument/2006/relationships/hyperlink" Target="https://www.leaguelineup.com/teams_baseball.asp?url=federal35&amp;teamid=2965519&amp;stats=PITCHING&amp;ss=043" TargetMode="External"/><Relationship Id="rId43" Type="http://schemas.openxmlformats.org/officeDocument/2006/relationships/hyperlink" Target="https://www.leaguelineup.com/teams_baseball.asp?url=federal35&amp;teamid=2965519&amp;stats=PITCHING&amp;ss=051" TargetMode="External"/><Relationship Id="rId48" Type="http://schemas.openxmlformats.org/officeDocument/2006/relationships/hyperlink" Target="https://www.leaguelineup.com/teams_baseball.asp?url=federal35&amp;teamid=2965519&amp;stats=PITCHING&amp;ss=056" TargetMode="External"/><Relationship Id="rId56" Type="http://schemas.openxmlformats.org/officeDocument/2006/relationships/hyperlink" Target="https://www.leaguelineup.com/player_baseball.asp?url=federal35&amp;playerid=14995963&amp;teamid=6833504" TargetMode="External"/><Relationship Id="rId64" Type="http://schemas.openxmlformats.org/officeDocument/2006/relationships/hyperlink" Target="https://www.leaguelineup.com/player_baseball.asp?url=federal35&amp;playerid=13862460&amp;teamid=6833504" TargetMode="External"/><Relationship Id="rId69" Type="http://schemas.openxmlformats.org/officeDocument/2006/relationships/hyperlink" Target="https://www.leaguelineup.com/player_baseball.asp?url=federal35&amp;playerid=13859616&amp;teamid=6833504" TargetMode="External"/><Relationship Id="rId77" Type="http://schemas.openxmlformats.org/officeDocument/2006/relationships/hyperlink" Target="https://www.leaguelineup.com/player_baseball.asp?url=federal35&amp;playerid=14639540&amp;teamid=6833504" TargetMode="External"/><Relationship Id="rId8" Type="http://schemas.openxmlformats.org/officeDocument/2006/relationships/hyperlink" Target="http://www.leaguelineup.com/teams_baseball.asp?url=federal35&amp;teamid=2965519&amp;stats=OFFENSE&amp;ss=017" TargetMode="External"/><Relationship Id="rId51" Type="http://schemas.openxmlformats.org/officeDocument/2006/relationships/hyperlink" Target="https://www.leaguelineup.com/teams_baseball.asp?url=federal35&amp;teamid=2965519&amp;stats=PITCHING&amp;ss=060" TargetMode="External"/><Relationship Id="rId72" Type="http://schemas.openxmlformats.org/officeDocument/2006/relationships/hyperlink" Target="https://www.leaguelineup.com/player_baseball.asp?url=federal35&amp;playerid=13862475&amp;teamid=6833504" TargetMode="External"/><Relationship Id="rId80" Type="http://schemas.openxmlformats.org/officeDocument/2006/relationships/hyperlink" Target="https://www.leaguelineup.com/player_baseball.asp?url=federal35&amp;playerid=14639540&amp;teamid=6833504" TargetMode="External"/><Relationship Id="rId85" Type="http://schemas.openxmlformats.org/officeDocument/2006/relationships/customProperty" Target="../customProperty20.bin"/><Relationship Id="rId3" Type="http://schemas.openxmlformats.org/officeDocument/2006/relationships/hyperlink" Target="http://www.leaguelineup.com/teams_baseball.asp?url=federal35&amp;teamid=2965519&amp;stats=OFFENSE&amp;ss=013" TargetMode="External"/><Relationship Id="rId12" Type="http://schemas.openxmlformats.org/officeDocument/2006/relationships/hyperlink" Target="http://www.leaguelineup.com/teams_baseball.asp?url=federal35&amp;teamid=2965519&amp;stats=OFFENSE&amp;ss=021" TargetMode="External"/><Relationship Id="rId17" Type="http://schemas.openxmlformats.org/officeDocument/2006/relationships/hyperlink" Target="http://www.leaguelineup.com/teams_baseball.asp?url=federal35&amp;teamid=2965519&amp;stats=OFFENSE&amp;ss=026" TargetMode="External"/><Relationship Id="rId25" Type="http://schemas.openxmlformats.org/officeDocument/2006/relationships/hyperlink" Target="http://www.leaguelineup.com/teams_baseball.asp?url=federal35&amp;teamid=2965519&amp;stats=OFFENSE&amp;ss=035" TargetMode="External"/><Relationship Id="rId33" Type="http://schemas.openxmlformats.org/officeDocument/2006/relationships/hyperlink" Target="https://www.leaguelineup.com/teams_baseball.asp?url=federal35&amp;teamid=2965519&amp;stats=PITCHING&amp;ss=041" TargetMode="External"/><Relationship Id="rId38" Type="http://schemas.openxmlformats.org/officeDocument/2006/relationships/hyperlink" Target="https://www.leaguelineup.com/teams_baseball.asp?url=federal35&amp;teamid=2965519&amp;stats=PITCHING&amp;ss=046" TargetMode="External"/><Relationship Id="rId46" Type="http://schemas.openxmlformats.org/officeDocument/2006/relationships/hyperlink" Target="https://www.leaguelineup.com/teams_baseball.asp?url=federal35&amp;teamid=2965519&amp;stats=PITCHING&amp;ss=054" TargetMode="External"/><Relationship Id="rId59" Type="http://schemas.openxmlformats.org/officeDocument/2006/relationships/hyperlink" Target="https://www.leaguelineup.com/player_baseball.asp?url=federal35&amp;playerid=15099303&amp;teamid=6833504" TargetMode="External"/><Relationship Id="rId67" Type="http://schemas.openxmlformats.org/officeDocument/2006/relationships/hyperlink" Target="https://www.leaguelineup.com/player_baseball.asp?url=federal35&amp;playerid=14335178&amp;teamid=6833504" TargetMode="External"/><Relationship Id="rId20" Type="http://schemas.openxmlformats.org/officeDocument/2006/relationships/hyperlink" Target="http://www.leaguelineup.com/teams_baseball.asp?url=federal35&amp;teamid=2965519&amp;stats=OFFENSE&amp;ss=029" TargetMode="External"/><Relationship Id="rId41" Type="http://schemas.openxmlformats.org/officeDocument/2006/relationships/hyperlink" Target="https://www.leaguelineup.com/teams_baseball.asp?url=federal35&amp;teamid=2965519&amp;stats=PITCHING&amp;ss=049" TargetMode="External"/><Relationship Id="rId54" Type="http://schemas.openxmlformats.org/officeDocument/2006/relationships/hyperlink" Target="https://www.leaguelineup.com/player_baseball.asp?url=federal35&amp;playerid=8860980&amp;teamid=6833504" TargetMode="External"/><Relationship Id="rId62" Type="http://schemas.openxmlformats.org/officeDocument/2006/relationships/hyperlink" Target="https://www.leaguelineup.com/player_baseball.asp?url=federal35&amp;playerid=14335177&amp;teamid=6833504" TargetMode="External"/><Relationship Id="rId70" Type="http://schemas.openxmlformats.org/officeDocument/2006/relationships/hyperlink" Target="https://www.leaguelineup.com/player_baseball.asp?url=federal35&amp;playerid=13987203&amp;teamid=6833504" TargetMode="External"/><Relationship Id="rId75" Type="http://schemas.openxmlformats.org/officeDocument/2006/relationships/hyperlink" Target="https://www.leaguelineup.com/player_baseball.asp?url=federal35&amp;playerid=8860979&amp;teamid=6833504" TargetMode="External"/><Relationship Id="rId83" Type="http://schemas.openxmlformats.org/officeDocument/2006/relationships/hyperlink" Target="https://www.leaguelineup.com/player_baseball.asp?url=federal35&amp;playerid=8860980&amp;teamid=6833504" TargetMode="External"/><Relationship Id="rId1" Type="http://schemas.openxmlformats.org/officeDocument/2006/relationships/hyperlink" Target="http://www.leaguelineup.com/teams_baseball.asp?url=federal35&amp;teamid=2965519&amp;stats=OFFENSE&amp;ss=998" TargetMode="External"/><Relationship Id="rId6" Type="http://schemas.openxmlformats.org/officeDocument/2006/relationships/hyperlink" Target="http://www.leaguelineup.com/teams_baseball.asp?url=federal35&amp;teamid=2965519&amp;stats=OFFENSE&amp;ss=015" TargetMode="External"/><Relationship Id="rId15" Type="http://schemas.openxmlformats.org/officeDocument/2006/relationships/hyperlink" Target="http://www.leaguelineup.com/teams_baseball.asp?url=federal35&amp;teamid=2965519&amp;stats=OFFENSE&amp;ss=024" TargetMode="External"/><Relationship Id="rId23" Type="http://schemas.openxmlformats.org/officeDocument/2006/relationships/hyperlink" Target="http://www.leaguelineup.com/teams_baseball.asp?url=federal35&amp;teamid=2965519&amp;stats=OFFENSE&amp;ss=036" TargetMode="External"/><Relationship Id="rId28" Type="http://schemas.openxmlformats.org/officeDocument/2006/relationships/hyperlink" Target="https://www.leaguelineup.com/teams_baseball.asp?url=federal35&amp;teamid=2965519&amp;stats=PITCHING&amp;ss=998" TargetMode="External"/><Relationship Id="rId36" Type="http://schemas.openxmlformats.org/officeDocument/2006/relationships/hyperlink" Target="https://www.leaguelineup.com/teams_baseball.asp?url=federal35&amp;teamid=2965519&amp;stats=PITCHING&amp;ss=044" TargetMode="External"/><Relationship Id="rId49" Type="http://schemas.openxmlformats.org/officeDocument/2006/relationships/hyperlink" Target="https://www.leaguelineup.com/teams_baseball.asp?url=federal35&amp;teamid=2965519&amp;stats=PITCHING&amp;ss=057" TargetMode="External"/><Relationship Id="rId57" Type="http://schemas.openxmlformats.org/officeDocument/2006/relationships/hyperlink" Target="https://www.leaguelineup.com/player_baseball.asp?url=federal35&amp;playerid=14639538&amp;teamid=6833504" TargetMode="External"/><Relationship Id="rId10" Type="http://schemas.openxmlformats.org/officeDocument/2006/relationships/hyperlink" Target="http://www.leaguelineup.com/teams_baseball.asp?url=federal35&amp;teamid=2965519&amp;stats=OFFENSE&amp;ss=019" TargetMode="External"/><Relationship Id="rId31" Type="http://schemas.openxmlformats.org/officeDocument/2006/relationships/hyperlink" Target="https://www.leaguelineup.com/teams_baseball.asp?url=federal35&amp;teamid=2965519&amp;stats=PITCHING&amp;ss=039" TargetMode="External"/><Relationship Id="rId44" Type="http://schemas.openxmlformats.org/officeDocument/2006/relationships/hyperlink" Target="https://www.leaguelineup.com/teams_baseball.asp?url=federal35&amp;teamid=2965519&amp;stats=PITCHING&amp;ss=052" TargetMode="External"/><Relationship Id="rId52" Type="http://schemas.openxmlformats.org/officeDocument/2006/relationships/hyperlink" Target="https://www.leaguelineup.com/teams_baseball.asp?url=federal35&amp;teamid=2965519&amp;stats=PITCHING&amp;ss=064" TargetMode="External"/><Relationship Id="rId60" Type="http://schemas.openxmlformats.org/officeDocument/2006/relationships/hyperlink" Target="https://www.leaguelineup.com/player_baseball.asp?url=federal35&amp;playerid=13862462&amp;teamid=6833504" TargetMode="External"/><Relationship Id="rId65" Type="http://schemas.openxmlformats.org/officeDocument/2006/relationships/hyperlink" Target="https://www.leaguelineup.com/player_baseball.asp?url=federal35&amp;playerid=14797589&amp;teamid=6833504" TargetMode="External"/><Relationship Id="rId73" Type="http://schemas.openxmlformats.org/officeDocument/2006/relationships/hyperlink" Target="https://www.leaguelineup.com/player_baseball.asp?url=federal35&amp;playerid=11203032&amp;teamid=6833504" TargetMode="External"/><Relationship Id="rId78" Type="http://schemas.openxmlformats.org/officeDocument/2006/relationships/hyperlink" Target="https://www.leaguelineup.com/player_baseball.asp?url=federal35&amp;playerid=15112306&amp;teamid=6833504" TargetMode="External"/><Relationship Id="rId81" Type="http://schemas.openxmlformats.org/officeDocument/2006/relationships/hyperlink" Target="https://www.leaguelineup.com/player_baseball.asp?url=federal35&amp;playerid=13862457&amp;teamid=6833504" TargetMode="External"/><Relationship Id="rId4" Type="http://schemas.openxmlformats.org/officeDocument/2006/relationships/hyperlink" Target="http://www.leaguelineup.com/teams_baseball.asp?url=federal35&amp;teamid=2965519&amp;stats=OFFENSE&amp;ss=014" TargetMode="External"/><Relationship Id="rId9" Type="http://schemas.openxmlformats.org/officeDocument/2006/relationships/hyperlink" Target="http://www.leaguelineup.com/teams_baseball.asp?url=federal35&amp;teamid=2965519&amp;stats=OFFENSE&amp;ss=018" TargetMode="External"/><Relationship Id="rId13" Type="http://schemas.openxmlformats.org/officeDocument/2006/relationships/hyperlink" Target="http://www.leaguelineup.com/teams_baseball.asp?url=federal35&amp;teamid=2965519&amp;stats=OFFENSE&amp;ss=022" TargetMode="External"/><Relationship Id="rId18" Type="http://schemas.openxmlformats.org/officeDocument/2006/relationships/hyperlink" Target="http://www.leaguelineup.com/teams_baseball.asp?url=federal35&amp;teamid=2965519&amp;stats=OFFENSE&amp;ss=027" TargetMode="External"/><Relationship Id="rId39" Type="http://schemas.openxmlformats.org/officeDocument/2006/relationships/hyperlink" Target="https://www.leaguelineup.com/teams_baseball.asp?url=federal35&amp;teamid=2965519&amp;stats=PITCHING&amp;ss=047" TargetMode="External"/><Relationship Id="rId34" Type="http://schemas.openxmlformats.org/officeDocument/2006/relationships/hyperlink" Target="https://www.leaguelineup.com/teams_baseball.asp?url=federal35&amp;teamid=2965519&amp;stats=PITCHING&amp;ss=042" TargetMode="External"/><Relationship Id="rId50" Type="http://schemas.openxmlformats.org/officeDocument/2006/relationships/hyperlink" Target="https://www.leaguelineup.com/teams_baseball.asp?url=federal35&amp;teamid=2965519&amp;stats=PITCHING&amp;ss=058" TargetMode="External"/><Relationship Id="rId55" Type="http://schemas.openxmlformats.org/officeDocument/2006/relationships/hyperlink" Target="https://www.leaguelineup.com/player_baseball.asp?url=federal35&amp;playerid=13862457&amp;teamid=6833504" TargetMode="External"/><Relationship Id="rId76" Type="http://schemas.openxmlformats.org/officeDocument/2006/relationships/hyperlink" Target="https://www.leaguelineup.com/player_baseball.asp?url=federal35&amp;playerid=14335179&amp;teamid=6833504" TargetMode="External"/><Relationship Id="rId7" Type="http://schemas.openxmlformats.org/officeDocument/2006/relationships/hyperlink" Target="http://www.leaguelineup.com/teams_baseball.asp?url=federal35&amp;teamid=2965519&amp;stats=OFFENSE&amp;ss=016" TargetMode="External"/><Relationship Id="rId71" Type="http://schemas.openxmlformats.org/officeDocument/2006/relationships/hyperlink" Target="https://www.leaguelineup.com/player_baseball.asp?url=federal35&amp;playerid=13634949&amp;teamid=6833504" TargetMode="External"/><Relationship Id="rId2" Type="http://schemas.openxmlformats.org/officeDocument/2006/relationships/hyperlink" Target="http://www.leaguelineup.com/teams_baseball.asp?url=federal35&amp;teamid=2965519&amp;stats=OFFENSE&amp;ss=033" TargetMode="External"/><Relationship Id="rId29" Type="http://schemas.openxmlformats.org/officeDocument/2006/relationships/hyperlink" Target="https://www.leaguelineup.com/teams_baseball.asp?url=federal35&amp;teamid=2965519&amp;stats=PITCHING&amp;ss=037" TargetMode="External"/><Relationship Id="rId24" Type="http://schemas.openxmlformats.org/officeDocument/2006/relationships/hyperlink" Target="http://www.leaguelineup.com/teams_baseball.asp?url=federal35&amp;teamid=2965519&amp;stats=OFFENSE&amp;ss=034" TargetMode="External"/><Relationship Id="rId40" Type="http://schemas.openxmlformats.org/officeDocument/2006/relationships/hyperlink" Target="https://www.leaguelineup.com/teams_baseball.asp?url=federal35&amp;teamid=2965519&amp;stats=PITCHING&amp;ss=048" TargetMode="External"/><Relationship Id="rId45" Type="http://schemas.openxmlformats.org/officeDocument/2006/relationships/hyperlink" Target="https://www.leaguelineup.com/teams_baseball.asp?url=federal35&amp;teamid=2965519&amp;stats=PITCHING&amp;ss=053" TargetMode="External"/><Relationship Id="rId66" Type="http://schemas.openxmlformats.org/officeDocument/2006/relationships/hyperlink" Target="https://www.leaguelineup.com/player_baseball.asp?url=federal35&amp;playerid=13862458&amp;teamid=6833504" TargetMode="External"/><Relationship Id="rId61" Type="http://schemas.openxmlformats.org/officeDocument/2006/relationships/hyperlink" Target="https://www.leaguelineup.com/player_baseball.asp?url=federal35&amp;playerid=13862478&amp;teamid=6833504" TargetMode="External"/><Relationship Id="rId82" Type="http://schemas.openxmlformats.org/officeDocument/2006/relationships/hyperlink" Target="https://www.leaguelineup.com/player_baseball.asp?url=federal35&amp;playerid=13862462&amp;teamid=6833504" TargetMode="External"/></Relationships>
</file>

<file path=xl/worksheets/_rels/sheet27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eaguelineup.com/teams_baseball.asp?url=federal35&amp;teamid=596994&amp;stats=OFFENSE&amp;ss=035" TargetMode="External"/><Relationship Id="rId21" Type="http://schemas.openxmlformats.org/officeDocument/2006/relationships/hyperlink" Target="https://www.leaguelineup.com/teams_baseball.asp?url=federal35&amp;teamid=596994&amp;stats=OFFENSE&amp;ss=029" TargetMode="External"/><Relationship Id="rId42" Type="http://schemas.openxmlformats.org/officeDocument/2006/relationships/hyperlink" Target="https://www.leaguelineup.com/player_baseball.asp?url=federal35&amp;playerid=11280955&amp;teamid=596994" TargetMode="External"/><Relationship Id="rId47" Type="http://schemas.openxmlformats.org/officeDocument/2006/relationships/hyperlink" Target="https://www.leaguelineup.com/player_baseball.asp?url=federal35&amp;playerid=8009443&amp;teamid=596994" TargetMode="External"/><Relationship Id="rId63" Type="http://schemas.openxmlformats.org/officeDocument/2006/relationships/hyperlink" Target="https://www.leaguelineup.com/teams_baseball.asp?url=federal35&amp;teamid=596994&amp;stats=PITCHING&amp;ss=048" TargetMode="External"/><Relationship Id="rId68" Type="http://schemas.openxmlformats.org/officeDocument/2006/relationships/hyperlink" Target="https://www.leaguelineup.com/teams_baseball.asp?url=federal35&amp;teamid=596994&amp;stats=PITCHING&amp;ss=053" TargetMode="External"/><Relationship Id="rId84" Type="http://schemas.openxmlformats.org/officeDocument/2006/relationships/customProperty" Target="../customProperty21.bin"/><Relationship Id="rId16" Type="http://schemas.openxmlformats.org/officeDocument/2006/relationships/hyperlink" Target="https://www.leaguelineup.com/teams_baseball.asp?url=federal35&amp;teamid=596994&amp;stats=OFFENSE&amp;ss=024" TargetMode="External"/><Relationship Id="rId11" Type="http://schemas.openxmlformats.org/officeDocument/2006/relationships/hyperlink" Target="https://www.leaguelineup.com/teams_baseball.asp?url=federal35&amp;teamid=596994&amp;stats=OFFENSE&amp;ss=019" TargetMode="External"/><Relationship Id="rId32" Type="http://schemas.openxmlformats.org/officeDocument/2006/relationships/hyperlink" Target="https://www.leaguelineup.com/player_baseball.asp?url=federal35&amp;playerid=13986509&amp;teamid=596994" TargetMode="External"/><Relationship Id="rId37" Type="http://schemas.openxmlformats.org/officeDocument/2006/relationships/hyperlink" Target="https://www.leaguelineup.com/player_baseball.asp?url=federal35&amp;playerid=8915367&amp;teamid=596994" TargetMode="External"/><Relationship Id="rId53" Type="http://schemas.openxmlformats.org/officeDocument/2006/relationships/hyperlink" Target="https://www.leaguelineup.com/teams_baseball.asp?url=federal35&amp;teamid=596994&amp;stats=PITCHING&amp;ss=038" TargetMode="External"/><Relationship Id="rId58" Type="http://schemas.openxmlformats.org/officeDocument/2006/relationships/hyperlink" Target="https://www.leaguelineup.com/teams_baseball.asp?url=federal35&amp;teamid=596994&amp;stats=PITCHING&amp;ss=043" TargetMode="External"/><Relationship Id="rId74" Type="http://schemas.openxmlformats.org/officeDocument/2006/relationships/hyperlink" Target="https://www.leaguelineup.com/teams_baseball.asp?url=federal35&amp;teamid=596994&amp;stats=PITCHING&amp;ss=060" TargetMode="External"/><Relationship Id="rId79" Type="http://schemas.openxmlformats.org/officeDocument/2006/relationships/hyperlink" Target="https://www.leaguelineup.com/player_baseball.asp?url=federal35&amp;playerid=14453033&amp;teamid=596994" TargetMode="External"/><Relationship Id="rId5" Type="http://schemas.openxmlformats.org/officeDocument/2006/relationships/hyperlink" Target="https://www.leaguelineup.com/teams_baseball.asp?url=federal35&amp;teamid=596994&amp;stats=OFFENSE&amp;ss=014" TargetMode="External"/><Relationship Id="rId61" Type="http://schemas.openxmlformats.org/officeDocument/2006/relationships/hyperlink" Target="https://www.leaguelineup.com/teams_baseball.asp?url=federal35&amp;teamid=596994&amp;stats=PITCHING&amp;ss=046" TargetMode="External"/><Relationship Id="rId82" Type="http://schemas.openxmlformats.org/officeDocument/2006/relationships/hyperlink" Target="https://www.leaguelineup.com/player_baseball.asp?url=federal35&amp;playerid=8915367&amp;teamid=596994" TargetMode="External"/><Relationship Id="rId19" Type="http://schemas.openxmlformats.org/officeDocument/2006/relationships/hyperlink" Target="https://www.leaguelineup.com/teams_baseball.asp?url=federal35&amp;teamid=596994&amp;stats=OFFENSE&amp;ss=027" TargetMode="External"/><Relationship Id="rId14" Type="http://schemas.openxmlformats.org/officeDocument/2006/relationships/hyperlink" Target="https://www.leaguelineup.com/teams_baseball.asp?url=federal35&amp;teamid=596994&amp;stats=OFFENSE&amp;ss=022" TargetMode="External"/><Relationship Id="rId22" Type="http://schemas.openxmlformats.org/officeDocument/2006/relationships/hyperlink" Target="https://www.leaguelineup.com/teams_baseball.asp?url=federal35&amp;teamid=596994&amp;stats=OFFENSE&amp;ss=031" TargetMode="External"/><Relationship Id="rId27" Type="http://schemas.openxmlformats.org/officeDocument/2006/relationships/hyperlink" Target="https://www.leaguelineup.com/teams_baseball.asp?url=federal35&amp;teamid=596994&amp;stats=OFFENSE&amp;ss=063" TargetMode="External"/><Relationship Id="rId30" Type="http://schemas.openxmlformats.org/officeDocument/2006/relationships/hyperlink" Target="https://www.leaguelineup.com/player_baseball.asp?url=federal35&amp;playerid=14453033&amp;teamid=596994" TargetMode="External"/><Relationship Id="rId35" Type="http://schemas.openxmlformats.org/officeDocument/2006/relationships/hyperlink" Target="https://www.leaguelineup.com/player_baseball.asp?url=federal35&amp;playerid=14366786&amp;teamid=596994" TargetMode="External"/><Relationship Id="rId43" Type="http://schemas.openxmlformats.org/officeDocument/2006/relationships/hyperlink" Target="https://www.leaguelineup.com/player_baseball.asp?url=federal35&amp;playerid=15060611&amp;teamid=596994" TargetMode="External"/><Relationship Id="rId48" Type="http://schemas.openxmlformats.org/officeDocument/2006/relationships/hyperlink" Target="https://www.leaguelineup.com/player_baseball.asp?url=federal35&amp;playerid=14002828&amp;teamid=596994" TargetMode="External"/><Relationship Id="rId56" Type="http://schemas.openxmlformats.org/officeDocument/2006/relationships/hyperlink" Target="https://www.leaguelineup.com/teams_baseball.asp?url=federal35&amp;teamid=596994&amp;stats=PITCHING&amp;ss=041" TargetMode="External"/><Relationship Id="rId64" Type="http://schemas.openxmlformats.org/officeDocument/2006/relationships/hyperlink" Target="https://www.leaguelineup.com/teams_baseball.asp?url=federal35&amp;teamid=596994&amp;stats=PITCHING&amp;ss=049" TargetMode="External"/><Relationship Id="rId69" Type="http://schemas.openxmlformats.org/officeDocument/2006/relationships/hyperlink" Target="https://www.leaguelineup.com/teams_baseball.asp?url=federal35&amp;teamid=596994&amp;stats=PITCHING&amp;ss=054" TargetMode="External"/><Relationship Id="rId77" Type="http://schemas.openxmlformats.org/officeDocument/2006/relationships/hyperlink" Target="https://www.leaguelineup.com/player_baseball.asp?url=federal35&amp;playerid=8009443&amp;teamid=596994" TargetMode="External"/><Relationship Id="rId8" Type="http://schemas.openxmlformats.org/officeDocument/2006/relationships/hyperlink" Target="https://www.leaguelineup.com/teams_baseball.asp?url=federal35&amp;teamid=596994&amp;stats=OFFENSE&amp;ss=016" TargetMode="External"/><Relationship Id="rId51" Type="http://schemas.openxmlformats.org/officeDocument/2006/relationships/hyperlink" Target="https://www.leaguelineup.com/teams_baseball.asp?url=federal35&amp;teamid=596994&amp;stats=PITCHING&amp;ss=998" TargetMode="External"/><Relationship Id="rId72" Type="http://schemas.openxmlformats.org/officeDocument/2006/relationships/hyperlink" Target="https://www.leaguelineup.com/teams_baseball.asp?url=federal35&amp;teamid=596994&amp;stats=PITCHING&amp;ss=057" TargetMode="External"/><Relationship Id="rId80" Type="http://schemas.openxmlformats.org/officeDocument/2006/relationships/hyperlink" Target="https://www.leaguelineup.com/player_baseball.asp?url=federal35&amp;playerid=15060612&amp;teamid=596994" TargetMode="External"/><Relationship Id="rId3" Type="http://schemas.openxmlformats.org/officeDocument/2006/relationships/hyperlink" Target="https://www.leaguelineup.com/teams_baseball.asp?url=federal35&amp;teamid=596994&amp;stats=OFFENSE&amp;ss=033" TargetMode="External"/><Relationship Id="rId12" Type="http://schemas.openxmlformats.org/officeDocument/2006/relationships/hyperlink" Target="https://www.leaguelineup.com/teams_baseball.asp?url=federal35&amp;teamid=596994&amp;stats=OFFENSE&amp;ss=020" TargetMode="External"/><Relationship Id="rId17" Type="http://schemas.openxmlformats.org/officeDocument/2006/relationships/hyperlink" Target="https://www.leaguelineup.com/teams_baseball.asp?url=federal35&amp;teamid=596994&amp;stats=OFFENSE&amp;ss=025" TargetMode="External"/><Relationship Id="rId25" Type="http://schemas.openxmlformats.org/officeDocument/2006/relationships/hyperlink" Target="https://www.leaguelineup.com/teams_baseball.asp?url=federal35&amp;teamid=596994&amp;stats=OFFENSE&amp;ss=034" TargetMode="External"/><Relationship Id="rId33" Type="http://schemas.openxmlformats.org/officeDocument/2006/relationships/hyperlink" Target="https://www.leaguelineup.com/player_baseball.asp?url=federal35&amp;playerid=11954395&amp;teamid=596994" TargetMode="External"/><Relationship Id="rId38" Type="http://schemas.openxmlformats.org/officeDocument/2006/relationships/hyperlink" Target="https://www.leaguelineup.com/player_baseball.asp?url=federal35&amp;playerid=14744718&amp;teamid=596994" TargetMode="External"/><Relationship Id="rId46" Type="http://schemas.openxmlformats.org/officeDocument/2006/relationships/hyperlink" Target="https://www.leaguelineup.com/player_baseball.asp?url=federal35&amp;playerid=14840190&amp;teamid=596994" TargetMode="External"/><Relationship Id="rId59" Type="http://schemas.openxmlformats.org/officeDocument/2006/relationships/hyperlink" Target="https://www.leaguelineup.com/teams_baseball.asp?url=federal35&amp;teamid=596994&amp;stats=PITCHING&amp;ss=044" TargetMode="External"/><Relationship Id="rId67" Type="http://schemas.openxmlformats.org/officeDocument/2006/relationships/hyperlink" Target="https://www.leaguelineup.com/teams_baseball.asp?url=federal35&amp;teamid=596994&amp;stats=PITCHING&amp;ss=052" TargetMode="External"/><Relationship Id="rId20" Type="http://schemas.openxmlformats.org/officeDocument/2006/relationships/hyperlink" Target="https://www.leaguelineup.com/teams_baseball.asp?url=federal35&amp;teamid=596994&amp;stats=OFFENSE&amp;ss=028" TargetMode="External"/><Relationship Id="rId41" Type="http://schemas.openxmlformats.org/officeDocument/2006/relationships/hyperlink" Target="https://www.leaguelineup.com/player_baseball.asp?url=federal35&amp;playerid=13626350&amp;teamid=596994" TargetMode="External"/><Relationship Id="rId54" Type="http://schemas.openxmlformats.org/officeDocument/2006/relationships/hyperlink" Target="https://www.leaguelineup.com/teams_baseball.asp?url=federal35&amp;teamid=596994&amp;stats=PITCHING&amp;ss=039" TargetMode="External"/><Relationship Id="rId62" Type="http://schemas.openxmlformats.org/officeDocument/2006/relationships/hyperlink" Target="https://www.leaguelineup.com/teams_baseball.asp?url=federal35&amp;teamid=596994&amp;stats=PITCHING&amp;ss=047" TargetMode="External"/><Relationship Id="rId70" Type="http://schemas.openxmlformats.org/officeDocument/2006/relationships/hyperlink" Target="https://www.leaguelineup.com/teams_baseball.asp?url=federal35&amp;teamid=596994&amp;stats=PITCHING&amp;ss=055" TargetMode="External"/><Relationship Id="rId75" Type="http://schemas.openxmlformats.org/officeDocument/2006/relationships/hyperlink" Target="https://www.leaguelineup.com/teams_baseball.asp?url=federal35&amp;teamid=596994&amp;stats=PITCHING&amp;ss=064" TargetMode="External"/><Relationship Id="rId83" Type="http://schemas.openxmlformats.org/officeDocument/2006/relationships/hyperlink" Target="https://www.leaguelineup.com/player_baseball.asp?url=federal35&amp;playerid=14744719&amp;teamid=596994" TargetMode="External"/><Relationship Id="rId1" Type="http://schemas.openxmlformats.org/officeDocument/2006/relationships/hyperlink" Target="https://www.leaguelineup.com/teams_baseball.asp?url=federal35&amp;teamid=596994&amp;stats=OFFENSE&amp;ss=999" TargetMode="External"/><Relationship Id="rId6" Type="http://schemas.openxmlformats.org/officeDocument/2006/relationships/hyperlink" Target="https://www.leaguelineup.com/teams_baseball.asp?url=federal35&amp;teamid=596994&amp;stats=OFFENSE&amp;ss=065" TargetMode="External"/><Relationship Id="rId15" Type="http://schemas.openxmlformats.org/officeDocument/2006/relationships/hyperlink" Target="https://www.leaguelineup.com/teams_baseball.asp?url=federal35&amp;teamid=596994&amp;stats=OFFENSE&amp;ss=023" TargetMode="External"/><Relationship Id="rId23" Type="http://schemas.openxmlformats.org/officeDocument/2006/relationships/hyperlink" Target="https://www.leaguelineup.com/teams_baseball.asp?url=federal35&amp;teamid=596994&amp;stats=OFFENSE&amp;ss=062" TargetMode="External"/><Relationship Id="rId28" Type="http://schemas.openxmlformats.org/officeDocument/2006/relationships/hyperlink" Target="https://www.leaguelineup.com/player_baseball.asp?url=federal35&amp;playerid=14744720&amp;teamid=596994" TargetMode="External"/><Relationship Id="rId36" Type="http://schemas.openxmlformats.org/officeDocument/2006/relationships/hyperlink" Target="https://www.leaguelineup.com/player_baseball.asp?url=federal35&amp;playerid=14744717&amp;teamid=596994" TargetMode="External"/><Relationship Id="rId49" Type="http://schemas.openxmlformats.org/officeDocument/2006/relationships/hyperlink" Target="https://www.leaguelineup.com/player_baseball.asp?url=federal35&amp;playerid=2680727&amp;teamid=596994" TargetMode="External"/><Relationship Id="rId57" Type="http://schemas.openxmlformats.org/officeDocument/2006/relationships/hyperlink" Target="https://www.leaguelineup.com/teams_baseball.asp?url=federal35&amp;teamid=596994&amp;stats=PITCHING&amp;ss=042" TargetMode="External"/><Relationship Id="rId10" Type="http://schemas.openxmlformats.org/officeDocument/2006/relationships/hyperlink" Target="https://www.leaguelineup.com/teams_baseball.asp?url=federal35&amp;teamid=596994&amp;stats=OFFENSE&amp;ss=018" TargetMode="External"/><Relationship Id="rId31" Type="http://schemas.openxmlformats.org/officeDocument/2006/relationships/hyperlink" Target="https://www.leaguelineup.com/player_baseball.asp?url=federal35&amp;playerid=15060612&amp;teamid=596994" TargetMode="External"/><Relationship Id="rId44" Type="http://schemas.openxmlformats.org/officeDocument/2006/relationships/hyperlink" Target="https://www.leaguelineup.com/player_baseball.asp?url=federal35&amp;playerid=14744715&amp;teamid=596994" TargetMode="External"/><Relationship Id="rId52" Type="http://schemas.openxmlformats.org/officeDocument/2006/relationships/hyperlink" Target="https://www.leaguelineup.com/teams_baseball.asp?url=federal35&amp;teamid=596994&amp;stats=PITCHING&amp;ss=037" TargetMode="External"/><Relationship Id="rId60" Type="http://schemas.openxmlformats.org/officeDocument/2006/relationships/hyperlink" Target="https://www.leaguelineup.com/teams_baseball.asp?url=federal35&amp;teamid=596994&amp;stats=PITCHING&amp;ss=045" TargetMode="External"/><Relationship Id="rId65" Type="http://schemas.openxmlformats.org/officeDocument/2006/relationships/hyperlink" Target="https://www.leaguelineup.com/teams_baseball.asp?url=federal35&amp;teamid=596994&amp;stats=PITCHING&amp;ss=050" TargetMode="External"/><Relationship Id="rId73" Type="http://schemas.openxmlformats.org/officeDocument/2006/relationships/hyperlink" Target="https://www.leaguelineup.com/teams_baseball.asp?url=federal35&amp;teamid=596994&amp;stats=PITCHING&amp;ss=058" TargetMode="External"/><Relationship Id="rId78" Type="http://schemas.openxmlformats.org/officeDocument/2006/relationships/hyperlink" Target="https://www.leaguelineup.com/player_baseball.asp?url=federal35&amp;playerid=15060611&amp;teamid=596994" TargetMode="External"/><Relationship Id="rId81" Type="http://schemas.openxmlformats.org/officeDocument/2006/relationships/hyperlink" Target="https://www.leaguelineup.com/player_baseball.asp?url=federal35&amp;playerid=11280955&amp;teamid=596994" TargetMode="External"/><Relationship Id="rId4" Type="http://schemas.openxmlformats.org/officeDocument/2006/relationships/hyperlink" Target="https://www.leaguelineup.com/teams_baseball.asp?url=federal35&amp;teamid=596994&amp;stats=OFFENSE&amp;ss=013" TargetMode="External"/><Relationship Id="rId9" Type="http://schemas.openxmlformats.org/officeDocument/2006/relationships/hyperlink" Target="https://www.leaguelineup.com/teams_baseball.asp?url=federal35&amp;teamid=596994&amp;stats=OFFENSE&amp;ss=017" TargetMode="External"/><Relationship Id="rId13" Type="http://schemas.openxmlformats.org/officeDocument/2006/relationships/hyperlink" Target="https://www.leaguelineup.com/teams_baseball.asp?url=federal35&amp;teamid=596994&amp;stats=OFFENSE&amp;ss=021" TargetMode="External"/><Relationship Id="rId18" Type="http://schemas.openxmlformats.org/officeDocument/2006/relationships/hyperlink" Target="https://www.leaguelineup.com/teams_baseball.asp?url=federal35&amp;teamid=596994&amp;stats=OFFENSE&amp;ss=026" TargetMode="External"/><Relationship Id="rId39" Type="http://schemas.openxmlformats.org/officeDocument/2006/relationships/hyperlink" Target="https://www.leaguelineup.com/player_baseball.asp?url=federal35&amp;playerid=14744719&amp;teamid=596994" TargetMode="External"/><Relationship Id="rId34" Type="http://schemas.openxmlformats.org/officeDocument/2006/relationships/hyperlink" Target="https://www.leaguelineup.com/player_baseball.asp?url=federal35&amp;playerid=15060610&amp;teamid=596994" TargetMode="External"/><Relationship Id="rId50" Type="http://schemas.openxmlformats.org/officeDocument/2006/relationships/hyperlink" Target="https://www.leaguelineup.com/teams_baseball.asp?url=federal35&amp;teamid=596994&amp;stats=PITCHING&amp;ss=999" TargetMode="External"/><Relationship Id="rId55" Type="http://schemas.openxmlformats.org/officeDocument/2006/relationships/hyperlink" Target="https://www.leaguelineup.com/teams_baseball.asp?url=federal35&amp;teamid=596994&amp;stats=PITCHING&amp;ss=040" TargetMode="External"/><Relationship Id="rId76" Type="http://schemas.openxmlformats.org/officeDocument/2006/relationships/hyperlink" Target="https://www.leaguelineup.com/player_baseball.asp?url=federal35&amp;playerid=13626350&amp;teamid=596994" TargetMode="External"/><Relationship Id="rId7" Type="http://schemas.openxmlformats.org/officeDocument/2006/relationships/hyperlink" Target="https://www.leaguelineup.com/teams_baseball.asp?url=federal35&amp;teamid=596994&amp;stats=OFFENSE&amp;ss=015" TargetMode="External"/><Relationship Id="rId71" Type="http://schemas.openxmlformats.org/officeDocument/2006/relationships/hyperlink" Target="https://www.leaguelineup.com/teams_baseball.asp?url=federal35&amp;teamid=596994&amp;stats=PITCHING&amp;ss=056" TargetMode="External"/><Relationship Id="rId2" Type="http://schemas.openxmlformats.org/officeDocument/2006/relationships/hyperlink" Target="https://www.leaguelineup.com/teams_baseball.asp?url=federal35&amp;teamid=596994&amp;stats=OFFENSE&amp;ss=998" TargetMode="External"/><Relationship Id="rId29" Type="http://schemas.openxmlformats.org/officeDocument/2006/relationships/hyperlink" Target="https://www.leaguelineup.com/player_baseball.asp?url=federal35&amp;playerid=13626351&amp;teamid=596994" TargetMode="External"/><Relationship Id="rId24" Type="http://schemas.openxmlformats.org/officeDocument/2006/relationships/hyperlink" Target="https://www.leaguelineup.com/teams_baseball.asp?url=federal35&amp;teamid=596994&amp;stats=OFFENSE&amp;ss=036" TargetMode="External"/><Relationship Id="rId40" Type="http://schemas.openxmlformats.org/officeDocument/2006/relationships/hyperlink" Target="https://www.leaguelineup.com/player_baseball.asp?url=federal35&amp;playerid=14426442&amp;teamid=596994" TargetMode="External"/><Relationship Id="rId45" Type="http://schemas.openxmlformats.org/officeDocument/2006/relationships/hyperlink" Target="https://www.leaguelineup.com/player_baseball.asp?url=federal35&amp;playerid=8915369&amp;teamid=596994" TargetMode="External"/><Relationship Id="rId66" Type="http://schemas.openxmlformats.org/officeDocument/2006/relationships/hyperlink" Target="https://www.leaguelineup.com/teams_baseball.asp?url=federal35&amp;teamid=596994&amp;stats=PITCHING&amp;ss=051" TargetMode="External"/></Relationships>
</file>

<file path=xl/worksheets/_rels/sheet28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eaguelineup.com/teams_baseball.asp?url=federal35&amp;teamid=5353821&amp;stats=OFFENSE&amp;ss=035" TargetMode="External"/><Relationship Id="rId21" Type="http://schemas.openxmlformats.org/officeDocument/2006/relationships/hyperlink" Target="https://www.leaguelineup.com/teams_baseball.asp?url=federal35&amp;teamid=5353821&amp;stats=OFFENSE&amp;ss=029" TargetMode="External"/><Relationship Id="rId42" Type="http://schemas.openxmlformats.org/officeDocument/2006/relationships/hyperlink" Target="https://www.leaguelineup.com/player_baseball.asp?url=federal35&amp;playerid=12651606&amp;teamid=5353821" TargetMode="External"/><Relationship Id="rId47" Type="http://schemas.openxmlformats.org/officeDocument/2006/relationships/hyperlink" Target="https://www.leaguelineup.com/player_baseball.asp?url=federal35&amp;playerid=15097234&amp;teamid=5353821" TargetMode="External"/><Relationship Id="rId63" Type="http://schemas.openxmlformats.org/officeDocument/2006/relationships/hyperlink" Target="https://www.leaguelineup.com/teams_baseball.asp?url=federal35&amp;teamid=5353821&amp;stats=PITCHING&amp;ss=044" TargetMode="External"/><Relationship Id="rId68" Type="http://schemas.openxmlformats.org/officeDocument/2006/relationships/hyperlink" Target="https://www.leaguelineup.com/teams_baseball.asp?url=federal35&amp;teamid=5353821&amp;stats=PITCHING&amp;ss=049" TargetMode="External"/><Relationship Id="rId16" Type="http://schemas.openxmlformats.org/officeDocument/2006/relationships/hyperlink" Target="https://www.leaguelineup.com/teams_baseball.asp?url=federal35&amp;teamid=5353821&amp;stats=OFFENSE&amp;ss=024" TargetMode="External"/><Relationship Id="rId11" Type="http://schemas.openxmlformats.org/officeDocument/2006/relationships/hyperlink" Target="https://www.leaguelineup.com/teams_baseball.asp?url=federal35&amp;teamid=5353821&amp;stats=OFFENSE&amp;ss=019" TargetMode="External"/><Relationship Id="rId32" Type="http://schemas.openxmlformats.org/officeDocument/2006/relationships/hyperlink" Target="https://www.leaguelineup.com/player_baseball.asp?url=federal35&amp;playerid=10567048&amp;teamid=5353821" TargetMode="External"/><Relationship Id="rId37" Type="http://schemas.openxmlformats.org/officeDocument/2006/relationships/hyperlink" Target="https://www.leaguelineup.com/player_baseball.asp?url=federal35&amp;playerid=11345838&amp;teamid=5353821" TargetMode="External"/><Relationship Id="rId53" Type="http://schemas.openxmlformats.org/officeDocument/2006/relationships/hyperlink" Target="https://www.leaguelineup.com/player_baseball.asp?url=federal35&amp;playerid=15111407&amp;teamid=5353821" TargetMode="External"/><Relationship Id="rId58" Type="http://schemas.openxmlformats.org/officeDocument/2006/relationships/hyperlink" Target="https://www.leaguelineup.com/teams_baseball.asp?url=federal35&amp;teamid=5353821&amp;stats=PITCHING&amp;ss=039" TargetMode="External"/><Relationship Id="rId74" Type="http://schemas.openxmlformats.org/officeDocument/2006/relationships/hyperlink" Target="https://www.leaguelineup.com/teams_baseball.asp?url=federal35&amp;teamid=5353821&amp;stats=PITCHING&amp;ss=055" TargetMode="External"/><Relationship Id="rId79" Type="http://schemas.openxmlformats.org/officeDocument/2006/relationships/hyperlink" Target="https://www.leaguelineup.com/teams_baseball.asp?url=federal35&amp;teamid=5353821&amp;stats=PITCHING&amp;ss=064" TargetMode="External"/><Relationship Id="rId5" Type="http://schemas.openxmlformats.org/officeDocument/2006/relationships/hyperlink" Target="https://www.leaguelineup.com/teams_baseball.asp?url=federal35&amp;teamid=5353821&amp;stats=OFFENSE&amp;ss=014" TargetMode="External"/><Relationship Id="rId61" Type="http://schemas.openxmlformats.org/officeDocument/2006/relationships/hyperlink" Target="https://www.leaguelineup.com/teams_baseball.asp?url=federal35&amp;teamid=5353821&amp;stats=PITCHING&amp;ss=042" TargetMode="External"/><Relationship Id="rId82" Type="http://schemas.openxmlformats.org/officeDocument/2006/relationships/hyperlink" Target="https://www.leaguelineup.com/player_baseball.asp?url=federal35&amp;playerid=10567048&amp;teamid=5353821" TargetMode="External"/><Relationship Id="rId19" Type="http://schemas.openxmlformats.org/officeDocument/2006/relationships/hyperlink" Target="https://www.leaguelineup.com/teams_baseball.asp?url=federal35&amp;teamid=5353821&amp;stats=OFFENSE&amp;ss=027" TargetMode="External"/><Relationship Id="rId14" Type="http://schemas.openxmlformats.org/officeDocument/2006/relationships/hyperlink" Target="https://www.leaguelineup.com/teams_baseball.asp?url=federal35&amp;teamid=5353821&amp;stats=OFFENSE&amp;ss=022" TargetMode="External"/><Relationship Id="rId22" Type="http://schemas.openxmlformats.org/officeDocument/2006/relationships/hyperlink" Target="https://www.leaguelineup.com/teams_baseball.asp?url=federal35&amp;teamid=5353821&amp;stats=OFFENSE&amp;ss=031" TargetMode="External"/><Relationship Id="rId27" Type="http://schemas.openxmlformats.org/officeDocument/2006/relationships/hyperlink" Target="https://www.leaguelineup.com/teams_baseball.asp?url=federal35&amp;teamid=5353821&amp;stats=OFFENSE&amp;ss=063" TargetMode="External"/><Relationship Id="rId30" Type="http://schemas.openxmlformats.org/officeDocument/2006/relationships/hyperlink" Target="https://www.leaguelineup.com/player_baseball.asp?url=federal35&amp;playerid=11345841&amp;teamid=5353821" TargetMode="External"/><Relationship Id="rId35" Type="http://schemas.openxmlformats.org/officeDocument/2006/relationships/hyperlink" Target="https://www.leaguelineup.com/player_baseball.asp?url=federal35&amp;playerid=14471099&amp;teamid=5353821" TargetMode="External"/><Relationship Id="rId43" Type="http://schemas.openxmlformats.org/officeDocument/2006/relationships/hyperlink" Target="https://www.leaguelineup.com/player_baseball.asp?url=federal35&amp;playerid=10623479&amp;teamid=5353821" TargetMode="External"/><Relationship Id="rId48" Type="http://schemas.openxmlformats.org/officeDocument/2006/relationships/hyperlink" Target="https://www.leaguelineup.com/player_baseball.asp?url=federal35&amp;playerid=15097236&amp;teamid=5353821" TargetMode="External"/><Relationship Id="rId56" Type="http://schemas.openxmlformats.org/officeDocument/2006/relationships/hyperlink" Target="https://www.leaguelineup.com/teams_baseball.asp?url=federal35&amp;teamid=5353821&amp;stats=PITCHING&amp;ss=037" TargetMode="External"/><Relationship Id="rId64" Type="http://schemas.openxmlformats.org/officeDocument/2006/relationships/hyperlink" Target="https://www.leaguelineup.com/teams_baseball.asp?url=federal35&amp;teamid=5353821&amp;stats=PITCHING&amp;ss=045" TargetMode="External"/><Relationship Id="rId69" Type="http://schemas.openxmlformats.org/officeDocument/2006/relationships/hyperlink" Target="https://www.leaguelineup.com/teams_baseball.asp?url=federal35&amp;teamid=5353821&amp;stats=PITCHING&amp;ss=050" TargetMode="External"/><Relationship Id="rId77" Type="http://schemas.openxmlformats.org/officeDocument/2006/relationships/hyperlink" Target="https://www.leaguelineup.com/teams_baseball.asp?url=federal35&amp;teamid=5353821&amp;stats=PITCHING&amp;ss=058" TargetMode="External"/><Relationship Id="rId8" Type="http://schemas.openxmlformats.org/officeDocument/2006/relationships/hyperlink" Target="https://www.leaguelineup.com/teams_baseball.asp?url=federal35&amp;teamid=5353821&amp;stats=OFFENSE&amp;ss=016" TargetMode="External"/><Relationship Id="rId51" Type="http://schemas.openxmlformats.org/officeDocument/2006/relationships/hyperlink" Target="https://www.leaguelineup.com/player_baseball.asp?url=federal35&amp;playerid=15097235&amp;teamid=5353821" TargetMode="External"/><Relationship Id="rId72" Type="http://schemas.openxmlformats.org/officeDocument/2006/relationships/hyperlink" Target="https://www.leaguelineup.com/teams_baseball.asp?url=federal35&amp;teamid=5353821&amp;stats=PITCHING&amp;ss=053" TargetMode="External"/><Relationship Id="rId80" Type="http://schemas.openxmlformats.org/officeDocument/2006/relationships/hyperlink" Target="https://www.leaguelineup.com/player_baseball.asp?url=federal35&amp;playerid=10617062&amp;teamid=5353821" TargetMode="External"/><Relationship Id="rId3" Type="http://schemas.openxmlformats.org/officeDocument/2006/relationships/hyperlink" Target="https://www.leaguelineup.com/teams_baseball.asp?url=federal35&amp;teamid=5353821&amp;stats=OFFENSE&amp;ss=033" TargetMode="External"/><Relationship Id="rId12" Type="http://schemas.openxmlformats.org/officeDocument/2006/relationships/hyperlink" Target="https://www.leaguelineup.com/teams_baseball.asp?url=federal35&amp;teamid=5353821&amp;stats=OFFENSE&amp;ss=020" TargetMode="External"/><Relationship Id="rId17" Type="http://schemas.openxmlformats.org/officeDocument/2006/relationships/hyperlink" Target="https://www.leaguelineup.com/teams_baseball.asp?url=federal35&amp;teamid=5353821&amp;stats=OFFENSE&amp;ss=025" TargetMode="External"/><Relationship Id="rId25" Type="http://schemas.openxmlformats.org/officeDocument/2006/relationships/hyperlink" Target="https://www.leaguelineup.com/teams_baseball.asp?url=federal35&amp;teamid=5353821&amp;stats=OFFENSE&amp;ss=034" TargetMode="External"/><Relationship Id="rId33" Type="http://schemas.openxmlformats.org/officeDocument/2006/relationships/hyperlink" Target="https://www.leaguelineup.com/player_baseball.asp?url=federal35&amp;playerid=10567062&amp;teamid=5353821" TargetMode="External"/><Relationship Id="rId38" Type="http://schemas.openxmlformats.org/officeDocument/2006/relationships/hyperlink" Target="https://www.leaguelineup.com/player_baseball.asp?url=federal35&amp;playerid=10616500&amp;teamid=5353821" TargetMode="External"/><Relationship Id="rId46" Type="http://schemas.openxmlformats.org/officeDocument/2006/relationships/hyperlink" Target="https://www.leaguelineup.com/player_baseball.asp?url=federal35&amp;playerid=10567053&amp;teamid=5353821" TargetMode="External"/><Relationship Id="rId59" Type="http://schemas.openxmlformats.org/officeDocument/2006/relationships/hyperlink" Target="https://www.leaguelineup.com/teams_baseball.asp?url=federal35&amp;teamid=5353821&amp;stats=PITCHING&amp;ss=040" TargetMode="External"/><Relationship Id="rId67" Type="http://schemas.openxmlformats.org/officeDocument/2006/relationships/hyperlink" Target="https://www.leaguelineup.com/teams_baseball.asp?url=federal35&amp;teamid=5353821&amp;stats=PITCHING&amp;ss=048" TargetMode="External"/><Relationship Id="rId20" Type="http://schemas.openxmlformats.org/officeDocument/2006/relationships/hyperlink" Target="https://www.leaguelineup.com/teams_baseball.asp?url=federal35&amp;teamid=5353821&amp;stats=OFFENSE&amp;ss=028" TargetMode="External"/><Relationship Id="rId41" Type="http://schemas.openxmlformats.org/officeDocument/2006/relationships/hyperlink" Target="https://www.leaguelineup.com/player_baseball.asp?url=federal35&amp;playerid=10567065&amp;teamid=5353821" TargetMode="External"/><Relationship Id="rId54" Type="http://schemas.openxmlformats.org/officeDocument/2006/relationships/hyperlink" Target="https://www.leaguelineup.com/teams_baseball.asp?url=federal35&amp;teamid=5353821&amp;stats=PITCHING&amp;ss=999" TargetMode="External"/><Relationship Id="rId62" Type="http://schemas.openxmlformats.org/officeDocument/2006/relationships/hyperlink" Target="https://www.leaguelineup.com/teams_baseball.asp?url=federal35&amp;teamid=5353821&amp;stats=PITCHING&amp;ss=043" TargetMode="External"/><Relationship Id="rId70" Type="http://schemas.openxmlformats.org/officeDocument/2006/relationships/hyperlink" Target="https://www.leaguelineup.com/teams_baseball.asp?url=federal35&amp;teamid=5353821&amp;stats=PITCHING&amp;ss=051" TargetMode="External"/><Relationship Id="rId75" Type="http://schemas.openxmlformats.org/officeDocument/2006/relationships/hyperlink" Target="https://www.leaguelineup.com/teams_baseball.asp?url=federal35&amp;teamid=5353821&amp;stats=PITCHING&amp;ss=056" TargetMode="External"/><Relationship Id="rId83" Type="http://schemas.openxmlformats.org/officeDocument/2006/relationships/customProperty" Target="../customProperty22.bin"/><Relationship Id="rId1" Type="http://schemas.openxmlformats.org/officeDocument/2006/relationships/hyperlink" Target="https://www.leaguelineup.com/teams_baseball.asp?url=federal35&amp;teamid=5353821&amp;stats=OFFENSE&amp;ss=999" TargetMode="External"/><Relationship Id="rId6" Type="http://schemas.openxmlformats.org/officeDocument/2006/relationships/hyperlink" Target="https://www.leaguelineup.com/teams_baseball.asp?url=federal35&amp;teamid=5353821&amp;stats=OFFENSE&amp;ss=065" TargetMode="External"/><Relationship Id="rId15" Type="http://schemas.openxmlformats.org/officeDocument/2006/relationships/hyperlink" Target="https://www.leaguelineup.com/teams_baseball.asp?url=federal35&amp;teamid=5353821&amp;stats=OFFENSE&amp;ss=023" TargetMode="External"/><Relationship Id="rId23" Type="http://schemas.openxmlformats.org/officeDocument/2006/relationships/hyperlink" Target="https://www.leaguelineup.com/teams_baseball.asp?url=federal35&amp;teamid=5353821&amp;stats=OFFENSE&amp;ss=062" TargetMode="External"/><Relationship Id="rId28" Type="http://schemas.openxmlformats.org/officeDocument/2006/relationships/hyperlink" Target="https://www.leaguelineup.com/player_baseball.asp?url=federal35&amp;playerid=10567049&amp;teamid=5353821" TargetMode="External"/><Relationship Id="rId36" Type="http://schemas.openxmlformats.org/officeDocument/2006/relationships/hyperlink" Target="https://www.leaguelineup.com/player_baseball.asp?url=federal35&amp;playerid=10616501&amp;teamid=5353821" TargetMode="External"/><Relationship Id="rId49" Type="http://schemas.openxmlformats.org/officeDocument/2006/relationships/hyperlink" Target="https://www.leaguelineup.com/player_baseball.asp?url=federal35&amp;playerid=15111408&amp;teamid=5353821" TargetMode="External"/><Relationship Id="rId57" Type="http://schemas.openxmlformats.org/officeDocument/2006/relationships/hyperlink" Target="https://www.leaguelineup.com/teams_baseball.asp?url=federal35&amp;teamid=5353821&amp;stats=PITCHING&amp;ss=038" TargetMode="External"/><Relationship Id="rId10" Type="http://schemas.openxmlformats.org/officeDocument/2006/relationships/hyperlink" Target="https://www.leaguelineup.com/teams_baseball.asp?url=federal35&amp;teamid=5353821&amp;stats=OFFENSE&amp;ss=018" TargetMode="External"/><Relationship Id="rId31" Type="http://schemas.openxmlformats.org/officeDocument/2006/relationships/hyperlink" Target="https://www.leaguelineup.com/player_baseball.asp?url=federal35&amp;playerid=14091712&amp;teamid=5353821" TargetMode="External"/><Relationship Id="rId44" Type="http://schemas.openxmlformats.org/officeDocument/2006/relationships/hyperlink" Target="https://www.leaguelineup.com/player_baseball.asp?url=federal35&amp;playerid=11345839&amp;teamid=5353821" TargetMode="External"/><Relationship Id="rId52" Type="http://schemas.openxmlformats.org/officeDocument/2006/relationships/hyperlink" Target="https://www.leaguelineup.com/player_baseball.asp?url=federal35&amp;playerid=15132832&amp;teamid=5353821" TargetMode="External"/><Relationship Id="rId60" Type="http://schemas.openxmlformats.org/officeDocument/2006/relationships/hyperlink" Target="https://www.leaguelineup.com/teams_baseball.asp?url=federal35&amp;teamid=5353821&amp;stats=PITCHING&amp;ss=041" TargetMode="External"/><Relationship Id="rId65" Type="http://schemas.openxmlformats.org/officeDocument/2006/relationships/hyperlink" Target="https://www.leaguelineup.com/teams_baseball.asp?url=federal35&amp;teamid=5353821&amp;stats=PITCHING&amp;ss=046" TargetMode="External"/><Relationship Id="rId73" Type="http://schemas.openxmlformats.org/officeDocument/2006/relationships/hyperlink" Target="https://www.leaguelineup.com/teams_baseball.asp?url=federal35&amp;teamid=5353821&amp;stats=PITCHING&amp;ss=054" TargetMode="External"/><Relationship Id="rId78" Type="http://schemas.openxmlformats.org/officeDocument/2006/relationships/hyperlink" Target="https://www.leaguelineup.com/teams_baseball.asp?url=federal35&amp;teamid=5353821&amp;stats=PITCHING&amp;ss=060" TargetMode="External"/><Relationship Id="rId81" Type="http://schemas.openxmlformats.org/officeDocument/2006/relationships/hyperlink" Target="https://www.leaguelineup.com/player_baseball.asp?url=federal35&amp;playerid=14803936&amp;teamid=5353821" TargetMode="External"/><Relationship Id="rId4" Type="http://schemas.openxmlformats.org/officeDocument/2006/relationships/hyperlink" Target="https://www.leaguelineup.com/teams_baseball.asp?url=federal35&amp;teamid=5353821&amp;stats=OFFENSE&amp;ss=013" TargetMode="External"/><Relationship Id="rId9" Type="http://schemas.openxmlformats.org/officeDocument/2006/relationships/hyperlink" Target="https://www.leaguelineup.com/teams_baseball.asp?url=federal35&amp;teamid=5353821&amp;stats=OFFENSE&amp;ss=017" TargetMode="External"/><Relationship Id="rId13" Type="http://schemas.openxmlformats.org/officeDocument/2006/relationships/hyperlink" Target="https://www.leaguelineup.com/teams_baseball.asp?url=federal35&amp;teamid=5353821&amp;stats=OFFENSE&amp;ss=021" TargetMode="External"/><Relationship Id="rId18" Type="http://schemas.openxmlformats.org/officeDocument/2006/relationships/hyperlink" Target="https://www.leaguelineup.com/teams_baseball.asp?url=federal35&amp;teamid=5353821&amp;stats=OFFENSE&amp;ss=026" TargetMode="External"/><Relationship Id="rId39" Type="http://schemas.openxmlformats.org/officeDocument/2006/relationships/hyperlink" Target="https://www.leaguelineup.com/player_baseball.asp?url=federal35&amp;playerid=10617062&amp;teamid=5353821" TargetMode="External"/><Relationship Id="rId34" Type="http://schemas.openxmlformats.org/officeDocument/2006/relationships/hyperlink" Target="https://www.leaguelineup.com/player_baseball.asp?url=federal35&amp;playerid=11345840&amp;teamid=5353821" TargetMode="External"/><Relationship Id="rId50" Type="http://schemas.openxmlformats.org/officeDocument/2006/relationships/hyperlink" Target="https://www.leaguelineup.com/player_baseball.asp?url=federal35&amp;playerid=15111379&amp;teamid=5353821" TargetMode="External"/><Relationship Id="rId55" Type="http://schemas.openxmlformats.org/officeDocument/2006/relationships/hyperlink" Target="https://www.leaguelineup.com/teams_baseball.asp?url=federal35&amp;teamid=5353821&amp;stats=PITCHING&amp;ss=998" TargetMode="External"/><Relationship Id="rId76" Type="http://schemas.openxmlformats.org/officeDocument/2006/relationships/hyperlink" Target="https://www.leaguelineup.com/teams_baseball.asp?url=federal35&amp;teamid=5353821&amp;stats=PITCHING&amp;ss=057" TargetMode="External"/><Relationship Id="rId7" Type="http://schemas.openxmlformats.org/officeDocument/2006/relationships/hyperlink" Target="https://www.leaguelineup.com/teams_baseball.asp?url=federal35&amp;teamid=5353821&amp;stats=OFFENSE&amp;ss=015" TargetMode="External"/><Relationship Id="rId71" Type="http://schemas.openxmlformats.org/officeDocument/2006/relationships/hyperlink" Target="https://www.leaguelineup.com/teams_baseball.asp?url=federal35&amp;teamid=5353821&amp;stats=PITCHING&amp;ss=052" TargetMode="External"/><Relationship Id="rId2" Type="http://schemas.openxmlformats.org/officeDocument/2006/relationships/hyperlink" Target="https://www.leaguelineup.com/teams_baseball.asp?url=federal35&amp;teamid=5353821&amp;stats=OFFENSE&amp;ss=998" TargetMode="External"/><Relationship Id="rId29" Type="http://schemas.openxmlformats.org/officeDocument/2006/relationships/hyperlink" Target="https://www.leaguelineup.com/player_baseball.asp?url=federal35&amp;playerid=14803936&amp;teamid=5353821" TargetMode="External"/><Relationship Id="rId24" Type="http://schemas.openxmlformats.org/officeDocument/2006/relationships/hyperlink" Target="https://www.leaguelineup.com/teams_baseball.asp?url=federal35&amp;teamid=5353821&amp;stats=OFFENSE&amp;ss=036" TargetMode="External"/><Relationship Id="rId40" Type="http://schemas.openxmlformats.org/officeDocument/2006/relationships/hyperlink" Target="https://www.leaguelineup.com/player_baseball.asp?url=federal35&amp;playerid=13178770&amp;teamid=5353821" TargetMode="External"/><Relationship Id="rId45" Type="http://schemas.openxmlformats.org/officeDocument/2006/relationships/hyperlink" Target="https://www.leaguelineup.com/player_baseball.asp?url=federal35&amp;playerid=14091713&amp;teamid=5353821" TargetMode="External"/><Relationship Id="rId66" Type="http://schemas.openxmlformats.org/officeDocument/2006/relationships/hyperlink" Target="https://www.leaguelineup.com/teams_baseball.asp?url=federal35&amp;teamid=5353821&amp;stats=PITCHING&amp;ss=047" TargetMode="External"/></Relationships>
</file>

<file path=xl/worksheets/_rels/sheet29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eaguelineup.com/teams_baseball.asp?url=federal35&amp;teamid=7114942&amp;stats=OFFENSE&amp;ss=035" TargetMode="External"/><Relationship Id="rId21" Type="http://schemas.openxmlformats.org/officeDocument/2006/relationships/hyperlink" Target="https://www.leaguelineup.com/teams_baseball.asp?url=federal35&amp;teamid=7114942&amp;stats=OFFENSE&amp;ss=029" TargetMode="External"/><Relationship Id="rId42" Type="http://schemas.openxmlformats.org/officeDocument/2006/relationships/hyperlink" Target="https://www.leaguelineup.com/player_baseball.asp?url=federal35&amp;playerid=15100968&amp;teamid=7114942" TargetMode="External"/><Relationship Id="rId47" Type="http://schemas.openxmlformats.org/officeDocument/2006/relationships/hyperlink" Target="https://www.leaguelineup.com/player_baseball.asp?url=federal35&amp;playerid=14820486&amp;teamid=7114942" TargetMode="External"/><Relationship Id="rId63" Type="http://schemas.openxmlformats.org/officeDocument/2006/relationships/hyperlink" Target="https://www.leaguelineup.com/teams_baseball.asp?url=federal35&amp;teamid=7114942&amp;stats=PITCHING&amp;ss=047" TargetMode="External"/><Relationship Id="rId68" Type="http://schemas.openxmlformats.org/officeDocument/2006/relationships/hyperlink" Target="https://www.leaguelineup.com/teams_baseball.asp?url=federal35&amp;teamid=7114942&amp;stats=PITCHING&amp;ss=052" TargetMode="External"/><Relationship Id="rId84" Type="http://schemas.openxmlformats.org/officeDocument/2006/relationships/hyperlink" Target="https://www.leaguelineup.com/player_baseball.asp?url=federal35&amp;playerid=14692391&amp;teamid=7114942" TargetMode="External"/><Relationship Id="rId16" Type="http://schemas.openxmlformats.org/officeDocument/2006/relationships/hyperlink" Target="https://www.leaguelineup.com/teams_baseball.asp?url=federal35&amp;teamid=7114942&amp;stats=OFFENSE&amp;ss=024" TargetMode="External"/><Relationship Id="rId11" Type="http://schemas.openxmlformats.org/officeDocument/2006/relationships/hyperlink" Target="https://www.leaguelineup.com/teams_baseball.asp?url=federal35&amp;teamid=7114942&amp;stats=OFFENSE&amp;ss=019" TargetMode="External"/><Relationship Id="rId32" Type="http://schemas.openxmlformats.org/officeDocument/2006/relationships/hyperlink" Target="https://www.leaguelineup.com/player_baseball.asp?url=federal35&amp;playerid=14692381&amp;teamid=7114942" TargetMode="External"/><Relationship Id="rId37" Type="http://schemas.openxmlformats.org/officeDocument/2006/relationships/hyperlink" Target="https://www.leaguelineup.com/player_baseball.asp?url=federal35&amp;playerid=14692376&amp;teamid=7114942" TargetMode="External"/><Relationship Id="rId53" Type="http://schemas.openxmlformats.org/officeDocument/2006/relationships/hyperlink" Target="https://www.leaguelineup.com/teams_baseball.asp?url=federal35&amp;teamid=7114942&amp;stats=PITCHING&amp;ss=037" TargetMode="External"/><Relationship Id="rId58" Type="http://schemas.openxmlformats.org/officeDocument/2006/relationships/hyperlink" Target="https://www.leaguelineup.com/teams_baseball.asp?url=federal35&amp;teamid=7114942&amp;stats=PITCHING&amp;ss=042" TargetMode="External"/><Relationship Id="rId74" Type="http://schemas.openxmlformats.org/officeDocument/2006/relationships/hyperlink" Target="https://www.leaguelineup.com/teams_baseball.asp?url=federal35&amp;teamid=7114942&amp;stats=PITCHING&amp;ss=058" TargetMode="External"/><Relationship Id="rId79" Type="http://schemas.openxmlformats.org/officeDocument/2006/relationships/hyperlink" Target="https://www.leaguelineup.com/player_baseball.asp?url=federal35&amp;playerid=14692392&amp;teamid=7114942" TargetMode="External"/><Relationship Id="rId5" Type="http://schemas.openxmlformats.org/officeDocument/2006/relationships/hyperlink" Target="https://www.leaguelineup.com/teams_baseball.asp?url=federal35&amp;teamid=7114942&amp;stats=OFFENSE&amp;ss=014" TargetMode="External"/><Relationship Id="rId19" Type="http://schemas.openxmlformats.org/officeDocument/2006/relationships/hyperlink" Target="https://www.leaguelineup.com/teams_baseball.asp?url=federal35&amp;teamid=7114942&amp;stats=OFFENSE&amp;ss=027" TargetMode="External"/><Relationship Id="rId14" Type="http://schemas.openxmlformats.org/officeDocument/2006/relationships/hyperlink" Target="https://www.leaguelineup.com/teams_baseball.asp?url=federal35&amp;teamid=7114942&amp;stats=OFFENSE&amp;ss=022" TargetMode="External"/><Relationship Id="rId22" Type="http://schemas.openxmlformats.org/officeDocument/2006/relationships/hyperlink" Target="https://www.leaguelineup.com/teams_baseball.asp?url=federal35&amp;teamid=7114942&amp;stats=OFFENSE&amp;ss=031" TargetMode="External"/><Relationship Id="rId27" Type="http://schemas.openxmlformats.org/officeDocument/2006/relationships/hyperlink" Target="https://www.leaguelineup.com/teams_baseball.asp?url=federal35&amp;teamid=7114942&amp;stats=OFFENSE&amp;ss=063" TargetMode="External"/><Relationship Id="rId30" Type="http://schemas.openxmlformats.org/officeDocument/2006/relationships/hyperlink" Target="https://www.leaguelineup.com/player_baseball.asp?url=federal35&amp;playerid=14994714&amp;teamid=7114942" TargetMode="External"/><Relationship Id="rId35" Type="http://schemas.openxmlformats.org/officeDocument/2006/relationships/hyperlink" Target="https://www.leaguelineup.com/player_baseball.asp?url=federal35&amp;playerid=14692378&amp;teamid=7114942" TargetMode="External"/><Relationship Id="rId43" Type="http://schemas.openxmlformats.org/officeDocument/2006/relationships/hyperlink" Target="https://www.leaguelineup.com/player_baseball.asp?url=federal35&amp;playerid=14692392&amp;teamid=7114942" TargetMode="External"/><Relationship Id="rId48" Type="http://schemas.openxmlformats.org/officeDocument/2006/relationships/hyperlink" Target="https://www.leaguelineup.com/player_baseball.asp?url=federal35&amp;playerid=14692388&amp;teamid=7114942" TargetMode="External"/><Relationship Id="rId56" Type="http://schemas.openxmlformats.org/officeDocument/2006/relationships/hyperlink" Target="https://www.leaguelineup.com/teams_baseball.asp?url=federal35&amp;teamid=7114942&amp;stats=PITCHING&amp;ss=040" TargetMode="External"/><Relationship Id="rId64" Type="http://schemas.openxmlformats.org/officeDocument/2006/relationships/hyperlink" Target="https://www.leaguelineup.com/teams_baseball.asp?url=federal35&amp;teamid=7114942&amp;stats=PITCHING&amp;ss=048" TargetMode="External"/><Relationship Id="rId69" Type="http://schemas.openxmlformats.org/officeDocument/2006/relationships/hyperlink" Target="https://www.leaguelineup.com/teams_baseball.asp?url=federal35&amp;teamid=7114942&amp;stats=PITCHING&amp;ss=053" TargetMode="External"/><Relationship Id="rId77" Type="http://schemas.openxmlformats.org/officeDocument/2006/relationships/hyperlink" Target="https://www.leaguelineup.com/player_baseball.asp?url=federal35&amp;playerid=14692384&amp;teamid=7114942" TargetMode="External"/><Relationship Id="rId8" Type="http://schemas.openxmlformats.org/officeDocument/2006/relationships/hyperlink" Target="https://www.leaguelineup.com/teams_baseball.asp?url=federal35&amp;teamid=7114942&amp;stats=OFFENSE&amp;ss=016" TargetMode="External"/><Relationship Id="rId51" Type="http://schemas.openxmlformats.org/officeDocument/2006/relationships/hyperlink" Target="https://www.leaguelineup.com/teams_baseball.asp?url=federal35&amp;teamid=7114942&amp;stats=PITCHING&amp;ss=999" TargetMode="External"/><Relationship Id="rId72" Type="http://schemas.openxmlformats.org/officeDocument/2006/relationships/hyperlink" Target="https://www.leaguelineup.com/teams_baseball.asp?url=federal35&amp;teamid=7114942&amp;stats=PITCHING&amp;ss=056" TargetMode="External"/><Relationship Id="rId80" Type="http://schemas.openxmlformats.org/officeDocument/2006/relationships/hyperlink" Target="https://www.leaguelineup.com/player_baseball.asp?url=federal35&amp;playerid=14692385&amp;teamid=7114942" TargetMode="External"/><Relationship Id="rId85" Type="http://schemas.openxmlformats.org/officeDocument/2006/relationships/hyperlink" Target="https://www.leaguelineup.com/player_baseball.asp?url=federal35&amp;playerid=14692396&amp;teamid=7114942" TargetMode="External"/><Relationship Id="rId3" Type="http://schemas.openxmlformats.org/officeDocument/2006/relationships/hyperlink" Target="https://www.leaguelineup.com/teams_baseball.asp?url=federal35&amp;teamid=7114942&amp;stats=OFFENSE&amp;ss=033" TargetMode="External"/><Relationship Id="rId12" Type="http://schemas.openxmlformats.org/officeDocument/2006/relationships/hyperlink" Target="https://www.leaguelineup.com/teams_baseball.asp?url=federal35&amp;teamid=7114942&amp;stats=OFFENSE&amp;ss=020" TargetMode="External"/><Relationship Id="rId17" Type="http://schemas.openxmlformats.org/officeDocument/2006/relationships/hyperlink" Target="https://www.leaguelineup.com/teams_baseball.asp?url=federal35&amp;teamid=7114942&amp;stats=OFFENSE&amp;ss=025" TargetMode="External"/><Relationship Id="rId25" Type="http://schemas.openxmlformats.org/officeDocument/2006/relationships/hyperlink" Target="https://www.leaguelineup.com/teams_baseball.asp?url=federal35&amp;teamid=7114942&amp;stats=OFFENSE&amp;ss=034" TargetMode="External"/><Relationship Id="rId33" Type="http://schemas.openxmlformats.org/officeDocument/2006/relationships/hyperlink" Target="https://www.leaguelineup.com/player_baseball.asp?url=federal35&amp;playerid=14692397&amp;teamid=7114942" TargetMode="External"/><Relationship Id="rId38" Type="http://schemas.openxmlformats.org/officeDocument/2006/relationships/hyperlink" Target="https://www.leaguelineup.com/player_baseball.asp?url=federal35&amp;playerid=14692384&amp;teamid=7114942" TargetMode="External"/><Relationship Id="rId46" Type="http://schemas.openxmlformats.org/officeDocument/2006/relationships/hyperlink" Target="https://www.leaguelineup.com/player_baseball.asp?url=federal35&amp;playerid=14692383&amp;teamid=7114942" TargetMode="External"/><Relationship Id="rId59" Type="http://schemas.openxmlformats.org/officeDocument/2006/relationships/hyperlink" Target="https://www.leaguelineup.com/teams_baseball.asp?url=federal35&amp;teamid=7114942&amp;stats=PITCHING&amp;ss=043" TargetMode="External"/><Relationship Id="rId67" Type="http://schemas.openxmlformats.org/officeDocument/2006/relationships/hyperlink" Target="https://www.leaguelineup.com/teams_baseball.asp?url=federal35&amp;teamid=7114942&amp;stats=PITCHING&amp;ss=051" TargetMode="External"/><Relationship Id="rId20" Type="http://schemas.openxmlformats.org/officeDocument/2006/relationships/hyperlink" Target="https://www.leaguelineup.com/teams_baseball.asp?url=federal35&amp;teamid=7114942&amp;stats=OFFENSE&amp;ss=028" TargetMode="External"/><Relationship Id="rId41" Type="http://schemas.openxmlformats.org/officeDocument/2006/relationships/hyperlink" Target="https://www.leaguelineup.com/player_baseball.asp?url=federal35&amp;playerid=14692391&amp;teamid=7114942" TargetMode="External"/><Relationship Id="rId54" Type="http://schemas.openxmlformats.org/officeDocument/2006/relationships/hyperlink" Target="https://www.leaguelineup.com/teams_baseball.asp?url=federal35&amp;teamid=7114942&amp;stats=PITCHING&amp;ss=038" TargetMode="External"/><Relationship Id="rId62" Type="http://schemas.openxmlformats.org/officeDocument/2006/relationships/hyperlink" Target="https://www.leaguelineup.com/teams_baseball.asp?url=federal35&amp;teamid=7114942&amp;stats=PITCHING&amp;ss=046" TargetMode="External"/><Relationship Id="rId70" Type="http://schemas.openxmlformats.org/officeDocument/2006/relationships/hyperlink" Target="https://www.leaguelineup.com/teams_baseball.asp?url=federal35&amp;teamid=7114942&amp;stats=PITCHING&amp;ss=054" TargetMode="External"/><Relationship Id="rId75" Type="http://schemas.openxmlformats.org/officeDocument/2006/relationships/hyperlink" Target="https://www.leaguelineup.com/teams_baseball.asp?url=federal35&amp;teamid=7114942&amp;stats=PITCHING&amp;ss=060" TargetMode="External"/><Relationship Id="rId83" Type="http://schemas.openxmlformats.org/officeDocument/2006/relationships/hyperlink" Target="https://www.leaguelineup.com/player_baseball.asp?url=federal35&amp;playerid=14692382&amp;teamid=7114942" TargetMode="External"/><Relationship Id="rId1" Type="http://schemas.openxmlformats.org/officeDocument/2006/relationships/hyperlink" Target="https://www.leaguelineup.com/teams_baseball.asp?url=federal35&amp;teamid=7114942&amp;stats=OFFENSE&amp;ss=999" TargetMode="External"/><Relationship Id="rId6" Type="http://schemas.openxmlformats.org/officeDocument/2006/relationships/hyperlink" Target="https://www.leaguelineup.com/teams_baseball.asp?url=federal35&amp;teamid=7114942&amp;stats=OFFENSE&amp;ss=065" TargetMode="External"/><Relationship Id="rId15" Type="http://schemas.openxmlformats.org/officeDocument/2006/relationships/hyperlink" Target="https://www.leaguelineup.com/teams_baseball.asp?url=federal35&amp;teamid=7114942&amp;stats=OFFENSE&amp;ss=023" TargetMode="External"/><Relationship Id="rId23" Type="http://schemas.openxmlformats.org/officeDocument/2006/relationships/hyperlink" Target="https://www.leaguelineup.com/teams_baseball.asp?url=federal35&amp;teamid=7114942&amp;stats=OFFENSE&amp;ss=062" TargetMode="External"/><Relationship Id="rId28" Type="http://schemas.openxmlformats.org/officeDocument/2006/relationships/hyperlink" Target="https://www.leaguelineup.com/player_baseball.asp?url=federal35&amp;playerid=14692387&amp;teamid=7114942" TargetMode="External"/><Relationship Id="rId36" Type="http://schemas.openxmlformats.org/officeDocument/2006/relationships/hyperlink" Target="https://www.leaguelineup.com/player_baseball.asp?url=federal35&amp;playerid=14692382&amp;teamid=7114942" TargetMode="External"/><Relationship Id="rId49" Type="http://schemas.openxmlformats.org/officeDocument/2006/relationships/hyperlink" Target="https://www.leaguelineup.com/player_baseball.asp?url=federal35&amp;playerid=14692395&amp;teamid=7114942" TargetMode="External"/><Relationship Id="rId57" Type="http://schemas.openxmlformats.org/officeDocument/2006/relationships/hyperlink" Target="https://www.leaguelineup.com/teams_baseball.asp?url=federal35&amp;teamid=7114942&amp;stats=PITCHING&amp;ss=041" TargetMode="External"/><Relationship Id="rId10" Type="http://schemas.openxmlformats.org/officeDocument/2006/relationships/hyperlink" Target="https://www.leaguelineup.com/teams_baseball.asp?url=federal35&amp;teamid=7114942&amp;stats=OFFENSE&amp;ss=018" TargetMode="External"/><Relationship Id="rId31" Type="http://schemas.openxmlformats.org/officeDocument/2006/relationships/hyperlink" Target="https://www.leaguelineup.com/player_baseball.asp?url=federal35&amp;playerid=14692389&amp;teamid=7114942" TargetMode="External"/><Relationship Id="rId44" Type="http://schemas.openxmlformats.org/officeDocument/2006/relationships/hyperlink" Target="https://www.leaguelineup.com/player_baseball.asp?url=federal35&amp;playerid=14692379&amp;teamid=7114942" TargetMode="External"/><Relationship Id="rId52" Type="http://schemas.openxmlformats.org/officeDocument/2006/relationships/hyperlink" Target="https://www.leaguelineup.com/teams_baseball.asp?url=federal35&amp;teamid=7114942&amp;stats=PITCHING&amp;ss=998" TargetMode="External"/><Relationship Id="rId60" Type="http://schemas.openxmlformats.org/officeDocument/2006/relationships/hyperlink" Target="https://www.leaguelineup.com/teams_baseball.asp?url=federal35&amp;teamid=7114942&amp;stats=PITCHING&amp;ss=044" TargetMode="External"/><Relationship Id="rId65" Type="http://schemas.openxmlformats.org/officeDocument/2006/relationships/hyperlink" Target="https://www.leaguelineup.com/teams_baseball.asp?url=federal35&amp;teamid=7114942&amp;stats=PITCHING&amp;ss=049" TargetMode="External"/><Relationship Id="rId73" Type="http://schemas.openxmlformats.org/officeDocument/2006/relationships/hyperlink" Target="https://www.leaguelineup.com/teams_baseball.asp?url=federal35&amp;teamid=7114942&amp;stats=PITCHING&amp;ss=057" TargetMode="External"/><Relationship Id="rId78" Type="http://schemas.openxmlformats.org/officeDocument/2006/relationships/hyperlink" Target="https://www.leaguelineup.com/player_baseball.asp?url=federal35&amp;playerid=14994714&amp;teamid=7114942" TargetMode="External"/><Relationship Id="rId81" Type="http://schemas.openxmlformats.org/officeDocument/2006/relationships/hyperlink" Target="https://www.leaguelineup.com/player_baseball.asp?url=federal35&amp;playerid=14692393&amp;teamid=7114942" TargetMode="External"/><Relationship Id="rId4" Type="http://schemas.openxmlformats.org/officeDocument/2006/relationships/hyperlink" Target="https://www.leaguelineup.com/teams_baseball.asp?url=federal35&amp;teamid=7114942&amp;stats=OFFENSE&amp;ss=013" TargetMode="External"/><Relationship Id="rId9" Type="http://schemas.openxmlformats.org/officeDocument/2006/relationships/hyperlink" Target="https://www.leaguelineup.com/teams_baseball.asp?url=federal35&amp;teamid=7114942&amp;stats=OFFENSE&amp;ss=017" TargetMode="External"/><Relationship Id="rId13" Type="http://schemas.openxmlformats.org/officeDocument/2006/relationships/hyperlink" Target="https://www.leaguelineup.com/teams_baseball.asp?url=federal35&amp;teamid=7114942&amp;stats=OFFENSE&amp;ss=021" TargetMode="External"/><Relationship Id="rId18" Type="http://schemas.openxmlformats.org/officeDocument/2006/relationships/hyperlink" Target="https://www.leaguelineup.com/teams_baseball.asp?url=federal35&amp;teamid=7114942&amp;stats=OFFENSE&amp;ss=026" TargetMode="External"/><Relationship Id="rId39" Type="http://schemas.openxmlformats.org/officeDocument/2006/relationships/hyperlink" Target="https://www.leaguelineup.com/player_baseball.asp?url=federal35&amp;playerid=14692393&amp;teamid=7114942" TargetMode="External"/><Relationship Id="rId34" Type="http://schemas.openxmlformats.org/officeDocument/2006/relationships/hyperlink" Target="https://www.leaguelineup.com/player_baseball.asp?url=federal35&amp;playerid=14692386&amp;teamid=7114942" TargetMode="External"/><Relationship Id="rId50" Type="http://schemas.openxmlformats.org/officeDocument/2006/relationships/hyperlink" Target="https://www.leaguelineup.com/player_baseball.asp?url=federal35&amp;playerid=14692380&amp;teamid=7114942" TargetMode="External"/><Relationship Id="rId55" Type="http://schemas.openxmlformats.org/officeDocument/2006/relationships/hyperlink" Target="https://www.leaguelineup.com/teams_baseball.asp?url=federal35&amp;teamid=7114942&amp;stats=PITCHING&amp;ss=039" TargetMode="External"/><Relationship Id="rId76" Type="http://schemas.openxmlformats.org/officeDocument/2006/relationships/hyperlink" Target="https://www.leaguelineup.com/teams_baseball.asp?url=federal35&amp;teamid=7114942&amp;stats=PITCHING&amp;ss=064" TargetMode="External"/><Relationship Id="rId7" Type="http://schemas.openxmlformats.org/officeDocument/2006/relationships/hyperlink" Target="https://www.leaguelineup.com/teams_baseball.asp?url=federal35&amp;teamid=7114942&amp;stats=OFFENSE&amp;ss=015" TargetMode="External"/><Relationship Id="rId71" Type="http://schemas.openxmlformats.org/officeDocument/2006/relationships/hyperlink" Target="https://www.leaguelineup.com/teams_baseball.asp?url=federal35&amp;teamid=7114942&amp;stats=PITCHING&amp;ss=055" TargetMode="External"/><Relationship Id="rId2" Type="http://schemas.openxmlformats.org/officeDocument/2006/relationships/hyperlink" Target="https://www.leaguelineup.com/teams_baseball.asp?url=federal35&amp;teamid=7114942&amp;stats=OFFENSE&amp;ss=998" TargetMode="External"/><Relationship Id="rId29" Type="http://schemas.openxmlformats.org/officeDocument/2006/relationships/hyperlink" Target="https://www.leaguelineup.com/player_baseball.asp?url=federal35&amp;playerid=14692396&amp;teamid=7114942" TargetMode="External"/><Relationship Id="rId24" Type="http://schemas.openxmlformats.org/officeDocument/2006/relationships/hyperlink" Target="https://www.leaguelineup.com/teams_baseball.asp?url=federal35&amp;teamid=7114942&amp;stats=OFFENSE&amp;ss=036" TargetMode="External"/><Relationship Id="rId40" Type="http://schemas.openxmlformats.org/officeDocument/2006/relationships/hyperlink" Target="https://www.leaguelineup.com/player_baseball.asp?url=federal35&amp;playerid=14692385&amp;teamid=7114942" TargetMode="External"/><Relationship Id="rId45" Type="http://schemas.openxmlformats.org/officeDocument/2006/relationships/hyperlink" Target="https://www.leaguelineup.com/player_baseball.asp?url=federal35&amp;playerid=15000082&amp;teamid=7114942" TargetMode="External"/><Relationship Id="rId66" Type="http://schemas.openxmlformats.org/officeDocument/2006/relationships/hyperlink" Target="https://www.leaguelineup.com/teams_baseball.asp?url=federal35&amp;teamid=7114942&amp;stats=PITCHING&amp;ss=050" TargetMode="External"/><Relationship Id="rId61" Type="http://schemas.openxmlformats.org/officeDocument/2006/relationships/hyperlink" Target="https://www.leaguelineup.com/teams_baseball.asp?url=federal35&amp;teamid=7114942&amp;stats=PITCHING&amp;ss=045" TargetMode="External"/><Relationship Id="rId82" Type="http://schemas.openxmlformats.org/officeDocument/2006/relationships/hyperlink" Target="https://www.leaguelineup.com/player_baseball.asp?url=federal35&amp;playerid=14692383&amp;teamid=7114942" TargetMode="External"/></Relationships>
</file>

<file path=xl/worksheets/_rels/sheet30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eaguelineup.com/teams_baseball.asp?url=federal35&amp;teamid=2965498&amp;stats=OFFENSE&amp;ss=035" TargetMode="External"/><Relationship Id="rId21" Type="http://schemas.openxmlformats.org/officeDocument/2006/relationships/hyperlink" Target="https://www.leaguelineup.com/teams_baseball.asp?url=federal35&amp;teamid=2965498&amp;stats=OFFENSE&amp;ss=029" TargetMode="External"/><Relationship Id="rId42" Type="http://schemas.openxmlformats.org/officeDocument/2006/relationships/hyperlink" Target="https://www.leaguelineup.com/player_baseball.asp?url=federal35&amp;playerid=12604393&amp;teamid=2965498" TargetMode="External"/><Relationship Id="rId47" Type="http://schemas.openxmlformats.org/officeDocument/2006/relationships/hyperlink" Target="https://www.leaguelineup.com/player_baseball.asp?url=federal35&amp;playerid=14695399&amp;teamid=2965498" TargetMode="External"/><Relationship Id="rId63" Type="http://schemas.openxmlformats.org/officeDocument/2006/relationships/hyperlink" Target="https://www.leaguelineup.com/teams_baseball.asp?url=federal35&amp;teamid=2965498&amp;stats=PITCHING&amp;ss=042" TargetMode="External"/><Relationship Id="rId68" Type="http://schemas.openxmlformats.org/officeDocument/2006/relationships/hyperlink" Target="https://www.leaguelineup.com/teams_baseball.asp?url=federal35&amp;teamid=2965498&amp;stats=PITCHING&amp;ss=047" TargetMode="External"/><Relationship Id="rId84" Type="http://schemas.openxmlformats.org/officeDocument/2006/relationships/hyperlink" Target="https://www.leaguelineup.com/player_baseball.asp?url=federal35&amp;playerid=8860596&amp;teamid=2965498" TargetMode="External"/><Relationship Id="rId89" Type="http://schemas.openxmlformats.org/officeDocument/2006/relationships/hyperlink" Target="https://www.leaguelineup.com/player_baseball.asp?url=federal35&amp;playerid=14328827&amp;teamid=2965498" TargetMode="External"/><Relationship Id="rId16" Type="http://schemas.openxmlformats.org/officeDocument/2006/relationships/hyperlink" Target="https://www.leaguelineup.com/teams_baseball.asp?url=federal35&amp;teamid=2965498&amp;stats=OFFENSE&amp;ss=024" TargetMode="External"/><Relationship Id="rId11" Type="http://schemas.openxmlformats.org/officeDocument/2006/relationships/hyperlink" Target="https://www.leaguelineup.com/teams_baseball.asp?url=federal35&amp;teamid=2965498&amp;stats=OFFENSE&amp;ss=019" TargetMode="External"/><Relationship Id="rId32" Type="http://schemas.openxmlformats.org/officeDocument/2006/relationships/hyperlink" Target="https://www.leaguelineup.com/player_baseball.asp?url=federal35&amp;playerid=14330742&amp;teamid=2965498" TargetMode="External"/><Relationship Id="rId37" Type="http://schemas.openxmlformats.org/officeDocument/2006/relationships/hyperlink" Target="https://www.leaguelineup.com/player_baseball.asp?url=federal35&amp;playerid=13471552&amp;teamid=2965498" TargetMode="External"/><Relationship Id="rId53" Type="http://schemas.openxmlformats.org/officeDocument/2006/relationships/hyperlink" Target="https://www.leaguelineup.com/player_baseball.asp?url=federal35&amp;playerid=5789123&amp;teamid=2965498" TargetMode="External"/><Relationship Id="rId58" Type="http://schemas.openxmlformats.org/officeDocument/2006/relationships/hyperlink" Target="https://www.leaguelineup.com/teams_baseball.asp?url=federal35&amp;teamid=2965498&amp;stats=PITCHING&amp;ss=037" TargetMode="External"/><Relationship Id="rId74" Type="http://schemas.openxmlformats.org/officeDocument/2006/relationships/hyperlink" Target="https://www.leaguelineup.com/teams_baseball.asp?url=federal35&amp;teamid=2965498&amp;stats=PITCHING&amp;ss=053" TargetMode="External"/><Relationship Id="rId79" Type="http://schemas.openxmlformats.org/officeDocument/2006/relationships/hyperlink" Target="https://www.leaguelineup.com/teams_baseball.asp?url=federal35&amp;teamid=2965498&amp;stats=PITCHING&amp;ss=058" TargetMode="External"/><Relationship Id="rId5" Type="http://schemas.openxmlformats.org/officeDocument/2006/relationships/hyperlink" Target="https://www.leaguelineup.com/teams_baseball.asp?url=federal35&amp;teamid=2965498&amp;stats=OFFENSE&amp;ss=014" TargetMode="External"/><Relationship Id="rId90" Type="http://schemas.openxmlformats.org/officeDocument/2006/relationships/hyperlink" Target="https://www.leaguelineup.com/player_baseball.asp?url=federal35&amp;playerid=14330742&amp;teamid=2965498" TargetMode="External"/><Relationship Id="rId14" Type="http://schemas.openxmlformats.org/officeDocument/2006/relationships/hyperlink" Target="https://www.leaguelineup.com/teams_baseball.asp?url=federal35&amp;teamid=2965498&amp;stats=OFFENSE&amp;ss=022" TargetMode="External"/><Relationship Id="rId22" Type="http://schemas.openxmlformats.org/officeDocument/2006/relationships/hyperlink" Target="https://www.leaguelineup.com/teams_baseball.asp?url=federal35&amp;teamid=2965498&amp;stats=OFFENSE&amp;ss=031" TargetMode="External"/><Relationship Id="rId27" Type="http://schemas.openxmlformats.org/officeDocument/2006/relationships/hyperlink" Target="https://www.leaguelineup.com/teams_baseball.asp?url=federal35&amp;teamid=2965498&amp;stats=OFFENSE&amp;ss=063" TargetMode="External"/><Relationship Id="rId30" Type="http://schemas.openxmlformats.org/officeDocument/2006/relationships/hyperlink" Target="https://www.leaguelineup.com/player_baseball.asp?url=federal35&amp;playerid=13153558&amp;teamid=2965498" TargetMode="External"/><Relationship Id="rId35" Type="http://schemas.openxmlformats.org/officeDocument/2006/relationships/hyperlink" Target="https://www.leaguelineup.com/player_baseball.asp?url=federal35&amp;playerid=14328827&amp;teamid=2965498" TargetMode="External"/><Relationship Id="rId43" Type="http://schemas.openxmlformats.org/officeDocument/2006/relationships/hyperlink" Target="https://www.leaguelineup.com/player_baseball.asp?url=federal35&amp;playerid=15008877&amp;teamid=2965498" TargetMode="External"/><Relationship Id="rId48" Type="http://schemas.openxmlformats.org/officeDocument/2006/relationships/hyperlink" Target="https://www.leaguelineup.com/player_baseball.asp?url=federal35&amp;playerid=11292692&amp;teamid=2965498" TargetMode="External"/><Relationship Id="rId56" Type="http://schemas.openxmlformats.org/officeDocument/2006/relationships/hyperlink" Target="https://www.leaguelineup.com/teams_baseball.asp?url=federal35&amp;teamid=2965498&amp;stats=PITCHING&amp;ss=999" TargetMode="External"/><Relationship Id="rId64" Type="http://schemas.openxmlformats.org/officeDocument/2006/relationships/hyperlink" Target="https://www.leaguelineup.com/teams_baseball.asp?url=federal35&amp;teamid=2965498&amp;stats=PITCHING&amp;ss=043" TargetMode="External"/><Relationship Id="rId69" Type="http://schemas.openxmlformats.org/officeDocument/2006/relationships/hyperlink" Target="https://www.leaguelineup.com/teams_baseball.asp?url=federal35&amp;teamid=2965498&amp;stats=PITCHING&amp;ss=048" TargetMode="External"/><Relationship Id="rId77" Type="http://schemas.openxmlformats.org/officeDocument/2006/relationships/hyperlink" Target="https://www.leaguelineup.com/teams_baseball.asp?url=federal35&amp;teamid=2965498&amp;stats=PITCHING&amp;ss=056" TargetMode="External"/><Relationship Id="rId8" Type="http://schemas.openxmlformats.org/officeDocument/2006/relationships/hyperlink" Target="https://www.leaguelineup.com/teams_baseball.asp?url=federal35&amp;teamid=2965498&amp;stats=OFFENSE&amp;ss=016" TargetMode="External"/><Relationship Id="rId51" Type="http://schemas.openxmlformats.org/officeDocument/2006/relationships/hyperlink" Target="https://www.leaguelineup.com/player_baseball.asp?url=federal35&amp;playerid=12632347&amp;teamid=2965498" TargetMode="External"/><Relationship Id="rId72" Type="http://schemas.openxmlformats.org/officeDocument/2006/relationships/hyperlink" Target="https://www.leaguelineup.com/teams_baseball.asp?url=federal35&amp;teamid=2965498&amp;stats=PITCHING&amp;ss=051" TargetMode="External"/><Relationship Id="rId80" Type="http://schemas.openxmlformats.org/officeDocument/2006/relationships/hyperlink" Target="https://www.leaguelineup.com/teams_baseball.asp?url=federal35&amp;teamid=2965498&amp;stats=PITCHING&amp;ss=060" TargetMode="External"/><Relationship Id="rId85" Type="http://schemas.openxmlformats.org/officeDocument/2006/relationships/hyperlink" Target="https://www.leaguelineup.com/player_baseball.asp?url=federal35&amp;playerid=7901192&amp;teamid=2965498" TargetMode="External"/><Relationship Id="rId3" Type="http://schemas.openxmlformats.org/officeDocument/2006/relationships/hyperlink" Target="https://www.leaguelineup.com/teams_baseball.asp?url=federal35&amp;teamid=2965498&amp;stats=OFFENSE&amp;ss=033" TargetMode="External"/><Relationship Id="rId12" Type="http://schemas.openxmlformats.org/officeDocument/2006/relationships/hyperlink" Target="https://www.leaguelineup.com/teams_baseball.asp?url=federal35&amp;teamid=2965498&amp;stats=OFFENSE&amp;ss=020" TargetMode="External"/><Relationship Id="rId17" Type="http://schemas.openxmlformats.org/officeDocument/2006/relationships/hyperlink" Target="https://www.leaguelineup.com/teams_baseball.asp?url=federal35&amp;teamid=2965498&amp;stats=OFFENSE&amp;ss=025" TargetMode="External"/><Relationship Id="rId25" Type="http://schemas.openxmlformats.org/officeDocument/2006/relationships/hyperlink" Target="https://www.leaguelineup.com/teams_baseball.asp?url=federal35&amp;teamid=2965498&amp;stats=OFFENSE&amp;ss=034" TargetMode="External"/><Relationship Id="rId33" Type="http://schemas.openxmlformats.org/officeDocument/2006/relationships/hyperlink" Target="https://www.leaguelineup.com/player_baseball.asp?url=federal35&amp;playerid=7901192&amp;teamid=2965498" TargetMode="External"/><Relationship Id="rId38" Type="http://schemas.openxmlformats.org/officeDocument/2006/relationships/hyperlink" Target="https://www.leaguelineup.com/player_baseball.asp?url=federal35&amp;playerid=14409732&amp;teamid=2965498" TargetMode="External"/><Relationship Id="rId46" Type="http://schemas.openxmlformats.org/officeDocument/2006/relationships/hyperlink" Target="https://www.leaguelineup.com/player_baseball.asp?url=federal35&amp;playerid=6854921&amp;teamid=2965498" TargetMode="External"/><Relationship Id="rId59" Type="http://schemas.openxmlformats.org/officeDocument/2006/relationships/hyperlink" Target="https://www.leaguelineup.com/teams_baseball.asp?url=federal35&amp;teamid=2965498&amp;stats=PITCHING&amp;ss=038" TargetMode="External"/><Relationship Id="rId67" Type="http://schemas.openxmlformats.org/officeDocument/2006/relationships/hyperlink" Target="https://www.leaguelineup.com/teams_baseball.asp?url=federal35&amp;teamid=2965498&amp;stats=PITCHING&amp;ss=046" TargetMode="External"/><Relationship Id="rId20" Type="http://schemas.openxmlformats.org/officeDocument/2006/relationships/hyperlink" Target="https://www.leaguelineup.com/teams_baseball.asp?url=federal35&amp;teamid=2965498&amp;stats=OFFENSE&amp;ss=028" TargetMode="External"/><Relationship Id="rId41" Type="http://schemas.openxmlformats.org/officeDocument/2006/relationships/hyperlink" Target="https://www.leaguelineup.com/player_baseball.asp?url=federal35&amp;playerid=12581644&amp;teamid=2965498" TargetMode="External"/><Relationship Id="rId54" Type="http://schemas.openxmlformats.org/officeDocument/2006/relationships/hyperlink" Target="https://www.leaguelineup.com/player_baseball.asp?url=federal35&amp;playerid=5789135&amp;teamid=2965498" TargetMode="External"/><Relationship Id="rId62" Type="http://schemas.openxmlformats.org/officeDocument/2006/relationships/hyperlink" Target="https://www.leaguelineup.com/teams_baseball.asp?url=federal35&amp;teamid=2965498&amp;stats=PITCHING&amp;ss=041" TargetMode="External"/><Relationship Id="rId70" Type="http://schemas.openxmlformats.org/officeDocument/2006/relationships/hyperlink" Target="https://www.leaguelineup.com/teams_baseball.asp?url=federal35&amp;teamid=2965498&amp;stats=PITCHING&amp;ss=049" TargetMode="External"/><Relationship Id="rId75" Type="http://schemas.openxmlformats.org/officeDocument/2006/relationships/hyperlink" Target="https://www.leaguelineup.com/teams_baseball.asp?url=federal35&amp;teamid=2965498&amp;stats=PITCHING&amp;ss=054" TargetMode="External"/><Relationship Id="rId83" Type="http://schemas.openxmlformats.org/officeDocument/2006/relationships/hyperlink" Target="https://www.leaguelineup.com/player_baseball.asp?url=federal35&amp;playerid=12604393&amp;teamid=2965498" TargetMode="External"/><Relationship Id="rId88" Type="http://schemas.openxmlformats.org/officeDocument/2006/relationships/hyperlink" Target="https://www.leaguelineup.com/player_baseball.asp?url=federal35&amp;playerid=14409732&amp;teamid=2965498" TargetMode="External"/><Relationship Id="rId91" Type="http://schemas.openxmlformats.org/officeDocument/2006/relationships/customProperty" Target="../customProperty23.bin"/><Relationship Id="rId1" Type="http://schemas.openxmlformats.org/officeDocument/2006/relationships/hyperlink" Target="https://www.leaguelineup.com/teams_baseball.asp?url=federal35&amp;teamid=2965498&amp;stats=OFFENSE&amp;ss=999" TargetMode="External"/><Relationship Id="rId6" Type="http://schemas.openxmlformats.org/officeDocument/2006/relationships/hyperlink" Target="https://www.leaguelineup.com/teams_baseball.asp?url=federal35&amp;teamid=2965498&amp;stats=OFFENSE&amp;ss=065" TargetMode="External"/><Relationship Id="rId15" Type="http://schemas.openxmlformats.org/officeDocument/2006/relationships/hyperlink" Target="https://www.leaguelineup.com/teams_baseball.asp?url=federal35&amp;teamid=2965498&amp;stats=OFFENSE&amp;ss=023" TargetMode="External"/><Relationship Id="rId23" Type="http://schemas.openxmlformats.org/officeDocument/2006/relationships/hyperlink" Target="https://www.leaguelineup.com/teams_baseball.asp?url=federal35&amp;teamid=2965498&amp;stats=OFFENSE&amp;ss=062" TargetMode="External"/><Relationship Id="rId28" Type="http://schemas.openxmlformats.org/officeDocument/2006/relationships/hyperlink" Target="https://www.leaguelineup.com/player_baseball.asp?url=federal35&amp;playerid=8860596&amp;teamid=2965498" TargetMode="External"/><Relationship Id="rId36" Type="http://schemas.openxmlformats.org/officeDocument/2006/relationships/hyperlink" Target="https://www.leaguelineup.com/player_baseball.asp?url=federal35&amp;playerid=14245719&amp;teamid=2965498" TargetMode="External"/><Relationship Id="rId49" Type="http://schemas.openxmlformats.org/officeDocument/2006/relationships/hyperlink" Target="https://www.leaguelineup.com/player_baseball.asp?url=federal35&amp;playerid=13033784&amp;teamid=2965498" TargetMode="External"/><Relationship Id="rId57" Type="http://schemas.openxmlformats.org/officeDocument/2006/relationships/hyperlink" Target="https://www.leaguelineup.com/teams_baseball.asp?url=federal35&amp;teamid=2965498&amp;stats=PITCHING&amp;ss=998" TargetMode="External"/><Relationship Id="rId10" Type="http://schemas.openxmlformats.org/officeDocument/2006/relationships/hyperlink" Target="https://www.leaguelineup.com/teams_baseball.asp?url=federal35&amp;teamid=2965498&amp;stats=OFFENSE&amp;ss=018" TargetMode="External"/><Relationship Id="rId31" Type="http://schemas.openxmlformats.org/officeDocument/2006/relationships/hyperlink" Target="https://www.leaguelineup.com/player_baseball.asp?url=federal35&amp;playerid=13079817&amp;teamid=2965498" TargetMode="External"/><Relationship Id="rId44" Type="http://schemas.openxmlformats.org/officeDocument/2006/relationships/hyperlink" Target="https://www.leaguelineup.com/player_baseball.asp?url=federal35&amp;playerid=15016048&amp;teamid=2965498" TargetMode="External"/><Relationship Id="rId52" Type="http://schemas.openxmlformats.org/officeDocument/2006/relationships/hyperlink" Target="https://www.leaguelineup.com/player_baseball.asp?url=federal35&amp;playerid=10502682&amp;teamid=2965498" TargetMode="External"/><Relationship Id="rId60" Type="http://schemas.openxmlformats.org/officeDocument/2006/relationships/hyperlink" Target="https://www.leaguelineup.com/teams_baseball.asp?url=federal35&amp;teamid=2965498&amp;stats=PITCHING&amp;ss=039" TargetMode="External"/><Relationship Id="rId65" Type="http://schemas.openxmlformats.org/officeDocument/2006/relationships/hyperlink" Target="https://www.leaguelineup.com/teams_baseball.asp?url=federal35&amp;teamid=2965498&amp;stats=PITCHING&amp;ss=044" TargetMode="External"/><Relationship Id="rId73" Type="http://schemas.openxmlformats.org/officeDocument/2006/relationships/hyperlink" Target="https://www.leaguelineup.com/teams_baseball.asp?url=federal35&amp;teamid=2965498&amp;stats=PITCHING&amp;ss=052" TargetMode="External"/><Relationship Id="rId78" Type="http://schemas.openxmlformats.org/officeDocument/2006/relationships/hyperlink" Target="https://www.leaguelineup.com/teams_baseball.asp?url=federal35&amp;teamid=2965498&amp;stats=PITCHING&amp;ss=057" TargetMode="External"/><Relationship Id="rId81" Type="http://schemas.openxmlformats.org/officeDocument/2006/relationships/hyperlink" Target="https://www.leaguelineup.com/teams_baseball.asp?url=federal35&amp;teamid=2965498&amp;stats=PITCHING&amp;ss=064" TargetMode="External"/><Relationship Id="rId86" Type="http://schemas.openxmlformats.org/officeDocument/2006/relationships/hyperlink" Target="https://www.leaguelineup.com/player_baseball.asp?url=federal35&amp;playerid=15008877&amp;teamid=2965498" TargetMode="External"/><Relationship Id="rId4" Type="http://schemas.openxmlformats.org/officeDocument/2006/relationships/hyperlink" Target="https://www.leaguelineup.com/teams_baseball.asp?url=federal35&amp;teamid=2965498&amp;stats=OFFENSE&amp;ss=013" TargetMode="External"/><Relationship Id="rId9" Type="http://schemas.openxmlformats.org/officeDocument/2006/relationships/hyperlink" Target="https://www.leaguelineup.com/teams_baseball.asp?url=federal35&amp;teamid=2965498&amp;stats=OFFENSE&amp;ss=017" TargetMode="External"/><Relationship Id="rId13" Type="http://schemas.openxmlformats.org/officeDocument/2006/relationships/hyperlink" Target="https://www.leaguelineup.com/teams_baseball.asp?url=federal35&amp;teamid=2965498&amp;stats=OFFENSE&amp;ss=021" TargetMode="External"/><Relationship Id="rId18" Type="http://schemas.openxmlformats.org/officeDocument/2006/relationships/hyperlink" Target="https://www.leaguelineup.com/teams_baseball.asp?url=federal35&amp;teamid=2965498&amp;stats=OFFENSE&amp;ss=026" TargetMode="External"/><Relationship Id="rId39" Type="http://schemas.openxmlformats.org/officeDocument/2006/relationships/hyperlink" Target="https://www.leaguelineup.com/player_baseball.asp?url=federal35&amp;playerid=14330739&amp;teamid=2965498" TargetMode="External"/><Relationship Id="rId34" Type="http://schemas.openxmlformats.org/officeDocument/2006/relationships/hyperlink" Target="https://www.leaguelineup.com/player_baseball.asp?url=federal35&amp;playerid=13033778&amp;teamid=2965498" TargetMode="External"/><Relationship Id="rId50" Type="http://schemas.openxmlformats.org/officeDocument/2006/relationships/hyperlink" Target="https://www.leaguelineup.com/player_baseball.asp?url=federal35&amp;playerid=15093079&amp;teamid=2965498" TargetMode="External"/><Relationship Id="rId55" Type="http://schemas.openxmlformats.org/officeDocument/2006/relationships/hyperlink" Target="https://www.leaguelineup.com/player_baseball.asp?url=federal35&amp;playerid=8860597&amp;teamid=2965498" TargetMode="External"/><Relationship Id="rId76" Type="http://schemas.openxmlformats.org/officeDocument/2006/relationships/hyperlink" Target="https://www.leaguelineup.com/teams_baseball.asp?url=federal35&amp;teamid=2965498&amp;stats=PITCHING&amp;ss=055" TargetMode="External"/><Relationship Id="rId7" Type="http://schemas.openxmlformats.org/officeDocument/2006/relationships/hyperlink" Target="https://www.leaguelineup.com/teams_baseball.asp?url=federal35&amp;teamid=2965498&amp;stats=OFFENSE&amp;ss=015" TargetMode="External"/><Relationship Id="rId71" Type="http://schemas.openxmlformats.org/officeDocument/2006/relationships/hyperlink" Target="https://www.leaguelineup.com/teams_baseball.asp?url=federal35&amp;teamid=2965498&amp;stats=PITCHING&amp;ss=050" TargetMode="External"/><Relationship Id="rId2" Type="http://schemas.openxmlformats.org/officeDocument/2006/relationships/hyperlink" Target="https://www.leaguelineup.com/teams_baseball.asp?url=federal35&amp;teamid=2965498&amp;stats=OFFENSE&amp;ss=998" TargetMode="External"/><Relationship Id="rId29" Type="http://schemas.openxmlformats.org/officeDocument/2006/relationships/hyperlink" Target="https://www.leaguelineup.com/player_baseball.asp?url=federal35&amp;playerid=13614678&amp;teamid=2965498" TargetMode="External"/><Relationship Id="rId24" Type="http://schemas.openxmlformats.org/officeDocument/2006/relationships/hyperlink" Target="https://www.leaguelineup.com/teams_baseball.asp?url=federal35&amp;teamid=2965498&amp;stats=OFFENSE&amp;ss=036" TargetMode="External"/><Relationship Id="rId40" Type="http://schemas.openxmlformats.org/officeDocument/2006/relationships/hyperlink" Target="https://www.leaguelineup.com/player_baseball.asp?url=federal35&amp;playerid=14783906&amp;teamid=2965498" TargetMode="External"/><Relationship Id="rId45" Type="http://schemas.openxmlformats.org/officeDocument/2006/relationships/hyperlink" Target="https://www.leaguelineup.com/player_baseball.asp?url=federal35&amp;playerid=12070712&amp;teamid=2965498" TargetMode="External"/><Relationship Id="rId66" Type="http://schemas.openxmlformats.org/officeDocument/2006/relationships/hyperlink" Target="https://www.leaguelineup.com/teams_baseball.asp?url=federal35&amp;teamid=2965498&amp;stats=PITCHING&amp;ss=045" TargetMode="External"/><Relationship Id="rId87" Type="http://schemas.openxmlformats.org/officeDocument/2006/relationships/hyperlink" Target="https://www.leaguelineup.com/player_baseball.asp?url=federal35&amp;playerid=14695399&amp;teamid=2965498" TargetMode="External"/><Relationship Id="rId61" Type="http://schemas.openxmlformats.org/officeDocument/2006/relationships/hyperlink" Target="https://www.leaguelineup.com/teams_baseball.asp?url=federal35&amp;teamid=2965498&amp;stats=PITCHING&amp;ss=040" TargetMode="External"/><Relationship Id="rId82" Type="http://schemas.openxmlformats.org/officeDocument/2006/relationships/hyperlink" Target="https://www.leaguelineup.com/player_baseball.asp?url=federal35&amp;playerid=14783906&amp;teamid=2965498" TargetMode="External"/><Relationship Id="rId19" Type="http://schemas.openxmlformats.org/officeDocument/2006/relationships/hyperlink" Target="https://www.leaguelineup.com/teams_baseball.asp?url=federal35&amp;teamid=2965498&amp;stats=OFFENSE&amp;ss=027" TargetMode="External"/></Relationships>
</file>

<file path=xl/worksheets/_rels/sheet3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eaguelineup.com/teams_baseball.asp?url=federal35&amp;teamid=5353820&amp;stats=OFFENSE&amp;ss=035" TargetMode="External"/><Relationship Id="rId21" Type="http://schemas.openxmlformats.org/officeDocument/2006/relationships/hyperlink" Target="https://www.leaguelineup.com/teams_baseball.asp?url=federal35&amp;teamid=5353820&amp;stats=OFFENSE&amp;ss=029" TargetMode="External"/><Relationship Id="rId42" Type="http://schemas.openxmlformats.org/officeDocument/2006/relationships/hyperlink" Target="https://www.leaguelineup.com/player_baseball.asp?url=federal35&amp;playerid=10504798&amp;teamid=5353820" TargetMode="External"/><Relationship Id="rId47" Type="http://schemas.openxmlformats.org/officeDocument/2006/relationships/hyperlink" Target="https://www.leaguelineup.com/player_baseball.asp?url=federal35&amp;playerid=14483257&amp;teamid=5353820" TargetMode="External"/><Relationship Id="rId63" Type="http://schemas.openxmlformats.org/officeDocument/2006/relationships/hyperlink" Target="https://www.leaguelineup.com/teams_baseball.asp?url=federal35&amp;teamid=5353820&amp;stats=PITCHING&amp;ss=049" TargetMode="External"/><Relationship Id="rId68" Type="http://schemas.openxmlformats.org/officeDocument/2006/relationships/hyperlink" Target="https://www.leaguelineup.com/teams_baseball.asp?url=federal35&amp;teamid=5353820&amp;stats=PITCHING&amp;ss=054" TargetMode="External"/><Relationship Id="rId16" Type="http://schemas.openxmlformats.org/officeDocument/2006/relationships/hyperlink" Target="https://www.leaguelineup.com/teams_baseball.asp?url=federal35&amp;teamid=5353820&amp;stats=OFFENSE&amp;ss=024" TargetMode="External"/><Relationship Id="rId11" Type="http://schemas.openxmlformats.org/officeDocument/2006/relationships/hyperlink" Target="https://www.leaguelineup.com/teams_baseball.asp?url=federal35&amp;teamid=5353820&amp;stats=OFFENSE&amp;ss=019" TargetMode="External"/><Relationship Id="rId32" Type="http://schemas.openxmlformats.org/officeDocument/2006/relationships/hyperlink" Target="https://www.leaguelineup.com/player_baseball.asp?url=federal35&amp;playerid=10504783&amp;teamid=5353820" TargetMode="External"/><Relationship Id="rId37" Type="http://schemas.openxmlformats.org/officeDocument/2006/relationships/hyperlink" Target="https://www.leaguelineup.com/player_baseball.asp?url=federal35&amp;playerid=10504796&amp;teamid=5353820" TargetMode="External"/><Relationship Id="rId53" Type="http://schemas.openxmlformats.org/officeDocument/2006/relationships/hyperlink" Target="https://www.leaguelineup.com/teams_baseball.asp?url=federal35&amp;teamid=5353820&amp;stats=PITCHING&amp;ss=039" TargetMode="External"/><Relationship Id="rId58" Type="http://schemas.openxmlformats.org/officeDocument/2006/relationships/hyperlink" Target="https://www.leaguelineup.com/teams_baseball.asp?url=federal35&amp;teamid=5353820&amp;stats=PITCHING&amp;ss=044" TargetMode="External"/><Relationship Id="rId74" Type="http://schemas.openxmlformats.org/officeDocument/2006/relationships/hyperlink" Target="https://www.leaguelineup.com/teams_baseball.asp?url=federal35&amp;teamid=5353820&amp;stats=PITCHING&amp;ss=064" TargetMode="External"/><Relationship Id="rId79" Type="http://schemas.openxmlformats.org/officeDocument/2006/relationships/hyperlink" Target="https://www.leaguelineup.com/player_baseball.asp?url=federal35&amp;playerid=14669492&amp;teamid=5353820" TargetMode="External"/><Relationship Id="rId5" Type="http://schemas.openxmlformats.org/officeDocument/2006/relationships/hyperlink" Target="https://www.leaguelineup.com/teams_baseball.asp?url=federal35&amp;teamid=5353820&amp;stats=OFFENSE&amp;ss=014" TargetMode="External"/><Relationship Id="rId61" Type="http://schemas.openxmlformats.org/officeDocument/2006/relationships/hyperlink" Target="https://www.leaguelineup.com/teams_baseball.asp?url=federal35&amp;teamid=5353820&amp;stats=PITCHING&amp;ss=047" TargetMode="External"/><Relationship Id="rId82" Type="http://schemas.openxmlformats.org/officeDocument/2006/relationships/hyperlink" Target="https://www.leaguelineup.com/player_baseball.asp?url=federal35&amp;playerid=14776966&amp;teamid=5353820" TargetMode="External"/><Relationship Id="rId19" Type="http://schemas.openxmlformats.org/officeDocument/2006/relationships/hyperlink" Target="https://www.leaguelineup.com/teams_baseball.asp?url=federal35&amp;teamid=5353820&amp;stats=OFFENSE&amp;ss=027" TargetMode="External"/><Relationship Id="rId14" Type="http://schemas.openxmlformats.org/officeDocument/2006/relationships/hyperlink" Target="https://www.leaguelineup.com/teams_baseball.asp?url=federal35&amp;teamid=5353820&amp;stats=OFFENSE&amp;ss=022" TargetMode="External"/><Relationship Id="rId22" Type="http://schemas.openxmlformats.org/officeDocument/2006/relationships/hyperlink" Target="https://www.leaguelineup.com/teams_baseball.asp?url=federal35&amp;teamid=5353820&amp;stats=OFFENSE&amp;ss=031" TargetMode="External"/><Relationship Id="rId27" Type="http://schemas.openxmlformats.org/officeDocument/2006/relationships/hyperlink" Target="https://www.leaguelineup.com/teams_baseball.asp?url=federal35&amp;teamid=5353820&amp;stats=OFFENSE&amp;ss=063" TargetMode="External"/><Relationship Id="rId30" Type="http://schemas.openxmlformats.org/officeDocument/2006/relationships/hyperlink" Target="https://www.leaguelineup.com/player_baseball.asp?url=federal35&amp;playerid=14374852&amp;teamid=5353820" TargetMode="External"/><Relationship Id="rId35" Type="http://schemas.openxmlformats.org/officeDocument/2006/relationships/hyperlink" Target="https://www.leaguelineup.com/player_baseball.asp?url=federal35&amp;playerid=14374847&amp;teamid=5353820" TargetMode="External"/><Relationship Id="rId43" Type="http://schemas.openxmlformats.org/officeDocument/2006/relationships/hyperlink" Target="https://www.leaguelineup.com/player_baseball.asp?url=federal35&amp;playerid=10504804&amp;teamid=5353820" TargetMode="External"/><Relationship Id="rId48" Type="http://schemas.openxmlformats.org/officeDocument/2006/relationships/hyperlink" Target="https://www.leaguelineup.com/player_baseball.asp?url=federal35&amp;playerid=14792251&amp;teamid=5353820" TargetMode="External"/><Relationship Id="rId56" Type="http://schemas.openxmlformats.org/officeDocument/2006/relationships/hyperlink" Target="https://www.leaguelineup.com/teams_baseball.asp?url=federal35&amp;teamid=5353820&amp;stats=PITCHING&amp;ss=042" TargetMode="External"/><Relationship Id="rId64" Type="http://schemas.openxmlformats.org/officeDocument/2006/relationships/hyperlink" Target="https://www.leaguelineup.com/teams_baseball.asp?url=federal35&amp;teamid=5353820&amp;stats=PITCHING&amp;ss=050" TargetMode="External"/><Relationship Id="rId69" Type="http://schemas.openxmlformats.org/officeDocument/2006/relationships/hyperlink" Target="https://www.leaguelineup.com/teams_baseball.asp?url=federal35&amp;teamid=5353820&amp;stats=PITCHING&amp;ss=055" TargetMode="External"/><Relationship Id="rId77" Type="http://schemas.openxmlformats.org/officeDocument/2006/relationships/hyperlink" Target="https://www.leaguelineup.com/player_baseball.asp?url=federal35&amp;playerid=14817333&amp;teamid=5353820" TargetMode="External"/><Relationship Id="rId8" Type="http://schemas.openxmlformats.org/officeDocument/2006/relationships/hyperlink" Target="https://www.leaguelineup.com/teams_baseball.asp?url=federal35&amp;teamid=5353820&amp;stats=OFFENSE&amp;ss=016" TargetMode="External"/><Relationship Id="rId51" Type="http://schemas.openxmlformats.org/officeDocument/2006/relationships/hyperlink" Target="https://www.leaguelineup.com/teams_baseball.asp?url=federal35&amp;teamid=5353820&amp;stats=PITCHING&amp;ss=037" TargetMode="External"/><Relationship Id="rId72" Type="http://schemas.openxmlformats.org/officeDocument/2006/relationships/hyperlink" Target="https://www.leaguelineup.com/teams_baseball.asp?url=federal35&amp;teamid=5353820&amp;stats=PITCHING&amp;ss=058" TargetMode="External"/><Relationship Id="rId80" Type="http://schemas.openxmlformats.org/officeDocument/2006/relationships/hyperlink" Target="https://www.leaguelineup.com/player_baseball.asp?url=federal35&amp;playerid=10504796&amp;teamid=5353820" TargetMode="External"/><Relationship Id="rId3" Type="http://schemas.openxmlformats.org/officeDocument/2006/relationships/hyperlink" Target="https://www.leaguelineup.com/teams_baseball.asp?url=federal35&amp;teamid=5353820&amp;stats=OFFENSE&amp;ss=033" TargetMode="External"/><Relationship Id="rId12" Type="http://schemas.openxmlformats.org/officeDocument/2006/relationships/hyperlink" Target="https://www.leaguelineup.com/teams_baseball.asp?url=federal35&amp;teamid=5353820&amp;stats=OFFENSE&amp;ss=020" TargetMode="External"/><Relationship Id="rId17" Type="http://schemas.openxmlformats.org/officeDocument/2006/relationships/hyperlink" Target="https://www.leaguelineup.com/teams_baseball.asp?url=federal35&amp;teamid=5353820&amp;stats=OFFENSE&amp;ss=025" TargetMode="External"/><Relationship Id="rId25" Type="http://schemas.openxmlformats.org/officeDocument/2006/relationships/hyperlink" Target="https://www.leaguelineup.com/teams_baseball.asp?url=federal35&amp;teamid=5353820&amp;stats=OFFENSE&amp;ss=034" TargetMode="External"/><Relationship Id="rId33" Type="http://schemas.openxmlformats.org/officeDocument/2006/relationships/hyperlink" Target="https://www.leaguelineup.com/player_baseball.asp?url=federal35&amp;playerid=12571368&amp;teamid=5353820" TargetMode="External"/><Relationship Id="rId38" Type="http://schemas.openxmlformats.org/officeDocument/2006/relationships/hyperlink" Target="https://www.leaguelineup.com/player_baseball.asp?url=federal35&amp;playerid=14669502&amp;teamid=5353820" TargetMode="External"/><Relationship Id="rId46" Type="http://schemas.openxmlformats.org/officeDocument/2006/relationships/hyperlink" Target="https://www.leaguelineup.com/player_baseball.asp?url=federal35&amp;playerid=14481599&amp;teamid=5353820" TargetMode="External"/><Relationship Id="rId59" Type="http://schemas.openxmlformats.org/officeDocument/2006/relationships/hyperlink" Target="https://www.leaguelineup.com/teams_baseball.asp?url=federal35&amp;teamid=5353820&amp;stats=PITCHING&amp;ss=045" TargetMode="External"/><Relationship Id="rId67" Type="http://schemas.openxmlformats.org/officeDocument/2006/relationships/hyperlink" Target="https://www.leaguelineup.com/teams_baseball.asp?url=federal35&amp;teamid=5353820&amp;stats=PITCHING&amp;ss=053" TargetMode="External"/><Relationship Id="rId20" Type="http://schemas.openxmlformats.org/officeDocument/2006/relationships/hyperlink" Target="https://www.leaguelineup.com/teams_baseball.asp?url=federal35&amp;teamid=5353820&amp;stats=OFFENSE&amp;ss=028" TargetMode="External"/><Relationship Id="rId41" Type="http://schemas.openxmlformats.org/officeDocument/2006/relationships/hyperlink" Target="https://www.leaguelineup.com/player_baseball.asp?url=federal35&amp;playerid=15091963&amp;teamid=5353820" TargetMode="External"/><Relationship Id="rId54" Type="http://schemas.openxmlformats.org/officeDocument/2006/relationships/hyperlink" Target="https://www.leaguelineup.com/teams_baseball.asp?url=federal35&amp;teamid=5353820&amp;stats=PITCHING&amp;ss=040" TargetMode="External"/><Relationship Id="rId62" Type="http://schemas.openxmlformats.org/officeDocument/2006/relationships/hyperlink" Target="https://www.leaguelineup.com/teams_baseball.asp?url=federal35&amp;teamid=5353820&amp;stats=PITCHING&amp;ss=048" TargetMode="External"/><Relationship Id="rId70" Type="http://schemas.openxmlformats.org/officeDocument/2006/relationships/hyperlink" Target="https://www.leaguelineup.com/teams_baseball.asp?url=federal35&amp;teamid=5353820&amp;stats=PITCHING&amp;ss=056" TargetMode="External"/><Relationship Id="rId75" Type="http://schemas.openxmlformats.org/officeDocument/2006/relationships/hyperlink" Target="https://www.leaguelineup.com/player_baseball.asp?url=federal35&amp;playerid=14374852&amp;teamid=5353820" TargetMode="External"/><Relationship Id="rId83" Type="http://schemas.openxmlformats.org/officeDocument/2006/relationships/customProperty" Target="../customProperty24.bin"/><Relationship Id="rId1" Type="http://schemas.openxmlformats.org/officeDocument/2006/relationships/hyperlink" Target="https://www.leaguelineup.com/teams_baseball.asp?url=federal35&amp;teamid=5353820&amp;stats=OFFENSE&amp;ss=999" TargetMode="External"/><Relationship Id="rId6" Type="http://schemas.openxmlformats.org/officeDocument/2006/relationships/hyperlink" Target="https://www.leaguelineup.com/teams_baseball.asp?url=federal35&amp;teamid=5353820&amp;stats=OFFENSE&amp;ss=065" TargetMode="External"/><Relationship Id="rId15" Type="http://schemas.openxmlformats.org/officeDocument/2006/relationships/hyperlink" Target="https://www.leaguelineup.com/teams_baseball.asp?url=federal35&amp;teamid=5353820&amp;stats=OFFENSE&amp;ss=023" TargetMode="External"/><Relationship Id="rId23" Type="http://schemas.openxmlformats.org/officeDocument/2006/relationships/hyperlink" Target="https://www.leaguelineup.com/teams_baseball.asp?url=federal35&amp;teamid=5353820&amp;stats=OFFENSE&amp;ss=062" TargetMode="External"/><Relationship Id="rId28" Type="http://schemas.openxmlformats.org/officeDocument/2006/relationships/hyperlink" Target="https://www.leaguelineup.com/player_baseball.asp?url=federal35&amp;playerid=14824364&amp;teamid=5353820" TargetMode="External"/><Relationship Id="rId36" Type="http://schemas.openxmlformats.org/officeDocument/2006/relationships/hyperlink" Target="https://www.leaguelineup.com/player_baseball.asp?url=federal35&amp;playerid=12571367&amp;teamid=5353820" TargetMode="External"/><Relationship Id="rId49" Type="http://schemas.openxmlformats.org/officeDocument/2006/relationships/hyperlink" Target="https://www.leaguelineup.com/teams_baseball.asp?url=federal35&amp;teamid=5353820&amp;stats=PITCHING&amp;ss=999" TargetMode="External"/><Relationship Id="rId57" Type="http://schemas.openxmlformats.org/officeDocument/2006/relationships/hyperlink" Target="https://www.leaguelineup.com/teams_baseball.asp?url=federal35&amp;teamid=5353820&amp;stats=PITCHING&amp;ss=043" TargetMode="External"/><Relationship Id="rId10" Type="http://schemas.openxmlformats.org/officeDocument/2006/relationships/hyperlink" Target="https://www.leaguelineup.com/teams_baseball.asp?url=federal35&amp;teamid=5353820&amp;stats=OFFENSE&amp;ss=018" TargetMode="External"/><Relationship Id="rId31" Type="http://schemas.openxmlformats.org/officeDocument/2006/relationships/hyperlink" Target="https://www.leaguelineup.com/player_baseball.asp?url=federal35&amp;playerid=14817333&amp;teamid=5353820" TargetMode="External"/><Relationship Id="rId44" Type="http://schemas.openxmlformats.org/officeDocument/2006/relationships/hyperlink" Target="https://www.leaguelineup.com/player_baseball.asp?url=federal35&amp;playerid=12571369&amp;teamid=5353820" TargetMode="External"/><Relationship Id="rId52" Type="http://schemas.openxmlformats.org/officeDocument/2006/relationships/hyperlink" Target="https://www.leaguelineup.com/teams_baseball.asp?url=federal35&amp;teamid=5353820&amp;stats=PITCHING&amp;ss=038" TargetMode="External"/><Relationship Id="rId60" Type="http://schemas.openxmlformats.org/officeDocument/2006/relationships/hyperlink" Target="https://www.leaguelineup.com/teams_baseball.asp?url=federal35&amp;teamid=5353820&amp;stats=PITCHING&amp;ss=046" TargetMode="External"/><Relationship Id="rId65" Type="http://schemas.openxmlformats.org/officeDocument/2006/relationships/hyperlink" Target="https://www.leaguelineup.com/teams_baseball.asp?url=federal35&amp;teamid=5353820&amp;stats=PITCHING&amp;ss=051" TargetMode="External"/><Relationship Id="rId73" Type="http://schemas.openxmlformats.org/officeDocument/2006/relationships/hyperlink" Target="https://www.leaguelineup.com/teams_baseball.asp?url=federal35&amp;teamid=5353820&amp;stats=PITCHING&amp;ss=060" TargetMode="External"/><Relationship Id="rId78" Type="http://schemas.openxmlformats.org/officeDocument/2006/relationships/hyperlink" Target="https://www.leaguelineup.com/player_baseball.asp?url=federal35&amp;playerid=10504799&amp;teamid=5353820" TargetMode="External"/><Relationship Id="rId81" Type="http://schemas.openxmlformats.org/officeDocument/2006/relationships/hyperlink" Target="https://www.leaguelineup.com/player_baseball.asp?url=federal35&amp;playerid=14669502&amp;teamid=5353820" TargetMode="External"/><Relationship Id="rId4" Type="http://schemas.openxmlformats.org/officeDocument/2006/relationships/hyperlink" Target="https://www.leaguelineup.com/teams_baseball.asp?url=federal35&amp;teamid=5353820&amp;stats=OFFENSE&amp;ss=013" TargetMode="External"/><Relationship Id="rId9" Type="http://schemas.openxmlformats.org/officeDocument/2006/relationships/hyperlink" Target="https://www.leaguelineup.com/teams_baseball.asp?url=federal35&amp;teamid=5353820&amp;stats=OFFENSE&amp;ss=017" TargetMode="External"/><Relationship Id="rId13" Type="http://schemas.openxmlformats.org/officeDocument/2006/relationships/hyperlink" Target="https://www.leaguelineup.com/teams_baseball.asp?url=federal35&amp;teamid=5353820&amp;stats=OFFENSE&amp;ss=021" TargetMode="External"/><Relationship Id="rId18" Type="http://schemas.openxmlformats.org/officeDocument/2006/relationships/hyperlink" Target="https://www.leaguelineup.com/teams_baseball.asp?url=federal35&amp;teamid=5353820&amp;stats=OFFENSE&amp;ss=026" TargetMode="External"/><Relationship Id="rId39" Type="http://schemas.openxmlformats.org/officeDocument/2006/relationships/hyperlink" Target="https://www.leaguelineup.com/player_baseball.asp?url=federal35&amp;playerid=14776966&amp;teamid=5353820" TargetMode="External"/><Relationship Id="rId34" Type="http://schemas.openxmlformats.org/officeDocument/2006/relationships/hyperlink" Target="https://www.leaguelineup.com/player_baseball.asp?url=federal35&amp;playerid=10504791&amp;teamid=5353820" TargetMode="External"/><Relationship Id="rId50" Type="http://schemas.openxmlformats.org/officeDocument/2006/relationships/hyperlink" Target="https://www.leaguelineup.com/teams_baseball.asp?url=federal35&amp;teamid=5353820&amp;stats=PITCHING&amp;ss=998" TargetMode="External"/><Relationship Id="rId55" Type="http://schemas.openxmlformats.org/officeDocument/2006/relationships/hyperlink" Target="https://www.leaguelineup.com/teams_baseball.asp?url=federal35&amp;teamid=5353820&amp;stats=PITCHING&amp;ss=041" TargetMode="External"/><Relationship Id="rId76" Type="http://schemas.openxmlformats.org/officeDocument/2006/relationships/hyperlink" Target="https://www.leaguelineup.com/player_baseball.asp?url=federal35&amp;playerid=10504804&amp;teamid=5353820" TargetMode="External"/><Relationship Id="rId7" Type="http://schemas.openxmlformats.org/officeDocument/2006/relationships/hyperlink" Target="https://www.leaguelineup.com/teams_baseball.asp?url=federal35&amp;teamid=5353820&amp;stats=OFFENSE&amp;ss=015" TargetMode="External"/><Relationship Id="rId71" Type="http://schemas.openxmlformats.org/officeDocument/2006/relationships/hyperlink" Target="https://www.leaguelineup.com/teams_baseball.asp?url=federal35&amp;teamid=5353820&amp;stats=PITCHING&amp;ss=057" TargetMode="External"/><Relationship Id="rId2" Type="http://schemas.openxmlformats.org/officeDocument/2006/relationships/hyperlink" Target="https://www.leaguelineup.com/teams_baseball.asp?url=federal35&amp;teamid=5353820&amp;stats=OFFENSE&amp;ss=998" TargetMode="External"/><Relationship Id="rId29" Type="http://schemas.openxmlformats.org/officeDocument/2006/relationships/hyperlink" Target="https://www.leaguelineup.com/player_baseball.asp?url=federal35&amp;playerid=14014635&amp;teamid=5353820" TargetMode="External"/><Relationship Id="rId24" Type="http://schemas.openxmlformats.org/officeDocument/2006/relationships/hyperlink" Target="https://www.leaguelineup.com/teams_baseball.asp?url=federal35&amp;teamid=5353820&amp;stats=OFFENSE&amp;ss=036" TargetMode="External"/><Relationship Id="rId40" Type="http://schemas.openxmlformats.org/officeDocument/2006/relationships/hyperlink" Target="https://www.leaguelineup.com/player_baseball.asp?url=federal35&amp;playerid=14669492&amp;teamid=5353820" TargetMode="External"/><Relationship Id="rId45" Type="http://schemas.openxmlformats.org/officeDocument/2006/relationships/hyperlink" Target="https://www.leaguelineup.com/player_baseball.asp?url=federal35&amp;playerid=10504799&amp;teamid=5353820" TargetMode="External"/><Relationship Id="rId66" Type="http://schemas.openxmlformats.org/officeDocument/2006/relationships/hyperlink" Target="https://www.leaguelineup.com/teams_baseball.asp?url=federal35&amp;teamid=5353820&amp;stats=PITCHING&amp;ss=052" TargetMode="External"/></Relationships>
</file>

<file path=xl/worksheets/_rels/sheet3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eaguelineup.com/teams_baseball.asp?url=federal35&amp;teamid=1314041&amp;stats=OFFENSE&amp;ss=035" TargetMode="External"/><Relationship Id="rId21" Type="http://schemas.openxmlformats.org/officeDocument/2006/relationships/hyperlink" Target="https://www.leaguelineup.com/teams_baseball.asp?url=federal35&amp;teamid=1314041&amp;stats=OFFENSE&amp;ss=029" TargetMode="External"/><Relationship Id="rId42" Type="http://schemas.openxmlformats.org/officeDocument/2006/relationships/hyperlink" Target="https://www.leaguelineup.com/player_baseball.asp?url=federal35&amp;playerid=15091755&amp;teamid=1314041" TargetMode="External"/><Relationship Id="rId47" Type="http://schemas.openxmlformats.org/officeDocument/2006/relationships/hyperlink" Target="https://www.leaguelineup.com/player_baseball.asp?url=federal35&amp;playerid=14403325&amp;teamid=1314041" TargetMode="External"/><Relationship Id="rId63" Type="http://schemas.openxmlformats.org/officeDocument/2006/relationships/hyperlink" Target="https://www.leaguelineup.com/teams_baseball.asp?url=federal35&amp;teamid=1314041&amp;stats=PITCHING&amp;ss=049" TargetMode="External"/><Relationship Id="rId68" Type="http://schemas.openxmlformats.org/officeDocument/2006/relationships/hyperlink" Target="https://www.leaguelineup.com/teams_baseball.asp?url=federal35&amp;teamid=1314041&amp;stats=PITCHING&amp;ss=054" TargetMode="External"/><Relationship Id="rId84" Type="http://schemas.openxmlformats.org/officeDocument/2006/relationships/printerSettings" Target="../printerSettings/printerSettings11.bin"/><Relationship Id="rId16" Type="http://schemas.openxmlformats.org/officeDocument/2006/relationships/hyperlink" Target="https://www.leaguelineup.com/teams_baseball.asp?url=federal35&amp;teamid=1314041&amp;stats=OFFENSE&amp;ss=024" TargetMode="External"/><Relationship Id="rId11" Type="http://schemas.openxmlformats.org/officeDocument/2006/relationships/hyperlink" Target="https://www.leaguelineup.com/teams_baseball.asp?url=federal35&amp;teamid=1314041&amp;stats=OFFENSE&amp;ss=019" TargetMode="External"/><Relationship Id="rId32" Type="http://schemas.openxmlformats.org/officeDocument/2006/relationships/hyperlink" Target="https://www.leaguelineup.com/player_baseball.asp?url=federal35&amp;playerid=8873328&amp;teamid=1314041" TargetMode="External"/><Relationship Id="rId37" Type="http://schemas.openxmlformats.org/officeDocument/2006/relationships/hyperlink" Target="https://www.leaguelineup.com/player_baseball.asp?url=federal35&amp;playerid=15091754&amp;teamid=1314041" TargetMode="External"/><Relationship Id="rId53" Type="http://schemas.openxmlformats.org/officeDocument/2006/relationships/hyperlink" Target="https://www.leaguelineup.com/teams_baseball.asp?url=federal35&amp;teamid=1314041&amp;stats=PITCHING&amp;ss=039" TargetMode="External"/><Relationship Id="rId58" Type="http://schemas.openxmlformats.org/officeDocument/2006/relationships/hyperlink" Target="https://www.leaguelineup.com/teams_baseball.asp?url=federal35&amp;teamid=1314041&amp;stats=PITCHING&amp;ss=044" TargetMode="External"/><Relationship Id="rId74" Type="http://schemas.openxmlformats.org/officeDocument/2006/relationships/hyperlink" Target="https://www.leaguelineup.com/teams_baseball.asp?url=federal35&amp;teamid=1314041&amp;stats=PITCHING&amp;ss=064" TargetMode="External"/><Relationship Id="rId79" Type="http://schemas.openxmlformats.org/officeDocument/2006/relationships/hyperlink" Target="https://www.leaguelineup.com/player_baseball.asp?url=federal35&amp;playerid=13160457&amp;teamid=1314041" TargetMode="External"/><Relationship Id="rId5" Type="http://schemas.openxmlformats.org/officeDocument/2006/relationships/hyperlink" Target="https://www.leaguelineup.com/teams_baseball.asp?url=federal35&amp;teamid=1314041&amp;stats=OFFENSE&amp;ss=014" TargetMode="External"/><Relationship Id="rId19" Type="http://schemas.openxmlformats.org/officeDocument/2006/relationships/hyperlink" Target="https://www.leaguelineup.com/teams_baseball.asp?url=federal35&amp;teamid=1314041&amp;stats=OFFENSE&amp;ss=027" TargetMode="External"/><Relationship Id="rId14" Type="http://schemas.openxmlformats.org/officeDocument/2006/relationships/hyperlink" Target="https://www.leaguelineup.com/teams_baseball.asp?url=federal35&amp;teamid=1314041&amp;stats=OFFENSE&amp;ss=022" TargetMode="External"/><Relationship Id="rId22" Type="http://schemas.openxmlformats.org/officeDocument/2006/relationships/hyperlink" Target="https://www.leaguelineup.com/teams_baseball.asp?url=federal35&amp;teamid=1314041&amp;stats=OFFENSE&amp;ss=031" TargetMode="External"/><Relationship Id="rId27" Type="http://schemas.openxmlformats.org/officeDocument/2006/relationships/hyperlink" Target="https://www.leaguelineup.com/teams_baseball.asp?url=federal35&amp;teamid=1314041&amp;stats=OFFENSE&amp;ss=063" TargetMode="External"/><Relationship Id="rId30" Type="http://schemas.openxmlformats.org/officeDocument/2006/relationships/hyperlink" Target="https://www.leaguelineup.com/player_baseball.asp?url=federal35&amp;playerid=12421318&amp;teamid=1314041" TargetMode="External"/><Relationship Id="rId35" Type="http://schemas.openxmlformats.org/officeDocument/2006/relationships/hyperlink" Target="https://www.leaguelineup.com/player_baseball.asp?url=federal35&amp;playerid=2686720&amp;teamid=1314041" TargetMode="External"/><Relationship Id="rId43" Type="http://schemas.openxmlformats.org/officeDocument/2006/relationships/hyperlink" Target="https://www.leaguelineup.com/player_baseball.asp?url=federal35&amp;playerid=14776272&amp;teamid=1314041" TargetMode="External"/><Relationship Id="rId48" Type="http://schemas.openxmlformats.org/officeDocument/2006/relationships/hyperlink" Target="https://www.leaguelineup.com/player_baseball.asp?url=federal35&amp;playerid=12421331&amp;teamid=1314041" TargetMode="External"/><Relationship Id="rId56" Type="http://schemas.openxmlformats.org/officeDocument/2006/relationships/hyperlink" Target="https://www.leaguelineup.com/teams_baseball.asp?url=federal35&amp;teamid=1314041&amp;stats=PITCHING&amp;ss=042" TargetMode="External"/><Relationship Id="rId64" Type="http://schemas.openxmlformats.org/officeDocument/2006/relationships/hyperlink" Target="https://www.leaguelineup.com/teams_baseball.asp?url=federal35&amp;teamid=1314041&amp;stats=PITCHING&amp;ss=050" TargetMode="External"/><Relationship Id="rId69" Type="http://schemas.openxmlformats.org/officeDocument/2006/relationships/hyperlink" Target="https://www.leaguelineup.com/teams_baseball.asp?url=federal35&amp;teamid=1314041&amp;stats=PITCHING&amp;ss=055" TargetMode="External"/><Relationship Id="rId77" Type="http://schemas.openxmlformats.org/officeDocument/2006/relationships/hyperlink" Target="https://www.leaguelineup.com/player_baseball.asp?url=federal35&amp;playerid=14403325&amp;teamid=1314041" TargetMode="External"/><Relationship Id="rId8" Type="http://schemas.openxmlformats.org/officeDocument/2006/relationships/hyperlink" Target="https://www.leaguelineup.com/teams_baseball.asp?url=federal35&amp;teamid=1314041&amp;stats=OFFENSE&amp;ss=016" TargetMode="External"/><Relationship Id="rId51" Type="http://schemas.openxmlformats.org/officeDocument/2006/relationships/hyperlink" Target="https://www.leaguelineup.com/teams_baseball.asp?url=federal35&amp;teamid=1314041&amp;stats=PITCHING&amp;ss=037" TargetMode="External"/><Relationship Id="rId72" Type="http://schemas.openxmlformats.org/officeDocument/2006/relationships/hyperlink" Target="https://www.leaguelineup.com/teams_baseball.asp?url=federal35&amp;teamid=1314041&amp;stats=PITCHING&amp;ss=058" TargetMode="External"/><Relationship Id="rId80" Type="http://schemas.openxmlformats.org/officeDocument/2006/relationships/hyperlink" Target="https://www.leaguelineup.com/player_baseball.asp?url=federal35&amp;playerid=13930817&amp;teamid=1314041" TargetMode="External"/><Relationship Id="rId85" Type="http://schemas.openxmlformats.org/officeDocument/2006/relationships/customProperty" Target="../customProperty25.bin"/><Relationship Id="rId3" Type="http://schemas.openxmlformats.org/officeDocument/2006/relationships/hyperlink" Target="https://www.leaguelineup.com/teams_baseball.asp?url=federal35&amp;teamid=1314041&amp;stats=OFFENSE&amp;ss=033" TargetMode="External"/><Relationship Id="rId12" Type="http://schemas.openxmlformats.org/officeDocument/2006/relationships/hyperlink" Target="https://www.leaguelineup.com/teams_baseball.asp?url=federal35&amp;teamid=1314041&amp;stats=OFFENSE&amp;ss=020" TargetMode="External"/><Relationship Id="rId17" Type="http://schemas.openxmlformats.org/officeDocument/2006/relationships/hyperlink" Target="https://www.leaguelineup.com/teams_baseball.asp?url=federal35&amp;teamid=1314041&amp;stats=OFFENSE&amp;ss=025" TargetMode="External"/><Relationship Id="rId25" Type="http://schemas.openxmlformats.org/officeDocument/2006/relationships/hyperlink" Target="https://www.leaguelineup.com/teams_baseball.asp?url=federal35&amp;teamid=1314041&amp;stats=OFFENSE&amp;ss=034" TargetMode="External"/><Relationship Id="rId33" Type="http://schemas.openxmlformats.org/officeDocument/2006/relationships/hyperlink" Target="https://www.leaguelineup.com/player_baseball.asp?url=federal35&amp;playerid=13160458&amp;teamid=1314041" TargetMode="External"/><Relationship Id="rId38" Type="http://schemas.openxmlformats.org/officeDocument/2006/relationships/hyperlink" Target="https://www.leaguelineup.com/player_baseball.asp?url=federal35&amp;playerid=4677782&amp;teamid=1314041" TargetMode="External"/><Relationship Id="rId46" Type="http://schemas.openxmlformats.org/officeDocument/2006/relationships/hyperlink" Target="https://www.leaguelineup.com/player_baseball.asp?url=federal35&amp;playerid=14776270&amp;teamid=1314041" TargetMode="External"/><Relationship Id="rId59" Type="http://schemas.openxmlformats.org/officeDocument/2006/relationships/hyperlink" Target="https://www.leaguelineup.com/teams_baseball.asp?url=federal35&amp;teamid=1314041&amp;stats=PITCHING&amp;ss=045" TargetMode="External"/><Relationship Id="rId67" Type="http://schemas.openxmlformats.org/officeDocument/2006/relationships/hyperlink" Target="https://www.leaguelineup.com/teams_baseball.asp?url=federal35&amp;teamid=1314041&amp;stats=PITCHING&amp;ss=053" TargetMode="External"/><Relationship Id="rId20" Type="http://schemas.openxmlformats.org/officeDocument/2006/relationships/hyperlink" Target="https://www.leaguelineup.com/teams_baseball.asp?url=federal35&amp;teamid=1314041&amp;stats=OFFENSE&amp;ss=028" TargetMode="External"/><Relationship Id="rId41" Type="http://schemas.openxmlformats.org/officeDocument/2006/relationships/hyperlink" Target="https://www.leaguelineup.com/player_baseball.asp?url=federal35&amp;playerid=13930821&amp;teamid=1314041" TargetMode="External"/><Relationship Id="rId54" Type="http://schemas.openxmlformats.org/officeDocument/2006/relationships/hyperlink" Target="https://www.leaguelineup.com/teams_baseball.asp?url=federal35&amp;teamid=1314041&amp;stats=PITCHING&amp;ss=040" TargetMode="External"/><Relationship Id="rId62" Type="http://schemas.openxmlformats.org/officeDocument/2006/relationships/hyperlink" Target="https://www.leaguelineup.com/teams_baseball.asp?url=federal35&amp;teamid=1314041&amp;stats=PITCHING&amp;ss=048" TargetMode="External"/><Relationship Id="rId70" Type="http://schemas.openxmlformats.org/officeDocument/2006/relationships/hyperlink" Target="https://www.leaguelineup.com/teams_baseball.asp?url=federal35&amp;teamid=1314041&amp;stats=PITCHING&amp;ss=056" TargetMode="External"/><Relationship Id="rId75" Type="http://schemas.openxmlformats.org/officeDocument/2006/relationships/hyperlink" Target="https://www.leaguelineup.com/player_baseball.asp?url=federal35&amp;playerid=7916565&amp;teamid=1314041" TargetMode="External"/><Relationship Id="rId83" Type="http://schemas.openxmlformats.org/officeDocument/2006/relationships/hyperlink" Target="https://www.leaguelineup.com/player_baseball.asp?url=federal35&amp;playerid=13160458&amp;teamid=1314041" TargetMode="External"/><Relationship Id="rId1" Type="http://schemas.openxmlformats.org/officeDocument/2006/relationships/hyperlink" Target="https://www.leaguelineup.com/teams_baseball.asp?url=federal35&amp;teamid=1314041&amp;stats=OFFENSE&amp;ss=999" TargetMode="External"/><Relationship Id="rId6" Type="http://schemas.openxmlformats.org/officeDocument/2006/relationships/hyperlink" Target="https://www.leaguelineup.com/teams_baseball.asp?url=federal35&amp;teamid=1314041&amp;stats=OFFENSE&amp;ss=065" TargetMode="External"/><Relationship Id="rId15" Type="http://schemas.openxmlformats.org/officeDocument/2006/relationships/hyperlink" Target="https://www.leaguelineup.com/teams_baseball.asp?url=federal35&amp;teamid=1314041&amp;stats=OFFENSE&amp;ss=023" TargetMode="External"/><Relationship Id="rId23" Type="http://schemas.openxmlformats.org/officeDocument/2006/relationships/hyperlink" Target="https://www.leaguelineup.com/teams_baseball.asp?url=federal35&amp;teamid=1314041&amp;stats=OFFENSE&amp;ss=062" TargetMode="External"/><Relationship Id="rId28" Type="http://schemas.openxmlformats.org/officeDocument/2006/relationships/hyperlink" Target="https://www.leaguelineup.com/player_baseball.asp?url=federal35&amp;playerid=12421330&amp;teamid=1314041" TargetMode="External"/><Relationship Id="rId36" Type="http://schemas.openxmlformats.org/officeDocument/2006/relationships/hyperlink" Target="https://www.leaguelineup.com/player_baseball.asp?url=federal35&amp;playerid=2686731&amp;teamid=1314041" TargetMode="External"/><Relationship Id="rId49" Type="http://schemas.openxmlformats.org/officeDocument/2006/relationships/hyperlink" Target="https://www.leaguelineup.com/teams_baseball.asp?url=federal35&amp;teamid=1314041&amp;stats=PITCHING&amp;ss=999" TargetMode="External"/><Relationship Id="rId57" Type="http://schemas.openxmlformats.org/officeDocument/2006/relationships/hyperlink" Target="https://www.leaguelineup.com/teams_baseball.asp?url=federal35&amp;teamid=1314041&amp;stats=PITCHING&amp;ss=043" TargetMode="External"/><Relationship Id="rId10" Type="http://schemas.openxmlformats.org/officeDocument/2006/relationships/hyperlink" Target="https://www.leaguelineup.com/teams_baseball.asp?url=federal35&amp;teamid=1314041&amp;stats=OFFENSE&amp;ss=018" TargetMode="External"/><Relationship Id="rId31" Type="http://schemas.openxmlformats.org/officeDocument/2006/relationships/hyperlink" Target="https://www.leaguelineup.com/player_baseball.asp?url=federal35&amp;playerid=12421320&amp;teamid=1314041" TargetMode="External"/><Relationship Id="rId44" Type="http://schemas.openxmlformats.org/officeDocument/2006/relationships/hyperlink" Target="https://www.leaguelineup.com/player_baseball.asp?url=federal35&amp;playerid=13930817&amp;teamid=1314041" TargetMode="External"/><Relationship Id="rId52" Type="http://schemas.openxmlformats.org/officeDocument/2006/relationships/hyperlink" Target="https://www.leaguelineup.com/teams_baseball.asp?url=federal35&amp;teamid=1314041&amp;stats=PITCHING&amp;ss=038" TargetMode="External"/><Relationship Id="rId60" Type="http://schemas.openxmlformats.org/officeDocument/2006/relationships/hyperlink" Target="https://www.leaguelineup.com/teams_baseball.asp?url=federal35&amp;teamid=1314041&amp;stats=PITCHING&amp;ss=046" TargetMode="External"/><Relationship Id="rId65" Type="http://schemas.openxmlformats.org/officeDocument/2006/relationships/hyperlink" Target="https://www.leaguelineup.com/teams_baseball.asp?url=federal35&amp;teamid=1314041&amp;stats=PITCHING&amp;ss=051" TargetMode="External"/><Relationship Id="rId73" Type="http://schemas.openxmlformats.org/officeDocument/2006/relationships/hyperlink" Target="https://www.leaguelineup.com/teams_baseball.asp?url=federal35&amp;teamid=1314041&amp;stats=PITCHING&amp;ss=060" TargetMode="External"/><Relationship Id="rId78" Type="http://schemas.openxmlformats.org/officeDocument/2006/relationships/hyperlink" Target="https://www.leaguelineup.com/player_baseball.asp?url=federal35&amp;playerid=4677782&amp;teamid=1314041" TargetMode="External"/><Relationship Id="rId81" Type="http://schemas.openxmlformats.org/officeDocument/2006/relationships/hyperlink" Target="https://www.leaguelineup.com/player_baseball.asp?url=federal35&amp;playerid=13930821&amp;teamid=1314041" TargetMode="External"/><Relationship Id="rId4" Type="http://schemas.openxmlformats.org/officeDocument/2006/relationships/hyperlink" Target="https://www.leaguelineup.com/teams_baseball.asp?url=federal35&amp;teamid=1314041&amp;stats=OFFENSE&amp;ss=013" TargetMode="External"/><Relationship Id="rId9" Type="http://schemas.openxmlformats.org/officeDocument/2006/relationships/hyperlink" Target="https://www.leaguelineup.com/teams_baseball.asp?url=federal35&amp;teamid=1314041&amp;stats=OFFENSE&amp;ss=017" TargetMode="External"/><Relationship Id="rId13" Type="http://schemas.openxmlformats.org/officeDocument/2006/relationships/hyperlink" Target="https://www.leaguelineup.com/teams_baseball.asp?url=federal35&amp;teamid=1314041&amp;stats=OFFENSE&amp;ss=021" TargetMode="External"/><Relationship Id="rId18" Type="http://schemas.openxmlformats.org/officeDocument/2006/relationships/hyperlink" Target="https://www.leaguelineup.com/teams_baseball.asp?url=federal35&amp;teamid=1314041&amp;stats=OFFENSE&amp;ss=026" TargetMode="External"/><Relationship Id="rId39" Type="http://schemas.openxmlformats.org/officeDocument/2006/relationships/hyperlink" Target="https://www.leaguelineup.com/player_baseball.asp?url=federal35&amp;playerid=13160457&amp;teamid=1314041" TargetMode="External"/><Relationship Id="rId34" Type="http://schemas.openxmlformats.org/officeDocument/2006/relationships/hyperlink" Target="https://www.leaguelineup.com/player_baseball.asp?url=federal35&amp;playerid=11230272&amp;teamid=1314041" TargetMode="External"/><Relationship Id="rId50" Type="http://schemas.openxmlformats.org/officeDocument/2006/relationships/hyperlink" Target="https://www.leaguelineup.com/teams_baseball.asp?url=federal35&amp;teamid=1314041&amp;stats=PITCHING&amp;ss=998" TargetMode="External"/><Relationship Id="rId55" Type="http://schemas.openxmlformats.org/officeDocument/2006/relationships/hyperlink" Target="https://www.leaguelineup.com/teams_baseball.asp?url=federal35&amp;teamid=1314041&amp;stats=PITCHING&amp;ss=041" TargetMode="External"/><Relationship Id="rId76" Type="http://schemas.openxmlformats.org/officeDocument/2006/relationships/hyperlink" Target="https://www.leaguelineup.com/player_baseball.asp?url=federal35&amp;playerid=8873328&amp;teamid=1314041" TargetMode="External"/><Relationship Id="rId7" Type="http://schemas.openxmlformats.org/officeDocument/2006/relationships/hyperlink" Target="https://www.leaguelineup.com/teams_baseball.asp?url=federal35&amp;teamid=1314041&amp;stats=OFFENSE&amp;ss=015" TargetMode="External"/><Relationship Id="rId71" Type="http://schemas.openxmlformats.org/officeDocument/2006/relationships/hyperlink" Target="https://www.leaguelineup.com/teams_baseball.asp?url=federal35&amp;teamid=1314041&amp;stats=PITCHING&amp;ss=057" TargetMode="External"/><Relationship Id="rId2" Type="http://schemas.openxmlformats.org/officeDocument/2006/relationships/hyperlink" Target="https://www.leaguelineup.com/teams_baseball.asp?url=federal35&amp;teamid=1314041&amp;stats=OFFENSE&amp;ss=998" TargetMode="External"/><Relationship Id="rId29" Type="http://schemas.openxmlformats.org/officeDocument/2006/relationships/hyperlink" Target="https://www.leaguelineup.com/player_baseball.asp?url=federal35&amp;playerid=7916566&amp;teamid=1314041" TargetMode="External"/><Relationship Id="rId24" Type="http://schemas.openxmlformats.org/officeDocument/2006/relationships/hyperlink" Target="https://www.leaguelineup.com/teams_baseball.asp?url=federal35&amp;teamid=1314041&amp;stats=OFFENSE&amp;ss=036" TargetMode="External"/><Relationship Id="rId40" Type="http://schemas.openxmlformats.org/officeDocument/2006/relationships/hyperlink" Target="https://www.leaguelineup.com/player_baseball.asp?url=federal35&amp;playerid=15091753&amp;teamid=1314041" TargetMode="External"/><Relationship Id="rId45" Type="http://schemas.openxmlformats.org/officeDocument/2006/relationships/hyperlink" Target="https://www.leaguelineup.com/player_baseball.asp?url=federal35&amp;playerid=7916565&amp;teamid=1314041" TargetMode="External"/><Relationship Id="rId66" Type="http://schemas.openxmlformats.org/officeDocument/2006/relationships/hyperlink" Target="https://www.leaguelineup.com/teams_baseball.asp?url=federal35&amp;teamid=1314041&amp;stats=PITCHING&amp;ss=052" TargetMode="External"/><Relationship Id="rId61" Type="http://schemas.openxmlformats.org/officeDocument/2006/relationships/hyperlink" Target="https://www.leaguelineup.com/teams_baseball.asp?url=federal35&amp;teamid=1314041&amp;stats=PITCHING&amp;ss=047" TargetMode="External"/><Relationship Id="rId82" Type="http://schemas.openxmlformats.org/officeDocument/2006/relationships/hyperlink" Target="https://www.leaguelineup.com/player_baseball.asp?url=federal35&amp;playerid=14776270&amp;teamid=1314041" TargetMode="External"/></Relationships>
</file>

<file path=xl/worksheets/_rels/sheet3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eaguelineup.com/teams_baseball.asp?url=federal35&amp;teamid=4815209&amp;stats=OFFENSE&amp;ss=035" TargetMode="External"/><Relationship Id="rId21" Type="http://schemas.openxmlformats.org/officeDocument/2006/relationships/hyperlink" Target="https://www.leaguelineup.com/teams_baseball.asp?url=federal35&amp;teamid=4815209&amp;stats=OFFENSE&amp;ss=029" TargetMode="External"/><Relationship Id="rId42" Type="http://schemas.openxmlformats.org/officeDocument/2006/relationships/hyperlink" Target="https://www.leaguelineup.com/player_baseball.asp?url=federal35&amp;playerid=13992654&amp;teamid=4815209" TargetMode="External"/><Relationship Id="rId47" Type="http://schemas.openxmlformats.org/officeDocument/2006/relationships/hyperlink" Target="https://www.leaguelineup.com/player_baseball.asp?url=federal35&amp;playerid=11255202&amp;teamid=4815209" TargetMode="External"/><Relationship Id="rId63" Type="http://schemas.openxmlformats.org/officeDocument/2006/relationships/hyperlink" Target="https://www.leaguelineup.com/teams_baseball.asp?url=federal35&amp;teamid=4815209&amp;stats=PITCHING&amp;ss=041" TargetMode="External"/><Relationship Id="rId68" Type="http://schemas.openxmlformats.org/officeDocument/2006/relationships/hyperlink" Target="https://www.leaguelineup.com/teams_baseball.asp?url=federal35&amp;teamid=4815209&amp;stats=PITCHING&amp;ss=046" TargetMode="External"/><Relationship Id="rId84" Type="http://schemas.openxmlformats.org/officeDocument/2006/relationships/hyperlink" Target="https://www.leaguelineup.com/player_baseball.asp?url=federal35&amp;playerid=14406921&amp;teamid=4815209" TargetMode="External"/><Relationship Id="rId89" Type="http://schemas.openxmlformats.org/officeDocument/2006/relationships/hyperlink" Target="https://www.leaguelineup.com/player_baseball.asp?url=federal35&amp;playerid=13992654&amp;teamid=4815209" TargetMode="External"/><Relationship Id="rId16" Type="http://schemas.openxmlformats.org/officeDocument/2006/relationships/hyperlink" Target="https://www.leaguelineup.com/teams_baseball.asp?url=federal35&amp;teamid=4815209&amp;stats=OFFENSE&amp;ss=024" TargetMode="External"/><Relationship Id="rId11" Type="http://schemas.openxmlformats.org/officeDocument/2006/relationships/hyperlink" Target="https://www.leaguelineup.com/teams_baseball.asp?url=federal35&amp;teamid=4815209&amp;stats=OFFENSE&amp;ss=019" TargetMode="External"/><Relationship Id="rId32" Type="http://schemas.openxmlformats.org/officeDocument/2006/relationships/hyperlink" Target="https://www.leaguelineup.com/player_baseball.asp?url=federal35&amp;playerid=13918536&amp;teamid=4815209" TargetMode="External"/><Relationship Id="rId37" Type="http://schemas.openxmlformats.org/officeDocument/2006/relationships/hyperlink" Target="https://www.leaguelineup.com/player_baseball.asp?url=federal35&amp;playerid=14043318&amp;teamid=4815209" TargetMode="External"/><Relationship Id="rId53" Type="http://schemas.openxmlformats.org/officeDocument/2006/relationships/hyperlink" Target="https://www.leaguelineup.com/player_baseball.asp?url=federal35&amp;playerid=15130449&amp;teamid=4815209" TargetMode="External"/><Relationship Id="rId58" Type="http://schemas.openxmlformats.org/officeDocument/2006/relationships/hyperlink" Target="https://www.leaguelineup.com/teams_baseball.asp?url=federal35&amp;teamid=4815209&amp;stats=PITCHING&amp;ss=998" TargetMode="External"/><Relationship Id="rId74" Type="http://schemas.openxmlformats.org/officeDocument/2006/relationships/hyperlink" Target="https://www.leaguelineup.com/teams_baseball.asp?url=federal35&amp;teamid=4815209&amp;stats=PITCHING&amp;ss=052" TargetMode="External"/><Relationship Id="rId79" Type="http://schemas.openxmlformats.org/officeDocument/2006/relationships/hyperlink" Target="https://www.leaguelineup.com/teams_baseball.asp?url=federal35&amp;teamid=4815209&amp;stats=PITCHING&amp;ss=057" TargetMode="External"/><Relationship Id="rId5" Type="http://schemas.openxmlformats.org/officeDocument/2006/relationships/hyperlink" Target="https://www.leaguelineup.com/teams_baseball.asp?url=federal35&amp;teamid=4815209&amp;stats=OFFENSE&amp;ss=014" TargetMode="External"/><Relationship Id="rId90" Type="http://schemas.openxmlformats.org/officeDocument/2006/relationships/customProperty" Target="../customProperty26.bin"/><Relationship Id="rId14" Type="http://schemas.openxmlformats.org/officeDocument/2006/relationships/hyperlink" Target="https://www.leaguelineup.com/teams_baseball.asp?url=federal35&amp;teamid=4815209&amp;stats=OFFENSE&amp;ss=022" TargetMode="External"/><Relationship Id="rId22" Type="http://schemas.openxmlformats.org/officeDocument/2006/relationships/hyperlink" Target="https://www.leaguelineup.com/teams_baseball.asp?url=federal35&amp;teamid=4815209&amp;stats=OFFENSE&amp;ss=031" TargetMode="External"/><Relationship Id="rId27" Type="http://schemas.openxmlformats.org/officeDocument/2006/relationships/hyperlink" Target="https://www.leaguelineup.com/teams_baseball.asp?url=federal35&amp;teamid=4815209&amp;stats=OFFENSE&amp;ss=063" TargetMode="External"/><Relationship Id="rId30" Type="http://schemas.openxmlformats.org/officeDocument/2006/relationships/hyperlink" Target="https://www.leaguelineup.com/player_baseball.asp?url=federal35&amp;playerid=11255154&amp;teamid=4815209" TargetMode="External"/><Relationship Id="rId35" Type="http://schemas.openxmlformats.org/officeDocument/2006/relationships/hyperlink" Target="https://www.leaguelineup.com/player_baseball.asp?url=federal35&amp;playerid=11878554&amp;teamid=4815209" TargetMode="External"/><Relationship Id="rId43" Type="http://schemas.openxmlformats.org/officeDocument/2006/relationships/hyperlink" Target="https://www.leaguelineup.com/player_baseball.asp?url=federal35&amp;playerid=14401131&amp;teamid=4815209" TargetMode="External"/><Relationship Id="rId48" Type="http://schemas.openxmlformats.org/officeDocument/2006/relationships/hyperlink" Target="https://www.leaguelineup.com/player_baseball.asp?url=federal35&amp;playerid=9632758&amp;teamid=4815209" TargetMode="External"/><Relationship Id="rId56" Type="http://schemas.openxmlformats.org/officeDocument/2006/relationships/hyperlink" Target="https://www.leaguelineup.com/player_baseball.asp?url=federal35&amp;playerid=13918544&amp;teamid=4815209" TargetMode="External"/><Relationship Id="rId64" Type="http://schemas.openxmlformats.org/officeDocument/2006/relationships/hyperlink" Target="https://www.leaguelineup.com/teams_baseball.asp?url=federal35&amp;teamid=4815209&amp;stats=PITCHING&amp;ss=042" TargetMode="External"/><Relationship Id="rId69" Type="http://schemas.openxmlformats.org/officeDocument/2006/relationships/hyperlink" Target="https://www.leaguelineup.com/teams_baseball.asp?url=federal35&amp;teamid=4815209&amp;stats=PITCHING&amp;ss=047" TargetMode="External"/><Relationship Id="rId77" Type="http://schemas.openxmlformats.org/officeDocument/2006/relationships/hyperlink" Target="https://www.leaguelineup.com/teams_baseball.asp?url=federal35&amp;teamid=4815209&amp;stats=PITCHING&amp;ss=055" TargetMode="External"/><Relationship Id="rId8" Type="http://schemas.openxmlformats.org/officeDocument/2006/relationships/hyperlink" Target="https://www.leaguelineup.com/teams_baseball.asp?url=federal35&amp;teamid=4815209&amp;stats=OFFENSE&amp;ss=016" TargetMode="External"/><Relationship Id="rId51" Type="http://schemas.openxmlformats.org/officeDocument/2006/relationships/hyperlink" Target="https://www.leaguelineup.com/player_baseball.asp?url=federal35&amp;playerid=15098136&amp;teamid=4815209" TargetMode="External"/><Relationship Id="rId72" Type="http://schemas.openxmlformats.org/officeDocument/2006/relationships/hyperlink" Target="https://www.leaguelineup.com/teams_baseball.asp?url=federal35&amp;teamid=4815209&amp;stats=PITCHING&amp;ss=050" TargetMode="External"/><Relationship Id="rId80" Type="http://schemas.openxmlformats.org/officeDocument/2006/relationships/hyperlink" Target="https://www.leaguelineup.com/teams_baseball.asp?url=federal35&amp;teamid=4815209&amp;stats=PITCHING&amp;ss=058" TargetMode="External"/><Relationship Id="rId85" Type="http://schemas.openxmlformats.org/officeDocument/2006/relationships/hyperlink" Target="https://www.leaguelineup.com/player_baseball.asp?url=federal35&amp;playerid=15098137&amp;teamid=4815209" TargetMode="External"/><Relationship Id="rId3" Type="http://schemas.openxmlformats.org/officeDocument/2006/relationships/hyperlink" Target="https://www.leaguelineup.com/teams_baseball.asp?url=federal35&amp;teamid=4815209&amp;stats=OFFENSE&amp;ss=033" TargetMode="External"/><Relationship Id="rId12" Type="http://schemas.openxmlformats.org/officeDocument/2006/relationships/hyperlink" Target="https://www.leaguelineup.com/teams_baseball.asp?url=federal35&amp;teamid=4815209&amp;stats=OFFENSE&amp;ss=020" TargetMode="External"/><Relationship Id="rId17" Type="http://schemas.openxmlformats.org/officeDocument/2006/relationships/hyperlink" Target="https://www.leaguelineup.com/teams_baseball.asp?url=federal35&amp;teamid=4815209&amp;stats=OFFENSE&amp;ss=025" TargetMode="External"/><Relationship Id="rId25" Type="http://schemas.openxmlformats.org/officeDocument/2006/relationships/hyperlink" Target="https://www.leaguelineup.com/teams_baseball.asp?url=federal35&amp;teamid=4815209&amp;stats=OFFENSE&amp;ss=034" TargetMode="External"/><Relationship Id="rId33" Type="http://schemas.openxmlformats.org/officeDocument/2006/relationships/hyperlink" Target="https://www.leaguelineup.com/player_baseball.asp?url=federal35&amp;playerid=14816423&amp;teamid=4815209" TargetMode="External"/><Relationship Id="rId38" Type="http://schemas.openxmlformats.org/officeDocument/2006/relationships/hyperlink" Target="https://www.leaguelineup.com/player_baseball.asp?url=federal35&amp;playerid=14401148&amp;teamid=4815209" TargetMode="External"/><Relationship Id="rId46" Type="http://schemas.openxmlformats.org/officeDocument/2006/relationships/hyperlink" Target="https://www.leaguelineup.com/player_baseball.asp?url=federal35&amp;playerid=9632692&amp;teamid=4815209" TargetMode="External"/><Relationship Id="rId59" Type="http://schemas.openxmlformats.org/officeDocument/2006/relationships/hyperlink" Target="https://www.leaguelineup.com/teams_baseball.asp?url=federal35&amp;teamid=4815209&amp;stats=PITCHING&amp;ss=037" TargetMode="External"/><Relationship Id="rId67" Type="http://schemas.openxmlformats.org/officeDocument/2006/relationships/hyperlink" Target="https://www.leaguelineup.com/teams_baseball.asp?url=federal35&amp;teamid=4815209&amp;stats=PITCHING&amp;ss=045" TargetMode="External"/><Relationship Id="rId20" Type="http://schemas.openxmlformats.org/officeDocument/2006/relationships/hyperlink" Target="https://www.leaguelineup.com/teams_baseball.asp?url=federal35&amp;teamid=4815209&amp;stats=OFFENSE&amp;ss=028" TargetMode="External"/><Relationship Id="rId41" Type="http://schemas.openxmlformats.org/officeDocument/2006/relationships/hyperlink" Target="https://www.leaguelineup.com/player_baseball.asp?url=federal35&amp;playerid=15130448&amp;teamid=4815209" TargetMode="External"/><Relationship Id="rId54" Type="http://schemas.openxmlformats.org/officeDocument/2006/relationships/hyperlink" Target="https://www.leaguelineup.com/player_baseball.asp?url=federal35&amp;playerid=14479308&amp;teamid=4815209" TargetMode="External"/><Relationship Id="rId62" Type="http://schemas.openxmlformats.org/officeDocument/2006/relationships/hyperlink" Target="https://www.leaguelineup.com/teams_baseball.asp?url=federal35&amp;teamid=4815209&amp;stats=PITCHING&amp;ss=040" TargetMode="External"/><Relationship Id="rId70" Type="http://schemas.openxmlformats.org/officeDocument/2006/relationships/hyperlink" Target="https://www.leaguelineup.com/teams_baseball.asp?url=federal35&amp;teamid=4815209&amp;stats=PITCHING&amp;ss=048" TargetMode="External"/><Relationship Id="rId75" Type="http://schemas.openxmlformats.org/officeDocument/2006/relationships/hyperlink" Target="https://www.leaguelineup.com/teams_baseball.asp?url=federal35&amp;teamid=4815209&amp;stats=PITCHING&amp;ss=053" TargetMode="External"/><Relationship Id="rId83" Type="http://schemas.openxmlformats.org/officeDocument/2006/relationships/hyperlink" Target="https://www.leaguelineup.com/player_baseball.asp?url=federal35&amp;playerid=14401148&amp;teamid=4815209" TargetMode="External"/><Relationship Id="rId88" Type="http://schemas.openxmlformats.org/officeDocument/2006/relationships/hyperlink" Target="https://www.leaguelineup.com/player_baseball.asp?url=federal35&amp;playerid=12658298&amp;teamid=4815209" TargetMode="External"/><Relationship Id="rId1" Type="http://schemas.openxmlformats.org/officeDocument/2006/relationships/hyperlink" Target="https://www.leaguelineup.com/teams_baseball.asp?url=federal35&amp;teamid=4815209&amp;stats=OFFENSE&amp;ss=999" TargetMode="External"/><Relationship Id="rId6" Type="http://schemas.openxmlformats.org/officeDocument/2006/relationships/hyperlink" Target="https://www.leaguelineup.com/teams_baseball.asp?url=federal35&amp;teamid=4815209&amp;stats=OFFENSE&amp;ss=065" TargetMode="External"/><Relationship Id="rId15" Type="http://schemas.openxmlformats.org/officeDocument/2006/relationships/hyperlink" Target="https://www.leaguelineup.com/teams_baseball.asp?url=federal35&amp;teamid=4815209&amp;stats=OFFENSE&amp;ss=023" TargetMode="External"/><Relationship Id="rId23" Type="http://schemas.openxmlformats.org/officeDocument/2006/relationships/hyperlink" Target="https://www.leaguelineup.com/teams_baseball.asp?url=federal35&amp;teamid=4815209&amp;stats=OFFENSE&amp;ss=062" TargetMode="External"/><Relationship Id="rId28" Type="http://schemas.openxmlformats.org/officeDocument/2006/relationships/hyperlink" Target="https://www.leaguelineup.com/player_baseball.asp?url=federal35&amp;playerid=15098137&amp;teamid=4815209" TargetMode="External"/><Relationship Id="rId36" Type="http://schemas.openxmlformats.org/officeDocument/2006/relationships/hyperlink" Target="https://www.leaguelineup.com/player_baseball.asp?url=federal35&amp;playerid=9632760&amp;teamid=4815209" TargetMode="External"/><Relationship Id="rId49" Type="http://schemas.openxmlformats.org/officeDocument/2006/relationships/hyperlink" Target="https://www.leaguelineup.com/player_baseball.asp?url=federal35&amp;playerid=14459373&amp;teamid=4815209" TargetMode="External"/><Relationship Id="rId57" Type="http://schemas.openxmlformats.org/officeDocument/2006/relationships/hyperlink" Target="https://www.leaguelineup.com/teams_baseball.asp?url=federal35&amp;teamid=4815209&amp;stats=PITCHING&amp;ss=999" TargetMode="External"/><Relationship Id="rId10" Type="http://schemas.openxmlformats.org/officeDocument/2006/relationships/hyperlink" Target="https://www.leaguelineup.com/teams_baseball.asp?url=federal35&amp;teamid=4815209&amp;stats=OFFENSE&amp;ss=018" TargetMode="External"/><Relationship Id="rId31" Type="http://schemas.openxmlformats.org/officeDocument/2006/relationships/hyperlink" Target="https://www.leaguelineup.com/player_baseball.asp?url=federal35&amp;playerid=15104705&amp;teamid=4815209" TargetMode="External"/><Relationship Id="rId44" Type="http://schemas.openxmlformats.org/officeDocument/2006/relationships/hyperlink" Target="https://www.leaguelineup.com/player_baseball.asp?url=federal35&amp;playerid=15098135&amp;teamid=4815209" TargetMode="External"/><Relationship Id="rId52" Type="http://schemas.openxmlformats.org/officeDocument/2006/relationships/hyperlink" Target="https://www.leaguelineup.com/player_baseball.asp?url=federal35&amp;playerid=9632822&amp;teamid=4815209" TargetMode="External"/><Relationship Id="rId60" Type="http://schemas.openxmlformats.org/officeDocument/2006/relationships/hyperlink" Target="https://www.leaguelineup.com/teams_baseball.asp?url=federal35&amp;teamid=4815209&amp;stats=PITCHING&amp;ss=038" TargetMode="External"/><Relationship Id="rId65" Type="http://schemas.openxmlformats.org/officeDocument/2006/relationships/hyperlink" Target="https://www.leaguelineup.com/teams_baseball.asp?url=federal35&amp;teamid=4815209&amp;stats=PITCHING&amp;ss=043" TargetMode="External"/><Relationship Id="rId73" Type="http://schemas.openxmlformats.org/officeDocument/2006/relationships/hyperlink" Target="https://www.leaguelineup.com/teams_baseball.asp?url=federal35&amp;teamid=4815209&amp;stats=PITCHING&amp;ss=051" TargetMode="External"/><Relationship Id="rId78" Type="http://schemas.openxmlformats.org/officeDocument/2006/relationships/hyperlink" Target="https://www.leaguelineup.com/teams_baseball.asp?url=federal35&amp;teamid=4815209&amp;stats=PITCHING&amp;ss=056" TargetMode="External"/><Relationship Id="rId81" Type="http://schemas.openxmlformats.org/officeDocument/2006/relationships/hyperlink" Target="https://www.leaguelineup.com/teams_baseball.asp?url=federal35&amp;teamid=4815209&amp;stats=PITCHING&amp;ss=060" TargetMode="External"/><Relationship Id="rId86" Type="http://schemas.openxmlformats.org/officeDocument/2006/relationships/hyperlink" Target="https://www.leaguelineup.com/player_baseball.asp?url=federal35&amp;playerid=14043318&amp;teamid=4815209" TargetMode="External"/><Relationship Id="rId4" Type="http://schemas.openxmlformats.org/officeDocument/2006/relationships/hyperlink" Target="https://www.leaguelineup.com/teams_baseball.asp?url=federal35&amp;teamid=4815209&amp;stats=OFFENSE&amp;ss=013" TargetMode="External"/><Relationship Id="rId9" Type="http://schemas.openxmlformats.org/officeDocument/2006/relationships/hyperlink" Target="https://www.leaguelineup.com/teams_baseball.asp?url=federal35&amp;teamid=4815209&amp;stats=OFFENSE&amp;ss=017" TargetMode="External"/><Relationship Id="rId13" Type="http://schemas.openxmlformats.org/officeDocument/2006/relationships/hyperlink" Target="https://www.leaguelineup.com/teams_baseball.asp?url=federal35&amp;teamid=4815209&amp;stats=OFFENSE&amp;ss=021" TargetMode="External"/><Relationship Id="rId18" Type="http://schemas.openxmlformats.org/officeDocument/2006/relationships/hyperlink" Target="https://www.leaguelineup.com/teams_baseball.asp?url=federal35&amp;teamid=4815209&amp;stats=OFFENSE&amp;ss=026" TargetMode="External"/><Relationship Id="rId39" Type="http://schemas.openxmlformats.org/officeDocument/2006/relationships/hyperlink" Target="https://www.leaguelineup.com/player_baseball.asp?url=federal35&amp;playerid=14834204&amp;teamid=4815209" TargetMode="External"/><Relationship Id="rId34" Type="http://schemas.openxmlformats.org/officeDocument/2006/relationships/hyperlink" Target="https://www.leaguelineup.com/player_baseball.asp?url=federal35&amp;playerid=10461512&amp;teamid=4815209" TargetMode="External"/><Relationship Id="rId50" Type="http://schemas.openxmlformats.org/officeDocument/2006/relationships/hyperlink" Target="https://www.leaguelineup.com/player_baseball.asp?url=federal35&amp;playerid=14776998&amp;teamid=4815209" TargetMode="External"/><Relationship Id="rId55" Type="http://schemas.openxmlformats.org/officeDocument/2006/relationships/hyperlink" Target="https://www.leaguelineup.com/player_baseball.asp?url=federal35&amp;playerid=11878559&amp;teamid=4815209" TargetMode="External"/><Relationship Id="rId76" Type="http://schemas.openxmlformats.org/officeDocument/2006/relationships/hyperlink" Target="https://www.leaguelineup.com/teams_baseball.asp?url=federal35&amp;teamid=4815209&amp;stats=PITCHING&amp;ss=054" TargetMode="External"/><Relationship Id="rId7" Type="http://schemas.openxmlformats.org/officeDocument/2006/relationships/hyperlink" Target="https://www.leaguelineup.com/teams_baseball.asp?url=federal35&amp;teamid=4815209&amp;stats=OFFENSE&amp;ss=015" TargetMode="External"/><Relationship Id="rId71" Type="http://schemas.openxmlformats.org/officeDocument/2006/relationships/hyperlink" Target="https://www.leaguelineup.com/teams_baseball.asp?url=federal35&amp;teamid=4815209&amp;stats=PITCHING&amp;ss=049" TargetMode="External"/><Relationship Id="rId2" Type="http://schemas.openxmlformats.org/officeDocument/2006/relationships/hyperlink" Target="https://www.leaguelineup.com/teams_baseball.asp?url=federal35&amp;teamid=4815209&amp;stats=OFFENSE&amp;ss=998" TargetMode="External"/><Relationship Id="rId29" Type="http://schemas.openxmlformats.org/officeDocument/2006/relationships/hyperlink" Target="https://www.leaguelineup.com/player_baseball.asp?url=federal35&amp;playerid=14406921&amp;teamid=4815209" TargetMode="External"/><Relationship Id="rId24" Type="http://schemas.openxmlformats.org/officeDocument/2006/relationships/hyperlink" Target="https://www.leaguelineup.com/teams_baseball.asp?url=federal35&amp;teamid=4815209&amp;stats=OFFENSE&amp;ss=036" TargetMode="External"/><Relationship Id="rId40" Type="http://schemas.openxmlformats.org/officeDocument/2006/relationships/hyperlink" Target="https://www.leaguelineup.com/player_baseball.asp?url=federal35&amp;playerid=13992653&amp;teamid=4815209" TargetMode="External"/><Relationship Id="rId45" Type="http://schemas.openxmlformats.org/officeDocument/2006/relationships/hyperlink" Target="https://www.leaguelineup.com/player_baseball.asp?url=federal35&amp;playerid=12658298&amp;teamid=4815209" TargetMode="External"/><Relationship Id="rId66" Type="http://schemas.openxmlformats.org/officeDocument/2006/relationships/hyperlink" Target="https://www.leaguelineup.com/teams_baseball.asp?url=federal35&amp;teamid=4815209&amp;stats=PITCHING&amp;ss=044" TargetMode="External"/><Relationship Id="rId87" Type="http://schemas.openxmlformats.org/officeDocument/2006/relationships/hyperlink" Target="https://www.leaguelineup.com/player_baseball.asp?url=federal35&amp;playerid=13992653&amp;teamid=4815209" TargetMode="External"/><Relationship Id="rId61" Type="http://schemas.openxmlformats.org/officeDocument/2006/relationships/hyperlink" Target="https://www.leaguelineup.com/teams_baseball.asp?url=federal35&amp;teamid=4815209&amp;stats=PITCHING&amp;ss=039" TargetMode="External"/><Relationship Id="rId82" Type="http://schemas.openxmlformats.org/officeDocument/2006/relationships/hyperlink" Target="https://www.leaguelineup.com/teams_baseball.asp?url=federal35&amp;teamid=4815209&amp;stats=PITCHING&amp;ss=064" TargetMode="External"/><Relationship Id="rId19" Type="http://schemas.openxmlformats.org/officeDocument/2006/relationships/hyperlink" Target="https://www.leaguelineup.com/teams_baseball.asp?url=federal35&amp;teamid=4815209&amp;stats=OFFENSE&amp;ss=027" TargetMode="External"/></Relationships>
</file>

<file path=xl/worksheets/_rels/sheet34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eaguelineup.com/teams_baseball.asp?url=federal35&amp;teamid=597001&amp;stats=OFFENSE&amp;ss=035" TargetMode="External"/><Relationship Id="rId21" Type="http://schemas.openxmlformats.org/officeDocument/2006/relationships/hyperlink" Target="https://www.leaguelineup.com/teams_baseball.asp?url=federal35&amp;teamid=597001&amp;stats=OFFENSE&amp;ss=029" TargetMode="External"/><Relationship Id="rId42" Type="http://schemas.openxmlformats.org/officeDocument/2006/relationships/hyperlink" Target="https://www.leaguelineup.com/player_baseball.asp?url=federal35&amp;playerid=2656700&amp;teamid=597001" TargetMode="External"/><Relationship Id="rId47" Type="http://schemas.openxmlformats.org/officeDocument/2006/relationships/hyperlink" Target="https://www.leaguelineup.com/player_baseball.asp?url=federal35&amp;playerid=12597738&amp;teamid=597001" TargetMode="External"/><Relationship Id="rId63" Type="http://schemas.openxmlformats.org/officeDocument/2006/relationships/hyperlink" Target="https://www.leaguelineup.com/teams_baseball.asp?url=federal35&amp;teamid=597001&amp;stats=PITCHING&amp;ss=040" TargetMode="External"/><Relationship Id="rId68" Type="http://schemas.openxmlformats.org/officeDocument/2006/relationships/hyperlink" Target="https://www.leaguelineup.com/teams_baseball.asp?url=federal35&amp;teamid=597001&amp;stats=PITCHING&amp;ss=045" TargetMode="External"/><Relationship Id="rId84" Type="http://schemas.openxmlformats.org/officeDocument/2006/relationships/hyperlink" Target="https://www.leaguelineup.com/player_baseball.asp?url=federal35&amp;playerid=11975105&amp;teamid=597001" TargetMode="External"/><Relationship Id="rId89" Type="http://schemas.openxmlformats.org/officeDocument/2006/relationships/hyperlink" Target="https://www.leaguelineup.com/player_baseball.asp?url=federal35&amp;playerid=14003450&amp;teamid=597001" TargetMode="External"/><Relationship Id="rId16" Type="http://schemas.openxmlformats.org/officeDocument/2006/relationships/hyperlink" Target="https://www.leaguelineup.com/teams_baseball.asp?url=federal35&amp;teamid=597001&amp;stats=OFFENSE&amp;ss=024" TargetMode="External"/><Relationship Id="rId11" Type="http://schemas.openxmlformats.org/officeDocument/2006/relationships/hyperlink" Target="https://www.leaguelineup.com/teams_baseball.asp?url=federal35&amp;teamid=597001&amp;stats=OFFENSE&amp;ss=019" TargetMode="External"/><Relationship Id="rId32" Type="http://schemas.openxmlformats.org/officeDocument/2006/relationships/hyperlink" Target="https://www.leaguelineup.com/player_baseball.asp?url=federal35&amp;playerid=14285377&amp;teamid=597001" TargetMode="External"/><Relationship Id="rId37" Type="http://schemas.openxmlformats.org/officeDocument/2006/relationships/hyperlink" Target="https://www.leaguelineup.com/player_baseball.asp?url=federal35&amp;playerid=15088474&amp;teamid=597001" TargetMode="External"/><Relationship Id="rId53" Type="http://schemas.openxmlformats.org/officeDocument/2006/relationships/hyperlink" Target="https://www.leaguelineup.com/player_baseball.asp?url=federal35&amp;playerid=13607900&amp;teamid=597001" TargetMode="External"/><Relationship Id="rId58" Type="http://schemas.openxmlformats.org/officeDocument/2006/relationships/hyperlink" Target="https://www.leaguelineup.com/teams_baseball.asp?url=federal35&amp;teamid=597001&amp;stats=PITCHING&amp;ss=999" TargetMode="External"/><Relationship Id="rId74" Type="http://schemas.openxmlformats.org/officeDocument/2006/relationships/hyperlink" Target="https://www.leaguelineup.com/teams_baseball.asp?url=federal35&amp;teamid=597001&amp;stats=PITCHING&amp;ss=051" TargetMode="External"/><Relationship Id="rId79" Type="http://schemas.openxmlformats.org/officeDocument/2006/relationships/hyperlink" Target="https://www.leaguelineup.com/teams_baseball.asp?url=federal35&amp;teamid=597001&amp;stats=PITCHING&amp;ss=056" TargetMode="External"/><Relationship Id="rId5" Type="http://schemas.openxmlformats.org/officeDocument/2006/relationships/hyperlink" Target="https://www.leaguelineup.com/teams_baseball.asp?url=federal35&amp;teamid=597001&amp;stats=OFFENSE&amp;ss=014" TargetMode="External"/><Relationship Id="rId90" Type="http://schemas.openxmlformats.org/officeDocument/2006/relationships/hyperlink" Target="https://www.leaguelineup.com/player_baseball.asp?url=federal35&amp;playerid=14336906&amp;teamid=597001" TargetMode="External"/><Relationship Id="rId22" Type="http://schemas.openxmlformats.org/officeDocument/2006/relationships/hyperlink" Target="https://www.leaguelineup.com/teams_baseball.asp?url=federal35&amp;teamid=597001&amp;stats=OFFENSE&amp;ss=031" TargetMode="External"/><Relationship Id="rId27" Type="http://schemas.openxmlformats.org/officeDocument/2006/relationships/hyperlink" Target="https://www.leaguelineup.com/teams_baseball.asp?url=federal35&amp;teamid=597001&amp;stats=OFFENSE&amp;ss=063" TargetMode="External"/><Relationship Id="rId43" Type="http://schemas.openxmlformats.org/officeDocument/2006/relationships/hyperlink" Target="https://www.leaguelineup.com/player_baseball.asp?url=federal35&amp;playerid=11274925&amp;teamid=597001" TargetMode="External"/><Relationship Id="rId48" Type="http://schemas.openxmlformats.org/officeDocument/2006/relationships/hyperlink" Target="https://www.leaguelineup.com/player_baseball.asp?url=federal35&amp;playerid=11975107&amp;teamid=597001" TargetMode="External"/><Relationship Id="rId64" Type="http://schemas.openxmlformats.org/officeDocument/2006/relationships/hyperlink" Target="https://www.leaguelineup.com/teams_baseball.asp?url=federal35&amp;teamid=597001&amp;stats=PITCHING&amp;ss=041" TargetMode="External"/><Relationship Id="rId69" Type="http://schemas.openxmlformats.org/officeDocument/2006/relationships/hyperlink" Target="https://www.leaguelineup.com/teams_baseball.asp?url=federal35&amp;teamid=597001&amp;stats=PITCHING&amp;ss=046" TargetMode="External"/><Relationship Id="rId8" Type="http://schemas.openxmlformats.org/officeDocument/2006/relationships/hyperlink" Target="https://www.leaguelineup.com/teams_baseball.asp?url=federal35&amp;teamid=597001&amp;stats=OFFENSE&amp;ss=016" TargetMode="External"/><Relationship Id="rId51" Type="http://schemas.openxmlformats.org/officeDocument/2006/relationships/hyperlink" Target="https://www.leaguelineup.com/player_baseball.asp?url=federal35&amp;playerid=15132068&amp;teamid=597001" TargetMode="External"/><Relationship Id="rId72" Type="http://schemas.openxmlformats.org/officeDocument/2006/relationships/hyperlink" Target="https://www.leaguelineup.com/teams_baseball.asp?url=federal35&amp;teamid=597001&amp;stats=PITCHING&amp;ss=049" TargetMode="External"/><Relationship Id="rId80" Type="http://schemas.openxmlformats.org/officeDocument/2006/relationships/hyperlink" Target="https://www.leaguelineup.com/teams_baseball.asp?url=federal35&amp;teamid=597001&amp;stats=PITCHING&amp;ss=057" TargetMode="External"/><Relationship Id="rId85" Type="http://schemas.openxmlformats.org/officeDocument/2006/relationships/hyperlink" Target="https://www.leaguelineup.com/player_baseball.asp?url=federal35&amp;playerid=2656696&amp;teamid=597001" TargetMode="External"/><Relationship Id="rId93" Type="http://schemas.openxmlformats.org/officeDocument/2006/relationships/customProperty" Target="../customProperty27.bin"/><Relationship Id="rId3" Type="http://schemas.openxmlformats.org/officeDocument/2006/relationships/hyperlink" Target="https://www.leaguelineup.com/teams_baseball.asp?url=federal35&amp;teamid=597001&amp;stats=OFFENSE&amp;ss=033" TargetMode="External"/><Relationship Id="rId12" Type="http://schemas.openxmlformats.org/officeDocument/2006/relationships/hyperlink" Target="https://www.leaguelineup.com/teams_baseball.asp?url=federal35&amp;teamid=597001&amp;stats=OFFENSE&amp;ss=020" TargetMode="External"/><Relationship Id="rId17" Type="http://schemas.openxmlformats.org/officeDocument/2006/relationships/hyperlink" Target="https://www.leaguelineup.com/teams_baseball.asp?url=federal35&amp;teamid=597001&amp;stats=OFFENSE&amp;ss=025" TargetMode="External"/><Relationship Id="rId25" Type="http://schemas.openxmlformats.org/officeDocument/2006/relationships/hyperlink" Target="https://www.leaguelineup.com/teams_baseball.asp?url=federal35&amp;teamid=597001&amp;stats=OFFENSE&amp;ss=034" TargetMode="External"/><Relationship Id="rId33" Type="http://schemas.openxmlformats.org/officeDocument/2006/relationships/hyperlink" Target="https://www.leaguelineup.com/player_baseball.asp?url=federal35&amp;playerid=14994352&amp;teamid=597001" TargetMode="External"/><Relationship Id="rId38" Type="http://schemas.openxmlformats.org/officeDocument/2006/relationships/hyperlink" Target="https://www.leaguelineup.com/player_baseball.asp?url=federal35&amp;playerid=13607903&amp;teamid=597001" TargetMode="External"/><Relationship Id="rId46" Type="http://schemas.openxmlformats.org/officeDocument/2006/relationships/hyperlink" Target="https://www.leaguelineup.com/player_baseball.asp?url=federal35&amp;playerid=14756348&amp;teamid=597001" TargetMode="External"/><Relationship Id="rId59" Type="http://schemas.openxmlformats.org/officeDocument/2006/relationships/hyperlink" Target="https://www.leaguelineup.com/teams_baseball.asp?url=federal35&amp;teamid=597001&amp;stats=PITCHING&amp;ss=998" TargetMode="External"/><Relationship Id="rId67" Type="http://schemas.openxmlformats.org/officeDocument/2006/relationships/hyperlink" Target="https://www.leaguelineup.com/teams_baseball.asp?url=federal35&amp;teamid=597001&amp;stats=PITCHING&amp;ss=044" TargetMode="External"/><Relationship Id="rId20" Type="http://schemas.openxmlformats.org/officeDocument/2006/relationships/hyperlink" Target="https://www.leaguelineup.com/teams_baseball.asp?url=federal35&amp;teamid=597001&amp;stats=OFFENSE&amp;ss=028" TargetMode="External"/><Relationship Id="rId41" Type="http://schemas.openxmlformats.org/officeDocument/2006/relationships/hyperlink" Target="https://www.leaguelineup.com/player_baseball.asp?url=federal35&amp;playerid=15061565&amp;teamid=597001" TargetMode="External"/><Relationship Id="rId54" Type="http://schemas.openxmlformats.org/officeDocument/2006/relationships/hyperlink" Target="https://www.leaguelineup.com/player_baseball.asp?url=federal35&amp;playerid=15057971&amp;teamid=597001" TargetMode="External"/><Relationship Id="rId62" Type="http://schemas.openxmlformats.org/officeDocument/2006/relationships/hyperlink" Target="https://www.leaguelineup.com/teams_baseball.asp?url=federal35&amp;teamid=597001&amp;stats=PITCHING&amp;ss=039" TargetMode="External"/><Relationship Id="rId70" Type="http://schemas.openxmlformats.org/officeDocument/2006/relationships/hyperlink" Target="https://www.leaguelineup.com/teams_baseball.asp?url=federal35&amp;teamid=597001&amp;stats=PITCHING&amp;ss=047" TargetMode="External"/><Relationship Id="rId75" Type="http://schemas.openxmlformats.org/officeDocument/2006/relationships/hyperlink" Target="https://www.leaguelineup.com/teams_baseball.asp?url=federal35&amp;teamid=597001&amp;stats=PITCHING&amp;ss=052" TargetMode="External"/><Relationship Id="rId83" Type="http://schemas.openxmlformats.org/officeDocument/2006/relationships/hyperlink" Target="https://www.leaguelineup.com/teams_baseball.asp?url=federal35&amp;teamid=597001&amp;stats=PITCHING&amp;ss=064" TargetMode="External"/><Relationship Id="rId88" Type="http://schemas.openxmlformats.org/officeDocument/2006/relationships/hyperlink" Target="https://www.leaguelineup.com/player_baseball.asp?url=federal35&amp;playerid=13629734&amp;teamid=597001" TargetMode="External"/><Relationship Id="rId91" Type="http://schemas.openxmlformats.org/officeDocument/2006/relationships/hyperlink" Target="https://www.leaguelineup.com/player_baseball.asp?url=federal35&amp;playerid=15061565&amp;teamid=597001" TargetMode="External"/><Relationship Id="rId1" Type="http://schemas.openxmlformats.org/officeDocument/2006/relationships/hyperlink" Target="https://www.leaguelineup.com/teams_baseball.asp?url=federal35&amp;teamid=597001&amp;stats=OFFENSE&amp;ss=999" TargetMode="External"/><Relationship Id="rId6" Type="http://schemas.openxmlformats.org/officeDocument/2006/relationships/hyperlink" Target="https://www.leaguelineup.com/teams_baseball.asp?url=federal35&amp;teamid=597001&amp;stats=OFFENSE&amp;ss=065" TargetMode="External"/><Relationship Id="rId15" Type="http://schemas.openxmlformats.org/officeDocument/2006/relationships/hyperlink" Target="https://www.leaguelineup.com/teams_baseball.asp?url=federal35&amp;teamid=597001&amp;stats=OFFENSE&amp;ss=023" TargetMode="External"/><Relationship Id="rId23" Type="http://schemas.openxmlformats.org/officeDocument/2006/relationships/hyperlink" Target="https://www.leaguelineup.com/teams_baseball.asp?url=federal35&amp;teamid=597001&amp;stats=OFFENSE&amp;ss=062" TargetMode="External"/><Relationship Id="rId28" Type="http://schemas.openxmlformats.org/officeDocument/2006/relationships/hyperlink" Target="https://www.leaguelineup.com/player_baseball.asp?url=federal35&amp;playerid=14336904&amp;teamid=597001" TargetMode="External"/><Relationship Id="rId36" Type="http://schemas.openxmlformats.org/officeDocument/2006/relationships/hyperlink" Target="https://www.leaguelineup.com/player_baseball.asp?url=federal35&amp;playerid=14003450&amp;teamid=597001" TargetMode="External"/><Relationship Id="rId49" Type="http://schemas.openxmlformats.org/officeDocument/2006/relationships/hyperlink" Target="https://www.leaguelineup.com/player_baseball.asp?url=federal35&amp;playerid=11975105&amp;teamid=597001" TargetMode="External"/><Relationship Id="rId57" Type="http://schemas.openxmlformats.org/officeDocument/2006/relationships/hyperlink" Target="https://www.leaguelineup.com/player_baseball.asp?url=federal35&amp;playerid=15057969&amp;teamid=597001" TargetMode="External"/><Relationship Id="rId10" Type="http://schemas.openxmlformats.org/officeDocument/2006/relationships/hyperlink" Target="https://www.leaguelineup.com/teams_baseball.asp?url=federal35&amp;teamid=597001&amp;stats=OFFENSE&amp;ss=018" TargetMode="External"/><Relationship Id="rId31" Type="http://schemas.openxmlformats.org/officeDocument/2006/relationships/hyperlink" Target="https://www.leaguelineup.com/player_baseball.asp?url=federal35&amp;playerid=2656679&amp;teamid=597001" TargetMode="External"/><Relationship Id="rId44" Type="http://schemas.openxmlformats.org/officeDocument/2006/relationships/hyperlink" Target="https://www.leaguelineup.com/player_baseball.asp?url=federal35&amp;playerid=14783842&amp;teamid=597001" TargetMode="External"/><Relationship Id="rId52" Type="http://schemas.openxmlformats.org/officeDocument/2006/relationships/hyperlink" Target="https://www.leaguelineup.com/player_baseball.asp?url=federal35&amp;playerid=7900208&amp;teamid=597001" TargetMode="External"/><Relationship Id="rId60" Type="http://schemas.openxmlformats.org/officeDocument/2006/relationships/hyperlink" Target="https://www.leaguelineup.com/teams_baseball.asp?url=federal35&amp;teamid=597001&amp;stats=PITCHING&amp;ss=037" TargetMode="External"/><Relationship Id="rId65" Type="http://schemas.openxmlformats.org/officeDocument/2006/relationships/hyperlink" Target="https://www.leaguelineup.com/teams_baseball.asp?url=federal35&amp;teamid=597001&amp;stats=PITCHING&amp;ss=042" TargetMode="External"/><Relationship Id="rId73" Type="http://schemas.openxmlformats.org/officeDocument/2006/relationships/hyperlink" Target="https://www.leaguelineup.com/teams_baseball.asp?url=federal35&amp;teamid=597001&amp;stats=PITCHING&amp;ss=050" TargetMode="External"/><Relationship Id="rId78" Type="http://schemas.openxmlformats.org/officeDocument/2006/relationships/hyperlink" Target="https://www.leaguelineup.com/teams_baseball.asp?url=federal35&amp;teamid=597001&amp;stats=PITCHING&amp;ss=055" TargetMode="External"/><Relationship Id="rId81" Type="http://schemas.openxmlformats.org/officeDocument/2006/relationships/hyperlink" Target="https://www.leaguelineup.com/teams_baseball.asp?url=federal35&amp;teamid=597001&amp;stats=PITCHING&amp;ss=058" TargetMode="External"/><Relationship Id="rId86" Type="http://schemas.openxmlformats.org/officeDocument/2006/relationships/hyperlink" Target="https://www.leaguelineup.com/player_baseball.asp?url=federal35&amp;playerid=2656700&amp;teamid=597001" TargetMode="External"/><Relationship Id="rId4" Type="http://schemas.openxmlformats.org/officeDocument/2006/relationships/hyperlink" Target="https://www.leaguelineup.com/teams_baseball.asp?url=federal35&amp;teamid=597001&amp;stats=OFFENSE&amp;ss=013" TargetMode="External"/><Relationship Id="rId9" Type="http://schemas.openxmlformats.org/officeDocument/2006/relationships/hyperlink" Target="https://www.leaguelineup.com/teams_baseball.asp?url=federal35&amp;teamid=597001&amp;stats=OFFENSE&amp;ss=017" TargetMode="External"/><Relationship Id="rId13" Type="http://schemas.openxmlformats.org/officeDocument/2006/relationships/hyperlink" Target="https://www.leaguelineup.com/teams_baseball.asp?url=federal35&amp;teamid=597001&amp;stats=OFFENSE&amp;ss=021" TargetMode="External"/><Relationship Id="rId18" Type="http://schemas.openxmlformats.org/officeDocument/2006/relationships/hyperlink" Target="https://www.leaguelineup.com/teams_baseball.asp?url=federal35&amp;teamid=597001&amp;stats=OFFENSE&amp;ss=026" TargetMode="External"/><Relationship Id="rId39" Type="http://schemas.openxmlformats.org/officeDocument/2006/relationships/hyperlink" Target="https://www.leaguelineup.com/player_baseball.asp?url=federal35&amp;playerid=2656696&amp;teamid=597001" TargetMode="External"/><Relationship Id="rId34" Type="http://schemas.openxmlformats.org/officeDocument/2006/relationships/hyperlink" Target="https://www.leaguelineup.com/player_baseball.asp?url=federal35&amp;playerid=14756350&amp;teamid=597001" TargetMode="External"/><Relationship Id="rId50" Type="http://schemas.openxmlformats.org/officeDocument/2006/relationships/hyperlink" Target="https://www.leaguelineup.com/player_baseball.asp?url=federal35&amp;playerid=12613799&amp;teamid=597001" TargetMode="External"/><Relationship Id="rId55" Type="http://schemas.openxmlformats.org/officeDocument/2006/relationships/hyperlink" Target="https://www.leaguelineup.com/player_baseball.asp?url=federal35&amp;playerid=14785846&amp;teamid=597001" TargetMode="External"/><Relationship Id="rId76" Type="http://schemas.openxmlformats.org/officeDocument/2006/relationships/hyperlink" Target="https://www.leaguelineup.com/teams_baseball.asp?url=federal35&amp;teamid=597001&amp;stats=PITCHING&amp;ss=053" TargetMode="External"/><Relationship Id="rId7" Type="http://schemas.openxmlformats.org/officeDocument/2006/relationships/hyperlink" Target="https://www.leaguelineup.com/teams_baseball.asp?url=federal35&amp;teamid=597001&amp;stats=OFFENSE&amp;ss=015" TargetMode="External"/><Relationship Id="rId71" Type="http://schemas.openxmlformats.org/officeDocument/2006/relationships/hyperlink" Target="https://www.leaguelineup.com/teams_baseball.asp?url=federal35&amp;teamid=597001&amp;stats=PITCHING&amp;ss=048" TargetMode="External"/><Relationship Id="rId92" Type="http://schemas.openxmlformats.org/officeDocument/2006/relationships/printerSettings" Target="../printerSettings/printerSettings12.bin"/><Relationship Id="rId2" Type="http://schemas.openxmlformats.org/officeDocument/2006/relationships/hyperlink" Target="https://www.leaguelineup.com/teams_baseball.asp?url=federal35&amp;teamid=597001&amp;stats=OFFENSE&amp;ss=998" TargetMode="External"/><Relationship Id="rId29" Type="http://schemas.openxmlformats.org/officeDocument/2006/relationships/hyperlink" Target="https://www.leaguelineup.com/player_baseball.asp?url=federal35&amp;playerid=15077947&amp;teamid=597001" TargetMode="External"/><Relationship Id="rId24" Type="http://schemas.openxmlformats.org/officeDocument/2006/relationships/hyperlink" Target="https://www.leaguelineup.com/teams_baseball.asp?url=federal35&amp;teamid=597001&amp;stats=OFFENSE&amp;ss=036" TargetMode="External"/><Relationship Id="rId40" Type="http://schemas.openxmlformats.org/officeDocument/2006/relationships/hyperlink" Target="https://www.leaguelineup.com/player_baseball.asp?url=federal35&amp;playerid=14992517&amp;teamid=597001" TargetMode="External"/><Relationship Id="rId45" Type="http://schemas.openxmlformats.org/officeDocument/2006/relationships/hyperlink" Target="https://www.leaguelineup.com/player_baseball.asp?url=federal35&amp;playerid=14336906&amp;teamid=597001" TargetMode="External"/><Relationship Id="rId66" Type="http://schemas.openxmlformats.org/officeDocument/2006/relationships/hyperlink" Target="https://www.leaguelineup.com/teams_baseball.asp?url=federal35&amp;teamid=597001&amp;stats=PITCHING&amp;ss=043" TargetMode="External"/><Relationship Id="rId87" Type="http://schemas.openxmlformats.org/officeDocument/2006/relationships/hyperlink" Target="https://www.leaguelineup.com/player_baseball.asp?url=federal35&amp;playerid=13607903&amp;teamid=597001" TargetMode="External"/><Relationship Id="rId61" Type="http://schemas.openxmlformats.org/officeDocument/2006/relationships/hyperlink" Target="https://www.leaguelineup.com/teams_baseball.asp?url=federal35&amp;teamid=597001&amp;stats=PITCHING&amp;ss=038" TargetMode="External"/><Relationship Id="rId82" Type="http://schemas.openxmlformats.org/officeDocument/2006/relationships/hyperlink" Target="https://www.leaguelineup.com/teams_baseball.asp?url=federal35&amp;teamid=597001&amp;stats=PITCHING&amp;ss=060" TargetMode="External"/><Relationship Id="rId19" Type="http://schemas.openxmlformats.org/officeDocument/2006/relationships/hyperlink" Target="https://www.leaguelineup.com/teams_baseball.asp?url=federal35&amp;teamid=597001&amp;stats=OFFENSE&amp;ss=027" TargetMode="External"/><Relationship Id="rId14" Type="http://schemas.openxmlformats.org/officeDocument/2006/relationships/hyperlink" Target="https://www.leaguelineup.com/teams_baseball.asp?url=federal35&amp;teamid=597001&amp;stats=OFFENSE&amp;ss=022" TargetMode="External"/><Relationship Id="rId30" Type="http://schemas.openxmlformats.org/officeDocument/2006/relationships/hyperlink" Target="https://www.leaguelineup.com/player_baseball.asp?url=federal35&amp;playerid=13629734&amp;teamid=597001" TargetMode="External"/><Relationship Id="rId35" Type="http://schemas.openxmlformats.org/officeDocument/2006/relationships/hyperlink" Target="https://www.leaguelineup.com/player_baseball.asp?url=federal35&amp;playerid=15057970&amp;teamid=597001" TargetMode="External"/><Relationship Id="rId56" Type="http://schemas.openxmlformats.org/officeDocument/2006/relationships/hyperlink" Target="https://www.leaguelineup.com/player_baseball.asp?url=federal35&amp;playerid=15077951&amp;teamid=597001" TargetMode="External"/><Relationship Id="rId77" Type="http://schemas.openxmlformats.org/officeDocument/2006/relationships/hyperlink" Target="https://www.leaguelineup.com/teams_baseball.asp?url=federal35&amp;teamid=597001&amp;stats=PITCHING&amp;ss=054" TargetMode="Externa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8.bin"/></Relationships>
</file>

<file path=xl/worksheets/_rels/sheet3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eaguelineup.com/teams_baseball.asp?url=federal35&amp;teamid=7114941&amp;stats=OFFENSE&amp;ss=035" TargetMode="External"/><Relationship Id="rId21" Type="http://schemas.openxmlformats.org/officeDocument/2006/relationships/hyperlink" Target="https://www.leaguelineup.com/teams_baseball.asp?url=federal35&amp;teamid=7114941&amp;stats=OFFENSE&amp;ss=029" TargetMode="External"/><Relationship Id="rId42" Type="http://schemas.openxmlformats.org/officeDocument/2006/relationships/hyperlink" Target="https://www.leaguelineup.com/player_baseball.asp?url=federal35&amp;playerid=14746543&amp;teamid=7114941" TargetMode="External"/><Relationship Id="rId47" Type="http://schemas.openxmlformats.org/officeDocument/2006/relationships/hyperlink" Target="https://www.leaguelineup.com/player_baseball.asp?url=federal35&amp;playerid=14672208&amp;teamid=7114941" TargetMode="External"/><Relationship Id="rId63" Type="http://schemas.openxmlformats.org/officeDocument/2006/relationships/hyperlink" Target="https://www.leaguelineup.com/teams_baseball.asp?url=federal35&amp;teamid=7114941&amp;stats=PITCHING&amp;ss=047" TargetMode="External"/><Relationship Id="rId68" Type="http://schemas.openxmlformats.org/officeDocument/2006/relationships/hyperlink" Target="https://www.leaguelineup.com/teams_baseball.asp?url=federal35&amp;teamid=7114941&amp;stats=PITCHING&amp;ss=052" TargetMode="External"/><Relationship Id="rId16" Type="http://schemas.openxmlformats.org/officeDocument/2006/relationships/hyperlink" Target="https://www.leaguelineup.com/teams_baseball.asp?url=federal35&amp;teamid=7114941&amp;stats=OFFENSE&amp;ss=024" TargetMode="External"/><Relationship Id="rId11" Type="http://schemas.openxmlformats.org/officeDocument/2006/relationships/hyperlink" Target="https://www.leaguelineup.com/teams_baseball.asp?url=federal35&amp;teamid=7114941&amp;stats=OFFENSE&amp;ss=019" TargetMode="External"/><Relationship Id="rId24" Type="http://schemas.openxmlformats.org/officeDocument/2006/relationships/hyperlink" Target="https://www.leaguelineup.com/teams_baseball.asp?url=federal35&amp;teamid=7114941&amp;stats=OFFENSE&amp;ss=036" TargetMode="External"/><Relationship Id="rId32" Type="http://schemas.openxmlformats.org/officeDocument/2006/relationships/hyperlink" Target="https://www.leaguelineup.com/player_baseball.asp?url=federal35&amp;playerid=15086799&amp;teamid=7114941" TargetMode="External"/><Relationship Id="rId37" Type="http://schemas.openxmlformats.org/officeDocument/2006/relationships/hyperlink" Target="https://www.leaguelineup.com/player_baseball.asp?url=federal35&amp;playerid=14672201&amp;teamid=7114941" TargetMode="External"/><Relationship Id="rId40" Type="http://schemas.openxmlformats.org/officeDocument/2006/relationships/hyperlink" Target="https://www.leaguelineup.com/player_baseball.asp?url=federal35&amp;playerid=14672205&amp;teamid=7114941" TargetMode="External"/><Relationship Id="rId45" Type="http://schemas.openxmlformats.org/officeDocument/2006/relationships/hyperlink" Target="https://www.leaguelineup.com/player_baseball.asp?url=federal35&amp;playerid=14718780&amp;teamid=7114941" TargetMode="External"/><Relationship Id="rId53" Type="http://schemas.openxmlformats.org/officeDocument/2006/relationships/hyperlink" Target="https://www.leaguelineup.com/teams_baseball.asp?url=federal35&amp;teamid=7114941&amp;stats=PITCHING&amp;ss=037" TargetMode="External"/><Relationship Id="rId58" Type="http://schemas.openxmlformats.org/officeDocument/2006/relationships/hyperlink" Target="https://www.leaguelineup.com/teams_baseball.asp?url=federal35&amp;teamid=7114941&amp;stats=PITCHING&amp;ss=042" TargetMode="External"/><Relationship Id="rId66" Type="http://schemas.openxmlformats.org/officeDocument/2006/relationships/hyperlink" Target="https://www.leaguelineup.com/teams_baseball.asp?url=federal35&amp;teamid=7114941&amp;stats=PITCHING&amp;ss=050" TargetMode="External"/><Relationship Id="rId74" Type="http://schemas.openxmlformats.org/officeDocument/2006/relationships/hyperlink" Target="https://www.leaguelineup.com/teams_baseball.asp?url=federal35&amp;teamid=7114941&amp;stats=PITCHING&amp;ss=058" TargetMode="External"/><Relationship Id="rId79" Type="http://schemas.openxmlformats.org/officeDocument/2006/relationships/hyperlink" Target="https://www.leaguelineup.com/player_baseball.asp?url=federal35&amp;playerid=14672210&amp;teamid=7114941" TargetMode="External"/><Relationship Id="rId5" Type="http://schemas.openxmlformats.org/officeDocument/2006/relationships/hyperlink" Target="https://www.leaguelineup.com/teams_baseball.asp?url=federal35&amp;teamid=7114941&amp;stats=OFFENSE&amp;ss=014" TargetMode="External"/><Relationship Id="rId61" Type="http://schemas.openxmlformats.org/officeDocument/2006/relationships/hyperlink" Target="https://www.leaguelineup.com/teams_baseball.asp?url=federal35&amp;teamid=7114941&amp;stats=PITCHING&amp;ss=045" TargetMode="External"/><Relationship Id="rId19" Type="http://schemas.openxmlformats.org/officeDocument/2006/relationships/hyperlink" Target="https://www.leaguelineup.com/teams_baseball.asp?url=federal35&amp;teamid=7114941&amp;stats=OFFENSE&amp;ss=027" TargetMode="External"/><Relationship Id="rId14" Type="http://schemas.openxmlformats.org/officeDocument/2006/relationships/hyperlink" Target="https://www.leaguelineup.com/teams_baseball.asp?url=federal35&amp;teamid=7114941&amp;stats=OFFENSE&amp;ss=022" TargetMode="External"/><Relationship Id="rId22" Type="http://schemas.openxmlformats.org/officeDocument/2006/relationships/hyperlink" Target="https://www.leaguelineup.com/teams_baseball.asp?url=federal35&amp;teamid=7114941&amp;stats=OFFENSE&amp;ss=031" TargetMode="External"/><Relationship Id="rId27" Type="http://schemas.openxmlformats.org/officeDocument/2006/relationships/hyperlink" Target="https://www.leaguelineup.com/teams_baseball.asp?url=federal35&amp;teamid=7114941&amp;stats=OFFENSE&amp;ss=063" TargetMode="External"/><Relationship Id="rId30" Type="http://schemas.openxmlformats.org/officeDocument/2006/relationships/hyperlink" Target="https://www.leaguelineup.com/player_baseball.asp?url=federal35&amp;playerid=14718783&amp;teamid=7114941" TargetMode="External"/><Relationship Id="rId35" Type="http://schemas.openxmlformats.org/officeDocument/2006/relationships/hyperlink" Target="https://www.leaguelineup.com/player_baseball.asp?url=federal35&amp;playerid=14672199&amp;teamid=7114941" TargetMode="External"/><Relationship Id="rId43" Type="http://schemas.openxmlformats.org/officeDocument/2006/relationships/hyperlink" Target="https://www.leaguelineup.com/player_baseball.asp?url=federal35&amp;playerid=14672210&amp;teamid=7114941" TargetMode="External"/><Relationship Id="rId48" Type="http://schemas.openxmlformats.org/officeDocument/2006/relationships/hyperlink" Target="https://www.leaguelineup.com/player_baseball.asp?url=federal35&amp;playerid=14672204&amp;teamid=7114941" TargetMode="External"/><Relationship Id="rId56" Type="http://schemas.openxmlformats.org/officeDocument/2006/relationships/hyperlink" Target="https://www.leaguelineup.com/teams_baseball.asp?url=federal35&amp;teamid=7114941&amp;stats=PITCHING&amp;ss=040" TargetMode="External"/><Relationship Id="rId64" Type="http://schemas.openxmlformats.org/officeDocument/2006/relationships/hyperlink" Target="https://www.leaguelineup.com/teams_baseball.asp?url=federal35&amp;teamid=7114941&amp;stats=PITCHING&amp;ss=048" TargetMode="External"/><Relationship Id="rId69" Type="http://schemas.openxmlformats.org/officeDocument/2006/relationships/hyperlink" Target="https://www.leaguelineup.com/teams_baseball.asp?url=federal35&amp;teamid=7114941&amp;stats=PITCHING&amp;ss=053" TargetMode="External"/><Relationship Id="rId77" Type="http://schemas.openxmlformats.org/officeDocument/2006/relationships/hyperlink" Target="https://www.leaguelineup.com/player_baseball.asp?url=federal35&amp;playerid=14748612&amp;teamid=7114941" TargetMode="External"/><Relationship Id="rId8" Type="http://schemas.openxmlformats.org/officeDocument/2006/relationships/hyperlink" Target="https://www.leaguelineup.com/teams_baseball.asp?url=federal35&amp;teamid=7114941&amp;stats=OFFENSE&amp;ss=016" TargetMode="External"/><Relationship Id="rId51" Type="http://schemas.openxmlformats.org/officeDocument/2006/relationships/hyperlink" Target="https://www.leaguelineup.com/teams_baseball.asp?url=federal35&amp;teamid=7114941&amp;stats=PITCHING&amp;ss=999" TargetMode="External"/><Relationship Id="rId72" Type="http://schemas.openxmlformats.org/officeDocument/2006/relationships/hyperlink" Target="https://www.leaguelineup.com/teams_baseball.asp?url=federal35&amp;teamid=7114941&amp;stats=PITCHING&amp;ss=056" TargetMode="External"/><Relationship Id="rId80" Type="http://schemas.openxmlformats.org/officeDocument/2006/relationships/hyperlink" Target="https://www.leaguelineup.com/player_baseball.asp?url=federal35&amp;playerid=14672198&amp;teamid=7114941" TargetMode="External"/><Relationship Id="rId3" Type="http://schemas.openxmlformats.org/officeDocument/2006/relationships/hyperlink" Target="https://www.leaguelineup.com/teams_baseball.asp?url=federal35&amp;teamid=7114941&amp;stats=OFFENSE&amp;ss=033" TargetMode="External"/><Relationship Id="rId12" Type="http://schemas.openxmlformats.org/officeDocument/2006/relationships/hyperlink" Target="https://www.leaguelineup.com/teams_baseball.asp?url=federal35&amp;teamid=7114941&amp;stats=OFFENSE&amp;ss=020" TargetMode="External"/><Relationship Id="rId17" Type="http://schemas.openxmlformats.org/officeDocument/2006/relationships/hyperlink" Target="https://www.leaguelineup.com/teams_baseball.asp?url=federal35&amp;teamid=7114941&amp;stats=OFFENSE&amp;ss=025" TargetMode="External"/><Relationship Id="rId25" Type="http://schemas.openxmlformats.org/officeDocument/2006/relationships/hyperlink" Target="https://www.leaguelineup.com/teams_baseball.asp?url=federal35&amp;teamid=7114941&amp;stats=OFFENSE&amp;ss=034" TargetMode="External"/><Relationship Id="rId33" Type="http://schemas.openxmlformats.org/officeDocument/2006/relationships/hyperlink" Target="https://www.leaguelineup.com/player_baseball.asp?url=federal35&amp;playerid=14748612&amp;teamid=7114941" TargetMode="External"/><Relationship Id="rId38" Type="http://schemas.openxmlformats.org/officeDocument/2006/relationships/hyperlink" Target="https://www.leaguelineup.com/player_baseball.asp?url=federal35&amp;playerid=15086801&amp;teamid=7114941" TargetMode="External"/><Relationship Id="rId46" Type="http://schemas.openxmlformats.org/officeDocument/2006/relationships/hyperlink" Target="https://www.leaguelineup.com/player_baseball.asp?url=federal35&amp;playerid=14672212&amp;teamid=7114941" TargetMode="External"/><Relationship Id="rId59" Type="http://schemas.openxmlformats.org/officeDocument/2006/relationships/hyperlink" Target="https://www.leaguelineup.com/teams_baseball.asp?url=federal35&amp;teamid=7114941&amp;stats=PITCHING&amp;ss=043" TargetMode="External"/><Relationship Id="rId67" Type="http://schemas.openxmlformats.org/officeDocument/2006/relationships/hyperlink" Target="https://www.leaguelineup.com/teams_baseball.asp?url=federal35&amp;teamid=7114941&amp;stats=PITCHING&amp;ss=051" TargetMode="External"/><Relationship Id="rId20" Type="http://schemas.openxmlformats.org/officeDocument/2006/relationships/hyperlink" Target="https://www.leaguelineup.com/teams_baseball.asp?url=federal35&amp;teamid=7114941&amp;stats=OFFENSE&amp;ss=028" TargetMode="External"/><Relationship Id="rId41" Type="http://schemas.openxmlformats.org/officeDocument/2006/relationships/hyperlink" Target="https://www.leaguelineup.com/player_baseball.asp?url=federal35&amp;playerid=14718781&amp;teamid=7114941" TargetMode="External"/><Relationship Id="rId54" Type="http://schemas.openxmlformats.org/officeDocument/2006/relationships/hyperlink" Target="https://www.leaguelineup.com/teams_baseball.asp?url=federal35&amp;teamid=7114941&amp;stats=PITCHING&amp;ss=038" TargetMode="External"/><Relationship Id="rId62" Type="http://schemas.openxmlformats.org/officeDocument/2006/relationships/hyperlink" Target="https://www.leaguelineup.com/teams_baseball.asp?url=federal35&amp;teamid=7114941&amp;stats=PITCHING&amp;ss=046" TargetMode="External"/><Relationship Id="rId70" Type="http://schemas.openxmlformats.org/officeDocument/2006/relationships/hyperlink" Target="https://www.leaguelineup.com/teams_baseball.asp?url=federal35&amp;teamid=7114941&amp;stats=PITCHING&amp;ss=054" TargetMode="External"/><Relationship Id="rId75" Type="http://schemas.openxmlformats.org/officeDocument/2006/relationships/hyperlink" Target="https://www.leaguelineup.com/teams_baseball.asp?url=federal35&amp;teamid=7114941&amp;stats=PITCHING&amp;ss=060" TargetMode="External"/><Relationship Id="rId1" Type="http://schemas.openxmlformats.org/officeDocument/2006/relationships/hyperlink" Target="https://www.leaguelineup.com/teams_baseball.asp?url=federal35&amp;teamid=7114941&amp;stats=OFFENSE&amp;ss=999" TargetMode="External"/><Relationship Id="rId6" Type="http://schemas.openxmlformats.org/officeDocument/2006/relationships/hyperlink" Target="https://www.leaguelineup.com/teams_baseball.asp?url=federal35&amp;teamid=7114941&amp;stats=OFFENSE&amp;ss=065" TargetMode="External"/><Relationship Id="rId15" Type="http://schemas.openxmlformats.org/officeDocument/2006/relationships/hyperlink" Target="https://www.leaguelineup.com/teams_baseball.asp?url=federal35&amp;teamid=7114941&amp;stats=OFFENSE&amp;ss=023" TargetMode="External"/><Relationship Id="rId23" Type="http://schemas.openxmlformats.org/officeDocument/2006/relationships/hyperlink" Target="https://www.leaguelineup.com/teams_baseball.asp?url=federal35&amp;teamid=7114941&amp;stats=OFFENSE&amp;ss=062" TargetMode="External"/><Relationship Id="rId28" Type="http://schemas.openxmlformats.org/officeDocument/2006/relationships/hyperlink" Target="https://www.leaguelineup.com/player_baseball.asp?url=federal35&amp;playerid=14672206&amp;teamid=7114941" TargetMode="External"/><Relationship Id="rId36" Type="http://schemas.openxmlformats.org/officeDocument/2006/relationships/hyperlink" Target="https://www.leaguelineup.com/player_baseball.asp?url=federal35&amp;playerid=14718788&amp;teamid=7114941" TargetMode="External"/><Relationship Id="rId49" Type="http://schemas.openxmlformats.org/officeDocument/2006/relationships/hyperlink" Target="https://www.leaguelineup.com/player_baseball.asp?url=federal35&amp;playerid=14672211&amp;teamid=7114941" TargetMode="External"/><Relationship Id="rId57" Type="http://schemas.openxmlformats.org/officeDocument/2006/relationships/hyperlink" Target="https://www.leaguelineup.com/teams_baseball.asp?url=federal35&amp;teamid=7114941&amp;stats=PITCHING&amp;ss=041" TargetMode="External"/><Relationship Id="rId10" Type="http://schemas.openxmlformats.org/officeDocument/2006/relationships/hyperlink" Target="https://www.leaguelineup.com/teams_baseball.asp?url=federal35&amp;teamid=7114941&amp;stats=OFFENSE&amp;ss=018" TargetMode="External"/><Relationship Id="rId31" Type="http://schemas.openxmlformats.org/officeDocument/2006/relationships/hyperlink" Target="https://www.leaguelineup.com/player_baseball.asp?url=federal35&amp;playerid=14672202&amp;teamid=7114941" TargetMode="External"/><Relationship Id="rId44" Type="http://schemas.openxmlformats.org/officeDocument/2006/relationships/hyperlink" Target="https://www.leaguelineup.com/player_baseball.asp?url=federal35&amp;playerid=14718789&amp;teamid=7114941" TargetMode="External"/><Relationship Id="rId52" Type="http://schemas.openxmlformats.org/officeDocument/2006/relationships/hyperlink" Target="https://www.leaguelineup.com/teams_baseball.asp?url=federal35&amp;teamid=7114941&amp;stats=PITCHING&amp;ss=998" TargetMode="External"/><Relationship Id="rId60" Type="http://schemas.openxmlformats.org/officeDocument/2006/relationships/hyperlink" Target="https://www.leaguelineup.com/teams_baseball.asp?url=federal35&amp;teamid=7114941&amp;stats=PITCHING&amp;ss=044" TargetMode="External"/><Relationship Id="rId65" Type="http://schemas.openxmlformats.org/officeDocument/2006/relationships/hyperlink" Target="https://www.leaguelineup.com/teams_baseball.asp?url=federal35&amp;teamid=7114941&amp;stats=PITCHING&amp;ss=049" TargetMode="External"/><Relationship Id="rId73" Type="http://schemas.openxmlformats.org/officeDocument/2006/relationships/hyperlink" Target="https://www.leaguelineup.com/teams_baseball.asp?url=federal35&amp;teamid=7114941&amp;stats=PITCHING&amp;ss=057" TargetMode="External"/><Relationship Id="rId78" Type="http://schemas.openxmlformats.org/officeDocument/2006/relationships/hyperlink" Target="https://www.leaguelineup.com/player_baseball.asp?url=federal35&amp;playerid=14672201&amp;teamid=7114941" TargetMode="External"/><Relationship Id="rId4" Type="http://schemas.openxmlformats.org/officeDocument/2006/relationships/hyperlink" Target="https://www.leaguelineup.com/teams_baseball.asp?url=federal35&amp;teamid=7114941&amp;stats=OFFENSE&amp;ss=013" TargetMode="External"/><Relationship Id="rId9" Type="http://schemas.openxmlformats.org/officeDocument/2006/relationships/hyperlink" Target="https://www.leaguelineup.com/teams_baseball.asp?url=federal35&amp;teamid=7114941&amp;stats=OFFENSE&amp;ss=017" TargetMode="External"/><Relationship Id="rId13" Type="http://schemas.openxmlformats.org/officeDocument/2006/relationships/hyperlink" Target="https://www.leaguelineup.com/teams_baseball.asp?url=federal35&amp;teamid=7114941&amp;stats=OFFENSE&amp;ss=021" TargetMode="External"/><Relationship Id="rId18" Type="http://schemas.openxmlformats.org/officeDocument/2006/relationships/hyperlink" Target="https://www.leaguelineup.com/teams_baseball.asp?url=federal35&amp;teamid=7114941&amp;stats=OFFENSE&amp;ss=026" TargetMode="External"/><Relationship Id="rId39" Type="http://schemas.openxmlformats.org/officeDocument/2006/relationships/hyperlink" Target="https://www.leaguelineup.com/player_baseball.asp?url=federal35&amp;playerid=14672198&amp;teamid=7114941" TargetMode="External"/><Relationship Id="rId34" Type="http://schemas.openxmlformats.org/officeDocument/2006/relationships/hyperlink" Target="https://www.leaguelineup.com/player_baseball.asp?url=federal35&amp;playerid=14672203&amp;teamid=7114941" TargetMode="External"/><Relationship Id="rId50" Type="http://schemas.openxmlformats.org/officeDocument/2006/relationships/hyperlink" Target="https://www.leaguelineup.com/player_baseball.asp?url=federal35&amp;playerid=14672209&amp;teamid=7114941" TargetMode="External"/><Relationship Id="rId55" Type="http://schemas.openxmlformats.org/officeDocument/2006/relationships/hyperlink" Target="https://www.leaguelineup.com/teams_baseball.asp?url=federal35&amp;teamid=7114941&amp;stats=PITCHING&amp;ss=039" TargetMode="External"/><Relationship Id="rId76" Type="http://schemas.openxmlformats.org/officeDocument/2006/relationships/hyperlink" Target="https://www.leaguelineup.com/teams_baseball.asp?url=federal35&amp;teamid=7114941&amp;stats=PITCHING&amp;ss=064" TargetMode="External"/><Relationship Id="rId7" Type="http://schemas.openxmlformats.org/officeDocument/2006/relationships/hyperlink" Target="https://www.leaguelineup.com/teams_baseball.asp?url=federal35&amp;teamid=7114941&amp;stats=OFFENSE&amp;ss=015" TargetMode="External"/><Relationship Id="rId71" Type="http://schemas.openxmlformats.org/officeDocument/2006/relationships/hyperlink" Target="https://www.leaguelineup.com/teams_baseball.asp?url=federal35&amp;teamid=7114941&amp;stats=PITCHING&amp;ss=055" TargetMode="External"/><Relationship Id="rId2" Type="http://schemas.openxmlformats.org/officeDocument/2006/relationships/hyperlink" Target="https://www.leaguelineup.com/teams_baseball.asp?url=federal35&amp;teamid=7114941&amp;stats=OFFENSE&amp;ss=998" TargetMode="External"/><Relationship Id="rId29" Type="http://schemas.openxmlformats.org/officeDocument/2006/relationships/hyperlink" Target="https://www.leaguelineup.com/player_baseball.asp?url=federal35&amp;playerid=14672200&amp;teamid=7114941" TargetMode="External"/></Relationships>
</file>

<file path=xl/worksheets/_rels/sheet37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eaguelineup.com/teams_baseball.asp?url=federal35&amp;teamid=5680857&amp;stats=OFFENSE&amp;ss=035" TargetMode="External"/><Relationship Id="rId21" Type="http://schemas.openxmlformats.org/officeDocument/2006/relationships/hyperlink" Target="https://www.leaguelineup.com/teams_baseball.asp?url=federal35&amp;teamid=5680857&amp;stats=OFFENSE&amp;ss=029" TargetMode="External"/><Relationship Id="rId42" Type="http://schemas.openxmlformats.org/officeDocument/2006/relationships/hyperlink" Target="https://www.leaguelineup.com/player_baseball.asp?url=federal35&amp;playerid=15079253&amp;teamid=5680857" TargetMode="External"/><Relationship Id="rId47" Type="http://schemas.openxmlformats.org/officeDocument/2006/relationships/hyperlink" Target="https://www.leaguelineup.com/player_baseball.asp?url=federal35&amp;playerid=11956662&amp;teamid=5680857" TargetMode="External"/><Relationship Id="rId63" Type="http://schemas.openxmlformats.org/officeDocument/2006/relationships/hyperlink" Target="https://www.leaguelineup.com/teams_baseball.asp?url=federal35&amp;teamid=5680857&amp;stats=PITCHING&amp;ss=042" TargetMode="External"/><Relationship Id="rId68" Type="http://schemas.openxmlformats.org/officeDocument/2006/relationships/hyperlink" Target="https://www.leaguelineup.com/teams_baseball.asp?url=federal35&amp;teamid=5680857&amp;stats=PITCHING&amp;ss=047" TargetMode="External"/><Relationship Id="rId84" Type="http://schemas.openxmlformats.org/officeDocument/2006/relationships/hyperlink" Target="https://www.leaguelineup.com/player_baseball.asp?url=federal35&amp;playerid=15115634&amp;teamid=5680857" TargetMode="External"/><Relationship Id="rId89" Type="http://schemas.openxmlformats.org/officeDocument/2006/relationships/hyperlink" Target="https://www.leaguelineup.com/player_baseball.asp?url=federal35&amp;playerid=11305416&amp;teamid=5680857" TargetMode="External"/><Relationship Id="rId16" Type="http://schemas.openxmlformats.org/officeDocument/2006/relationships/hyperlink" Target="https://www.leaguelineup.com/teams_baseball.asp?url=federal35&amp;teamid=5680857&amp;stats=OFFENSE&amp;ss=024" TargetMode="External"/><Relationship Id="rId11" Type="http://schemas.openxmlformats.org/officeDocument/2006/relationships/hyperlink" Target="https://www.leaguelineup.com/teams_baseball.asp?url=federal35&amp;teamid=5680857&amp;stats=OFFENSE&amp;ss=019" TargetMode="External"/><Relationship Id="rId32" Type="http://schemas.openxmlformats.org/officeDocument/2006/relationships/hyperlink" Target="https://www.leaguelineup.com/player_baseball.asp?url=federal35&amp;playerid=13915288&amp;teamid=5680857" TargetMode="External"/><Relationship Id="rId37" Type="http://schemas.openxmlformats.org/officeDocument/2006/relationships/hyperlink" Target="https://www.leaguelineup.com/player_baseball.asp?url=federal35&amp;playerid=14680748&amp;teamid=5680857" TargetMode="External"/><Relationship Id="rId53" Type="http://schemas.openxmlformats.org/officeDocument/2006/relationships/hyperlink" Target="https://www.leaguelineup.com/player_baseball.asp?url=federal35&amp;playerid=15115634&amp;teamid=5680857" TargetMode="External"/><Relationship Id="rId58" Type="http://schemas.openxmlformats.org/officeDocument/2006/relationships/hyperlink" Target="https://www.leaguelineup.com/teams_baseball.asp?url=federal35&amp;teamid=5680857&amp;stats=PITCHING&amp;ss=037" TargetMode="External"/><Relationship Id="rId74" Type="http://schemas.openxmlformats.org/officeDocument/2006/relationships/hyperlink" Target="https://www.leaguelineup.com/teams_baseball.asp?url=federal35&amp;teamid=5680857&amp;stats=PITCHING&amp;ss=053" TargetMode="External"/><Relationship Id="rId79" Type="http://schemas.openxmlformats.org/officeDocument/2006/relationships/hyperlink" Target="https://www.leaguelineup.com/teams_baseball.asp?url=federal35&amp;teamid=5680857&amp;stats=PITCHING&amp;ss=058" TargetMode="External"/><Relationship Id="rId5" Type="http://schemas.openxmlformats.org/officeDocument/2006/relationships/hyperlink" Target="https://www.leaguelineup.com/teams_baseball.asp?url=federal35&amp;teamid=5680857&amp;stats=OFFENSE&amp;ss=014" TargetMode="External"/><Relationship Id="rId90" Type="http://schemas.openxmlformats.org/officeDocument/2006/relationships/hyperlink" Target="https://www.leaguelineup.com/player_baseball.asp?url=federal35&amp;playerid=13915284&amp;teamid=5680857" TargetMode="External"/><Relationship Id="rId22" Type="http://schemas.openxmlformats.org/officeDocument/2006/relationships/hyperlink" Target="https://www.leaguelineup.com/teams_baseball.asp?url=federal35&amp;teamid=5680857&amp;stats=OFFENSE&amp;ss=031" TargetMode="External"/><Relationship Id="rId27" Type="http://schemas.openxmlformats.org/officeDocument/2006/relationships/hyperlink" Target="https://www.leaguelineup.com/teams_baseball.asp?url=federal35&amp;teamid=5680857&amp;stats=OFFENSE&amp;ss=063" TargetMode="External"/><Relationship Id="rId43" Type="http://schemas.openxmlformats.org/officeDocument/2006/relationships/hyperlink" Target="https://www.leaguelineup.com/player_baseball.asp?url=federal35&amp;playerid=13614257&amp;teamid=5680857" TargetMode="External"/><Relationship Id="rId48" Type="http://schemas.openxmlformats.org/officeDocument/2006/relationships/hyperlink" Target="https://www.leaguelineup.com/player_baseball.asp?url=federal35&amp;playerid=11232884&amp;teamid=5680857" TargetMode="External"/><Relationship Id="rId64" Type="http://schemas.openxmlformats.org/officeDocument/2006/relationships/hyperlink" Target="https://www.leaguelineup.com/teams_baseball.asp?url=federal35&amp;teamid=5680857&amp;stats=PITCHING&amp;ss=043" TargetMode="External"/><Relationship Id="rId69" Type="http://schemas.openxmlformats.org/officeDocument/2006/relationships/hyperlink" Target="https://www.leaguelineup.com/teams_baseball.asp?url=federal35&amp;teamid=5680857&amp;stats=PITCHING&amp;ss=048" TargetMode="External"/><Relationship Id="rId8" Type="http://schemas.openxmlformats.org/officeDocument/2006/relationships/hyperlink" Target="https://www.leaguelineup.com/teams_baseball.asp?url=federal35&amp;teamid=5680857&amp;stats=OFFENSE&amp;ss=016" TargetMode="External"/><Relationship Id="rId51" Type="http://schemas.openxmlformats.org/officeDocument/2006/relationships/hyperlink" Target="https://www.leaguelineup.com/player_baseball.asp?url=federal35&amp;playerid=15079254&amp;teamid=5680857" TargetMode="External"/><Relationship Id="rId72" Type="http://schemas.openxmlformats.org/officeDocument/2006/relationships/hyperlink" Target="https://www.leaguelineup.com/teams_baseball.asp?url=federal35&amp;teamid=5680857&amp;stats=PITCHING&amp;ss=051" TargetMode="External"/><Relationship Id="rId80" Type="http://schemas.openxmlformats.org/officeDocument/2006/relationships/hyperlink" Target="https://www.leaguelineup.com/teams_baseball.asp?url=federal35&amp;teamid=5680857&amp;stats=PITCHING&amp;ss=060" TargetMode="External"/><Relationship Id="rId85" Type="http://schemas.openxmlformats.org/officeDocument/2006/relationships/hyperlink" Target="https://www.leaguelineup.com/player_baseball.asp?url=federal35&amp;playerid=15079254&amp;teamid=5680857" TargetMode="External"/><Relationship Id="rId93" Type="http://schemas.openxmlformats.org/officeDocument/2006/relationships/customProperty" Target="../customProperty29.bin"/><Relationship Id="rId3" Type="http://schemas.openxmlformats.org/officeDocument/2006/relationships/hyperlink" Target="https://www.leaguelineup.com/teams_baseball.asp?url=federal35&amp;teamid=5680857&amp;stats=OFFENSE&amp;ss=033" TargetMode="External"/><Relationship Id="rId12" Type="http://schemas.openxmlformats.org/officeDocument/2006/relationships/hyperlink" Target="https://www.leaguelineup.com/teams_baseball.asp?url=federal35&amp;teamid=5680857&amp;stats=OFFENSE&amp;ss=020" TargetMode="External"/><Relationship Id="rId17" Type="http://schemas.openxmlformats.org/officeDocument/2006/relationships/hyperlink" Target="https://www.leaguelineup.com/teams_baseball.asp?url=federal35&amp;teamid=5680857&amp;stats=OFFENSE&amp;ss=025" TargetMode="External"/><Relationship Id="rId25" Type="http://schemas.openxmlformats.org/officeDocument/2006/relationships/hyperlink" Target="https://www.leaguelineup.com/teams_baseball.asp?url=federal35&amp;teamid=5680857&amp;stats=OFFENSE&amp;ss=034" TargetMode="External"/><Relationship Id="rId33" Type="http://schemas.openxmlformats.org/officeDocument/2006/relationships/hyperlink" Target="https://www.leaguelineup.com/player_baseball.asp?url=federal35&amp;playerid=14057613&amp;teamid=5680857" TargetMode="External"/><Relationship Id="rId38" Type="http://schemas.openxmlformats.org/officeDocument/2006/relationships/hyperlink" Target="https://www.leaguelineup.com/player_baseball.asp?url=federal35&amp;playerid=14836704&amp;teamid=5680857" TargetMode="External"/><Relationship Id="rId46" Type="http://schemas.openxmlformats.org/officeDocument/2006/relationships/hyperlink" Target="https://www.leaguelineup.com/player_baseball.asp?url=federal35&amp;playerid=14306991&amp;teamid=5680857" TargetMode="External"/><Relationship Id="rId59" Type="http://schemas.openxmlformats.org/officeDocument/2006/relationships/hyperlink" Target="https://www.leaguelineup.com/teams_baseball.asp?url=federal35&amp;teamid=5680857&amp;stats=PITCHING&amp;ss=038" TargetMode="External"/><Relationship Id="rId67" Type="http://schemas.openxmlformats.org/officeDocument/2006/relationships/hyperlink" Target="https://www.leaguelineup.com/teams_baseball.asp?url=federal35&amp;teamid=5680857&amp;stats=PITCHING&amp;ss=046" TargetMode="External"/><Relationship Id="rId20" Type="http://schemas.openxmlformats.org/officeDocument/2006/relationships/hyperlink" Target="https://www.leaguelineup.com/teams_baseball.asp?url=federal35&amp;teamid=5680857&amp;stats=OFFENSE&amp;ss=028" TargetMode="External"/><Relationship Id="rId41" Type="http://schemas.openxmlformats.org/officeDocument/2006/relationships/hyperlink" Target="https://www.leaguelineup.com/player_baseball.asp?url=federal35&amp;playerid=13632763&amp;teamid=5680857" TargetMode="External"/><Relationship Id="rId54" Type="http://schemas.openxmlformats.org/officeDocument/2006/relationships/hyperlink" Target="https://www.leaguelineup.com/player_baseball.asp?url=federal35&amp;playerid=15079249&amp;teamid=5680857" TargetMode="External"/><Relationship Id="rId62" Type="http://schemas.openxmlformats.org/officeDocument/2006/relationships/hyperlink" Target="https://www.leaguelineup.com/teams_baseball.asp?url=federal35&amp;teamid=5680857&amp;stats=PITCHING&amp;ss=041" TargetMode="External"/><Relationship Id="rId70" Type="http://schemas.openxmlformats.org/officeDocument/2006/relationships/hyperlink" Target="https://www.leaguelineup.com/teams_baseball.asp?url=federal35&amp;teamid=5680857&amp;stats=PITCHING&amp;ss=049" TargetMode="External"/><Relationship Id="rId75" Type="http://schemas.openxmlformats.org/officeDocument/2006/relationships/hyperlink" Target="https://www.leaguelineup.com/teams_baseball.asp?url=federal35&amp;teamid=5680857&amp;stats=PITCHING&amp;ss=054" TargetMode="External"/><Relationship Id="rId83" Type="http://schemas.openxmlformats.org/officeDocument/2006/relationships/hyperlink" Target="https://www.leaguelineup.com/player_baseball.asp?url=federal35&amp;playerid=13915288&amp;teamid=5680857" TargetMode="External"/><Relationship Id="rId88" Type="http://schemas.openxmlformats.org/officeDocument/2006/relationships/hyperlink" Target="https://www.leaguelineup.com/player_baseball.asp?url=federal35&amp;playerid=11956662&amp;teamid=5680857" TargetMode="External"/><Relationship Id="rId91" Type="http://schemas.openxmlformats.org/officeDocument/2006/relationships/hyperlink" Target="https://www.leaguelineup.com/player_baseball.asp?url=federal35&amp;playerid=13611102&amp;teamid=5680857" TargetMode="External"/><Relationship Id="rId1" Type="http://schemas.openxmlformats.org/officeDocument/2006/relationships/hyperlink" Target="https://www.leaguelineup.com/teams_baseball.asp?url=federal35&amp;teamid=5680857&amp;stats=OFFENSE&amp;ss=999" TargetMode="External"/><Relationship Id="rId6" Type="http://schemas.openxmlformats.org/officeDocument/2006/relationships/hyperlink" Target="https://www.leaguelineup.com/teams_baseball.asp?url=federal35&amp;teamid=5680857&amp;stats=OFFENSE&amp;ss=065" TargetMode="External"/><Relationship Id="rId15" Type="http://schemas.openxmlformats.org/officeDocument/2006/relationships/hyperlink" Target="https://www.leaguelineup.com/teams_baseball.asp?url=federal35&amp;teamid=5680857&amp;stats=OFFENSE&amp;ss=023" TargetMode="External"/><Relationship Id="rId23" Type="http://schemas.openxmlformats.org/officeDocument/2006/relationships/hyperlink" Target="https://www.leaguelineup.com/teams_baseball.asp?url=federal35&amp;teamid=5680857&amp;stats=OFFENSE&amp;ss=062" TargetMode="External"/><Relationship Id="rId28" Type="http://schemas.openxmlformats.org/officeDocument/2006/relationships/hyperlink" Target="https://www.leaguelineup.com/player_baseball.asp?url=federal35&amp;playerid=14680749&amp;teamid=5680857" TargetMode="External"/><Relationship Id="rId36" Type="http://schemas.openxmlformats.org/officeDocument/2006/relationships/hyperlink" Target="https://www.leaguelineup.com/player_baseball.asp?url=federal35&amp;playerid=14793287&amp;teamid=5680857" TargetMode="External"/><Relationship Id="rId49" Type="http://schemas.openxmlformats.org/officeDocument/2006/relationships/hyperlink" Target="https://www.leaguelineup.com/player_baseball.asp?url=federal35&amp;playerid=11136379&amp;teamid=5680857" TargetMode="External"/><Relationship Id="rId57" Type="http://schemas.openxmlformats.org/officeDocument/2006/relationships/hyperlink" Target="https://www.leaguelineup.com/teams_baseball.asp?url=federal35&amp;teamid=5680857&amp;stats=PITCHING&amp;ss=998" TargetMode="External"/><Relationship Id="rId10" Type="http://schemas.openxmlformats.org/officeDocument/2006/relationships/hyperlink" Target="https://www.leaguelineup.com/teams_baseball.asp?url=federal35&amp;teamid=5680857&amp;stats=OFFENSE&amp;ss=018" TargetMode="External"/><Relationship Id="rId31" Type="http://schemas.openxmlformats.org/officeDocument/2006/relationships/hyperlink" Target="https://www.leaguelineup.com/player_baseball.asp?url=federal35&amp;playerid=13611102&amp;teamid=5680857" TargetMode="External"/><Relationship Id="rId44" Type="http://schemas.openxmlformats.org/officeDocument/2006/relationships/hyperlink" Target="https://www.leaguelineup.com/player_baseball.asp?url=federal35&amp;playerid=15102886&amp;teamid=5680857" TargetMode="External"/><Relationship Id="rId52" Type="http://schemas.openxmlformats.org/officeDocument/2006/relationships/hyperlink" Target="https://www.leaguelineup.com/player_baseball.asp?url=federal35&amp;playerid=11264343&amp;teamid=5680857" TargetMode="External"/><Relationship Id="rId60" Type="http://schemas.openxmlformats.org/officeDocument/2006/relationships/hyperlink" Target="https://www.leaguelineup.com/teams_baseball.asp?url=federal35&amp;teamid=5680857&amp;stats=PITCHING&amp;ss=039" TargetMode="External"/><Relationship Id="rId65" Type="http://schemas.openxmlformats.org/officeDocument/2006/relationships/hyperlink" Target="https://www.leaguelineup.com/teams_baseball.asp?url=federal35&amp;teamid=5680857&amp;stats=PITCHING&amp;ss=044" TargetMode="External"/><Relationship Id="rId73" Type="http://schemas.openxmlformats.org/officeDocument/2006/relationships/hyperlink" Target="https://www.leaguelineup.com/teams_baseball.asp?url=federal35&amp;teamid=5680857&amp;stats=PITCHING&amp;ss=052" TargetMode="External"/><Relationship Id="rId78" Type="http://schemas.openxmlformats.org/officeDocument/2006/relationships/hyperlink" Target="https://www.leaguelineup.com/teams_baseball.asp?url=federal35&amp;teamid=5680857&amp;stats=PITCHING&amp;ss=057" TargetMode="External"/><Relationship Id="rId81" Type="http://schemas.openxmlformats.org/officeDocument/2006/relationships/hyperlink" Target="https://www.leaguelineup.com/teams_baseball.asp?url=federal35&amp;teamid=5680857&amp;stats=PITCHING&amp;ss=064" TargetMode="External"/><Relationship Id="rId86" Type="http://schemas.openxmlformats.org/officeDocument/2006/relationships/hyperlink" Target="https://www.leaguelineup.com/player_baseball.asp?url=federal35&amp;playerid=15079253&amp;teamid=5680857" TargetMode="External"/><Relationship Id="rId4" Type="http://schemas.openxmlformats.org/officeDocument/2006/relationships/hyperlink" Target="https://www.leaguelineup.com/teams_baseball.asp?url=federal35&amp;teamid=5680857&amp;stats=OFFENSE&amp;ss=013" TargetMode="External"/><Relationship Id="rId9" Type="http://schemas.openxmlformats.org/officeDocument/2006/relationships/hyperlink" Target="https://www.leaguelineup.com/teams_baseball.asp?url=federal35&amp;teamid=5680857&amp;stats=OFFENSE&amp;ss=017" TargetMode="External"/><Relationship Id="rId13" Type="http://schemas.openxmlformats.org/officeDocument/2006/relationships/hyperlink" Target="https://www.leaguelineup.com/teams_baseball.asp?url=federal35&amp;teamid=5680857&amp;stats=OFFENSE&amp;ss=021" TargetMode="External"/><Relationship Id="rId18" Type="http://schemas.openxmlformats.org/officeDocument/2006/relationships/hyperlink" Target="https://www.leaguelineup.com/teams_baseball.asp?url=federal35&amp;teamid=5680857&amp;stats=OFFENSE&amp;ss=026" TargetMode="External"/><Relationship Id="rId39" Type="http://schemas.openxmlformats.org/officeDocument/2006/relationships/hyperlink" Target="https://www.leaguelineup.com/player_baseball.asp?url=federal35&amp;playerid=11226268&amp;teamid=5680857" TargetMode="External"/><Relationship Id="rId34" Type="http://schemas.openxmlformats.org/officeDocument/2006/relationships/hyperlink" Target="https://www.leaguelineup.com/player_baseball.asp?url=federal35&amp;playerid=14452135&amp;teamid=5680857" TargetMode="External"/><Relationship Id="rId50" Type="http://schemas.openxmlformats.org/officeDocument/2006/relationships/hyperlink" Target="https://www.leaguelineup.com/player_baseball.asp?url=federal35&amp;playerid=11053307&amp;teamid=5680857" TargetMode="External"/><Relationship Id="rId55" Type="http://schemas.openxmlformats.org/officeDocument/2006/relationships/hyperlink" Target="https://www.leaguelineup.com/player_baseball.asp?url=federal35&amp;playerid=15127125&amp;teamid=5680857" TargetMode="External"/><Relationship Id="rId76" Type="http://schemas.openxmlformats.org/officeDocument/2006/relationships/hyperlink" Target="https://www.leaguelineup.com/teams_baseball.asp?url=federal35&amp;teamid=5680857&amp;stats=PITCHING&amp;ss=055" TargetMode="External"/><Relationship Id="rId7" Type="http://schemas.openxmlformats.org/officeDocument/2006/relationships/hyperlink" Target="https://www.leaguelineup.com/teams_baseball.asp?url=federal35&amp;teamid=5680857&amp;stats=OFFENSE&amp;ss=015" TargetMode="External"/><Relationship Id="rId71" Type="http://schemas.openxmlformats.org/officeDocument/2006/relationships/hyperlink" Target="https://www.leaguelineup.com/teams_baseball.asp?url=federal35&amp;teamid=5680857&amp;stats=PITCHING&amp;ss=050" TargetMode="External"/><Relationship Id="rId92" Type="http://schemas.openxmlformats.org/officeDocument/2006/relationships/hyperlink" Target="https://www.leaguelineup.com/player_baseball.asp?url=federal35&amp;playerid=14680748&amp;teamid=5680857" TargetMode="External"/><Relationship Id="rId2" Type="http://schemas.openxmlformats.org/officeDocument/2006/relationships/hyperlink" Target="https://www.leaguelineup.com/teams_baseball.asp?url=federal35&amp;teamid=5680857&amp;stats=OFFENSE&amp;ss=998" TargetMode="External"/><Relationship Id="rId29" Type="http://schemas.openxmlformats.org/officeDocument/2006/relationships/hyperlink" Target="https://www.leaguelineup.com/player_baseball.asp?url=federal35&amp;playerid=11305416&amp;teamid=5680857" TargetMode="External"/><Relationship Id="rId24" Type="http://schemas.openxmlformats.org/officeDocument/2006/relationships/hyperlink" Target="https://www.leaguelineup.com/teams_baseball.asp?url=federal35&amp;teamid=5680857&amp;stats=OFFENSE&amp;ss=036" TargetMode="External"/><Relationship Id="rId40" Type="http://schemas.openxmlformats.org/officeDocument/2006/relationships/hyperlink" Target="https://www.leaguelineup.com/player_baseball.asp?url=federal35&amp;playerid=14306992&amp;teamid=5680857" TargetMode="External"/><Relationship Id="rId45" Type="http://schemas.openxmlformats.org/officeDocument/2006/relationships/hyperlink" Target="https://www.leaguelineup.com/player_baseball.asp?url=federal35&amp;playerid=13915284&amp;teamid=5680857" TargetMode="External"/><Relationship Id="rId66" Type="http://schemas.openxmlformats.org/officeDocument/2006/relationships/hyperlink" Target="https://www.leaguelineup.com/teams_baseball.asp?url=federal35&amp;teamid=5680857&amp;stats=PITCHING&amp;ss=045" TargetMode="External"/><Relationship Id="rId87" Type="http://schemas.openxmlformats.org/officeDocument/2006/relationships/hyperlink" Target="https://www.leaguelineup.com/player_baseball.asp?url=federal35&amp;playerid=14793287&amp;teamid=5680857" TargetMode="External"/><Relationship Id="rId61" Type="http://schemas.openxmlformats.org/officeDocument/2006/relationships/hyperlink" Target="https://www.leaguelineup.com/teams_baseball.asp?url=federal35&amp;teamid=5680857&amp;stats=PITCHING&amp;ss=040" TargetMode="External"/><Relationship Id="rId82" Type="http://schemas.openxmlformats.org/officeDocument/2006/relationships/hyperlink" Target="https://www.leaguelineup.com/player_baseball.asp?url=federal35&amp;playerid=15127125&amp;teamid=5680857" TargetMode="External"/><Relationship Id="rId19" Type="http://schemas.openxmlformats.org/officeDocument/2006/relationships/hyperlink" Target="https://www.leaguelineup.com/teams_baseball.asp?url=federal35&amp;teamid=5680857&amp;stats=OFFENSE&amp;ss=027" TargetMode="External"/><Relationship Id="rId14" Type="http://schemas.openxmlformats.org/officeDocument/2006/relationships/hyperlink" Target="https://www.leaguelineup.com/teams_baseball.asp?url=federal35&amp;teamid=5680857&amp;stats=OFFENSE&amp;ss=022" TargetMode="External"/><Relationship Id="rId30" Type="http://schemas.openxmlformats.org/officeDocument/2006/relationships/hyperlink" Target="https://www.leaguelineup.com/player_baseball.asp?url=federal35&amp;playerid=15079252&amp;teamid=5680857" TargetMode="External"/><Relationship Id="rId35" Type="http://schemas.openxmlformats.org/officeDocument/2006/relationships/hyperlink" Target="https://www.leaguelineup.com/player_baseball.asp?url=federal35&amp;playerid=15079251&amp;teamid=5680857" TargetMode="External"/><Relationship Id="rId56" Type="http://schemas.openxmlformats.org/officeDocument/2006/relationships/hyperlink" Target="https://www.leaguelineup.com/teams_baseball.asp?url=federal35&amp;teamid=5680857&amp;stats=PITCHING&amp;ss=999" TargetMode="External"/><Relationship Id="rId77" Type="http://schemas.openxmlformats.org/officeDocument/2006/relationships/hyperlink" Target="https://www.leaguelineup.com/teams_baseball.asp?url=federal35&amp;teamid=5680857&amp;stats=PITCHING&amp;ss=056" TargetMode="External"/></Relationships>
</file>

<file path=xl/worksheets/_rels/sheet38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eaguelineup.com/teams_baseball.asp?url=federal35&amp;teamid=7224286&amp;stats=OFFENSE&amp;ss=035" TargetMode="External"/><Relationship Id="rId21" Type="http://schemas.openxmlformats.org/officeDocument/2006/relationships/hyperlink" Target="https://www.leaguelineup.com/teams_baseball.asp?url=federal35&amp;teamid=7224286&amp;stats=OFFENSE&amp;ss=029" TargetMode="External"/><Relationship Id="rId42" Type="http://schemas.openxmlformats.org/officeDocument/2006/relationships/hyperlink" Target="https://www.leaguelineup.com/player_baseball.asp?url=federal35&amp;playerid=14999219&amp;teamid=7224286" TargetMode="External"/><Relationship Id="rId47" Type="http://schemas.openxmlformats.org/officeDocument/2006/relationships/hyperlink" Target="https://www.leaguelineup.com/player_baseball.asp?url=federal35&amp;playerid=15126264&amp;teamid=7224286" TargetMode="External"/><Relationship Id="rId63" Type="http://schemas.openxmlformats.org/officeDocument/2006/relationships/hyperlink" Target="https://www.leaguelineup.com/teams_baseball.asp?url=federal35&amp;teamid=7224286&amp;stats=PITCHING&amp;ss=048" TargetMode="External"/><Relationship Id="rId68" Type="http://schemas.openxmlformats.org/officeDocument/2006/relationships/hyperlink" Target="https://www.leaguelineup.com/teams_baseball.asp?url=federal35&amp;teamid=7224286&amp;stats=PITCHING&amp;ss=053" TargetMode="External"/><Relationship Id="rId16" Type="http://schemas.openxmlformats.org/officeDocument/2006/relationships/hyperlink" Target="https://www.leaguelineup.com/teams_baseball.asp?url=federal35&amp;teamid=7224286&amp;stats=OFFENSE&amp;ss=024" TargetMode="External"/><Relationship Id="rId11" Type="http://schemas.openxmlformats.org/officeDocument/2006/relationships/hyperlink" Target="https://www.leaguelineup.com/teams_baseball.asp?url=federal35&amp;teamid=7224286&amp;stats=OFFENSE&amp;ss=019" TargetMode="External"/><Relationship Id="rId32" Type="http://schemas.openxmlformats.org/officeDocument/2006/relationships/hyperlink" Target="https://www.leaguelineup.com/player_baseball.asp?url=federal35&amp;playerid=14999200&amp;teamid=7224286" TargetMode="External"/><Relationship Id="rId37" Type="http://schemas.openxmlformats.org/officeDocument/2006/relationships/hyperlink" Target="https://www.leaguelineup.com/player_baseball.asp?url=federal35&amp;playerid=15084255&amp;teamid=7224286" TargetMode="External"/><Relationship Id="rId53" Type="http://schemas.openxmlformats.org/officeDocument/2006/relationships/hyperlink" Target="https://www.leaguelineup.com/teams_baseball.asp?url=federal35&amp;teamid=7224286&amp;stats=PITCHING&amp;ss=038" TargetMode="External"/><Relationship Id="rId58" Type="http://schemas.openxmlformats.org/officeDocument/2006/relationships/hyperlink" Target="https://www.leaguelineup.com/teams_baseball.asp?url=federal35&amp;teamid=7224286&amp;stats=PITCHING&amp;ss=043" TargetMode="External"/><Relationship Id="rId74" Type="http://schemas.openxmlformats.org/officeDocument/2006/relationships/hyperlink" Target="https://www.leaguelineup.com/teams_baseball.asp?url=federal35&amp;teamid=7224286&amp;stats=PITCHING&amp;ss=060" TargetMode="External"/><Relationship Id="rId79" Type="http://schemas.openxmlformats.org/officeDocument/2006/relationships/hyperlink" Target="https://www.leaguelineup.com/player_baseball.asp?url=federal35&amp;playerid=14999202&amp;teamid=7224286" TargetMode="External"/><Relationship Id="rId5" Type="http://schemas.openxmlformats.org/officeDocument/2006/relationships/hyperlink" Target="https://www.leaguelineup.com/teams_baseball.asp?url=federal35&amp;teamid=7224286&amp;stats=OFFENSE&amp;ss=014" TargetMode="External"/><Relationship Id="rId61" Type="http://schemas.openxmlformats.org/officeDocument/2006/relationships/hyperlink" Target="https://www.leaguelineup.com/teams_baseball.asp?url=federal35&amp;teamid=7224286&amp;stats=PITCHING&amp;ss=046" TargetMode="External"/><Relationship Id="rId19" Type="http://schemas.openxmlformats.org/officeDocument/2006/relationships/hyperlink" Target="https://www.leaguelineup.com/teams_baseball.asp?url=federal35&amp;teamid=7224286&amp;stats=OFFENSE&amp;ss=027" TargetMode="External"/><Relationship Id="rId14" Type="http://schemas.openxmlformats.org/officeDocument/2006/relationships/hyperlink" Target="https://www.leaguelineup.com/teams_baseball.asp?url=federal35&amp;teamid=7224286&amp;stats=OFFENSE&amp;ss=022" TargetMode="External"/><Relationship Id="rId22" Type="http://schemas.openxmlformats.org/officeDocument/2006/relationships/hyperlink" Target="https://www.leaguelineup.com/teams_baseball.asp?url=federal35&amp;teamid=7224286&amp;stats=OFFENSE&amp;ss=031" TargetMode="External"/><Relationship Id="rId27" Type="http://schemas.openxmlformats.org/officeDocument/2006/relationships/hyperlink" Target="https://www.leaguelineup.com/teams_baseball.asp?url=federal35&amp;teamid=7224286&amp;stats=OFFENSE&amp;ss=063" TargetMode="External"/><Relationship Id="rId30" Type="http://schemas.openxmlformats.org/officeDocument/2006/relationships/hyperlink" Target="https://www.leaguelineup.com/player_baseball.asp?url=federal35&amp;playerid=14999202&amp;teamid=7224286" TargetMode="External"/><Relationship Id="rId35" Type="http://schemas.openxmlformats.org/officeDocument/2006/relationships/hyperlink" Target="https://www.leaguelineup.com/player_baseball.asp?url=federal35&amp;playerid=14999208&amp;teamid=7224286" TargetMode="External"/><Relationship Id="rId43" Type="http://schemas.openxmlformats.org/officeDocument/2006/relationships/hyperlink" Target="https://www.leaguelineup.com/player_baseball.asp?url=federal35&amp;playerid=15097229&amp;teamid=7224286" TargetMode="External"/><Relationship Id="rId48" Type="http://schemas.openxmlformats.org/officeDocument/2006/relationships/hyperlink" Target="https://www.leaguelineup.com/player_baseball.asp?url=federal35&amp;playerid=14999215&amp;teamid=7224286" TargetMode="External"/><Relationship Id="rId56" Type="http://schemas.openxmlformats.org/officeDocument/2006/relationships/hyperlink" Target="https://www.leaguelineup.com/teams_baseball.asp?url=federal35&amp;teamid=7224286&amp;stats=PITCHING&amp;ss=041" TargetMode="External"/><Relationship Id="rId64" Type="http://schemas.openxmlformats.org/officeDocument/2006/relationships/hyperlink" Target="https://www.leaguelineup.com/teams_baseball.asp?url=federal35&amp;teamid=7224286&amp;stats=PITCHING&amp;ss=049" TargetMode="External"/><Relationship Id="rId69" Type="http://schemas.openxmlformats.org/officeDocument/2006/relationships/hyperlink" Target="https://www.leaguelineup.com/teams_baseball.asp?url=federal35&amp;teamid=7224286&amp;stats=PITCHING&amp;ss=054" TargetMode="External"/><Relationship Id="rId77" Type="http://schemas.openxmlformats.org/officeDocument/2006/relationships/hyperlink" Target="https://www.leaguelineup.com/player_baseball.asp?url=federal35&amp;playerid=15049903&amp;teamid=7224286" TargetMode="External"/><Relationship Id="rId8" Type="http://schemas.openxmlformats.org/officeDocument/2006/relationships/hyperlink" Target="https://www.leaguelineup.com/teams_baseball.asp?url=federal35&amp;teamid=7224286&amp;stats=OFFENSE&amp;ss=016" TargetMode="External"/><Relationship Id="rId51" Type="http://schemas.openxmlformats.org/officeDocument/2006/relationships/hyperlink" Target="https://www.leaguelineup.com/teams_baseball.asp?url=federal35&amp;teamid=7224286&amp;stats=PITCHING&amp;ss=998" TargetMode="External"/><Relationship Id="rId72" Type="http://schemas.openxmlformats.org/officeDocument/2006/relationships/hyperlink" Target="https://www.leaguelineup.com/teams_baseball.asp?url=federal35&amp;teamid=7224286&amp;stats=PITCHING&amp;ss=057" TargetMode="External"/><Relationship Id="rId80" Type="http://schemas.openxmlformats.org/officeDocument/2006/relationships/hyperlink" Target="https://www.leaguelineup.com/player_baseball.asp?url=federal35&amp;playerid=14999198&amp;teamid=7224286" TargetMode="External"/><Relationship Id="rId3" Type="http://schemas.openxmlformats.org/officeDocument/2006/relationships/hyperlink" Target="https://www.leaguelineup.com/teams_baseball.asp?url=federal35&amp;teamid=7224286&amp;stats=OFFENSE&amp;ss=033" TargetMode="External"/><Relationship Id="rId12" Type="http://schemas.openxmlformats.org/officeDocument/2006/relationships/hyperlink" Target="https://www.leaguelineup.com/teams_baseball.asp?url=federal35&amp;teamid=7224286&amp;stats=OFFENSE&amp;ss=020" TargetMode="External"/><Relationship Id="rId17" Type="http://schemas.openxmlformats.org/officeDocument/2006/relationships/hyperlink" Target="https://www.leaguelineup.com/teams_baseball.asp?url=federal35&amp;teamid=7224286&amp;stats=OFFENSE&amp;ss=025" TargetMode="External"/><Relationship Id="rId25" Type="http://schemas.openxmlformats.org/officeDocument/2006/relationships/hyperlink" Target="https://www.leaguelineup.com/teams_baseball.asp?url=federal35&amp;teamid=7224286&amp;stats=OFFENSE&amp;ss=034" TargetMode="External"/><Relationship Id="rId33" Type="http://schemas.openxmlformats.org/officeDocument/2006/relationships/hyperlink" Target="https://www.leaguelineup.com/player_baseball.asp?url=federal35&amp;playerid=14999207&amp;teamid=7224286" TargetMode="External"/><Relationship Id="rId38" Type="http://schemas.openxmlformats.org/officeDocument/2006/relationships/hyperlink" Target="https://www.leaguelineup.com/player_baseball.asp?url=federal35&amp;playerid=14999216&amp;teamid=7224286" TargetMode="External"/><Relationship Id="rId46" Type="http://schemas.openxmlformats.org/officeDocument/2006/relationships/hyperlink" Target="https://www.leaguelineup.com/player_baseball.asp?url=federal35&amp;playerid=14999211&amp;teamid=7224286" TargetMode="External"/><Relationship Id="rId59" Type="http://schemas.openxmlformats.org/officeDocument/2006/relationships/hyperlink" Target="https://www.leaguelineup.com/teams_baseball.asp?url=federal35&amp;teamid=7224286&amp;stats=PITCHING&amp;ss=044" TargetMode="External"/><Relationship Id="rId67" Type="http://schemas.openxmlformats.org/officeDocument/2006/relationships/hyperlink" Target="https://www.leaguelineup.com/teams_baseball.asp?url=federal35&amp;teamid=7224286&amp;stats=PITCHING&amp;ss=052" TargetMode="External"/><Relationship Id="rId20" Type="http://schemas.openxmlformats.org/officeDocument/2006/relationships/hyperlink" Target="https://www.leaguelineup.com/teams_baseball.asp?url=federal35&amp;teamid=7224286&amp;stats=OFFENSE&amp;ss=028" TargetMode="External"/><Relationship Id="rId41" Type="http://schemas.openxmlformats.org/officeDocument/2006/relationships/hyperlink" Target="https://www.leaguelineup.com/player_baseball.asp?url=federal35&amp;playerid=14999204&amp;teamid=7224286" TargetMode="External"/><Relationship Id="rId54" Type="http://schemas.openxmlformats.org/officeDocument/2006/relationships/hyperlink" Target="https://www.leaguelineup.com/teams_baseball.asp?url=federal35&amp;teamid=7224286&amp;stats=PITCHING&amp;ss=039" TargetMode="External"/><Relationship Id="rId62" Type="http://schemas.openxmlformats.org/officeDocument/2006/relationships/hyperlink" Target="https://www.leaguelineup.com/teams_baseball.asp?url=federal35&amp;teamid=7224286&amp;stats=PITCHING&amp;ss=047" TargetMode="External"/><Relationship Id="rId70" Type="http://schemas.openxmlformats.org/officeDocument/2006/relationships/hyperlink" Target="https://www.leaguelineup.com/teams_baseball.asp?url=federal35&amp;teamid=7224286&amp;stats=PITCHING&amp;ss=055" TargetMode="External"/><Relationship Id="rId75" Type="http://schemas.openxmlformats.org/officeDocument/2006/relationships/hyperlink" Target="https://www.leaguelineup.com/teams_baseball.asp?url=federal35&amp;teamid=7224286&amp;stats=PITCHING&amp;ss=064" TargetMode="External"/><Relationship Id="rId1" Type="http://schemas.openxmlformats.org/officeDocument/2006/relationships/hyperlink" Target="https://www.leaguelineup.com/teams_baseball.asp?url=federal35&amp;teamid=7224286&amp;stats=OFFENSE&amp;ss=999" TargetMode="External"/><Relationship Id="rId6" Type="http://schemas.openxmlformats.org/officeDocument/2006/relationships/hyperlink" Target="https://www.leaguelineup.com/teams_baseball.asp?url=federal35&amp;teamid=7224286&amp;stats=OFFENSE&amp;ss=065" TargetMode="External"/><Relationship Id="rId15" Type="http://schemas.openxmlformats.org/officeDocument/2006/relationships/hyperlink" Target="https://www.leaguelineup.com/teams_baseball.asp?url=federal35&amp;teamid=7224286&amp;stats=OFFENSE&amp;ss=023" TargetMode="External"/><Relationship Id="rId23" Type="http://schemas.openxmlformats.org/officeDocument/2006/relationships/hyperlink" Target="https://www.leaguelineup.com/teams_baseball.asp?url=federal35&amp;teamid=7224286&amp;stats=OFFENSE&amp;ss=062" TargetMode="External"/><Relationship Id="rId28" Type="http://schemas.openxmlformats.org/officeDocument/2006/relationships/hyperlink" Target="https://www.leaguelineup.com/player_baseball.asp?url=federal35&amp;playerid=14999199&amp;teamid=7224286" TargetMode="External"/><Relationship Id="rId36" Type="http://schemas.openxmlformats.org/officeDocument/2006/relationships/hyperlink" Target="https://www.leaguelineup.com/player_baseball.asp?url=federal35&amp;playerid=14999209&amp;teamid=7224286" TargetMode="External"/><Relationship Id="rId49" Type="http://schemas.openxmlformats.org/officeDocument/2006/relationships/hyperlink" Target="https://www.leaguelineup.com/player_baseball.asp?url=federal35&amp;playerid=15126265&amp;teamid=7224286" TargetMode="External"/><Relationship Id="rId57" Type="http://schemas.openxmlformats.org/officeDocument/2006/relationships/hyperlink" Target="https://www.leaguelineup.com/teams_baseball.asp?url=federal35&amp;teamid=7224286&amp;stats=PITCHING&amp;ss=042" TargetMode="External"/><Relationship Id="rId10" Type="http://schemas.openxmlformats.org/officeDocument/2006/relationships/hyperlink" Target="https://www.leaguelineup.com/teams_baseball.asp?url=federal35&amp;teamid=7224286&amp;stats=OFFENSE&amp;ss=018" TargetMode="External"/><Relationship Id="rId31" Type="http://schemas.openxmlformats.org/officeDocument/2006/relationships/hyperlink" Target="https://www.leaguelineup.com/player_baseball.asp?url=federal35&amp;playerid=14999203&amp;teamid=7224286" TargetMode="External"/><Relationship Id="rId44" Type="http://schemas.openxmlformats.org/officeDocument/2006/relationships/hyperlink" Target="https://www.leaguelineup.com/player_baseball.asp?url=federal35&amp;playerid=15126263&amp;teamid=7224286" TargetMode="External"/><Relationship Id="rId52" Type="http://schemas.openxmlformats.org/officeDocument/2006/relationships/hyperlink" Target="https://www.leaguelineup.com/teams_baseball.asp?url=federal35&amp;teamid=7224286&amp;stats=PITCHING&amp;ss=037" TargetMode="External"/><Relationship Id="rId60" Type="http://schemas.openxmlformats.org/officeDocument/2006/relationships/hyperlink" Target="https://www.leaguelineup.com/teams_baseball.asp?url=federal35&amp;teamid=7224286&amp;stats=PITCHING&amp;ss=045" TargetMode="External"/><Relationship Id="rId65" Type="http://schemas.openxmlformats.org/officeDocument/2006/relationships/hyperlink" Target="https://www.leaguelineup.com/teams_baseball.asp?url=federal35&amp;teamid=7224286&amp;stats=PITCHING&amp;ss=050" TargetMode="External"/><Relationship Id="rId73" Type="http://schemas.openxmlformats.org/officeDocument/2006/relationships/hyperlink" Target="https://www.leaguelineup.com/teams_baseball.asp?url=federal35&amp;teamid=7224286&amp;stats=PITCHING&amp;ss=058" TargetMode="External"/><Relationship Id="rId78" Type="http://schemas.openxmlformats.org/officeDocument/2006/relationships/hyperlink" Target="https://www.leaguelineup.com/player_baseball.asp?url=federal35&amp;playerid=15097229&amp;teamid=7224286" TargetMode="External"/><Relationship Id="rId81" Type="http://schemas.openxmlformats.org/officeDocument/2006/relationships/hyperlink" Target="https://www.leaguelineup.com/player_baseball.asp?url=federal35&amp;playerid=14999211&amp;teamid=7224286" TargetMode="External"/><Relationship Id="rId4" Type="http://schemas.openxmlformats.org/officeDocument/2006/relationships/hyperlink" Target="https://www.leaguelineup.com/teams_baseball.asp?url=federal35&amp;teamid=7224286&amp;stats=OFFENSE&amp;ss=013" TargetMode="External"/><Relationship Id="rId9" Type="http://schemas.openxmlformats.org/officeDocument/2006/relationships/hyperlink" Target="https://www.leaguelineup.com/teams_baseball.asp?url=federal35&amp;teamid=7224286&amp;stats=OFFENSE&amp;ss=017" TargetMode="External"/><Relationship Id="rId13" Type="http://schemas.openxmlformats.org/officeDocument/2006/relationships/hyperlink" Target="https://www.leaguelineup.com/teams_baseball.asp?url=federal35&amp;teamid=7224286&amp;stats=OFFENSE&amp;ss=021" TargetMode="External"/><Relationship Id="rId18" Type="http://schemas.openxmlformats.org/officeDocument/2006/relationships/hyperlink" Target="https://www.leaguelineup.com/teams_baseball.asp?url=federal35&amp;teamid=7224286&amp;stats=OFFENSE&amp;ss=026" TargetMode="External"/><Relationship Id="rId39" Type="http://schemas.openxmlformats.org/officeDocument/2006/relationships/hyperlink" Target="https://www.leaguelineup.com/player_baseball.asp?url=federal35&amp;playerid=15075413&amp;teamid=7224286" TargetMode="External"/><Relationship Id="rId34" Type="http://schemas.openxmlformats.org/officeDocument/2006/relationships/hyperlink" Target="https://www.leaguelineup.com/player_baseball.asp?url=federal35&amp;playerid=15049903&amp;teamid=7224286" TargetMode="External"/><Relationship Id="rId50" Type="http://schemas.openxmlformats.org/officeDocument/2006/relationships/hyperlink" Target="https://www.leaguelineup.com/teams_baseball.asp?url=federal35&amp;teamid=7224286&amp;stats=PITCHING&amp;ss=999" TargetMode="External"/><Relationship Id="rId55" Type="http://schemas.openxmlformats.org/officeDocument/2006/relationships/hyperlink" Target="https://www.leaguelineup.com/teams_baseball.asp?url=federal35&amp;teamid=7224286&amp;stats=PITCHING&amp;ss=040" TargetMode="External"/><Relationship Id="rId76" Type="http://schemas.openxmlformats.org/officeDocument/2006/relationships/hyperlink" Target="https://www.leaguelineup.com/player_baseball.asp?url=federal35&amp;playerid=14999207&amp;teamid=7224286" TargetMode="External"/><Relationship Id="rId7" Type="http://schemas.openxmlformats.org/officeDocument/2006/relationships/hyperlink" Target="https://www.leaguelineup.com/teams_baseball.asp?url=federal35&amp;teamid=7224286&amp;stats=OFFENSE&amp;ss=015" TargetMode="External"/><Relationship Id="rId71" Type="http://schemas.openxmlformats.org/officeDocument/2006/relationships/hyperlink" Target="https://www.leaguelineup.com/teams_baseball.asp?url=federal35&amp;teamid=7224286&amp;stats=PITCHING&amp;ss=056" TargetMode="External"/><Relationship Id="rId2" Type="http://schemas.openxmlformats.org/officeDocument/2006/relationships/hyperlink" Target="https://www.leaguelineup.com/teams_baseball.asp?url=federal35&amp;teamid=7224286&amp;stats=OFFENSE&amp;ss=998" TargetMode="External"/><Relationship Id="rId29" Type="http://schemas.openxmlformats.org/officeDocument/2006/relationships/hyperlink" Target="https://www.leaguelineup.com/player_baseball.asp?url=federal35&amp;playerid=14999201&amp;teamid=7224286" TargetMode="External"/><Relationship Id="rId24" Type="http://schemas.openxmlformats.org/officeDocument/2006/relationships/hyperlink" Target="https://www.leaguelineup.com/teams_baseball.asp?url=federal35&amp;teamid=7224286&amp;stats=OFFENSE&amp;ss=036" TargetMode="External"/><Relationship Id="rId40" Type="http://schemas.openxmlformats.org/officeDocument/2006/relationships/hyperlink" Target="https://www.leaguelineup.com/player_baseball.asp?url=federal35&amp;playerid=14999198&amp;teamid=7224286" TargetMode="External"/><Relationship Id="rId45" Type="http://schemas.openxmlformats.org/officeDocument/2006/relationships/hyperlink" Target="https://www.leaguelineup.com/player_baseball.asp?url=federal35&amp;playerid=15038648&amp;teamid=7224286" TargetMode="External"/><Relationship Id="rId66" Type="http://schemas.openxmlformats.org/officeDocument/2006/relationships/hyperlink" Target="https://www.leaguelineup.com/teams_baseball.asp?url=federal35&amp;teamid=7224286&amp;stats=PITCHING&amp;ss=051" TargetMode="External"/></Relationships>
</file>

<file path=xl/worksheets/_rels/sheet39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eaguelineup.com/teams_baseball.asp?url=federal35&amp;teamid=596998&amp;stats=OFFENSE&amp;ss=035" TargetMode="External"/><Relationship Id="rId21" Type="http://schemas.openxmlformats.org/officeDocument/2006/relationships/hyperlink" Target="https://www.leaguelineup.com/teams_baseball.asp?url=federal35&amp;teamid=596998&amp;stats=OFFENSE&amp;ss=029" TargetMode="External"/><Relationship Id="rId42" Type="http://schemas.openxmlformats.org/officeDocument/2006/relationships/hyperlink" Target="https://www.leaguelineup.com/player_baseball.asp?url=federal35&amp;playerid=14990930&amp;teamid=596998" TargetMode="External"/><Relationship Id="rId47" Type="http://schemas.openxmlformats.org/officeDocument/2006/relationships/hyperlink" Target="https://www.leaguelineup.com/player_baseball.asp?url=federal35&amp;playerid=11822644&amp;teamid=596998" TargetMode="External"/><Relationship Id="rId63" Type="http://schemas.openxmlformats.org/officeDocument/2006/relationships/hyperlink" Target="https://www.leaguelineup.com/teams_baseball.asp?url=federal35&amp;teamid=596998&amp;stats=PITCHING&amp;ss=045" TargetMode="External"/><Relationship Id="rId68" Type="http://schemas.openxmlformats.org/officeDocument/2006/relationships/hyperlink" Target="https://www.leaguelineup.com/teams_baseball.asp?url=federal35&amp;teamid=596998&amp;stats=PITCHING&amp;ss=050" TargetMode="External"/><Relationship Id="rId84" Type="http://schemas.openxmlformats.org/officeDocument/2006/relationships/hyperlink" Target="https://www.leaguelineup.com/player_baseball.asp?url=federal35&amp;playerid=14434460&amp;teamid=596998" TargetMode="External"/><Relationship Id="rId16" Type="http://schemas.openxmlformats.org/officeDocument/2006/relationships/hyperlink" Target="https://www.leaguelineup.com/teams_baseball.asp?url=federal35&amp;teamid=596998&amp;stats=OFFENSE&amp;ss=024" TargetMode="External"/><Relationship Id="rId11" Type="http://schemas.openxmlformats.org/officeDocument/2006/relationships/hyperlink" Target="https://www.leaguelineup.com/teams_baseball.asp?url=federal35&amp;teamid=596998&amp;stats=OFFENSE&amp;ss=019" TargetMode="External"/><Relationship Id="rId32" Type="http://schemas.openxmlformats.org/officeDocument/2006/relationships/hyperlink" Target="https://www.leaguelineup.com/player_baseball.asp?url=federal35&amp;playerid=14990935&amp;teamid=596998" TargetMode="External"/><Relationship Id="rId37" Type="http://schemas.openxmlformats.org/officeDocument/2006/relationships/hyperlink" Target="https://www.leaguelineup.com/player_baseball.asp?url=federal35&amp;playerid=14990934&amp;teamid=596998" TargetMode="External"/><Relationship Id="rId53" Type="http://schemas.openxmlformats.org/officeDocument/2006/relationships/hyperlink" Target="https://www.leaguelineup.com/teams_baseball.asp?url=federal35&amp;teamid=596998&amp;stats=PITCHING&amp;ss=999" TargetMode="External"/><Relationship Id="rId58" Type="http://schemas.openxmlformats.org/officeDocument/2006/relationships/hyperlink" Target="https://www.leaguelineup.com/teams_baseball.asp?url=federal35&amp;teamid=596998&amp;stats=PITCHING&amp;ss=040" TargetMode="External"/><Relationship Id="rId74" Type="http://schemas.openxmlformats.org/officeDocument/2006/relationships/hyperlink" Target="https://www.leaguelineup.com/teams_baseball.asp?url=federal35&amp;teamid=596998&amp;stats=PITCHING&amp;ss=056" TargetMode="External"/><Relationship Id="rId79" Type="http://schemas.openxmlformats.org/officeDocument/2006/relationships/hyperlink" Target="https://www.leaguelineup.com/player_baseball.asp?url=federal35&amp;playerid=9834801&amp;teamid=596998" TargetMode="External"/><Relationship Id="rId5" Type="http://schemas.openxmlformats.org/officeDocument/2006/relationships/hyperlink" Target="https://www.leaguelineup.com/teams_baseball.asp?url=federal35&amp;teamid=596998&amp;stats=OFFENSE&amp;ss=014" TargetMode="External"/><Relationship Id="rId19" Type="http://schemas.openxmlformats.org/officeDocument/2006/relationships/hyperlink" Target="https://www.leaguelineup.com/teams_baseball.asp?url=federal35&amp;teamid=596998&amp;stats=OFFENSE&amp;ss=027" TargetMode="External"/><Relationship Id="rId14" Type="http://schemas.openxmlformats.org/officeDocument/2006/relationships/hyperlink" Target="https://www.leaguelineup.com/teams_baseball.asp?url=federal35&amp;teamid=596998&amp;stats=OFFENSE&amp;ss=022" TargetMode="External"/><Relationship Id="rId22" Type="http://schemas.openxmlformats.org/officeDocument/2006/relationships/hyperlink" Target="https://www.leaguelineup.com/teams_baseball.asp?url=federal35&amp;teamid=596998&amp;stats=OFFENSE&amp;ss=031" TargetMode="External"/><Relationship Id="rId27" Type="http://schemas.openxmlformats.org/officeDocument/2006/relationships/hyperlink" Target="https://www.leaguelineup.com/teams_baseball.asp?url=federal35&amp;teamid=596998&amp;stats=OFFENSE&amp;ss=063" TargetMode="External"/><Relationship Id="rId30" Type="http://schemas.openxmlformats.org/officeDocument/2006/relationships/hyperlink" Target="https://www.leaguelineup.com/player_baseball.asp?url=federal35&amp;playerid=13855246&amp;teamid=596998" TargetMode="External"/><Relationship Id="rId35" Type="http://schemas.openxmlformats.org/officeDocument/2006/relationships/hyperlink" Target="https://www.leaguelineup.com/player_baseball.asp?url=federal35&amp;playerid=13542616&amp;teamid=596998" TargetMode="External"/><Relationship Id="rId43" Type="http://schemas.openxmlformats.org/officeDocument/2006/relationships/hyperlink" Target="https://www.leaguelineup.com/player_baseball.asp?url=federal35&amp;playerid=14990925&amp;teamid=596998" TargetMode="External"/><Relationship Id="rId48" Type="http://schemas.openxmlformats.org/officeDocument/2006/relationships/hyperlink" Target="https://www.leaguelineup.com/player_baseball.asp?url=federal35&amp;playerid=14990933&amp;teamid=596998" TargetMode="External"/><Relationship Id="rId56" Type="http://schemas.openxmlformats.org/officeDocument/2006/relationships/hyperlink" Target="https://www.leaguelineup.com/teams_baseball.asp?url=federal35&amp;teamid=596998&amp;stats=PITCHING&amp;ss=038" TargetMode="External"/><Relationship Id="rId64" Type="http://schemas.openxmlformats.org/officeDocument/2006/relationships/hyperlink" Target="https://www.leaguelineup.com/teams_baseball.asp?url=federal35&amp;teamid=596998&amp;stats=PITCHING&amp;ss=046" TargetMode="External"/><Relationship Id="rId69" Type="http://schemas.openxmlformats.org/officeDocument/2006/relationships/hyperlink" Target="https://www.leaguelineup.com/teams_baseball.asp?url=federal35&amp;teamid=596998&amp;stats=PITCHING&amp;ss=051" TargetMode="External"/><Relationship Id="rId77" Type="http://schemas.openxmlformats.org/officeDocument/2006/relationships/hyperlink" Target="https://www.leaguelineup.com/teams_baseball.asp?url=federal35&amp;teamid=596998&amp;stats=PITCHING&amp;ss=060" TargetMode="External"/><Relationship Id="rId8" Type="http://schemas.openxmlformats.org/officeDocument/2006/relationships/hyperlink" Target="https://www.leaguelineup.com/teams_baseball.asp?url=federal35&amp;teamid=596998&amp;stats=OFFENSE&amp;ss=016" TargetMode="External"/><Relationship Id="rId51" Type="http://schemas.openxmlformats.org/officeDocument/2006/relationships/hyperlink" Target="https://www.leaguelineup.com/player_baseball.asp?url=federal35&amp;playerid=10615178&amp;teamid=596998" TargetMode="External"/><Relationship Id="rId72" Type="http://schemas.openxmlformats.org/officeDocument/2006/relationships/hyperlink" Target="https://www.leaguelineup.com/teams_baseball.asp?url=federal35&amp;teamid=596998&amp;stats=PITCHING&amp;ss=054" TargetMode="External"/><Relationship Id="rId80" Type="http://schemas.openxmlformats.org/officeDocument/2006/relationships/hyperlink" Target="https://www.leaguelineup.com/player_baseball.asp?url=federal35&amp;playerid=13855246&amp;teamid=596998" TargetMode="External"/><Relationship Id="rId85" Type="http://schemas.openxmlformats.org/officeDocument/2006/relationships/hyperlink" Target="https://www.leaguelineup.com/player_baseball.asp?url=federal35&amp;playerid=11631440&amp;teamid=596998" TargetMode="External"/><Relationship Id="rId3" Type="http://schemas.openxmlformats.org/officeDocument/2006/relationships/hyperlink" Target="https://www.leaguelineup.com/teams_baseball.asp?url=federal35&amp;teamid=596998&amp;stats=OFFENSE&amp;ss=033" TargetMode="External"/><Relationship Id="rId12" Type="http://schemas.openxmlformats.org/officeDocument/2006/relationships/hyperlink" Target="https://www.leaguelineup.com/teams_baseball.asp?url=federal35&amp;teamid=596998&amp;stats=OFFENSE&amp;ss=020" TargetMode="External"/><Relationship Id="rId17" Type="http://schemas.openxmlformats.org/officeDocument/2006/relationships/hyperlink" Target="https://www.leaguelineup.com/teams_baseball.asp?url=federal35&amp;teamid=596998&amp;stats=OFFENSE&amp;ss=025" TargetMode="External"/><Relationship Id="rId25" Type="http://schemas.openxmlformats.org/officeDocument/2006/relationships/hyperlink" Target="https://www.leaguelineup.com/teams_baseball.asp?url=federal35&amp;teamid=596998&amp;stats=OFFENSE&amp;ss=034" TargetMode="External"/><Relationship Id="rId33" Type="http://schemas.openxmlformats.org/officeDocument/2006/relationships/hyperlink" Target="https://www.leaguelineup.com/player_baseball.asp?url=federal35&amp;playerid=12995432&amp;teamid=596998" TargetMode="External"/><Relationship Id="rId38" Type="http://schemas.openxmlformats.org/officeDocument/2006/relationships/hyperlink" Target="https://www.leaguelineup.com/player_baseball.asp?url=federal35&amp;playerid=14832010&amp;teamid=596998" TargetMode="External"/><Relationship Id="rId46" Type="http://schemas.openxmlformats.org/officeDocument/2006/relationships/hyperlink" Target="https://www.leaguelineup.com/player_baseball.asp?url=federal35&amp;playerid=13614244&amp;teamid=596998" TargetMode="External"/><Relationship Id="rId59" Type="http://schemas.openxmlformats.org/officeDocument/2006/relationships/hyperlink" Target="https://www.leaguelineup.com/teams_baseball.asp?url=federal35&amp;teamid=596998&amp;stats=PITCHING&amp;ss=041" TargetMode="External"/><Relationship Id="rId67" Type="http://schemas.openxmlformats.org/officeDocument/2006/relationships/hyperlink" Target="https://www.leaguelineup.com/teams_baseball.asp?url=federal35&amp;teamid=596998&amp;stats=PITCHING&amp;ss=049" TargetMode="External"/><Relationship Id="rId20" Type="http://schemas.openxmlformats.org/officeDocument/2006/relationships/hyperlink" Target="https://www.leaguelineup.com/teams_baseball.asp?url=federal35&amp;teamid=596998&amp;stats=OFFENSE&amp;ss=028" TargetMode="External"/><Relationship Id="rId41" Type="http://schemas.openxmlformats.org/officeDocument/2006/relationships/hyperlink" Target="https://www.leaguelineup.com/player_baseball.asp?url=federal35&amp;playerid=12995436&amp;teamid=596998" TargetMode="External"/><Relationship Id="rId54" Type="http://schemas.openxmlformats.org/officeDocument/2006/relationships/hyperlink" Target="https://www.leaguelineup.com/teams_baseball.asp?url=federal35&amp;teamid=596998&amp;stats=PITCHING&amp;ss=998" TargetMode="External"/><Relationship Id="rId62" Type="http://schemas.openxmlformats.org/officeDocument/2006/relationships/hyperlink" Target="https://www.leaguelineup.com/teams_baseball.asp?url=federal35&amp;teamid=596998&amp;stats=PITCHING&amp;ss=044" TargetMode="External"/><Relationship Id="rId70" Type="http://schemas.openxmlformats.org/officeDocument/2006/relationships/hyperlink" Target="https://www.leaguelineup.com/teams_baseball.asp?url=federal35&amp;teamid=596998&amp;stats=PITCHING&amp;ss=052" TargetMode="External"/><Relationship Id="rId75" Type="http://schemas.openxmlformats.org/officeDocument/2006/relationships/hyperlink" Target="https://www.leaguelineup.com/teams_baseball.asp?url=federal35&amp;teamid=596998&amp;stats=PITCHING&amp;ss=057" TargetMode="External"/><Relationship Id="rId83" Type="http://schemas.openxmlformats.org/officeDocument/2006/relationships/hyperlink" Target="https://www.leaguelineup.com/player_baseball.asp?url=federal35&amp;playerid=14990934&amp;teamid=596998" TargetMode="External"/><Relationship Id="rId1" Type="http://schemas.openxmlformats.org/officeDocument/2006/relationships/hyperlink" Target="https://www.leaguelineup.com/teams_baseball.asp?url=federal35&amp;teamid=596998&amp;stats=OFFENSE&amp;ss=999" TargetMode="External"/><Relationship Id="rId6" Type="http://schemas.openxmlformats.org/officeDocument/2006/relationships/hyperlink" Target="https://www.leaguelineup.com/teams_baseball.asp?url=federal35&amp;teamid=596998&amp;stats=OFFENSE&amp;ss=065" TargetMode="External"/><Relationship Id="rId15" Type="http://schemas.openxmlformats.org/officeDocument/2006/relationships/hyperlink" Target="https://www.leaguelineup.com/teams_baseball.asp?url=federal35&amp;teamid=596998&amp;stats=OFFENSE&amp;ss=023" TargetMode="External"/><Relationship Id="rId23" Type="http://schemas.openxmlformats.org/officeDocument/2006/relationships/hyperlink" Target="https://www.leaguelineup.com/teams_baseball.asp?url=federal35&amp;teamid=596998&amp;stats=OFFENSE&amp;ss=062" TargetMode="External"/><Relationship Id="rId28" Type="http://schemas.openxmlformats.org/officeDocument/2006/relationships/hyperlink" Target="https://www.leaguelineup.com/player_baseball.asp?url=federal35&amp;playerid=2692649&amp;teamid=596998" TargetMode="External"/><Relationship Id="rId36" Type="http://schemas.openxmlformats.org/officeDocument/2006/relationships/hyperlink" Target="https://www.leaguelineup.com/player_baseball.asp?url=federal35&amp;playerid=11084088&amp;teamid=596998" TargetMode="External"/><Relationship Id="rId49" Type="http://schemas.openxmlformats.org/officeDocument/2006/relationships/hyperlink" Target="https://www.leaguelineup.com/player_baseball.asp?url=federal35&amp;playerid=14434460&amp;teamid=596998" TargetMode="External"/><Relationship Id="rId57" Type="http://schemas.openxmlformats.org/officeDocument/2006/relationships/hyperlink" Target="https://www.leaguelineup.com/teams_baseball.asp?url=federal35&amp;teamid=596998&amp;stats=PITCHING&amp;ss=039" TargetMode="External"/><Relationship Id="rId10" Type="http://schemas.openxmlformats.org/officeDocument/2006/relationships/hyperlink" Target="https://www.leaguelineup.com/teams_baseball.asp?url=federal35&amp;teamid=596998&amp;stats=OFFENSE&amp;ss=018" TargetMode="External"/><Relationship Id="rId31" Type="http://schemas.openxmlformats.org/officeDocument/2006/relationships/hyperlink" Target="https://www.leaguelineup.com/player_baseball.asp?url=federal35&amp;playerid=12995434&amp;teamid=596998" TargetMode="External"/><Relationship Id="rId44" Type="http://schemas.openxmlformats.org/officeDocument/2006/relationships/hyperlink" Target="https://www.leaguelineup.com/player_baseball.asp?url=federal35&amp;playerid=15091105&amp;teamid=596998" TargetMode="External"/><Relationship Id="rId52" Type="http://schemas.openxmlformats.org/officeDocument/2006/relationships/hyperlink" Target="https://www.leaguelineup.com/player_baseball.asp?url=federal35&amp;playerid=14367730&amp;teamid=596998" TargetMode="External"/><Relationship Id="rId60" Type="http://schemas.openxmlformats.org/officeDocument/2006/relationships/hyperlink" Target="https://www.leaguelineup.com/teams_baseball.asp?url=federal35&amp;teamid=596998&amp;stats=PITCHING&amp;ss=042" TargetMode="External"/><Relationship Id="rId65" Type="http://schemas.openxmlformats.org/officeDocument/2006/relationships/hyperlink" Target="https://www.leaguelineup.com/teams_baseball.asp?url=federal35&amp;teamid=596998&amp;stats=PITCHING&amp;ss=047" TargetMode="External"/><Relationship Id="rId73" Type="http://schemas.openxmlformats.org/officeDocument/2006/relationships/hyperlink" Target="https://www.leaguelineup.com/teams_baseball.asp?url=federal35&amp;teamid=596998&amp;stats=PITCHING&amp;ss=055" TargetMode="External"/><Relationship Id="rId78" Type="http://schemas.openxmlformats.org/officeDocument/2006/relationships/hyperlink" Target="https://www.leaguelineup.com/teams_baseball.asp?url=federal35&amp;teamid=596998&amp;stats=PITCHING&amp;ss=064" TargetMode="External"/><Relationship Id="rId81" Type="http://schemas.openxmlformats.org/officeDocument/2006/relationships/hyperlink" Target="https://www.leaguelineup.com/player_baseball.asp?url=federal35&amp;playerid=14762357&amp;teamid=596998" TargetMode="External"/><Relationship Id="rId86" Type="http://schemas.openxmlformats.org/officeDocument/2006/relationships/customProperty" Target="../customProperty30.bin"/><Relationship Id="rId4" Type="http://schemas.openxmlformats.org/officeDocument/2006/relationships/hyperlink" Target="https://www.leaguelineup.com/teams_baseball.asp?url=federal35&amp;teamid=596998&amp;stats=OFFENSE&amp;ss=013" TargetMode="External"/><Relationship Id="rId9" Type="http://schemas.openxmlformats.org/officeDocument/2006/relationships/hyperlink" Target="https://www.leaguelineup.com/teams_baseball.asp?url=federal35&amp;teamid=596998&amp;stats=OFFENSE&amp;ss=017" TargetMode="External"/><Relationship Id="rId13" Type="http://schemas.openxmlformats.org/officeDocument/2006/relationships/hyperlink" Target="https://www.leaguelineup.com/teams_baseball.asp?url=federal35&amp;teamid=596998&amp;stats=OFFENSE&amp;ss=021" TargetMode="External"/><Relationship Id="rId18" Type="http://schemas.openxmlformats.org/officeDocument/2006/relationships/hyperlink" Target="https://www.leaguelineup.com/teams_baseball.asp?url=federal35&amp;teamid=596998&amp;stats=OFFENSE&amp;ss=026" TargetMode="External"/><Relationship Id="rId39" Type="http://schemas.openxmlformats.org/officeDocument/2006/relationships/hyperlink" Target="https://www.leaguelineup.com/player_baseball.asp?url=federal35&amp;playerid=14990932&amp;teamid=596998" TargetMode="External"/><Relationship Id="rId34" Type="http://schemas.openxmlformats.org/officeDocument/2006/relationships/hyperlink" Target="https://www.leaguelineup.com/player_baseball.asp?url=federal35&amp;playerid=14790250&amp;teamid=596998" TargetMode="External"/><Relationship Id="rId50" Type="http://schemas.openxmlformats.org/officeDocument/2006/relationships/hyperlink" Target="https://www.leaguelineup.com/player_baseball.asp?url=federal35&amp;playerid=14762357&amp;teamid=596998" TargetMode="External"/><Relationship Id="rId55" Type="http://schemas.openxmlformats.org/officeDocument/2006/relationships/hyperlink" Target="https://www.leaguelineup.com/teams_baseball.asp?url=federal35&amp;teamid=596998&amp;stats=PITCHING&amp;ss=037" TargetMode="External"/><Relationship Id="rId76" Type="http://schemas.openxmlformats.org/officeDocument/2006/relationships/hyperlink" Target="https://www.leaguelineup.com/teams_baseball.asp?url=federal35&amp;teamid=596998&amp;stats=PITCHING&amp;ss=058" TargetMode="External"/><Relationship Id="rId7" Type="http://schemas.openxmlformats.org/officeDocument/2006/relationships/hyperlink" Target="https://www.leaguelineup.com/teams_baseball.asp?url=federal35&amp;teamid=596998&amp;stats=OFFENSE&amp;ss=015" TargetMode="External"/><Relationship Id="rId71" Type="http://schemas.openxmlformats.org/officeDocument/2006/relationships/hyperlink" Target="https://www.leaguelineup.com/teams_baseball.asp?url=federal35&amp;teamid=596998&amp;stats=PITCHING&amp;ss=053" TargetMode="External"/><Relationship Id="rId2" Type="http://schemas.openxmlformats.org/officeDocument/2006/relationships/hyperlink" Target="https://www.leaguelineup.com/teams_baseball.asp?url=federal35&amp;teamid=596998&amp;stats=OFFENSE&amp;ss=998" TargetMode="External"/><Relationship Id="rId29" Type="http://schemas.openxmlformats.org/officeDocument/2006/relationships/hyperlink" Target="https://www.leaguelineup.com/player_baseball.asp?url=federal35&amp;playerid=9834801&amp;teamid=596998" TargetMode="External"/><Relationship Id="rId24" Type="http://schemas.openxmlformats.org/officeDocument/2006/relationships/hyperlink" Target="https://www.leaguelineup.com/teams_baseball.asp?url=federal35&amp;teamid=596998&amp;stats=OFFENSE&amp;ss=036" TargetMode="External"/><Relationship Id="rId40" Type="http://schemas.openxmlformats.org/officeDocument/2006/relationships/hyperlink" Target="https://www.leaguelineup.com/player_baseball.asp?url=federal35&amp;playerid=11631440&amp;teamid=596998" TargetMode="External"/><Relationship Id="rId45" Type="http://schemas.openxmlformats.org/officeDocument/2006/relationships/hyperlink" Target="https://www.leaguelineup.com/player_baseball.asp?url=federal35&amp;playerid=14762359&amp;teamid=596998" TargetMode="External"/><Relationship Id="rId66" Type="http://schemas.openxmlformats.org/officeDocument/2006/relationships/hyperlink" Target="https://www.leaguelineup.com/teams_baseball.asp?url=federal35&amp;teamid=596998&amp;stats=PITCHING&amp;ss=048" TargetMode="External"/><Relationship Id="rId61" Type="http://schemas.openxmlformats.org/officeDocument/2006/relationships/hyperlink" Target="https://www.leaguelineup.com/teams_baseball.asp?url=federal35&amp;teamid=596998&amp;stats=PITCHING&amp;ss=043" TargetMode="External"/><Relationship Id="rId82" Type="http://schemas.openxmlformats.org/officeDocument/2006/relationships/hyperlink" Target="https://www.leaguelineup.com/player_baseball.asp?url=federal35&amp;playerid=14990933&amp;teamid=596998" TargetMode="External"/></Relationships>
</file>

<file path=xl/worksheets/_rels/sheet40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eaguelineup.com/teams_baseball.asp?url=federal35&amp;teamid=4562771&amp;stats=OFFENSE&amp;ss=035" TargetMode="External"/><Relationship Id="rId21" Type="http://schemas.openxmlformats.org/officeDocument/2006/relationships/hyperlink" Target="https://www.leaguelineup.com/teams_baseball.asp?url=federal35&amp;teamid=4562771&amp;stats=OFFENSE&amp;ss=029" TargetMode="External"/><Relationship Id="rId42" Type="http://schemas.openxmlformats.org/officeDocument/2006/relationships/hyperlink" Target="https://www.leaguelineup.com/player_baseball.asp?url=federal35&amp;playerid=12493612&amp;teamid=4562771" TargetMode="External"/><Relationship Id="rId47" Type="http://schemas.openxmlformats.org/officeDocument/2006/relationships/hyperlink" Target="https://www.leaguelineup.com/player_baseball.asp?url=federal35&amp;playerid=8856416&amp;teamid=4562771" TargetMode="External"/><Relationship Id="rId63" Type="http://schemas.openxmlformats.org/officeDocument/2006/relationships/hyperlink" Target="https://www.leaguelineup.com/teams_baseball.asp?url=federal35&amp;teamid=4562771&amp;stats=PITCHING&amp;ss=043" TargetMode="External"/><Relationship Id="rId68" Type="http://schemas.openxmlformats.org/officeDocument/2006/relationships/hyperlink" Target="https://www.leaguelineup.com/teams_baseball.asp?url=federal35&amp;teamid=4562771&amp;stats=PITCHING&amp;ss=048" TargetMode="External"/><Relationship Id="rId84" Type="http://schemas.openxmlformats.org/officeDocument/2006/relationships/hyperlink" Target="https://www.leaguelineup.com/player_baseball.asp?url=federal35&amp;playerid=15123487&amp;teamid=4562771" TargetMode="External"/><Relationship Id="rId16" Type="http://schemas.openxmlformats.org/officeDocument/2006/relationships/hyperlink" Target="https://www.leaguelineup.com/teams_baseball.asp?url=federal35&amp;teamid=4562771&amp;stats=OFFENSE&amp;ss=024" TargetMode="External"/><Relationship Id="rId11" Type="http://schemas.openxmlformats.org/officeDocument/2006/relationships/hyperlink" Target="https://www.leaguelineup.com/teams_baseball.asp?url=federal35&amp;teamid=4562771&amp;stats=OFFENSE&amp;ss=019" TargetMode="External"/><Relationship Id="rId32" Type="http://schemas.openxmlformats.org/officeDocument/2006/relationships/hyperlink" Target="https://www.leaguelineup.com/player_baseball.asp?url=federal35&amp;playerid=14767897&amp;teamid=4562771" TargetMode="External"/><Relationship Id="rId37" Type="http://schemas.openxmlformats.org/officeDocument/2006/relationships/hyperlink" Target="https://www.leaguelineup.com/player_baseball.asp?url=federal35&amp;playerid=14432617&amp;teamid=4562771" TargetMode="External"/><Relationship Id="rId53" Type="http://schemas.openxmlformats.org/officeDocument/2006/relationships/hyperlink" Target="https://www.leaguelineup.com/player_baseball.asp?url=federal35&amp;playerid=14767896&amp;teamid=4562771" TargetMode="External"/><Relationship Id="rId58" Type="http://schemas.openxmlformats.org/officeDocument/2006/relationships/hyperlink" Target="https://www.leaguelineup.com/teams_baseball.asp?url=federal35&amp;teamid=4562771&amp;stats=PITCHING&amp;ss=038" TargetMode="External"/><Relationship Id="rId74" Type="http://schemas.openxmlformats.org/officeDocument/2006/relationships/hyperlink" Target="https://www.leaguelineup.com/teams_baseball.asp?url=federal35&amp;teamid=4562771&amp;stats=PITCHING&amp;ss=054" TargetMode="External"/><Relationship Id="rId79" Type="http://schemas.openxmlformats.org/officeDocument/2006/relationships/hyperlink" Target="https://www.leaguelineup.com/teams_baseball.asp?url=federal35&amp;teamid=4562771&amp;stats=PITCHING&amp;ss=060" TargetMode="External"/><Relationship Id="rId5" Type="http://schemas.openxmlformats.org/officeDocument/2006/relationships/hyperlink" Target="https://www.leaguelineup.com/teams_baseball.asp?url=federal35&amp;teamid=4562771&amp;stats=OFFENSE&amp;ss=014" TargetMode="External"/><Relationship Id="rId19" Type="http://schemas.openxmlformats.org/officeDocument/2006/relationships/hyperlink" Target="https://www.leaguelineup.com/teams_baseball.asp?url=federal35&amp;teamid=4562771&amp;stats=OFFENSE&amp;ss=027" TargetMode="External"/><Relationship Id="rId14" Type="http://schemas.openxmlformats.org/officeDocument/2006/relationships/hyperlink" Target="https://www.leaguelineup.com/teams_baseball.asp?url=federal35&amp;teamid=4562771&amp;stats=OFFENSE&amp;ss=022" TargetMode="External"/><Relationship Id="rId22" Type="http://schemas.openxmlformats.org/officeDocument/2006/relationships/hyperlink" Target="https://www.leaguelineup.com/teams_baseball.asp?url=federal35&amp;teamid=4562771&amp;stats=OFFENSE&amp;ss=031" TargetMode="External"/><Relationship Id="rId27" Type="http://schemas.openxmlformats.org/officeDocument/2006/relationships/hyperlink" Target="https://www.leaguelineup.com/teams_baseball.asp?url=federal35&amp;teamid=4562771&amp;stats=OFFENSE&amp;ss=063" TargetMode="External"/><Relationship Id="rId30" Type="http://schemas.openxmlformats.org/officeDocument/2006/relationships/hyperlink" Target="https://www.leaguelineup.com/player_baseball.asp?url=federal35&amp;playerid=8856395&amp;teamid=4562771" TargetMode="External"/><Relationship Id="rId35" Type="http://schemas.openxmlformats.org/officeDocument/2006/relationships/hyperlink" Target="https://www.leaguelineup.com/player_baseball.asp?url=federal35&amp;playerid=15123487&amp;teamid=4562771" TargetMode="External"/><Relationship Id="rId43" Type="http://schemas.openxmlformats.org/officeDocument/2006/relationships/hyperlink" Target="https://www.leaguelineup.com/player_baseball.asp?url=federal35&amp;playerid=14835791&amp;teamid=4562771" TargetMode="External"/><Relationship Id="rId48" Type="http://schemas.openxmlformats.org/officeDocument/2006/relationships/hyperlink" Target="https://www.leaguelineup.com/player_baseball.asp?url=federal35&amp;playerid=14002146&amp;teamid=4562771" TargetMode="External"/><Relationship Id="rId56" Type="http://schemas.openxmlformats.org/officeDocument/2006/relationships/hyperlink" Target="https://www.leaguelineup.com/teams_baseball.asp?url=federal35&amp;teamid=4562771&amp;stats=PITCHING&amp;ss=998" TargetMode="External"/><Relationship Id="rId64" Type="http://schemas.openxmlformats.org/officeDocument/2006/relationships/hyperlink" Target="https://www.leaguelineup.com/teams_baseball.asp?url=federal35&amp;teamid=4562771&amp;stats=PITCHING&amp;ss=044" TargetMode="External"/><Relationship Id="rId69" Type="http://schemas.openxmlformats.org/officeDocument/2006/relationships/hyperlink" Target="https://www.leaguelineup.com/teams_baseball.asp?url=federal35&amp;teamid=4562771&amp;stats=PITCHING&amp;ss=049" TargetMode="External"/><Relationship Id="rId77" Type="http://schemas.openxmlformats.org/officeDocument/2006/relationships/hyperlink" Target="https://www.leaguelineup.com/teams_baseball.asp?url=federal35&amp;teamid=4562771&amp;stats=PITCHING&amp;ss=057" TargetMode="External"/><Relationship Id="rId8" Type="http://schemas.openxmlformats.org/officeDocument/2006/relationships/hyperlink" Target="https://www.leaguelineup.com/teams_baseball.asp?url=federal35&amp;teamid=4562771&amp;stats=OFFENSE&amp;ss=016" TargetMode="External"/><Relationship Id="rId51" Type="http://schemas.openxmlformats.org/officeDocument/2006/relationships/hyperlink" Target="https://www.leaguelineup.com/player_baseball.asp?url=federal35&amp;playerid=11975085&amp;teamid=4562771" TargetMode="External"/><Relationship Id="rId72" Type="http://schemas.openxmlformats.org/officeDocument/2006/relationships/hyperlink" Target="https://www.leaguelineup.com/teams_baseball.asp?url=federal35&amp;teamid=4562771&amp;stats=PITCHING&amp;ss=052" TargetMode="External"/><Relationship Id="rId80" Type="http://schemas.openxmlformats.org/officeDocument/2006/relationships/hyperlink" Target="https://www.leaguelineup.com/teams_baseball.asp?url=federal35&amp;teamid=4562771&amp;stats=PITCHING&amp;ss=064" TargetMode="External"/><Relationship Id="rId85" Type="http://schemas.openxmlformats.org/officeDocument/2006/relationships/hyperlink" Target="https://www.leaguelineup.com/player_baseball.asp?url=federal35&amp;playerid=11227525&amp;teamid=4562771" TargetMode="External"/><Relationship Id="rId3" Type="http://schemas.openxmlformats.org/officeDocument/2006/relationships/hyperlink" Target="https://www.leaguelineup.com/teams_baseball.asp?url=federal35&amp;teamid=4562771&amp;stats=OFFENSE&amp;ss=033" TargetMode="External"/><Relationship Id="rId12" Type="http://schemas.openxmlformats.org/officeDocument/2006/relationships/hyperlink" Target="https://www.leaguelineup.com/teams_baseball.asp?url=federal35&amp;teamid=4562771&amp;stats=OFFENSE&amp;ss=020" TargetMode="External"/><Relationship Id="rId17" Type="http://schemas.openxmlformats.org/officeDocument/2006/relationships/hyperlink" Target="https://www.leaguelineup.com/teams_baseball.asp?url=federal35&amp;teamid=4562771&amp;stats=OFFENSE&amp;ss=025" TargetMode="External"/><Relationship Id="rId25" Type="http://schemas.openxmlformats.org/officeDocument/2006/relationships/hyperlink" Target="https://www.leaguelineup.com/teams_baseball.asp?url=federal35&amp;teamid=4562771&amp;stats=OFFENSE&amp;ss=034" TargetMode="External"/><Relationship Id="rId33" Type="http://schemas.openxmlformats.org/officeDocument/2006/relationships/hyperlink" Target="https://www.leaguelineup.com/player_baseball.asp?url=federal35&amp;playerid=14835776&amp;teamid=4562771" TargetMode="External"/><Relationship Id="rId38" Type="http://schemas.openxmlformats.org/officeDocument/2006/relationships/hyperlink" Target="https://www.leaguelineup.com/player_baseball.asp?url=federal35&amp;playerid=15074044&amp;teamid=4562771" TargetMode="External"/><Relationship Id="rId46" Type="http://schemas.openxmlformats.org/officeDocument/2006/relationships/hyperlink" Target="https://www.leaguelineup.com/player_baseball.asp?url=federal35&amp;playerid=11227524&amp;teamid=4562771" TargetMode="External"/><Relationship Id="rId59" Type="http://schemas.openxmlformats.org/officeDocument/2006/relationships/hyperlink" Target="https://www.leaguelineup.com/teams_baseball.asp?url=federal35&amp;teamid=4562771&amp;stats=PITCHING&amp;ss=039" TargetMode="External"/><Relationship Id="rId67" Type="http://schemas.openxmlformats.org/officeDocument/2006/relationships/hyperlink" Target="https://www.leaguelineup.com/teams_baseball.asp?url=federal35&amp;teamid=4562771&amp;stats=PITCHING&amp;ss=047" TargetMode="External"/><Relationship Id="rId20" Type="http://schemas.openxmlformats.org/officeDocument/2006/relationships/hyperlink" Target="https://www.leaguelineup.com/teams_baseball.asp?url=federal35&amp;teamid=4562771&amp;stats=OFFENSE&amp;ss=028" TargetMode="External"/><Relationship Id="rId41" Type="http://schemas.openxmlformats.org/officeDocument/2006/relationships/hyperlink" Target="https://www.leaguelineup.com/player_baseball.asp?url=federal35&amp;playerid=11227525&amp;teamid=4562771" TargetMode="External"/><Relationship Id="rId54" Type="http://schemas.openxmlformats.org/officeDocument/2006/relationships/hyperlink" Target="https://www.leaguelineup.com/player_baseball.asp?url=federal35&amp;playerid=14767895&amp;teamid=4562771" TargetMode="External"/><Relationship Id="rId62" Type="http://schemas.openxmlformats.org/officeDocument/2006/relationships/hyperlink" Target="https://www.leaguelineup.com/teams_baseball.asp?url=federal35&amp;teamid=4562771&amp;stats=PITCHING&amp;ss=042" TargetMode="External"/><Relationship Id="rId70" Type="http://schemas.openxmlformats.org/officeDocument/2006/relationships/hyperlink" Target="https://www.leaguelineup.com/teams_baseball.asp?url=federal35&amp;teamid=4562771&amp;stats=PITCHING&amp;ss=050" TargetMode="External"/><Relationship Id="rId75" Type="http://schemas.openxmlformats.org/officeDocument/2006/relationships/hyperlink" Target="https://www.leaguelineup.com/teams_baseball.asp?url=federal35&amp;teamid=4562771&amp;stats=PITCHING&amp;ss=055" TargetMode="External"/><Relationship Id="rId83" Type="http://schemas.openxmlformats.org/officeDocument/2006/relationships/hyperlink" Target="https://www.leaguelineup.com/player_baseball.asp?url=federal35&amp;playerid=14835776&amp;teamid=4562771" TargetMode="External"/><Relationship Id="rId88" Type="http://schemas.openxmlformats.org/officeDocument/2006/relationships/customProperty" Target="../customProperty31.bin"/><Relationship Id="rId1" Type="http://schemas.openxmlformats.org/officeDocument/2006/relationships/hyperlink" Target="https://www.leaguelineup.com/teams_baseball.asp?url=federal35&amp;teamid=4562771&amp;stats=OFFENSE&amp;ss=999" TargetMode="External"/><Relationship Id="rId6" Type="http://schemas.openxmlformats.org/officeDocument/2006/relationships/hyperlink" Target="https://www.leaguelineup.com/teams_baseball.asp?url=federal35&amp;teamid=4562771&amp;stats=OFFENSE&amp;ss=065" TargetMode="External"/><Relationship Id="rId15" Type="http://schemas.openxmlformats.org/officeDocument/2006/relationships/hyperlink" Target="https://www.leaguelineup.com/teams_baseball.asp?url=federal35&amp;teamid=4562771&amp;stats=OFFENSE&amp;ss=023" TargetMode="External"/><Relationship Id="rId23" Type="http://schemas.openxmlformats.org/officeDocument/2006/relationships/hyperlink" Target="https://www.leaguelineup.com/teams_baseball.asp?url=federal35&amp;teamid=4562771&amp;stats=OFFENSE&amp;ss=062" TargetMode="External"/><Relationship Id="rId28" Type="http://schemas.openxmlformats.org/officeDocument/2006/relationships/hyperlink" Target="https://www.leaguelineup.com/player_baseball.asp?url=federal35&amp;playerid=12600715&amp;teamid=4562771" TargetMode="External"/><Relationship Id="rId36" Type="http://schemas.openxmlformats.org/officeDocument/2006/relationships/hyperlink" Target="https://www.leaguelineup.com/player_baseball.asp?url=federal35&amp;playerid=14468991&amp;teamid=4562771" TargetMode="External"/><Relationship Id="rId49" Type="http://schemas.openxmlformats.org/officeDocument/2006/relationships/hyperlink" Target="https://www.leaguelineup.com/player_baseball.asp?url=federal35&amp;playerid=14777669&amp;teamid=4562771" TargetMode="External"/><Relationship Id="rId57" Type="http://schemas.openxmlformats.org/officeDocument/2006/relationships/hyperlink" Target="https://www.leaguelineup.com/teams_baseball.asp?url=federal35&amp;teamid=4562771&amp;stats=PITCHING&amp;ss=037" TargetMode="External"/><Relationship Id="rId10" Type="http://schemas.openxmlformats.org/officeDocument/2006/relationships/hyperlink" Target="https://www.leaguelineup.com/teams_baseball.asp?url=federal35&amp;teamid=4562771&amp;stats=OFFENSE&amp;ss=018" TargetMode="External"/><Relationship Id="rId31" Type="http://schemas.openxmlformats.org/officeDocument/2006/relationships/hyperlink" Target="https://www.leaguelineup.com/player_baseball.asp?url=federal35&amp;playerid=13994848&amp;teamid=4562771" TargetMode="External"/><Relationship Id="rId44" Type="http://schemas.openxmlformats.org/officeDocument/2006/relationships/hyperlink" Target="https://www.leaguelineup.com/player_baseball.asp?url=federal35&amp;playerid=14432615&amp;teamid=4562771" TargetMode="External"/><Relationship Id="rId52" Type="http://schemas.openxmlformats.org/officeDocument/2006/relationships/hyperlink" Target="https://www.leaguelineup.com/player_baseball.asp?url=federal35&amp;playerid=12060182&amp;teamid=4562771" TargetMode="External"/><Relationship Id="rId60" Type="http://schemas.openxmlformats.org/officeDocument/2006/relationships/hyperlink" Target="https://www.leaguelineup.com/teams_baseball.asp?url=federal35&amp;teamid=4562771&amp;stats=PITCHING&amp;ss=040" TargetMode="External"/><Relationship Id="rId65" Type="http://schemas.openxmlformats.org/officeDocument/2006/relationships/hyperlink" Target="https://www.leaguelineup.com/teams_baseball.asp?url=federal35&amp;teamid=4562771&amp;stats=PITCHING&amp;ss=045" TargetMode="External"/><Relationship Id="rId73" Type="http://schemas.openxmlformats.org/officeDocument/2006/relationships/hyperlink" Target="https://www.leaguelineup.com/teams_baseball.asp?url=federal35&amp;teamid=4562771&amp;stats=PITCHING&amp;ss=053" TargetMode="External"/><Relationship Id="rId78" Type="http://schemas.openxmlformats.org/officeDocument/2006/relationships/hyperlink" Target="https://www.leaguelineup.com/teams_baseball.asp?url=federal35&amp;teamid=4562771&amp;stats=PITCHING&amp;ss=058" TargetMode="External"/><Relationship Id="rId81" Type="http://schemas.openxmlformats.org/officeDocument/2006/relationships/hyperlink" Target="https://www.leaguelineup.com/player_baseball.asp?url=federal35&amp;playerid=11227522&amp;teamid=4562771" TargetMode="External"/><Relationship Id="rId86" Type="http://schemas.openxmlformats.org/officeDocument/2006/relationships/hyperlink" Target="https://www.leaguelineup.com/player_baseball.asp?url=federal35&amp;playerid=11716715&amp;teamid=4562771" TargetMode="External"/><Relationship Id="rId4" Type="http://schemas.openxmlformats.org/officeDocument/2006/relationships/hyperlink" Target="https://www.leaguelineup.com/teams_baseball.asp?url=federal35&amp;teamid=4562771&amp;stats=OFFENSE&amp;ss=013" TargetMode="External"/><Relationship Id="rId9" Type="http://schemas.openxmlformats.org/officeDocument/2006/relationships/hyperlink" Target="https://www.leaguelineup.com/teams_baseball.asp?url=federal35&amp;teamid=4562771&amp;stats=OFFENSE&amp;ss=017" TargetMode="External"/><Relationship Id="rId13" Type="http://schemas.openxmlformats.org/officeDocument/2006/relationships/hyperlink" Target="https://www.leaguelineup.com/teams_baseball.asp?url=federal35&amp;teamid=4562771&amp;stats=OFFENSE&amp;ss=021" TargetMode="External"/><Relationship Id="rId18" Type="http://schemas.openxmlformats.org/officeDocument/2006/relationships/hyperlink" Target="https://www.leaguelineup.com/teams_baseball.asp?url=federal35&amp;teamid=4562771&amp;stats=OFFENSE&amp;ss=026" TargetMode="External"/><Relationship Id="rId39" Type="http://schemas.openxmlformats.org/officeDocument/2006/relationships/hyperlink" Target="https://www.leaguelineup.com/player_baseball.asp?url=federal35&amp;playerid=11227522&amp;teamid=4562771" TargetMode="External"/><Relationship Id="rId34" Type="http://schemas.openxmlformats.org/officeDocument/2006/relationships/hyperlink" Target="https://www.leaguelineup.com/player_baseball.asp?url=federal35&amp;playerid=12557979&amp;teamid=4562771" TargetMode="External"/><Relationship Id="rId50" Type="http://schemas.openxmlformats.org/officeDocument/2006/relationships/hyperlink" Target="https://www.leaguelineup.com/player_baseball.asp?url=federal35&amp;playerid=12557976&amp;teamid=4562771" TargetMode="External"/><Relationship Id="rId55" Type="http://schemas.openxmlformats.org/officeDocument/2006/relationships/hyperlink" Target="https://www.leaguelineup.com/teams_baseball.asp?url=federal35&amp;teamid=4562771&amp;stats=PITCHING&amp;ss=999" TargetMode="External"/><Relationship Id="rId76" Type="http://schemas.openxmlformats.org/officeDocument/2006/relationships/hyperlink" Target="https://www.leaguelineup.com/teams_baseball.asp?url=federal35&amp;teamid=4562771&amp;stats=PITCHING&amp;ss=056" TargetMode="External"/><Relationship Id="rId7" Type="http://schemas.openxmlformats.org/officeDocument/2006/relationships/hyperlink" Target="https://www.leaguelineup.com/teams_baseball.asp?url=federal35&amp;teamid=4562771&amp;stats=OFFENSE&amp;ss=015" TargetMode="External"/><Relationship Id="rId71" Type="http://schemas.openxmlformats.org/officeDocument/2006/relationships/hyperlink" Target="https://www.leaguelineup.com/teams_baseball.asp?url=federal35&amp;teamid=4562771&amp;stats=PITCHING&amp;ss=051" TargetMode="External"/><Relationship Id="rId2" Type="http://schemas.openxmlformats.org/officeDocument/2006/relationships/hyperlink" Target="https://www.leaguelineup.com/teams_baseball.asp?url=federal35&amp;teamid=4562771&amp;stats=OFFENSE&amp;ss=998" TargetMode="External"/><Relationship Id="rId29" Type="http://schemas.openxmlformats.org/officeDocument/2006/relationships/hyperlink" Target="https://www.leaguelineup.com/player_baseball.asp?url=federal35&amp;playerid=11716715&amp;teamid=4562771" TargetMode="External"/><Relationship Id="rId24" Type="http://schemas.openxmlformats.org/officeDocument/2006/relationships/hyperlink" Target="https://www.leaguelineup.com/teams_baseball.asp?url=federal35&amp;teamid=4562771&amp;stats=OFFENSE&amp;ss=036" TargetMode="External"/><Relationship Id="rId40" Type="http://schemas.openxmlformats.org/officeDocument/2006/relationships/hyperlink" Target="https://www.leaguelineup.com/player_baseball.asp?url=federal35&amp;playerid=15074045&amp;teamid=4562771" TargetMode="External"/><Relationship Id="rId45" Type="http://schemas.openxmlformats.org/officeDocument/2006/relationships/hyperlink" Target="https://www.leaguelineup.com/player_baseball.asp?url=federal35&amp;playerid=15084994&amp;teamid=4562771" TargetMode="External"/><Relationship Id="rId66" Type="http://schemas.openxmlformats.org/officeDocument/2006/relationships/hyperlink" Target="https://www.leaguelineup.com/teams_baseball.asp?url=federal35&amp;teamid=4562771&amp;stats=PITCHING&amp;ss=046" TargetMode="External"/><Relationship Id="rId87" Type="http://schemas.openxmlformats.org/officeDocument/2006/relationships/hyperlink" Target="https://www.leaguelineup.com/player_baseball.asp?url=federal35&amp;playerid=12493612&amp;teamid=4562771" TargetMode="External"/><Relationship Id="rId61" Type="http://schemas.openxmlformats.org/officeDocument/2006/relationships/hyperlink" Target="https://www.leaguelineup.com/teams_baseball.asp?url=federal35&amp;teamid=4562771&amp;stats=PITCHING&amp;ss=041" TargetMode="External"/><Relationship Id="rId82" Type="http://schemas.openxmlformats.org/officeDocument/2006/relationships/hyperlink" Target="https://www.leaguelineup.com/player_baseball.asp?url=federal35&amp;playerid=12557979&amp;teamid=4562771" TargetMode="External"/></Relationships>
</file>

<file path=xl/worksheets/_rels/sheet4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eaguelineup.com/teams_baseball.asp?url=federal35&amp;teamid=5353816&amp;stats=OFFENSE&amp;ss=035" TargetMode="External"/><Relationship Id="rId21" Type="http://schemas.openxmlformats.org/officeDocument/2006/relationships/hyperlink" Target="https://www.leaguelineup.com/teams_baseball.asp?url=federal35&amp;teamid=5353816&amp;stats=OFFENSE&amp;ss=029" TargetMode="External"/><Relationship Id="rId42" Type="http://schemas.openxmlformats.org/officeDocument/2006/relationships/hyperlink" Target="https://www.leaguelineup.com/player_baseball.asp?url=federal35&amp;playerid=12572051&amp;teamid=5353816" TargetMode="External"/><Relationship Id="rId47" Type="http://schemas.openxmlformats.org/officeDocument/2006/relationships/hyperlink" Target="https://www.leaguelineup.com/player_baseball.asp?url=federal35&amp;playerid=14365479&amp;teamid=5353816" TargetMode="External"/><Relationship Id="rId63" Type="http://schemas.openxmlformats.org/officeDocument/2006/relationships/hyperlink" Target="https://www.leaguelineup.com/teams_baseball.asp?url=federal35&amp;teamid=5353816&amp;stats=PITCHING&amp;ss=044" TargetMode="External"/><Relationship Id="rId68" Type="http://schemas.openxmlformats.org/officeDocument/2006/relationships/hyperlink" Target="https://www.leaguelineup.com/teams_baseball.asp?url=federal35&amp;teamid=5353816&amp;stats=PITCHING&amp;ss=049" TargetMode="External"/><Relationship Id="rId84" Type="http://schemas.openxmlformats.org/officeDocument/2006/relationships/hyperlink" Target="https://www.leaguelineup.com/player_baseball.asp?url=federal35&amp;playerid=13825393&amp;teamid=5353816" TargetMode="External"/><Relationship Id="rId16" Type="http://schemas.openxmlformats.org/officeDocument/2006/relationships/hyperlink" Target="https://www.leaguelineup.com/teams_baseball.asp?url=federal35&amp;teamid=5353816&amp;stats=OFFENSE&amp;ss=024" TargetMode="External"/><Relationship Id="rId11" Type="http://schemas.openxmlformats.org/officeDocument/2006/relationships/hyperlink" Target="https://www.leaguelineup.com/teams_baseball.asp?url=federal35&amp;teamid=5353816&amp;stats=OFFENSE&amp;ss=019" TargetMode="External"/><Relationship Id="rId32" Type="http://schemas.openxmlformats.org/officeDocument/2006/relationships/hyperlink" Target="https://www.leaguelineup.com/player_baseball.asp?url=federal35&amp;playerid=15098625&amp;teamid=5353816" TargetMode="External"/><Relationship Id="rId37" Type="http://schemas.openxmlformats.org/officeDocument/2006/relationships/hyperlink" Target="https://www.leaguelineup.com/player_baseball.asp?url=federal35&amp;playerid=14400927&amp;teamid=5353816" TargetMode="External"/><Relationship Id="rId53" Type="http://schemas.openxmlformats.org/officeDocument/2006/relationships/hyperlink" Target="https://www.leaguelineup.com/player_baseball.asp?url=federal35&amp;playerid=13088169&amp;teamid=5353816" TargetMode="External"/><Relationship Id="rId58" Type="http://schemas.openxmlformats.org/officeDocument/2006/relationships/hyperlink" Target="https://www.leaguelineup.com/teams_baseball.asp?url=federal35&amp;teamid=5353816&amp;stats=PITCHING&amp;ss=039" TargetMode="External"/><Relationship Id="rId74" Type="http://schemas.openxmlformats.org/officeDocument/2006/relationships/hyperlink" Target="https://www.leaguelineup.com/teams_baseball.asp?url=federal35&amp;teamid=5353816&amp;stats=PITCHING&amp;ss=055" TargetMode="External"/><Relationship Id="rId79" Type="http://schemas.openxmlformats.org/officeDocument/2006/relationships/hyperlink" Target="https://www.leaguelineup.com/teams_baseball.asp?url=federal35&amp;teamid=5353816&amp;stats=PITCHING&amp;ss=064" TargetMode="External"/><Relationship Id="rId5" Type="http://schemas.openxmlformats.org/officeDocument/2006/relationships/hyperlink" Target="https://www.leaguelineup.com/teams_baseball.asp?url=federal35&amp;teamid=5353816&amp;stats=OFFENSE&amp;ss=014" TargetMode="External"/><Relationship Id="rId19" Type="http://schemas.openxmlformats.org/officeDocument/2006/relationships/hyperlink" Target="https://www.leaguelineup.com/teams_baseball.asp?url=federal35&amp;teamid=5353816&amp;stats=OFFENSE&amp;ss=027" TargetMode="External"/><Relationship Id="rId14" Type="http://schemas.openxmlformats.org/officeDocument/2006/relationships/hyperlink" Target="https://www.leaguelineup.com/teams_baseball.asp?url=federal35&amp;teamid=5353816&amp;stats=OFFENSE&amp;ss=022" TargetMode="External"/><Relationship Id="rId22" Type="http://schemas.openxmlformats.org/officeDocument/2006/relationships/hyperlink" Target="https://www.leaguelineup.com/teams_baseball.asp?url=federal35&amp;teamid=5353816&amp;stats=OFFENSE&amp;ss=031" TargetMode="External"/><Relationship Id="rId27" Type="http://schemas.openxmlformats.org/officeDocument/2006/relationships/hyperlink" Target="https://www.leaguelineup.com/teams_baseball.asp?url=federal35&amp;teamid=5353816&amp;stats=OFFENSE&amp;ss=063" TargetMode="External"/><Relationship Id="rId30" Type="http://schemas.openxmlformats.org/officeDocument/2006/relationships/hyperlink" Target="https://www.leaguelineup.com/player_baseball.asp?url=federal35&amp;playerid=14870269&amp;teamid=5353816" TargetMode="External"/><Relationship Id="rId35" Type="http://schemas.openxmlformats.org/officeDocument/2006/relationships/hyperlink" Target="https://www.leaguelineup.com/player_baseball.asp?url=federal35&amp;playerid=13121306&amp;teamid=5353816" TargetMode="External"/><Relationship Id="rId43" Type="http://schemas.openxmlformats.org/officeDocument/2006/relationships/hyperlink" Target="https://www.leaguelineup.com/player_baseball.asp?url=federal35&amp;playerid=14782425&amp;teamid=5353816" TargetMode="External"/><Relationship Id="rId48" Type="http://schemas.openxmlformats.org/officeDocument/2006/relationships/hyperlink" Target="https://www.leaguelineup.com/player_baseball.asp?url=federal35&amp;playerid=12572052&amp;teamid=5353816" TargetMode="External"/><Relationship Id="rId56" Type="http://schemas.openxmlformats.org/officeDocument/2006/relationships/hyperlink" Target="https://www.leaguelineup.com/teams_baseball.asp?url=federal35&amp;teamid=5353816&amp;stats=PITCHING&amp;ss=037" TargetMode="External"/><Relationship Id="rId64" Type="http://schemas.openxmlformats.org/officeDocument/2006/relationships/hyperlink" Target="https://www.leaguelineup.com/teams_baseball.asp?url=federal35&amp;teamid=5353816&amp;stats=PITCHING&amp;ss=045" TargetMode="External"/><Relationship Id="rId69" Type="http://schemas.openxmlformats.org/officeDocument/2006/relationships/hyperlink" Target="https://www.leaguelineup.com/teams_baseball.asp?url=federal35&amp;teamid=5353816&amp;stats=PITCHING&amp;ss=050" TargetMode="External"/><Relationship Id="rId77" Type="http://schemas.openxmlformats.org/officeDocument/2006/relationships/hyperlink" Target="https://www.leaguelineup.com/teams_baseball.asp?url=federal35&amp;teamid=5353816&amp;stats=PITCHING&amp;ss=058" TargetMode="External"/><Relationship Id="rId8" Type="http://schemas.openxmlformats.org/officeDocument/2006/relationships/hyperlink" Target="https://www.leaguelineup.com/teams_baseball.asp?url=federal35&amp;teamid=5353816&amp;stats=OFFENSE&amp;ss=016" TargetMode="External"/><Relationship Id="rId51" Type="http://schemas.openxmlformats.org/officeDocument/2006/relationships/hyperlink" Target="https://www.leaguelineup.com/player_baseball.asp?url=federal35&amp;playerid=11056445&amp;teamid=5353816" TargetMode="External"/><Relationship Id="rId72" Type="http://schemas.openxmlformats.org/officeDocument/2006/relationships/hyperlink" Target="https://www.leaguelineup.com/teams_baseball.asp?url=federal35&amp;teamid=5353816&amp;stats=PITCHING&amp;ss=053" TargetMode="External"/><Relationship Id="rId80" Type="http://schemas.openxmlformats.org/officeDocument/2006/relationships/hyperlink" Target="https://www.leaguelineup.com/player_baseball.asp?url=federal35&amp;playerid=14707158&amp;teamid=5353816" TargetMode="External"/><Relationship Id="rId85" Type="http://schemas.openxmlformats.org/officeDocument/2006/relationships/hyperlink" Target="https://www.leaguelineup.com/player_baseball.asp?url=federal35&amp;playerid=15098625&amp;teamid=5353816" TargetMode="External"/><Relationship Id="rId3" Type="http://schemas.openxmlformats.org/officeDocument/2006/relationships/hyperlink" Target="https://www.leaguelineup.com/teams_baseball.asp?url=federal35&amp;teamid=5353816&amp;stats=OFFENSE&amp;ss=033" TargetMode="External"/><Relationship Id="rId12" Type="http://schemas.openxmlformats.org/officeDocument/2006/relationships/hyperlink" Target="https://www.leaguelineup.com/teams_baseball.asp?url=federal35&amp;teamid=5353816&amp;stats=OFFENSE&amp;ss=020" TargetMode="External"/><Relationship Id="rId17" Type="http://schemas.openxmlformats.org/officeDocument/2006/relationships/hyperlink" Target="https://www.leaguelineup.com/teams_baseball.asp?url=federal35&amp;teamid=5353816&amp;stats=OFFENSE&amp;ss=025" TargetMode="External"/><Relationship Id="rId25" Type="http://schemas.openxmlformats.org/officeDocument/2006/relationships/hyperlink" Target="https://www.leaguelineup.com/teams_baseball.asp?url=federal35&amp;teamid=5353816&amp;stats=OFFENSE&amp;ss=034" TargetMode="External"/><Relationship Id="rId33" Type="http://schemas.openxmlformats.org/officeDocument/2006/relationships/hyperlink" Target="https://www.leaguelineup.com/player_baseball.asp?url=federal35&amp;playerid=14987529&amp;teamid=5353816" TargetMode="External"/><Relationship Id="rId38" Type="http://schemas.openxmlformats.org/officeDocument/2006/relationships/hyperlink" Target="https://www.leaguelineup.com/player_baseball.asp?url=federal35&amp;playerid=10512194&amp;teamid=5353816" TargetMode="External"/><Relationship Id="rId46" Type="http://schemas.openxmlformats.org/officeDocument/2006/relationships/hyperlink" Target="https://www.leaguelineup.com/player_baseball.asp?url=federal35&amp;playerid=10512199&amp;teamid=5353816" TargetMode="External"/><Relationship Id="rId59" Type="http://schemas.openxmlformats.org/officeDocument/2006/relationships/hyperlink" Target="https://www.leaguelineup.com/teams_baseball.asp?url=federal35&amp;teamid=5353816&amp;stats=PITCHING&amp;ss=040" TargetMode="External"/><Relationship Id="rId67" Type="http://schemas.openxmlformats.org/officeDocument/2006/relationships/hyperlink" Target="https://www.leaguelineup.com/teams_baseball.asp?url=federal35&amp;teamid=5353816&amp;stats=PITCHING&amp;ss=048" TargetMode="External"/><Relationship Id="rId20" Type="http://schemas.openxmlformats.org/officeDocument/2006/relationships/hyperlink" Target="https://www.leaguelineup.com/teams_baseball.asp?url=federal35&amp;teamid=5353816&amp;stats=OFFENSE&amp;ss=028" TargetMode="External"/><Relationship Id="rId41" Type="http://schemas.openxmlformats.org/officeDocument/2006/relationships/hyperlink" Target="https://www.leaguelineup.com/player_baseball.asp?url=federal35&amp;playerid=14400926&amp;teamid=5353816" TargetMode="External"/><Relationship Id="rId54" Type="http://schemas.openxmlformats.org/officeDocument/2006/relationships/hyperlink" Target="https://www.leaguelineup.com/teams_baseball.asp?url=federal35&amp;teamid=5353816&amp;stats=PITCHING&amp;ss=999" TargetMode="External"/><Relationship Id="rId62" Type="http://schemas.openxmlformats.org/officeDocument/2006/relationships/hyperlink" Target="https://www.leaguelineup.com/teams_baseball.asp?url=federal35&amp;teamid=5353816&amp;stats=PITCHING&amp;ss=043" TargetMode="External"/><Relationship Id="rId70" Type="http://schemas.openxmlformats.org/officeDocument/2006/relationships/hyperlink" Target="https://www.leaguelineup.com/teams_baseball.asp?url=federal35&amp;teamid=5353816&amp;stats=PITCHING&amp;ss=051" TargetMode="External"/><Relationship Id="rId75" Type="http://schemas.openxmlformats.org/officeDocument/2006/relationships/hyperlink" Target="https://www.leaguelineup.com/teams_baseball.asp?url=federal35&amp;teamid=5353816&amp;stats=PITCHING&amp;ss=056" TargetMode="External"/><Relationship Id="rId83" Type="http://schemas.openxmlformats.org/officeDocument/2006/relationships/hyperlink" Target="https://www.leaguelineup.com/player_baseball.asp?url=federal35&amp;playerid=10512198&amp;teamid=5353816" TargetMode="External"/><Relationship Id="rId1" Type="http://schemas.openxmlformats.org/officeDocument/2006/relationships/hyperlink" Target="https://www.leaguelineup.com/teams_baseball.asp?url=federal35&amp;teamid=5353816&amp;stats=OFFENSE&amp;ss=999" TargetMode="External"/><Relationship Id="rId6" Type="http://schemas.openxmlformats.org/officeDocument/2006/relationships/hyperlink" Target="https://www.leaguelineup.com/teams_baseball.asp?url=federal35&amp;teamid=5353816&amp;stats=OFFENSE&amp;ss=065" TargetMode="External"/><Relationship Id="rId15" Type="http://schemas.openxmlformats.org/officeDocument/2006/relationships/hyperlink" Target="https://www.leaguelineup.com/teams_baseball.asp?url=federal35&amp;teamid=5353816&amp;stats=OFFENSE&amp;ss=023" TargetMode="External"/><Relationship Id="rId23" Type="http://schemas.openxmlformats.org/officeDocument/2006/relationships/hyperlink" Target="https://www.leaguelineup.com/teams_baseball.asp?url=federal35&amp;teamid=5353816&amp;stats=OFFENSE&amp;ss=062" TargetMode="External"/><Relationship Id="rId28" Type="http://schemas.openxmlformats.org/officeDocument/2006/relationships/hyperlink" Target="https://www.leaguelineup.com/player_baseball.asp?url=federal35&amp;playerid=11970587&amp;teamid=5353816" TargetMode="External"/><Relationship Id="rId36" Type="http://schemas.openxmlformats.org/officeDocument/2006/relationships/hyperlink" Target="https://www.leaguelineup.com/player_baseball.asp?url=federal35&amp;playerid=10539735&amp;teamid=5353816" TargetMode="External"/><Relationship Id="rId49" Type="http://schemas.openxmlformats.org/officeDocument/2006/relationships/hyperlink" Target="https://www.leaguelineup.com/player_baseball.asp?url=federal35&amp;playerid=13655605&amp;teamid=5353816" TargetMode="External"/><Relationship Id="rId57" Type="http://schemas.openxmlformats.org/officeDocument/2006/relationships/hyperlink" Target="https://www.leaguelineup.com/teams_baseball.asp?url=federal35&amp;teamid=5353816&amp;stats=PITCHING&amp;ss=038" TargetMode="External"/><Relationship Id="rId10" Type="http://schemas.openxmlformats.org/officeDocument/2006/relationships/hyperlink" Target="https://www.leaguelineup.com/teams_baseball.asp?url=federal35&amp;teamid=5353816&amp;stats=OFFENSE&amp;ss=018" TargetMode="External"/><Relationship Id="rId31" Type="http://schemas.openxmlformats.org/officeDocument/2006/relationships/hyperlink" Target="https://www.leaguelineup.com/player_baseball.asp?url=federal35&amp;playerid=13825393&amp;teamid=5353816" TargetMode="External"/><Relationship Id="rId44" Type="http://schemas.openxmlformats.org/officeDocument/2006/relationships/hyperlink" Target="https://www.leaguelineup.com/player_baseball.asp?url=federal35&amp;playerid=13655604&amp;teamid=5353816" TargetMode="External"/><Relationship Id="rId52" Type="http://schemas.openxmlformats.org/officeDocument/2006/relationships/hyperlink" Target="https://www.leaguelineup.com/player_baseball.asp?url=federal35&amp;playerid=14987530&amp;teamid=5353816" TargetMode="External"/><Relationship Id="rId60" Type="http://schemas.openxmlformats.org/officeDocument/2006/relationships/hyperlink" Target="https://www.leaguelineup.com/teams_baseball.asp?url=federal35&amp;teamid=5353816&amp;stats=PITCHING&amp;ss=041" TargetMode="External"/><Relationship Id="rId65" Type="http://schemas.openxmlformats.org/officeDocument/2006/relationships/hyperlink" Target="https://www.leaguelineup.com/teams_baseball.asp?url=federal35&amp;teamid=5353816&amp;stats=PITCHING&amp;ss=046" TargetMode="External"/><Relationship Id="rId73" Type="http://schemas.openxmlformats.org/officeDocument/2006/relationships/hyperlink" Target="https://www.leaguelineup.com/teams_baseball.asp?url=federal35&amp;teamid=5353816&amp;stats=PITCHING&amp;ss=054" TargetMode="External"/><Relationship Id="rId78" Type="http://schemas.openxmlformats.org/officeDocument/2006/relationships/hyperlink" Target="https://www.leaguelineup.com/teams_baseball.asp?url=federal35&amp;teamid=5353816&amp;stats=PITCHING&amp;ss=060" TargetMode="External"/><Relationship Id="rId81" Type="http://schemas.openxmlformats.org/officeDocument/2006/relationships/hyperlink" Target="https://www.leaguelineup.com/player_baseball.asp?url=federal35&amp;playerid=10539735&amp;teamid=5353816" TargetMode="External"/><Relationship Id="rId86" Type="http://schemas.openxmlformats.org/officeDocument/2006/relationships/printerSettings" Target="../printerSettings/printerSettings13.bin"/><Relationship Id="rId4" Type="http://schemas.openxmlformats.org/officeDocument/2006/relationships/hyperlink" Target="https://www.leaguelineup.com/teams_baseball.asp?url=federal35&amp;teamid=5353816&amp;stats=OFFENSE&amp;ss=013" TargetMode="External"/><Relationship Id="rId9" Type="http://schemas.openxmlformats.org/officeDocument/2006/relationships/hyperlink" Target="https://www.leaguelineup.com/teams_baseball.asp?url=federal35&amp;teamid=5353816&amp;stats=OFFENSE&amp;ss=017" TargetMode="External"/><Relationship Id="rId13" Type="http://schemas.openxmlformats.org/officeDocument/2006/relationships/hyperlink" Target="https://www.leaguelineup.com/teams_baseball.asp?url=federal35&amp;teamid=5353816&amp;stats=OFFENSE&amp;ss=021" TargetMode="External"/><Relationship Id="rId18" Type="http://schemas.openxmlformats.org/officeDocument/2006/relationships/hyperlink" Target="https://www.leaguelineup.com/teams_baseball.asp?url=federal35&amp;teamid=5353816&amp;stats=OFFENSE&amp;ss=026" TargetMode="External"/><Relationship Id="rId39" Type="http://schemas.openxmlformats.org/officeDocument/2006/relationships/hyperlink" Target="https://www.leaguelineup.com/player_baseball.asp?url=federal35&amp;playerid=14707158&amp;teamid=5353816" TargetMode="External"/><Relationship Id="rId34" Type="http://schemas.openxmlformats.org/officeDocument/2006/relationships/hyperlink" Target="https://www.leaguelineup.com/player_baseball.asp?url=federal35&amp;playerid=13088166&amp;teamid=5353816" TargetMode="External"/><Relationship Id="rId50" Type="http://schemas.openxmlformats.org/officeDocument/2006/relationships/hyperlink" Target="https://www.leaguelineup.com/player_baseball.asp?url=federal35&amp;playerid=13088140&amp;teamid=5353816" TargetMode="External"/><Relationship Id="rId55" Type="http://schemas.openxmlformats.org/officeDocument/2006/relationships/hyperlink" Target="https://www.leaguelineup.com/teams_baseball.asp?url=federal35&amp;teamid=5353816&amp;stats=PITCHING&amp;ss=998" TargetMode="External"/><Relationship Id="rId76" Type="http://schemas.openxmlformats.org/officeDocument/2006/relationships/hyperlink" Target="https://www.leaguelineup.com/teams_baseball.asp?url=federal35&amp;teamid=5353816&amp;stats=PITCHING&amp;ss=057" TargetMode="External"/><Relationship Id="rId7" Type="http://schemas.openxmlformats.org/officeDocument/2006/relationships/hyperlink" Target="https://www.leaguelineup.com/teams_baseball.asp?url=federal35&amp;teamid=5353816&amp;stats=OFFENSE&amp;ss=015" TargetMode="External"/><Relationship Id="rId71" Type="http://schemas.openxmlformats.org/officeDocument/2006/relationships/hyperlink" Target="https://www.leaguelineup.com/teams_baseball.asp?url=federal35&amp;teamid=5353816&amp;stats=PITCHING&amp;ss=052" TargetMode="External"/><Relationship Id="rId2" Type="http://schemas.openxmlformats.org/officeDocument/2006/relationships/hyperlink" Target="https://www.leaguelineup.com/teams_baseball.asp?url=federal35&amp;teamid=5353816&amp;stats=OFFENSE&amp;ss=998" TargetMode="External"/><Relationship Id="rId29" Type="http://schemas.openxmlformats.org/officeDocument/2006/relationships/hyperlink" Target="https://www.leaguelineup.com/player_baseball.asp?url=federal35&amp;playerid=11306782&amp;teamid=5353816" TargetMode="External"/><Relationship Id="rId24" Type="http://schemas.openxmlformats.org/officeDocument/2006/relationships/hyperlink" Target="https://www.leaguelineup.com/teams_baseball.asp?url=federal35&amp;teamid=5353816&amp;stats=OFFENSE&amp;ss=036" TargetMode="External"/><Relationship Id="rId40" Type="http://schemas.openxmlformats.org/officeDocument/2006/relationships/hyperlink" Target="https://www.leaguelineup.com/player_baseball.asp?url=federal35&amp;playerid=14081518&amp;teamid=5353816" TargetMode="External"/><Relationship Id="rId45" Type="http://schemas.openxmlformats.org/officeDocument/2006/relationships/hyperlink" Target="https://www.leaguelineup.com/player_baseball.asp?url=federal35&amp;playerid=10512198&amp;teamid=5353816" TargetMode="External"/><Relationship Id="rId66" Type="http://schemas.openxmlformats.org/officeDocument/2006/relationships/hyperlink" Target="https://www.leaguelineup.com/teams_baseball.asp?url=federal35&amp;teamid=5353816&amp;stats=PITCHING&amp;ss=047" TargetMode="External"/><Relationship Id="rId87" Type="http://schemas.openxmlformats.org/officeDocument/2006/relationships/customProperty" Target="../customProperty32.bin"/><Relationship Id="rId61" Type="http://schemas.openxmlformats.org/officeDocument/2006/relationships/hyperlink" Target="https://www.leaguelineup.com/teams_baseball.asp?url=federal35&amp;teamid=5353816&amp;stats=PITCHING&amp;ss=042" TargetMode="External"/><Relationship Id="rId82" Type="http://schemas.openxmlformats.org/officeDocument/2006/relationships/hyperlink" Target="https://www.leaguelineup.com/player_baseball.asp?url=federal35&amp;playerid=14782425&amp;teamid=5353816" TargetMode="External"/></Relationships>
</file>

<file path=xl/worksheets/_rels/sheet4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eaguelineup.com/teams_baseball.asp?url=federal35&amp;teamid=5353815&amp;stats=OFFENSE&amp;ss=035" TargetMode="External"/><Relationship Id="rId21" Type="http://schemas.openxmlformats.org/officeDocument/2006/relationships/hyperlink" Target="https://www.leaguelineup.com/teams_baseball.asp?url=federal35&amp;teamid=5353815&amp;stats=OFFENSE&amp;ss=029" TargetMode="External"/><Relationship Id="rId42" Type="http://schemas.openxmlformats.org/officeDocument/2006/relationships/hyperlink" Target="https://www.leaguelineup.com/player_baseball.asp?url=federal35&amp;playerid=13068811&amp;teamid=5353815" TargetMode="External"/><Relationship Id="rId47" Type="http://schemas.openxmlformats.org/officeDocument/2006/relationships/hyperlink" Target="https://www.leaguelineup.com/player_baseball.asp?url=federal35&amp;playerid=15117082&amp;teamid=5353815" TargetMode="External"/><Relationship Id="rId63" Type="http://schemas.openxmlformats.org/officeDocument/2006/relationships/hyperlink" Target="https://www.leaguelineup.com/teams_baseball.asp?url=federal35&amp;teamid=5353815&amp;stats=PITCHING&amp;ss=045" TargetMode="External"/><Relationship Id="rId68" Type="http://schemas.openxmlformats.org/officeDocument/2006/relationships/hyperlink" Target="https://www.leaguelineup.com/teams_baseball.asp?url=federal35&amp;teamid=5353815&amp;stats=PITCHING&amp;ss=050" TargetMode="External"/><Relationship Id="rId84" Type="http://schemas.openxmlformats.org/officeDocument/2006/relationships/hyperlink" Target="https://www.leaguelineup.com/player_baseball.asp?url=federal35&amp;playerid=15072936&amp;teamid=5353815" TargetMode="External"/><Relationship Id="rId16" Type="http://schemas.openxmlformats.org/officeDocument/2006/relationships/hyperlink" Target="https://www.leaguelineup.com/teams_baseball.asp?url=federal35&amp;teamid=5353815&amp;stats=OFFENSE&amp;ss=024" TargetMode="External"/><Relationship Id="rId11" Type="http://schemas.openxmlformats.org/officeDocument/2006/relationships/hyperlink" Target="https://www.leaguelineup.com/teams_baseball.asp?url=federal35&amp;teamid=5353815&amp;stats=OFFENSE&amp;ss=019" TargetMode="External"/><Relationship Id="rId32" Type="http://schemas.openxmlformats.org/officeDocument/2006/relationships/hyperlink" Target="https://www.leaguelineup.com/player_baseball.asp?url=federal35&amp;playerid=14805726&amp;teamid=5353815" TargetMode="External"/><Relationship Id="rId37" Type="http://schemas.openxmlformats.org/officeDocument/2006/relationships/hyperlink" Target="https://www.leaguelineup.com/player_baseball.asp?url=federal35&amp;playerid=14444718&amp;teamid=5353815" TargetMode="External"/><Relationship Id="rId53" Type="http://schemas.openxmlformats.org/officeDocument/2006/relationships/hyperlink" Target="https://www.leaguelineup.com/teams_baseball.asp?url=federal35&amp;teamid=5353815&amp;stats=PITCHING&amp;ss=999" TargetMode="External"/><Relationship Id="rId58" Type="http://schemas.openxmlformats.org/officeDocument/2006/relationships/hyperlink" Target="https://www.leaguelineup.com/teams_baseball.asp?url=federal35&amp;teamid=5353815&amp;stats=PITCHING&amp;ss=040" TargetMode="External"/><Relationship Id="rId74" Type="http://schemas.openxmlformats.org/officeDocument/2006/relationships/hyperlink" Target="https://www.leaguelineup.com/teams_baseball.asp?url=federal35&amp;teamid=5353815&amp;stats=PITCHING&amp;ss=056" TargetMode="External"/><Relationship Id="rId79" Type="http://schemas.openxmlformats.org/officeDocument/2006/relationships/hyperlink" Target="https://www.leaguelineup.com/player_baseball.asp?url=federal35&amp;playerid=15130816&amp;teamid=5353815" TargetMode="External"/><Relationship Id="rId5" Type="http://schemas.openxmlformats.org/officeDocument/2006/relationships/hyperlink" Target="https://www.leaguelineup.com/teams_baseball.asp?url=federal35&amp;teamid=5353815&amp;stats=OFFENSE&amp;ss=014" TargetMode="External"/><Relationship Id="rId19" Type="http://schemas.openxmlformats.org/officeDocument/2006/relationships/hyperlink" Target="https://www.leaguelineup.com/teams_baseball.asp?url=federal35&amp;teamid=5353815&amp;stats=OFFENSE&amp;ss=027" TargetMode="External"/><Relationship Id="rId14" Type="http://schemas.openxmlformats.org/officeDocument/2006/relationships/hyperlink" Target="https://www.leaguelineup.com/teams_baseball.asp?url=federal35&amp;teamid=5353815&amp;stats=OFFENSE&amp;ss=022" TargetMode="External"/><Relationship Id="rId22" Type="http://schemas.openxmlformats.org/officeDocument/2006/relationships/hyperlink" Target="https://www.leaguelineup.com/teams_baseball.asp?url=federal35&amp;teamid=5353815&amp;stats=OFFENSE&amp;ss=031" TargetMode="External"/><Relationship Id="rId27" Type="http://schemas.openxmlformats.org/officeDocument/2006/relationships/hyperlink" Target="https://www.leaguelineup.com/teams_baseball.asp?url=federal35&amp;teamid=5353815&amp;stats=OFFENSE&amp;ss=063" TargetMode="External"/><Relationship Id="rId30" Type="http://schemas.openxmlformats.org/officeDocument/2006/relationships/hyperlink" Target="https://www.leaguelineup.com/player_baseball.asp?url=federal35&amp;playerid=14444724&amp;teamid=5353815" TargetMode="External"/><Relationship Id="rId35" Type="http://schemas.openxmlformats.org/officeDocument/2006/relationships/hyperlink" Target="https://www.leaguelineup.com/player_baseball.asp?url=federal35&amp;playerid=14760852&amp;teamid=5353815" TargetMode="External"/><Relationship Id="rId43" Type="http://schemas.openxmlformats.org/officeDocument/2006/relationships/hyperlink" Target="https://www.leaguelineup.com/player_baseball.asp?url=federal35&amp;playerid=14760853&amp;teamid=5353815" TargetMode="External"/><Relationship Id="rId48" Type="http://schemas.openxmlformats.org/officeDocument/2006/relationships/hyperlink" Target="https://www.leaguelineup.com/player_baseball.asp?url=federal35&amp;playerid=15072942&amp;teamid=5353815" TargetMode="External"/><Relationship Id="rId56" Type="http://schemas.openxmlformats.org/officeDocument/2006/relationships/hyperlink" Target="https://www.leaguelineup.com/teams_baseball.asp?url=federal35&amp;teamid=5353815&amp;stats=PITCHING&amp;ss=038" TargetMode="External"/><Relationship Id="rId64" Type="http://schemas.openxmlformats.org/officeDocument/2006/relationships/hyperlink" Target="https://www.leaguelineup.com/teams_baseball.asp?url=federal35&amp;teamid=5353815&amp;stats=PITCHING&amp;ss=046" TargetMode="External"/><Relationship Id="rId69" Type="http://schemas.openxmlformats.org/officeDocument/2006/relationships/hyperlink" Target="https://www.leaguelineup.com/teams_baseball.asp?url=federal35&amp;teamid=5353815&amp;stats=PITCHING&amp;ss=051" TargetMode="External"/><Relationship Id="rId77" Type="http://schemas.openxmlformats.org/officeDocument/2006/relationships/hyperlink" Target="https://www.leaguelineup.com/teams_baseball.asp?url=federal35&amp;teamid=5353815&amp;stats=PITCHING&amp;ss=060" TargetMode="External"/><Relationship Id="rId8" Type="http://schemas.openxmlformats.org/officeDocument/2006/relationships/hyperlink" Target="https://www.leaguelineup.com/teams_baseball.asp?url=federal35&amp;teamid=5353815&amp;stats=OFFENSE&amp;ss=016" TargetMode="External"/><Relationship Id="rId51" Type="http://schemas.openxmlformats.org/officeDocument/2006/relationships/hyperlink" Target="https://www.leaguelineup.com/player_baseball.asp?url=federal35&amp;playerid=14072103&amp;teamid=5353815" TargetMode="External"/><Relationship Id="rId72" Type="http://schemas.openxmlformats.org/officeDocument/2006/relationships/hyperlink" Target="https://www.leaguelineup.com/teams_baseball.asp?url=federal35&amp;teamid=5353815&amp;stats=PITCHING&amp;ss=054" TargetMode="External"/><Relationship Id="rId80" Type="http://schemas.openxmlformats.org/officeDocument/2006/relationships/hyperlink" Target="https://www.leaguelineup.com/player_baseball.asp?url=federal35&amp;playerid=14016961&amp;teamid=5353815" TargetMode="External"/><Relationship Id="rId85" Type="http://schemas.openxmlformats.org/officeDocument/2006/relationships/hyperlink" Target="https://www.leaguelineup.com/player_baseball.asp?url=federal35&amp;playerid=13068811&amp;teamid=5353815" TargetMode="External"/><Relationship Id="rId3" Type="http://schemas.openxmlformats.org/officeDocument/2006/relationships/hyperlink" Target="https://www.leaguelineup.com/teams_baseball.asp?url=federal35&amp;teamid=5353815&amp;stats=OFFENSE&amp;ss=033" TargetMode="External"/><Relationship Id="rId12" Type="http://schemas.openxmlformats.org/officeDocument/2006/relationships/hyperlink" Target="https://www.leaguelineup.com/teams_baseball.asp?url=federal35&amp;teamid=5353815&amp;stats=OFFENSE&amp;ss=020" TargetMode="External"/><Relationship Id="rId17" Type="http://schemas.openxmlformats.org/officeDocument/2006/relationships/hyperlink" Target="https://www.leaguelineup.com/teams_baseball.asp?url=federal35&amp;teamid=5353815&amp;stats=OFFENSE&amp;ss=025" TargetMode="External"/><Relationship Id="rId25" Type="http://schemas.openxmlformats.org/officeDocument/2006/relationships/hyperlink" Target="https://www.leaguelineup.com/teams_baseball.asp?url=federal35&amp;teamid=5353815&amp;stats=OFFENSE&amp;ss=034" TargetMode="External"/><Relationship Id="rId33" Type="http://schemas.openxmlformats.org/officeDocument/2006/relationships/hyperlink" Target="https://www.leaguelineup.com/player_baseball.asp?url=federal35&amp;playerid=14833221&amp;teamid=5353815" TargetMode="External"/><Relationship Id="rId38" Type="http://schemas.openxmlformats.org/officeDocument/2006/relationships/hyperlink" Target="https://www.leaguelineup.com/player_baseball.asp?url=federal35&amp;playerid=11217780&amp;teamid=5353815" TargetMode="External"/><Relationship Id="rId46" Type="http://schemas.openxmlformats.org/officeDocument/2006/relationships/hyperlink" Target="https://www.leaguelineup.com/player_baseball.asp?url=federal35&amp;playerid=15118260&amp;teamid=5353815" TargetMode="External"/><Relationship Id="rId59" Type="http://schemas.openxmlformats.org/officeDocument/2006/relationships/hyperlink" Target="https://www.leaguelineup.com/teams_baseball.asp?url=federal35&amp;teamid=5353815&amp;stats=PITCHING&amp;ss=041" TargetMode="External"/><Relationship Id="rId67" Type="http://schemas.openxmlformats.org/officeDocument/2006/relationships/hyperlink" Target="https://www.leaguelineup.com/teams_baseball.asp?url=federal35&amp;teamid=5353815&amp;stats=PITCHING&amp;ss=049" TargetMode="External"/><Relationship Id="rId20" Type="http://schemas.openxmlformats.org/officeDocument/2006/relationships/hyperlink" Target="https://www.leaguelineup.com/teams_baseball.asp?url=federal35&amp;teamid=5353815&amp;stats=OFFENSE&amp;ss=028" TargetMode="External"/><Relationship Id="rId41" Type="http://schemas.openxmlformats.org/officeDocument/2006/relationships/hyperlink" Target="https://www.leaguelineup.com/player_baseball.asp?url=federal35&amp;playerid=11952380&amp;teamid=5353815" TargetMode="External"/><Relationship Id="rId54" Type="http://schemas.openxmlformats.org/officeDocument/2006/relationships/hyperlink" Target="https://www.leaguelineup.com/teams_baseball.asp?url=federal35&amp;teamid=5353815&amp;stats=PITCHING&amp;ss=998" TargetMode="External"/><Relationship Id="rId62" Type="http://schemas.openxmlformats.org/officeDocument/2006/relationships/hyperlink" Target="https://www.leaguelineup.com/teams_baseball.asp?url=federal35&amp;teamid=5353815&amp;stats=PITCHING&amp;ss=044" TargetMode="External"/><Relationship Id="rId70" Type="http://schemas.openxmlformats.org/officeDocument/2006/relationships/hyperlink" Target="https://www.leaguelineup.com/teams_baseball.asp?url=federal35&amp;teamid=5353815&amp;stats=PITCHING&amp;ss=052" TargetMode="External"/><Relationship Id="rId75" Type="http://schemas.openxmlformats.org/officeDocument/2006/relationships/hyperlink" Target="https://www.leaguelineup.com/teams_baseball.asp?url=federal35&amp;teamid=5353815&amp;stats=PITCHING&amp;ss=057" TargetMode="External"/><Relationship Id="rId83" Type="http://schemas.openxmlformats.org/officeDocument/2006/relationships/hyperlink" Target="https://www.leaguelineup.com/player_baseball.asp?url=federal35&amp;playerid=15072938&amp;teamid=5353815" TargetMode="External"/><Relationship Id="rId88" Type="http://schemas.openxmlformats.org/officeDocument/2006/relationships/customProperty" Target="../customProperty33.bin"/><Relationship Id="rId1" Type="http://schemas.openxmlformats.org/officeDocument/2006/relationships/hyperlink" Target="https://www.leaguelineup.com/teams_baseball.asp?url=federal35&amp;teamid=5353815&amp;stats=OFFENSE&amp;ss=999" TargetMode="External"/><Relationship Id="rId6" Type="http://schemas.openxmlformats.org/officeDocument/2006/relationships/hyperlink" Target="https://www.leaguelineup.com/teams_baseball.asp?url=federal35&amp;teamid=5353815&amp;stats=OFFENSE&amp;ss=065" TargetMode="External"/><Relationship Id="rId15" Type="http://schemas.openxmlformats.org/officeDocument/2006/relationships/hyperlink" Target="https://www.leaguelineup.com/teams_baseball.asp?url=federal35&amp;teamid=5353815&amp;stats=OFFENSE&amp;ss=023" TargetMode="External"/><Relationship Id="rId23" Type="http://schemas.openxmlformats.org/officeDocument/2006/relationships/hyperlink" Target="https://www.leaguelineup.com/teams_baseball.asp?url=federal35&amp;teamid=5353815&amp;stats=OFFENSE&amp;ss=062" TargetMode="External"/><Relationship Id="rId28" Type="http://schemas.openxmlformats.org/officeDocument/2006/relationships/hyperlink" Target="https://www.leaguelineup.com/player_baseball.asp?url=federal35&amp;playerid=15130816&amp;teamid=5353815" TargetMode="External"/><Relationship Id="rId36" Type="http://schemas.openxmlformats.org/officeDocument/2006/relationships/hyperlink" Target="https://www.leaguelineup.com/player_baseball.asp?url=federal35&amp;playerid=15072939&amp;teamid=5353815" TargetMode="External"/><Relationship Id="rId49" Type="http://schemas.openxmlformats.org/officeDocument/2006/relationships/hyperlink" Target="https://www.leaguelineup.com/player_baseball.asp?url=federal35&amp;playerid=15072940&amp;teamid=5353815" TargetMode="External"/><Relationship Id="rId57" Type="http://schemas.openxmlformats.org/officeDocument/2006/relationships/hyperlink" Target="https://www.leaguelineup.com/teams_baseball.asp?url=federal35&amp;teamid=5353815&amp;stats=PITCHING&amp;ss=039" TargetMode="External"/><Relationship Id="rId10" Type="http://schemas.openxmlformats.org/officeDocument/2006/relationships/hyperlink" Target="https://www.leaguelineup.com/teams_baseball.asp?url=federal35&amp;teamid=5353815&amp;stats=OFFENSE&amp;ss=018" TargetMode="External"/><Relationship Id="rId31" Type="http://schemas.openxmlformats.org/officeDocument/2006/relationships/hyperlink" Target="https://www.leaguelineup.com/player_baseball.asp?url=federal35&amp;playerid=14016961&amp;teamid=5353815" TargetMode="External"/><Relationship Id="rId44" Type="http://schemas.openxmlformats.org/officeDocument/2006/relationships/hyperlink" Target="https://www.leaguelineup.com/player_baseball.asp?url=federal35&amp;playerid=15072937&amp;teamid=5353815" TargetMode="External"/><Relationship Id="rId52" Type="http://schemas.openxmlformats.org/officeDocument/2006/relationships/hyperlink" Target="https://www.leaguelineup.com/player_baseball.asp?url=federal35&amp;playerid=15072941&amp;teamid=5353815" TargetMode="External"/><Relationship Id="rId60" Type="http://schemas.openxmlformats.org/officeDocument/2006/relationships/hyperlink" Target="https://www.leaguelineup.com/teams_baseball.asp?url=federal35&amp;teamid=5353815&amp;stats=PITCHING&amp;ss=042" TargetMode="External"/><Relationship Id="rId65" Type="http://schemas.openxmlformats.org/officeDocument/2006/relationships/hyperlink" Target="https://www.leaguelineup.com/teams_baseball.asp?url=federal35&amp;teamid=5353815&amp;stats=PITCHING&amp;ss=047" TargetMode="External"/><Relationship Id="rId73" Type="http://schemas.openxmlformats.org/officeDocument/2006/relationships/hyperlink" Target="https://www.leaguelineup.com/teams_baseball.asp?url=federal35&amp;teamid=5353815&amp;stats=PITCHING&amp;ss=055" TargetMode="External"/><Relationship Id="rId78" Type="http://schemas.openxmlformats.org/officeDocument/2006/relationships/hyperlink" Target="https://www.leaguelineup.com/teams_baseball.asp?url=federal35&amp;teamid=5353815&amp;stats=PITCHING&amp;ss=064" TargetMode="External"/><Relationship Id="rId81" Type="http://schemas.openxmlformats.org/officeDocument/2006/relationships/hyperlink" Target="https://www.leaguelineup.com/player_baseball.asp?url=federal35&amp;playerid=14444718&amp;teamid=5353815" TargetMode="External"/><Relationship Id="rId86" Type="http://schemas.openxmlformats.org/officeDocument/2006/relationships/hyperlink" Target="https://www.leaguelineup.com/player_baseball.asp?url=federal35&amp;playerid=15072939&amp;teamid=5353815" TargetMode="External"/><Relationship Id="rId4" Type="http://schemas.openxmlformats.org/officeDocument/2006/relationships/hyperlink" Target="https://www.leaguelineup.com/teams_baseball.asp?url=federal35&amp;teamid=5353815&amp;stats=OFFENSE&amp;ss=013" TargetMode="External"/><Relationship Id="rId9" Type="http://schemas.openxmlformats.org/officeDocument/2006/relationships/hyperlink" Target="https://www.leaguelineup.com/teams_baseball.asp?url=federal35&amp;teamid=5353815&amp;stats=OFFENSE&amp;ss=017" TargetMode="External"/><Relationship Id="rId13" Type="http://schemas.openxmlformats.org/officeDocument/2006/relationships/hyperlink" Target="https://www.leaguelineup.com/teams_baseball.asp?url=federal35&amp;teamid=5353815&amp;stats=OFFENSE&amp;ss=021" TargetMode="External"/><Relationship Id="rId18" Type="http://schemas.openxmlformats.org/officeDocument/2006/relationships/hyperlink" Target="https://www.leaguelineup.com/teams_baseball.asp?url=federal35&amp;teamid=5353815&amp;stats=OFFENSE&amp;ss=026" TargetMode="External"/><Relationship Id="rId39" Type="http://schemas.openxmlformats.org/officeDocument/2006/relationships/hyperlink" Target="https://www.leaguelineup.com/player_baseball.asp?url=federal35&amp;playerid=15072936&amp;teamid=5353815" TargetMode="External"/><Relationship Id="rId34" Type="http://schemas.openxmlformats.org/officeDocument/2006/relationships/hyperlink" Target="https://www.leaguelineup.com/player_baseball.asp?url=federal35&amp;playerid=10531279&amp;teamid=5353815" TargetMode="External"/><Relationship Id="rId50" Type="http://schemas.openxmlformats.org/officeDocument/2006/relationships/hyperlink" Target="https://www.leaguelineup.com/player_baseball.asp?url=federal35&amp;playerid=15072938&amp;teamid=5353815" TargetMode="External"/><Relationship Id="rId55" Type="http://schemas.openxmlformats.org/officeDocument/2006/relationships/hyperlink" Target="https://www.leaguelineup.com/teams_baseball.asp?url=federal35&amp;teamid=5353815&amp;stats=PITCHING&amp;ss=037" TargetMode="External"/><Relationship Id="rId76" Type="http://schemas.openxmlformats.org/officeDocument/2006/relationships/hyperlink" Target="https://www.leaguelineup.com/teams_baseball.asp?url=federal35&amp;teamid=5353815&amp;stats=PITCHING&amp;ss=058" TargetMode="External"/><Relationship Id="rId7" Type="http://schemas.openxmlformats.org/officeDocument/2006/relationships/hyperlink" Target="https://www.leaguelineup.com/teams_baseball.asp?url=federal35&amp;teamid=5353815&amp;stats=OFFENSE&amp;ss=015" TargetMode="External"/><Relationship Id="rId71" Type="http://schemas.openxmlformats.org/officeDocument/2006/relationships/hyperlink" Target="https://www.leaguelineup.com/teams_baseball.asp?url=federal35&amp;teamid=5353815&amp;stats=PITCHING&amp;ss=053" TargetMode="External"/><Relationship Id="rId2" Type="http://schemas.openxmlformats.org/officeDocument/2006/relationships/hyperlink" Target="https://www.leaguelineup.com/teams_baseball.asp?url=federal35&amp;teamid=5353815&amp;stats=OFFENSE&amp;ss=998" TargetMode="External"/><Relationship Id="rId29" Type="http://schemas.openxmlformats.org/officeDocument/2006/relationships/hyperlink" Target="https://www.leaguelineup.com/player_baseball.asp?url=federal35&amp;playerid=12959052&amp;teamid=5353815" TargetMode="External"/><Relationship Id="rId24" Type="http://schemas.openxmlformats.org/officeDocument/2006/relationships/hyperlink" Target="https://www.leaguelineup.com/teams_baseball.asp?url=federal35&amp;teamid=5353815&amp;stats=OFFENSE&amp;ss=036" TargetMode="External"/><Relationship Id="rId40" Type="http://schemas.openxmlformats.org/officeDocument/2006/relationships/hyperlink" Target="https://www.leaguelineup.com/player_baseball.asp?url=federal35&amp;playerid=14016960&amp;teamid=5353815" TargetMode="External"/><Relationship Id="rId45" Type="http://schemas.openxmlformats.org/officeDocument/2006/relationships/hyperlink" Target="https://www.leaguelineup.com/player_baseball.asp?url=federal35&amp;playerid=13605571&amp;teamid=5353815" TargetMode="External"/><Relationship Id="rId66" Type="http://schemas.openxmlformats.org/officeDocument/2006/relationships/hyperlink" Target="https://www.leaguelineup.com/teams_baseball.asp?url=federal35&amp;teamid=5353815&amp;stats=PITCHING&amp;ss=048" TargetMode="External"/><Relationship Id="rId87" Type="http://schemas.openxmlformats.org/officeDocument/2006/relationships/hyperlink" Target="https://www.leaguelineup.com/player_baseball.asp?url=federal35&amp;playerid=14833221&amp;teamid=5353815" TargetMode="External"/><Relationship Id="rId61" Type="http://schemas.openxmlformats.org/officeDocument/2006/relationships/hyperlink" Target="https://www.leaguelineup.com/teams_baseball.asp?url=federal35&amp;teamid=5353815&amp;stats=PITCHING&amp;ss=043" TargetMode="External"/><Relationship Id="rId82" Type="http://schemas.openxmlformats.org/officeDocument/2006/relationships/hyperlink" Target="https://www.leaguelineup.com/player_baseball.asp?url=federal35&amp;playerid=13605571&amp;teamid=5353815" TargetMode="External"/></Relationships>
</file>

<file path=xl/worksheets/_rels/sheet4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eaguelineup.com/teams_baseball.asp?url=federal35&amp;teamid=6979390&amp;stats=OFFENSE&amp;ss=035" TargetMode="External"/><Relationship Id="rId21" Type="http://schemas.openxmlformats.org/officeDocument/2006/relationships/hyperlink" Target="https://www.leaguelineup.com/teams_baseball.asp?url=federal35&amp;teamid=6979390&amp;stats=OFFENSE&amp;ss=029" TargetMode="External"/><Relationship Id="rId42" Type="http://schemas.openxmlformats.org/officeDocument/2006/relationships/hyperlink" Target="https://www.leaguelineup.com/player_baseball.asp?url=federal35&amp;playerid=15127911&amp;teamid=6979390" TargetMode="External"/><Relationship Id="rId47" Type="http://schemas.openxmlformats.org/officeDocument/2006/relationships/hyperlink" Target="https://www.leaguelineup.com/player_baseball.asp?url=federal35&amp;playerid=14439647&amp;teamid=6979390" TargetMode="External"/><Relationship Id="rId63" Type="http://schemas.openxmlformats.org/officeDocument/2006/relationships/hyperlink" Target="https://www.leaguelineup.com/teams_baseball.asp?url=federal35&amp;teamid=6979390&amp;stats=PITCHING&amp;ss=046" TargetMode="External"/><Relationship Id="rId68" Type="http://schemas.openxmlformats.org/officeDocument/2006/relationships/hyperlink" Target="https://www.leaguelineup.com/teams_baseball.asp?url=federal35&amp;teamid=6979390&amp;stats=PITCHING&amp;ss=051" TargetMode="External"/><Relationship Id="rId84" Type="http://schemas.openxmlformats.org/officeDocument/2006/relationships/hyperlink" Target="https://www.leaguelineup.com/player_baseball.asp?url=federal35&amp;playerid=14802954&amp;teamid=6979390" TargetMode="External"/><Relationship Id="rId16" Type="http://schemas.openxmlformats.org/officeDocument/2006/relationships/hyperlink" Target="https://www.leaguelineup.com/teams_baseball.asp?url=federal35&amp;teamid=6979390&amp;stats=OFFENSE&amp;ss=024" TargetMode="External"/><Relationship Id="rId11" Type="http://schemas.openxmlformats.org/officeDocument/2006/relationships/hyperlink" Target="https://www.leaguelineup.com/teams_baseball.asp?url=federal35&amp;teamid=6979390&amp;stats=OFFENSE&amp;ss=019" TargetMode="External"/><Relationship Id="rId32" Type="http://schemas.openxmlformats.org/officeDocument/2006/relationships/hyperlink" Target="https://www.leaguelineup.com/player_baseball.asp?url=federal35&amp;playerid=14408515&amp;teamid=6979390" TargetMode="External"/><Relationship Id="rId37" Type="http://schemas.openxmlformats.org/officeDocument/2006/relationships/hyperlink" Target="https://www.leaguelineup.com/player_baseball.asp?url=federal35&amp;playerid=14408506&amp;teamid=6979390" TargetMode="External"/><Relationship Id="rId53" Type="http://schemas.openxmlformats.org/officeDocument/2006/relationships/hyperlink" Target="https://www.leaguelineup.com/teams_baseball.asp?url=federal35&amp;teamid=6979390&amp;stats=PITCHING&amp;ss=998" TargetMode="External"/><Relationship Id="rId58" Type="http://schemas.openxmlformats.org/officeDocument/2006/relationships/hyperlink" Target="https://www.leaguelineup.com/teams_baseball.asp?url=federal35&amp;teamid=6979390&amp;stats=PITCHING&amp;ss=041" TargetMode="External"/><Relationship Id="rId74" Type="http://schemas.openxmlformats.org/officeDocument/2006/relationships/hyperlink" Target="https://www.leaguelineup.com/teams_baseball.asp?url=federal35&amp;teamid=6979390&amp;stats=PITCHING&amp;ss=057" TargetMode="External"/><Relationship Id="rId79" Type="http://schemas.openxmlformats.org/officeDocument/2006/relationships/hyperlink" Target="https://www.leaguelineup.com/player_baseball.asp?url=federal35&amp;playerid=15131494&amp;teamid=6979390" TargetMode="External"/><Relationship Id="rId5" Type="http://schemas.openxmlformats.org/officeDocument/2006/relationships/hyperlink" Target="https://www.leaguelineup.com/teams_baseball.asp?url=federal35&amp;teamid=6979390&amp;stats=OFFENSE&amp;ss=014" TargetMode="External"/><Relationship Id="rId19" Type="http://schemas.openxmlformats.org/officeDocument/2006/relationships/hyperlink" Target="https://www.leaguelineup.com/teams_baseball.asp?url=federal35&amp;teamid=6979390&amp;stats=OFFENSE&amp;ss=027" TargetMode="External"/><Relationship Id="rId14" Type="http://schemas.openxmlformats.org/officeDocument/2006/relationships/hyperlink" Target="https://www.leaguelineup.com/teams_baseball.asp?url=federal35&amp;teamid=6979390&amp;stats=OFFENSE&amp;ss=022" TargetMode="External"/><Relationship Id="rId22" Type="http://schemas.openxmlformats.org/officeDocument/2006/relationships/hyperlink" Target="https://www.leaguelineup.com/teams_baseball.asp?url=federal35&amp;teamid=6979390&amp;stats=OFFENSE&amp;ss=031" TargetMode="External"/><Relationship Id="rId27" Type="http://schemas.openxmlformats.org/officeDocument/2006/relationships/hyperlink" Target="https://www.leaguelineup.com/teams_baseball.asp?url=federal35&amp;teamid=6979390&amp;stats=OFFENSE&amp;ss=063" TargetMode="External"/><Relationship Id="rId30" Type="http://schemas.openxmlformats.org/officeDocument/2006/relationships/hyperlink" Target="https://www.leaguelineup.com/player_baseball.asp?url=federal35&amp;playerid=14436406&amp;teamid=6979390" TargetMode="External"/><Relationship Id="rId35" Type="http://schemas.openxmlformats.org/officeDocument/2006/relationships/hyperlink" Target="https://www.leaguelineup.com/player_baseball.asp?url=federal35&amp;playerid=14408296&amp;teamid=6979390" TargetMode="External"/><Relationship Id="rId43" Type="http://schemas.openxmlformats.org/officeDocument/2006/relationships/hyperlink" Target="https://www.leaguelineup.com/player_baseball.asp?url=federal35&amp;playerid=15088753&amp;teamid=6979390" TargetMode="External"/><Relationship Id="rId48" Type="http://schemas.openxmlformats.org/officeDocument/2006/relationships/hyperlink" Target="https://www.leaguelineup.com/player_baseball.asp?url=federal35&amp;playerid=14467617&amp;teamid=6979390" TargetMode="External"/><Relationship Id="rId56" Type="http://schemas.openxmlformats.org/officeDocument/2006/relationships/hyperlink" Target="https://www.leaguelineup.com/teams_baseball.asp?url=federal35&amp;teamid=6979390&amp;stats=PITCHING&amp;ss=039" TargetMode="External"/><Relationship Id="rId64" Type="http://schemas.openxmlformats.org/officeDocument/2006/relationships/hyperlink" Target="https://www.leaguelineup.com/teams_baseball.asp?url=federal35&amp;teamid=6979390&amp;stats=PITCHING&amp;ss=047" TargetMode="External"/><Relationship Id="rId69" Type="http://schemas.openxmlformats.org/officeDocument/2006/relationships/hyperlink" Target="https://www.leaguelineup.com/teams_baseball.asp?url=federal35&amp;teamid=6979390&amp;stats=PITCHING&amp;ss=052" TargetMode="External"/><Relationship Id="rId77" Type="http://schemas.openxmlformats.org/officeDocument/2006/relationships/hyperlink" Target="https://www.leaguelineup.com/teams_baseball.asp?url=federal35&amp;teamid=6979390&amp;stats=PITCHING&amp;ss=064" TargetMode="External"/><Relationship Id="rId8" Type="http://schemas.openxmlformats.org/officeDocument/2006/relationships/hyperlink" Target="https://www.leaguelineup.com/teams_baseball.asp?url=federal35&amp;teamid=6979390&amp;stats=OFFENSE&amp;ss=016" TargetMode="External"/><Relationship Id="rId51" Type="http://schemas.openxmlformats.org/officeDocument/2006/relationships/hyperlink" Target="https://www.leaguelineup.com/player_baseball.asp?url=federal35&amp;playerid=15131495&amp;teamid=6979390" TargetMode="External"/><Relationship Id="rId72" Type="http://schemas.openxmlformats.org/officeDocument/2006/relationships/hyperlink" Target="https://www.leaguelineup.com/teams_baseball.asp?url=federal35&amp;teamid=6979390&amp;stats=PITCHING&amp;ss=055" TargetMode="External"/><Relationship Id="rId80" Type="http://schemas.openxmlformats.org/officeDocument/2006/relationships/hyperlink" Target="https://www.leaguelineup.com/player_baseball.asp?url=federal35&amp;playerid=14408507&amp;teamid=6979390" TargetMode="External"/><Relationship Id="rId85" Type="http://schemas.openxmlformats.org/officeDocument/2006/relationships/customProperty" Target="../customProperty34.bin"/><Relationship Id="rId3" Type="http://schemas.openxmlformats.org/officeDocument/2006/relationships/hyperlink" Target="https://www.leaguelineup.com/teams_baseball.asp?url=federal35&amp;teamid=6979390&amp;stats=OFFENSE&amp;ss=033" TargetMode="External"/><Relationship Id="rId12" Type="http://schemas.openxmlformats.org/officeDocument/2006/relationships/hyperlink" Target="https://www.leaguelineup.com/teams_baseball.asp?url=federal35&amp;teamid=6979390&amp;stats=OFFENSE&amp;ss=020" TargetMode="External"/><Relationship Id="rId17" Type="http://schemas.openxmlformats.org/officeDocument/2006/relationships/hyperlink" Target="https://www.leaguelineup.com/teams_baseball.asp?url=federal35&amp;teamid=6979390&amp;stats=OFFENSE&amp;ss=025" TargetMode="External"/><Relationship Id="rId25" Type="http://schemas.openxmlformats.org/officeDocument/2006/relationships/hyperlink" Target="https://www.leaguelineup.com/teams_baseball.asp?url=federal35&amp;teamid=6979390&amp;stats=OFFENSE&amp;ss=034" TargetMode="External"/><Relationship Id="rId33" Type="http://schemas.openxmlformats.org/officeDocument/2006/relationships/hyperlink" Target="https://www.leaguelineup.com/player_baseball.asp?url=federal35&amp;playerid=14408510&amp;teamid=6979390" TargetMode="External"/><Relationship Id="rId38" Type="http://schemas.openxmlformats.org/officeDocument/2006/relationships/hyperlink" Target="https://www.leaguelineup.com/player_baseball.asp?url=federal35&amp;playerid=14408298&amp;teamid=6979390" TargetMode="External"/><Relationship Id="rId46" Type="http://schemas.openxmlformats.org/officeDocument/2006/relationships/hyperlink" Target="https://www.leaguelineup.com/player_baseball.asp?url=federal35&amp;playerid=14408299&amp;teamid=6979390" TargetMode="External"/><Relationship Id="rId59" Type="http://schemas.openxmlformats.org/officeDocument/2006/relationships/hyperlink" Target="https://www.leaguelineup.com/teams_baseball.asp?url=federal35&amp;teamid=6979390&amp;stats=PITCHING&amp;ss=042" TargetMode="External"/><Relationship Id="rId67" Type="http://schemas.openxmlformats.org/officeDocument/2006/relationships/hyperlink" Target="https://www.leaguelineup.com/teams_baseball.asp?url=federal35&amp;teamid=6979390&amp;stats=PITCHING&amp;ss=050" TargetMode="External"/><Relationship Id="rId20" Type="http://schemas.openxmlformats.org/officeDocument/2006/relationships/hyperlink" Target="https://www.leaguelineup.com/teams_baseball.asp?url=federal35&amp;teamid=6979390&amp;stats=OFFENSE&amp;ss=028" TargetMode="External"/><Relationship Id="rId41" Type="http://schemas.openxmlformats.org/officeDocument/2006/relationships/hyperlink" Target="https://www.leaguelineup.com/player_baseball.asp?url=federal35&amp;playerid=15131494&amp;teamid=6979390" TargetMode="External"/><Relationship Id="rId54" Type="http://schemas.openxmlformats.org/officeDocument/2006/relationships/hyperlink" Target="https://www.leaguelineup.com/teams_baseball.asp?url=federal35&amp;teamid=6979390&amp;stats=PITCHING&amp;ss=037" TargetMode="External"/><Relationship Id="rId62" Type="http://schemas.openxmlformats.org/officeDocument/2006/relationships/hyperlink" Target="https://www.leaguelineup.com/teams_baseball.asp?url=federal35&amp;teamid=6979390&amp;stats=PITCHING&amp;ss=045" TargetMode="External"/><Relationship Id="rId70" Type="http://schemas.openxmlformats.org/officeDocument/2006/relationships/hyperlink" Target="https://www.leaguelineup.com/teams_baseball.asp?url=federal35&amp;teamid=6979390&amp;stats=PITCHING&amp;ss=053" TargetMode="External"/><Relationship Id="rId75" Type="http://schemas.openxmlformats.org/officeDocument/2006/relationships/hyperlink" Target="https://www.leaguelineup.com/teams_baseball.asp?url=federal35&amp;teamid=6979390&amp;stats=PITCHING&amp;ss=058" TargetMode="External"/><Relationship Id="rId83" Type="http://schemas.openxmlformats.org/officeDocument/2006/relationships/hyperlink" Target="https://www.leaguelineup.com/player_baseball.asp?url=federal35&amp;playerid=14476292&amp;teamid=6979390" TargetMode="External"/><Relationship Id="rId1" Type="http://schemas.openxmlformats.org/officeDocument/2006/relationships/hyperlink" Target="https://www.leaguelineup.com/teams_baseball.asp?url=federal35&amp;teamid=6979390&amp;stats=OFFENSE&amp;ss=999" TargetMode="External"/><Relationship Id="rId6" Type="http://schemas.openxmlformats.org/officeDocument/2006/relationships/hyperlink" Target="https://www.leaguelineup.com/teams_baseball.asp?url=federal35&amp;teamid=6979390&amp;stats=OFFENSE&amp;ss=065" TargetMode="External"/><Relationship Id="rId15" Type="http://schemas.openxmlformats.org/officeDocument/2006/relationships/hyperlink" Target="https://www.leaguelineup.com/teams_baseball.asp?url=federal35&amp;teamid=6979390&amp;stats=OFFENSE&amp;ss=023" TargetMode="External"/><Relationship Id="rId23" Type="http://schemas.openxmlformats.org/officeDocument/2006/relationships/hyperlink" Target="https://www.leaguelineup.com/teams_baseball.asp?url=federal35&amp;teamid=6979390&amp;stats=OFFENSE&amp;ss=062" TargetMode="External"/><Relationship Id="rId28" Type="http://schemas.openxmlformats.org/officeDocument/2006/relationships/hyperlink" Target="https://www.leaguelineup.com/player_baseball.asp?url=federal35&amp;playerid=14408297&amp;teamid=6979390" TargetMode="External"/><Relationship Id="rId36" Type="http://schemas.openxmlformats.org/officeDocument/2006/relationships/hyperlink" Target="https://www.leaguelineup.com/player_baseball.asp?url=federal35&amp;playerid=14408268&amp;teamid=6979390" TargetMode="External"/><Relationship Id="rId49" Type="http://schemas.openxmlformats.org/officeDocument/2006/relationships/hyperlink" Target="https://www.leaguelineup.com/player_baseball.asp?url=federal35&amp;playerid=14408269&amp;teamid=6979390" TargetMode="External"/><Relationship Id="rId57" Type="http://schemas.openxmlformats.org/officeDocument/2006/relationships/hyperlink" Target="https://www.leaguelineup.com/teams_baseball.asp?url=federal35&amp;teamid=6979390&amp;stats=PITCHING&amp;ss=040" TargetMode="External"/><Relationship Id="rId10" Type="http://schemas.openxmlformats.org/officeDocument/2006/relationships/hyperlink" Target="https://www.leaguelineup.com/teams_baseball.asp?url=federal35&amp;teamid=6979390&amp;stats=OFFENSE&amp;ss=018" TargetMode="External"/><Relationship Id="rId31" Type="http://schemas.openxmlformats.org/officeDocument/2006/relationships/hyperlink" Target="https://www.leaguelineup.com/player_baseball.asp?url=federal35&amp;playerid=14802954&amp;teamid=6979390" TargetMode="External"/><Relationship Id="rId44" Type="http://schemas.openxmlformats.org/officeDocument/2006/relationships/hyperlink" Target="https://www.leaguelineup.com/player_baseball.asp?url=federal35&amp;playerid=14476292&amp;teamid=6979390" TargetMode="External"/><Relationship Id="rId52" Type="http://schemas.openxmlformats.org/officeDocument/2006/relationships/hyperlink" Target="https://www.leaguelineup.com/teams_baseball.asp?url=federal35&amp;teamid=6979390&amp;stats=PITCHING&amp;ss=999" TargetMode="External"/><Relationship Id="rId60" Type="http://schemas.openxmlformats.org/officeDocument/2006/relationships/hyperlink" Target="https://www.leaguelineup.com/teams_baseball.asp?url=federal35&amp;teamid=6979390&amp;stats=PITCHING&amp;ss=043" TargetMode="External"/><Relationship Id="rId65" Type="http://schemas.openxmlformats.org/officeDocument/2006/relationships/hyperlink" Target="https://www.leaguelineup.com/teams_baseball.asp?url=federal35&amp;teamid=6979390&amp;stats=PITCHING&amp;ss=048" TargetMode="External"/><Relationship Id="rId73" Type="http://schemas.openxmlformats.org/officeDocument/2006/relationships/hyperlink" Target="https://www.leaguelineup.com/teams_baseball.asp?url=federal35&amp;teamid=6979390&amp;stats=PITCHING&amp;ss=056" TargetMode="External"/><Relationship Id="rId78" Type="http://schemas.openxmlformats.org/officeDocument/2006/relationships/hyperlink" Target="https://www.leaguelineup.com/player_baseball.asp?url=federal35&amp;playerid=15127911&amp;teamid=6979390" TargetMode="External"/><Relationship Id="rId81" Type="http://schemas.openxmlformats.org/officeDocument/2006/relationships/hyperlink" Target="https://www.leaguelineup.com/player_baseball.asp?url=federal35&amp;playerid=14408268&amp;teamid=6979390" TargetMode="External"/><Relationship Id="rId4" Type="http://schemas.openxmlformats.org/officeDocument/2006/relationships/hyperlink" Target="https://www.leaguelineup.com/teams_baseball.asp?url=federal35&amp;teamid=6979390&amp;stats=OFFENSE&amp;ss=013" TargetMode="External"/><Relationship Id="rId9" Type="http://schemas.openxmlformats.org/officeDocument/2006/relationships/hyperlink" Target="https://www.leaguelineup.com/teams_baseball.asp?url=federal35&amp;teamid=6979390&amp;stats=OFFENSE&amp;ss=017" TargetMode="External"/><Relationship Id="rId13" Type="http://schemas.openxmlformats.org/officeDocument/2006/relationships/hyperlink" Target="https://www.leaguelineup.com/teams_baseball.asp?url=federal35&amp;teamid=6979390&amp;stats=OFFENSE&amp;ss=021" TargetMode="External"/><Relationship Id="rId18" Type="http://schemas.openxmlformats.org/officeDocument/2006/relationships/hyperlink" Target="https://www.leaguelineup.com/teams_baseball.asp?url=federal35&amp;teamid=6979390&amp;stats=OFFENSE&amp;ss=026" TargetMode="External"/><Relationship Id="rId39" Type="http://schemas.openxmlformats.org/officeDocument/2006/relationships/hyperlink" Target="https://www.leaguelineup.com/player_baseball.asp?url=federal35&amp;playerid=14467616&amp;teamid=6979390" TargetMode="External"/><Relationship Id="rId34" Type="http://schemas.openxmlformats.org/officeDocument/2006/relationships/hyperlink" Target="https://www.leaguelineup.com/player_baseball.asp?url=federal35&amp;playerid=14408261&amp;teamid=6979390" TargetMode="External"/><Relationship Id="rId50" Type="http://schemas.openxmlformats.org/officeDocument/2006/relationships/hyperlink" Target="https://www.leaguelineup.com/player_baseball.asp?url=federal35&amp;playerid=14483079&amp;teamid=6979390" TargetMode="External"/><Relationship Id="rId55" Type="http://schemas.openxmlformats.org/officeDocument/2006/relationships/hyperlink" Target="https://www.leaguelineup.com/teams_baseball.asp?url=federal35&amp;teamid=6979390&amp;stats=PITCHING&amp;ss=038" TargetMode="External"/><Relationship Id="rId76" Type="http://schemas.openxmlformats.org/officeDocument/2006/relationships/hyperlink" Target="https://www.leaguelineup.com/teams_baseball.asp?url=federal35&amp;teamid=6979390&amp;stats=PITCHING&amp;ss=060" TargetMode="External"/><Relationship Id="rId7" Type="http://schemas.openxmlformats.org/officeDocument/2006/relationships/hyperlink" Target="https://www.leaguelineup.com/teams_baseball.asp?url=federal35&amp;teamid=6979390&amp;stats=OFFENSE&amp;ss=015" TargetMode="External"/><Relationship Id="rId71" Type="http://schemas.openxmlformats.org/officeDocument/2006/relationships/hyperlink" Target="https://www.leaguelineup.com/teams_baseball.asp?url=federal35&amp;teamid=6979390&amp;stats=PITCHING&amp;ss=054" TargetMode="External"/><Relationship Id="rId2" Type="http://schemas.openxmlformats.org/officeDocument/2006/relationships/hyperlink" Target="https://www.leaguelineup.com/teams_baseball.asp?url=federal35&amp;teamid=6979390&amp;stats=OFFENSE&amp;ss=998" TargetMode="External"/><Relationship Id="rId29" Type="http://schemas.openxmlformats.org/officeDocument/2006/relationships/hyperlink" Target="https://www.leaguelineup.com/player_baseball.asp?url=federal35&amp;playerid=15088754&amp;teamid=6979390" TargetMode="External"/><Relationship Id="rId24" Type="http://schemas.openxmlformats.org/officeDocument/2006/relationships/hyperlink" Target="https://www.leaguelineup.com/teams_baseball.asp?url=federal35&amp;teamid=6979390&amp;stats=OFFENSE&amp;ss=036" TargetMode="External"/><Relationship Id="rId40" Type="http://schemas.openxmlformats.org/officeDocument/2006/relationships/hyperlink" Target="https://www.leaguelineup.com/player_baseball.asp?url=federal35&amp;playerid=14408507&amp;teamid=6979390" TargetMode="External"/><Relationship Id="rId45" Type="http://schemas.openxmlformats.org/officeDocument/2006/relationships/hyperlink" Target="https://www.leaguelineup.com/player_baseball.asp?url=federal35&amp;playerid=14408512&amp;teamid=6979390" TargetMode="External"/><Relationship Id="rId66" Type="http://schemas.openxmlformats.org/officeDocument/2006/relationships/hyperlink" Target="https://www.leaguelineup.com/teams_baseball.asp?url=federal35&amp;teamid=6979390&amp;stats=PITCHING&amp;ss=049" TargetMode="External"/><Relationship Id="rId61" Type="http://schemas.openxmlformats.org/officeDocument/2006/relationships/hyperlink" Target="https://www.leaguelineup.com/teams_baseball.asp?url=federal35&amp;teamid=6979390&amp;stats=PITCHING&amp;ss=044" TargetMode="External"/><Relationship Id="rId82" Type="http://schemas.openxmlformats.org/officeDocument/2006/relationships/hyperlink" Target="https://www.leaguelineup.com/player_baseball.asp?url=federal35&amp;playerid=14408510&amp;teamid=6979390" TargetMode="External"/></Relationships>
</file>

<file path=xl/worksheets/_rels/sheet44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eaguelineup.com/teams_baseball.asp?url=federal35&amp;teamid=4562768&amp;stats=OFFENSE&amp;ss=035" TargetMode="External"/><Relationship Id="rId21" Type="http://schemas.openxmlformats.org/officeDocument/2006/relationships/hyperlink" Target="https://www.leaguelineup.com/teams_baseball.asp?url=federal35&amp;teamid=4562768&amp;stats=OFFENSE&amp;ss=029" TargetMode="External"/><Relationship Id="rId42" Type="http://schemas.openxmlformats.org/officeDocument/2006/relationships/hyperlink" Target="https://www.leaguelineup.com/player_baseball.asp?url=federal35&amp;playerid=14996145&amp;teamid=4562768" TargetMode="External"/><Relationship Id="rId47" Type="http://schemas.openxmlformats.org/officeDocument/2006/relationships/hyperlink" Target="https://www.leaguelineup.com/player_baseball.asp?url=federal35&amp;playerid=12567396&amp;teamid=4562768" TargetMode="External"/><Relationship Id="rId63" Type="http://schemas.openxmlformats.org/officeDocument/2006/relationships/hyperlink" Target="https://www.leaguelineup.com/teams_baseball.asp?url=federal35&amp;teamid=4562768&amp;stats=PITCHING&amp;ss=046" TargetMode="External"/><Relationship Id="rId68" Type="http://schemas.openxmlformats.org/officeDocument/2006/relationships/hyperlink" Target="https://www.leaguelineup.com/teams_baseball.asp?url=federal35&amp;teamid=4562768&amp;stats=PITCHING&amp;ss=051" TargetMode="External"/><Relationship Id="rId16" Type="http://schemas.openxmlformats.org/officeDocument/2006/relationships/hyperlink" Target="https://www.leaguelineup.com/teams_baseball.asp?url=federal35&amp;teamid=4562768&amp;stats=OFFENSE&amp;ss=024" TargetMode="External"/><Relationship Id="rId11" Type="http://schemas.openxmlformats.org/officeDocument/2006/relationships/hyperlink" Target="https://www.leaguelineup.com/teams_baseball.asp?url=federal35&amp;teamid=4562768&amp;stats=OFFENSE&amp;ss=019" TargetMode="External"/><Relationship Id="rId32" Type="http://schemas.openxmlformats.org/officeDocument/2006/relationships/hyperlink" Target="https://www.leaguelineup.com/player_baseball.asp?url=federal35&amp;playerid=14027474&amp;teamid=4562768" TargetMode="External"/><Relationship Id="rId37" Type="http://schemas.openxmlformats.org/officeDocument/2006/relationships/hyperlink" Target="https://www.leaguelineup.com/player_baseball.asp?url=federal35&amp;playerid=14843805&amp;teamid=4562768" TargetMode="External"/><Relationship Id="rId53" Type="http://schemas.openxmlformats.org/officeDocument/2006/relationships/hyperlink" Target="https://www.leaguelineup.com/teams_baseball.asp?url=federal35&amp;teamid=4562768&amp;stats=PITCHING&amp;ss=998" TargetMode="External"/><Relationship Id="rId58" Type="http://schemas.openxmlformats.org/officeDocument/2006/relationships/hyperlink" Target="https://www.leaguelineup.com/teams_baseball.asp?url=federal35&amp;teamid=4562768&amp;stats=PITCHING&amp;ss=041" TargetMode="External"/><Relationship Id="rId74" Type="http://schemas.openxmlformats.org/officeDocument/2006/relationships/hyperlink" Target="https://www.leaguelineup.com/teams_baseball.asp?url=federal35&amp;teamid=4562768&amp;stats=PITCHING&amp;ss=057" TargetMode="External"/><Relationship Id="rId79" Type="http://schemas.openxmlformats.org/officeDocument/2006/relationships/hyperlink" Target="https://www.leaguelineup.com/player_baseball.asp?url=federal35&amp;playerid=8871323&amp;teamid=4562768" TargetMode="External"/><Relationship Id="rId5" Type="http://schemas.openxmlformats.org/officeDocument/2006/relationships/hyperlink" Target="https://www.leaguelineup.com/teams_baseball.asp?url=federal35&amp;teamid=4562768&amp;stats=OFFENSE&amp;ss=014" TargetMode="External"/><Relationship Id="rId61" Type="http://schemas.openxmlformats.org/officeDocument/2006/relationships/hyperlink" Target="https://www.leaguelineup.com/teams_baseball.asp?url=federal35&amp;teamid=4562768&amp;stats=PITCHING&amp;ss=044" TargetMode="External"/><Relationship Id="rId82" Type="http://schemas.openxmlformats.org/officeDocument/2006/relationships/customProperty" Target="../customProperty35.bin"/><Relationship Id="rId19" Type="http://schemas.openxmlformats.org/officeDocument/2006/relationships/hyperlink" Target="https://www.leaguelineup.com/teams_baseball.asp?url=federal35&amp;teamid=4562768&amp;stats=OFFENSE&amp;ss=027" TargetMode="External"/><Relationship Id="rId14" Type="http://schemas.openxmlformats.org/officeDocument/2006/relationships/hyperlink" Target="https://www.leaguelineup.com/teams_baseball.asp?url=federal35&amp;teamid=4562768&amp;stats=OFFENSE&amp;ss=022" TargetMode="External"/><Relationship Id="rId22" Type="http://schemas.openxmlformats.org/officeDocument/2006/relationships/hyperlink" Target="https://www.leaguelineup.com/teams_baseball.asp?url=federal35&amp;teamid=4562768&amp;stats=OFFENSE&amp;ss=031" TargetMode="External"/><Relationship Id="rId27" Type="http://schemas.openxmlformats.org/officeDocument/2006/relationships/hyperlink" Target="https://www.leaguelineup.com/teams_baseball.asp?url=federal35&amp;teamid=4562768&amp;stats=OFFENSE&amp;ss=063" TargetMode="External"/><Relationship Id="rId30" Type="http://schemas.openxmlformats.org/officeDocument/2006/relationships/hyperlink" Target="https://www.leaguelineup.com/player_baseball.asp?url=federal35&amp;playerid=15123477&amp;teamid=4562768" TargetMode="External"/><Relationship Id="rId35" Type="http://schemas.openxmlformats.org/officeDocument/2006/relationships/hyperlink" Target="https://www.leaguelineup.com/player_baseball.asp?url=federal35&amp;playerid=12567395&amp;teamid=4562768" TargetMode="External"/><Relationship Id="rId43" Type="http://schemas.openxmlformats.org/officeDocument/2006/relationships/hyperlink" Target="https://www.leaguelineup.com/player_baseball.asp?url=federal35&amp;playerid=8872549&amp;teamid=4562768" TargetMode="External"/><Relationship Id="rId48" Type="http://schemas.openxmlformats.org/officeDocument/2006/relationships/hyperlink" Target="https://www.leaguelineup.com/player_baseball.asp?url=federal35&amp;playerid=14996462&amp;teamid=4562768" TargetMode="External"/><Relationship Id="rId56" Type="http://schemas.openxmlformats.org/officeDocument/2006/relationships/hyperlink" Target="https://www.leaguelineup.com/teams_baseball.asp?url=federal35&amp;teamid=4562768&amp;stats=PITCHING&amp;ss=039" TargetMode="External"/><Relationship Id="rId64" Type="http://schemas.openxmlformats.org/officeDocument/2006/relationships/hyperlink" Target="https://www.leaguelineup.com/teams_baseball.asp?url=federal35&amp;teamid=4562768&amp;stats=PITCHING&amp;ss=047" TargetMode="External"/><Relationship Id="rId69" Type="http://schemas.openxmlformats.org/officeDocument/2006/relationships/hyperlink" Target="https://www.leaguelineup.com/teams_baseball.asp?url=federal35&amp;teamid=4562768&amp;stats=PITCHING&amp;ss=052" TargetMode="External"/><Relationship Id="rId77" Type="http://schemas.openxmlformats.org/officeDocument/2006/relationships/hyperlink" Target="https://www.leaguelineup.com/teams_baseball.asp?url=federal35&amp;teamid=4562768&amp;stats=PITCHING&amp;ss=064" TargetMode="External"/><Relationship Id="rId8" Type="http://schemas.openxmlformats.org/officeDocument/2006/relationships/hyperlink" Target="https://www.leaguelineup.com/teams_baseball.asp?url=federal35&amp;teamid=4562768&amp;stats=OFFENSE&amp;ss=016" TargetMode="External"/><Relationship Id="rId51" Type="http://schemas.openxmlformats.org/officeDocument/2006/relationships/hyperlink" Target="https://www.leaguelineup.com/player_baseball.asp?url=federal35&amp;playerid=15123478&amp;teamid=4562768" TargetMode="External"/><Relationship Id="rId72" Type="http://schemas.openxmlformats.org/officeDocument/2006/relationships/hyperlink" Target="https://www.leaguelineup.com/teams_baseball.asp?url=federal35&amp;teamid=4562768&amp;stats=PITCHING&amp;ss=055" TargetMode="External"/><Relationship Id="rId80" Type="http://schemas.openxmlformats.org/officeDocument/2006/relationships/hyperlink" Target="https://www.leaguelineup.com/player_baseball.asp?url=federal35&amp;playerid=15123473&amp;teamid=4562768" TargetMode="External"/><Relationship Id="rId3" Type="http://schemas.openxmlformats.org/officeDocument/2006/relationships/hyperlink" Target="https://www.leaguelineup.com/teams_baseball.asp?url=federal35&amp;teamid=4562768&amp;stats=OFFENSE&amp;ss=033" TargetMode="External"/><Relationship Id="rId12" Type="http://schemas.openxmlformats.org/officeDocument/2006/relationships/hyperlink" Target="https://www.leaguelineup.com/teams_baseball.asp?url=federal35&amp;teamid=4562768&amp;stats=OFFENSE&amp;ss=020" TargetMode="External"/><Relationship Id="rId17" Type="http://schemas.openxmlformats.org/officeDocument/2006/relationships/hyperlink" Target="https://www.leaguelineup.com/teams_baseball.asp?url=federal35&amp;teamid=4562768&amp;stats=OFFENSE&amp;ss=025" TargetMode="External"/><Relationship Id="rId25" Type="http://schemas.openxmlformats.org/officeDocument/2006/relationships/hyperlink" Target="https://www.leaguelineup.com/teams_baseball.asp?url=federal35&amp;teamid=4562768&amp;stats=OFFENSE&amp;ss=034" TargetMode="External"/><Relationship Id="rId33" Type="http://schemas.openxmlformats.org/officeDocument/2006/relationships/hyperlink" Target="https://www.leaguelineup.com/player_baseball.asp?url=federal35&amp;playerid=15123479&amp;teamid=4562768" TargetMode="External"/><Relationship Id="rId38" Type="http://schemas.openxmlformats.org/officeDocument/2006/relationships/hyperlink" Target="https://www.leaguelineup.com/player_baseball.asp?url=federal35&amp;playerid=14777188&amp;teamid=4562768" TargetMode="External"/><Relationship Id="rId46" Type="http://schemas.openxmlformats.org/officeDocument/2006/relationships/hyperlink" Target="https://www.leaguelineup.com/player_baseball.asp?url=federal35&amp;playerid=15069090&amp;teamid=4562768" TargetMode="External"/><Relationship Id="rId59" Type="http://schemas.openxmlformats.org/officeDocument/2006/relationships/hyperlink" Target="https://www.leaguelineup.com/teams_baseball.asp?url=federal35&amp;teamid=4562768&amp;stats=PITCHING&amp;ss=042" TargetMode="External"/><Relationship Id="rId67" Type="http://schemas.openxmlformats.org/officeDocument/2006/relationships/hyperlink" Target="https://www.leaguelineup.com/teams_baseball.asp?url=federal35&amp;teamid=4562768&amp;stats=PITCHING&amp;ss=050" TargetMode="External"/><Relationship Id="rId20" Type="http://schemas.openxmlformats.org/officeDocument/2006/relationships/hyperlink" Target="https://www.leaguelineup.com/teams_baseball.asp?url=federal35&amp;teamid=4562768&amp;stats=OFFENSE&amp;ss=028" TargetMode="External"/><Relationship Id="rId41" Type="http://schemas.openxmlformats.org/officeDocument/2006/relationships/hyperlink" Target="https://www.leaguelineup.com/player_baseball.asp?url=federal35&amp;playerid=15022606&amp;teamid=4562768" TargetMode="External"/><Relationship Id="rId54" Type="http://schemas.openxmlformats.org/officeDocument/2006/relationships/hyperlink" Target="https://www.leaguelineup.com/teams_baseball.asp?url=federal35&amp;teamid=4562768&amp;stats=PITCHING&amp;ss=037" TargetMode="External"/><Relationship Id="rId62" Type="http://schemas.openxmlformats.org/officeDocument/2006/relationships/hyperlink" Target="https://www.leaguelineup.com/teams_baseball.asp?url=federal35&amp;teamid=4562768&amp;stats=PITCHING&amp;ss=045" TargetMode="External"/><Relationship Id="rId70" Type="http://schemas.openxmlformats.org/officeDocument/2006/relationships/hyperlink" Target="https://www.leaguelineup.com/teams_baseball.asp?url=federal35&amp;teamid=4562768&amp;stats=PITCHING&amp;ss=053" TargetMode="External"/><Relationship Id="rId75" Type="http://schemas.openxmlformats.org/officeDocument/2006/relationships/hyperlink" Target="https://www.leaguelineup.com/teams_baseball.asp?url=federal35&amp;teamid=4562768&amp;stats=PITCHING&amp;ss=058" TargetMode="External"/><Relationship Id="rId1" Type="http://schemas.openxmlformats.org/officeDocument/2006/relationships/hyperlink" Target="https://www.leaguelineup.com/teams_baseball.asp?url=federal35&amp;teamid=4562768&amp;stats=OFFENSE&amp;ss=999" TargetMode="External"/><Relationship Id="rId6" Type="http://schemas.openxmlformats.org/officeDocument/2006/relationships/hyperlink" Target="https://www.leaguelineup.com/teams_baseball.asp?url=federal35&amp;teamid=4562768&amp;stats=OFFENSE&amp;ss=065" TargetMode="External"/><Relationship Id="rId15" Type="http://schemas.openxmlformats.org/officeDocument/2006/relationships/hyperlink" Target="https://www.leaguelineup.com/teams_baseball.asp?url=federal35&amp;teamid=4562768&amp;stats=OFFENSE&amp;ss=023" TargetMode="External"/><Relationship Id="rId23" Type="http://schemas.openxmlformats.org/officeDocument/2006/relationships/hyperlink" Target="https://www.leaguelineup.com/teams_baseball.asp?url=federal35&amp;teamid=4562768&amp;stats=OFFENSE&amp;ss=062" TargetMode="External"/><Relationship Id="rId28" Type="http://schemas.openxmlformats.org/officeDocument/2006/relationships/hyperlink" Target="https://www.leaguelineup.com/player_baseball.asp?url=federal35&amp;playerid=14996457&amp;teamid=4562768" TargetMode="External"/><Relationship Id="rId36" Type="http://schemas.openxmlformats.org/officeDocument/2006/relationships/hyperlink" Target="https://www.leaguelineup.com/player_baseball.asp?url=federal35&amp;playerid=15123476&amp;teamid=4562768" TargetMode="External"/><Relationship Id="rId49" Type="http://schemas.openxmlformats.org/officeDocument/2006/relationships/hyperlink" Target="https://www.leaguelineup.com/player_baseball.asp?url=federal35&amp;playerid=14996140&amp;teamid=4562768" TargetMode="External"/><Relationship Id="rId57" Type="http://schemas.openxmlformats.org/officeDocument/2006/relationships/hyperlink" Target="https://www.leaguelineup.com/teams_baseball.asp?url=federal35&amp;teamid=4562768&amp;stats=PITCHING&amp;ss=040" TargetMode="External"/><Relationship Id="rId10" Type="http://schemas.openxmlformats.org/officeDocument/2006/relationships/hyperlink" Target="https://www.leaguelineup.com/teams_baseball.asp?url=federal35&amp;teamid=4562768&amp;stats=OFFENSE&amp;ss=018" TargetMode="External"/><Relationship Id="rId31" Type="http://schemas.openxmlformats.org/officeDocument/2006/relationships/hyperlink" Target="https://www.leaguelineup.com/player_baseball.asp?url=federal35&amp;playerid=11184276&amp;teamid=4562768" TargetMode="External"/><Relationship Id="rId44" Type="http://schemas.openxmlformats.org/officeDocument/2006/relationships/hyperlink" Target="https://www.leaguelineup.com/player_baseball.asp?url=federal35&amp;playerid=8871323&amp;teamid=4562768" TargetMode="External"/><Relationship Id="rId52" Type="http://schemas.openxmlformats.org/officeDocument/2006/relationships/hyperlink" Target="https://www.leaguelineup.com/teams_baseball.asp?url=federal35&amp;teamid=4562768&amp;stats=PITCHING&amp;ss=999" TargetMode="External"/><Relationship Id="rId60" Type="http://schemas.openxmlformats.org/officeDocument/2006/relationships/hyperlink" Target="https://www.leaguelineup.com/teams_baseball.asp?url=federal35&amp;teamid=4562768&amp;stats=PITCHING&amp;ss=043" TargetMode="External"/><Relationship Id="rId65" Type="http://schemas.openxmlformats.org/officeDocument/2006/relationships/hyperlink" Target="https://www.leaguelineup.com/teams_baseball.asp?url=federal35&amp;teamid=4562768&amp;stats=PITCHING&amp;ss=048" TargetMode="External"/><Relationship Id="rId73" Type="http://schemas.openxmlformats.org/officeDocument/2006/relationships/hyperlink" Target="https://www.leaguelineup.com/teams_baseball.asp?url=federal35&amp;teamid=4562768&amp;stats=PITCHING&amp;ss=056" TargetMode="External"/><Relationship Id="rId78" Type="http://schemas.openxmlformats.org/officeDocument/2006/relationships/hyperlink" Target="https://www.leaguelineup.com/player_baseball.asp?url=federal35&amp;playerid=14996140&amp;teamid=4562768" TargetMode="External"/><Relationship Id="rId81" Type="http://schemas.openxmlformats.org/officeDocument/2006/relationships/hyperlink" Target="https://www.leaguelineup.com/player_baseball.asp?url=federal35&amp;playerid=8872549&amp;teamid=4562768" TargetMode="External"/><Relationship Id="rId4" Type="http://schemas.openxmlformats.org/officeDocument/2006/relationships/hyperlink" Target="https://www.leaguelineup.com/teams_baseball.asp?url=federal35&amp;teamid=4562768&amp;stats=OFFENSE&amp;ss=013" TargetMode="External"/><Relationship Id="rId9" Type="http://schemas.openxmlformats.org/officeDocument/2006/relationships/hyperlink" Target="https://www.leaguelineup.com/teams_baseball.asp?url=federal35&amp;teamid=4562768&amp;stats=OFFENSE&amp;ss=017" TargetMode="External"/><Relationship Id="rId13" Type="http://schemas.openxmlformats.org/officeDocument/2006/relationships/hyperlink" Target="https://www.leaguelineup.com/teams_baseball.asp?url=federal35&amp;teamid=4562768&amp;stats=OFFENSE&amp;ss=021" TargetMode="External"/><Relationship Id="rId18" Type="http://schemas.openxmlformats.org/officeDocument/2006/relationships/hyperlink" Target="https://www.leaguelineup.com/teams_baseball.asp?url=federal35&amp;teamid=4562768&amp;stats=OFFENSE&amp;ss=026" TargetMode="External"/><Relationship Id="rId39" Type="http://schemas.openxmlformats.org/officeDocument/2006/relationships/hyperlink" Target="https://www.leaguelineup.com/player_baseball.asp?url=federal35&amp;playerid=13889208&amp;teamid=4562768" TargetMode="External"/><Relationship Id="rId34" Type="http://schemas.openxmlformats.org/officeDocument/2006/relationships/hyperlink" Target="https://www.leaguelineup.com/player_baseball.asp?url=federal35&amp;playerid=12955448&amp;teamid=4562768" TargetMode="External"/><Relationship Id="rId50" Type="http://schemas.openxmlformats.org/officeDocument/2006/relationships/hyperlink" Target="https://www.leaguelineup.com/player_baseball.asp?url=federal35&amp;playerid=15126652&amp;teamid=4562768" TargetMode="External"/><Relationship Id="rId55" Type="http://schemas.openxmlformats.org/officeDocument/2006/relationships/hyperlink" Target="https://www.leaguelineup.com/teams_baseball.asp?url=federal35&amp;teamid=4562768&amp;stats=PITCHING&amp;ss=038" TargetMode="External"/><Relationship Id="rId76" Type="http://schemas.openxmlformats.org/officeDocument/2006/relationships/hyperlink" Target="https://www.leaguelineup.com/teams_baseball.asp?url=federal35&amp;teamid=4562768&amp;stats=PITCHING&amp;ss=060" TargetMode="External"/><Relationship Id="rId7" Type="http://schemas.openxmlformats.org/officeDocument/2006/relationships/hyperlink" Target="https://www.leaguelineup.com/teams_baseball.asp?url=federal35&amp;teamid=4562768&amp;stats=OFFENSE&amp;ss=015" TargetMode="External"/><Relationship Id="rId71" Type="http://schemas.openxmlformats.org/officeDocument/2006/relationships/hyperlink" Target="https://www.leaguelineup.com/teams_baseball.asp?url=federal35&amp;teamid=4562768&amp;stats=PITCHING&amp;ss=054" TargetMode="External"/><Relationship Id="rId2" Type="http://schemas.openxmlformats.org/officeDocument/2006/relationships/hyperlink" Target="https://www.leaguelineup.com/teams_baseball.asp?url=federal35&amp;teamid=4562768&amp;stats=OFFENSE&amp;ss=998" TargetMode="External"/><Relationship Id="rId29" Type="http://schemas.openxmlformats.org/officeDocument/2006/relationships/hyperlink" Target="https://www.leaguelineup.com/player_baseball.asp?url=federal35&amp;playerid=14792782&amp;teamid=4562768" TargetMode="External"/><Relationship Id="rId24" Type="http://schemas.openxmlformats.org/officeDocument/2006/relationships/hyperlink" Target="https://www.leaguelineup.com/teams_baseball.asp?url=federal35&amp;teamid=4562768&amp;stats=OFFENSE&amp;ss=036" TargetMode="External"/><Relationship Id="rId40" Type="http://schemas.openxmlformats.org/officeDocument/2006/relationships/hyperlink" Target="https://www.leaguelineup.com/player_baseball.asp?url=federal35&amp;playerid=15123473&amp;teamid=4562768" TargetMode="External"/><Relationship Id="rId45" Type="http://schemas.openxmlformats.org/officeDocument/2006/relationships/hyperlink" Target="https://www.leaguelineup.com/player_baseball.asp?url=federal35&amp;playerid=15123475&amp;teamid=4562768" TargetMode="External"/><Relationship Id="rId66" Type="http://schemas.openxmlformats.org/officeDocument/2006/relationships/hyperlink" Target="https://www.leaguelineup.com/teams_baseball.asp?url=federal35&amp;teamid=4562768&amp;stats=PITCHING&amp;ss=049" TargetMode="External"/></Relationships>
</file>

<file path=xl/worksheets/_rels/sheet45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eaguelineup.com/teams_baseball.asp?url=federal35&amp;teamid=4562769&amp;stats=OFFENSE&amp;ss=035" TargetMode="External"/><Relationship Id="rId21" Type="http://schemas.openxmlformats.org/officeDocument/2006/relationships/hyperlink" Target="https://www.leaguelineup.com/teams_baseball.asp?url=federal35&amp;teamid=4562769&amp;stats=OFFENSE&amp;ss=029" TargetMode="External"/><Relationship Id="rId42" Type="http://schemas.openxmlformats.org/officeDocument/2006/relationships/hyperlink" Target="https://www.leaguelineup.com/player_baseball.asp?url=federal35&amp;playerid=14835812&amp;teamid=4562769" TargetMode="External"/><Relationship Id="rId47" Type="http://schemas.openxmlformats.org/officeDocument/2006/relationships/hyperlink" Target="https://www.leaguelineup.com/player_baseball.asp?url=federal35&amp;playerid=14082716&amp;teamid=4562769" TargetMode="External"/><Relationship Id="rId63" Type="http://schemas.openxmlformats.org/officeDocument/2006/relationships/hyperlink" Target="https://www.leaguelineup.com/teams_baseball.asp?url=federal35&amp;teamid=4562769&amp;stats=PITCHING&amp;ss=041" TargetMode="External"/><Relationship Id="rId68" Type="http://schemas.openxmlformats.org/officeDocument/2006/relationships/hyperlink" Target="https://www.leaguelineup.com/teams_baseball.asp?url=federal35&amp;teamid=4562769&amp;stats=PITCHING&amp;ss=046" TargetMode="External"/><Relationship Id="rId84" Type="http://schemas.openxmlformats.org/officeDocument/2006/relationships/hyperlink" Target="https://www.leaguelineup.com/player_baseball.asp?url=federal35&amp;playerid=13941885&amp;teamid=4562769" TargetMode="External"/><Relationship Id="rId16" Type="http://schemas.openxmlformats.org/officeDocument/2006/relationships/hyperlink" Target="https://www.leaguelineup.com/teams_baseball.asp?url=federal35&amp;teamid=4562769&amp;stats=OFFENSE&amp;ss=024" TargetMode="External"/><Relationship Id="rId11" Type="http://schemas.openxmlformats.org/officeDocument/2006/relationships/hyperlink" Target="https://www.leaguelineup.com/teams_baseball.asp?url=federal35&amp;teamid=4562769&amp;stats=OFFENSE&amp;ss=019" TargetMode="External"/><Relationship Id="rId32" Type="http://schemas.openxmlformats.org/officeDocument/2006/relationships/hyperlink" Target="https://www.leaguelineup.com/player_baseball.asp?url=federal35&amp;playerid=13478986&amp;teamid=4562769" TargetMode="External"/><Relationship Id="rId37" Type="http://schemas.openxmlformats.org/officeDocument/2006/relationships/hyperlink" Target="https://www.leaguelineup.com/player_baseball.asp?url=federal35&amp;playerid=14427969&amp;teamid=4562769" TargetMode="External"/><Relationship Id="rId53" Type="http://schemas.openxmlformats.org/officeDocument/2006/relationships/hyperlink" Target="https://www.leaguelineup.com/player_baseball.asp?url=federal35&amp;playerid=15111859&amp;teamid=4562769" TargetMode="External"/><Relationship Id="rId58" Type="http://schemas.openxmlformats.org/officeDocument/2006/relationships/hyperlink" Target="https://www.leaguelineup.com/teams_baseball.asp?url=federal35&amp;teamid=4562769&amp;stats=PITCHING&amp;ss=998" TargetMode="External"/><Relationship Id="rId74" Type="http://schemas.openxmlformats.org/officeDocument/2006/relationships/hyperlink" Target="https://www.leaguelineup.com/teams_baseball.asp?url=federal35&amp;teamid=4562769&amp;stats=PITCHING&amp;ss=052" TargetMode="External"/><Relationship Id="rId79" Type="http://schemas.openxmlformats.org/officeDocument/2006/relationships/hyperlink" Target="https://www.leaguelineup.com/teams_baseball.asp?url=federal35&amp;teamid=4562769&amp;stats=PITCHING&amp;ss=057" TargetMode="External"/><Relationship Id="rId5" Type="http://schemas.openxmlformats.org/officeDocument/2006/relationships/hyperlink" Target="https://www.leaguelineup.com/teams_baseball.asp?url=federal35&amp;teamid=4562769&amp;stats=OFFENSE&amp;ss=014" TargetMode="External"/><Relationship Id="rId19" Type="http://schemas.openxmlformats.org/officeDocument/2006/relationships/hyperlink" Target="https://www.leaguelineup.com/teams_baseball.asp?url=federal35&amp;teamid=4562769&amp;stats=OFFENSE&amp;ss=027" TargetMode="External"/><Relationship Id="rId14" Type="http://schemas.openxmlformats.org/officeDocument/2006/relationships/hyperlink" Target="https://www.leaguelineup.com/teams_baseball.asp?url=federal35&amp;teamid=4562769&amp;stats=OFFENSE&amp;ss=022" TargetMode="External"/><Relationship Id="rId22" Type="http://schemas.openxmlformats.org/officeDocument/2006/relationships/hyperlink" Target="https://www.leaguelineup.com/teams_baseball.asp?url=federal35&amp;teamid=4562769&amp;stats=OFFENSE&amp;ss=031" TargetMode="External"/><Relationship Id="rId27" Type="http://schemas.openxmlformats.org/officeDocument/2006/relationships/hyperlink" Target="https://www.leaguelineup.com/teams_baseball.asp?url=federal35&amp;teamid=4562769&amp;stats=OFFENSE&amp;ss=063" TargetMode="External"/><Relationship Id="rId30" Type="http://schemas.openxmlformats.org/officeDocument/2006/relationships/hyperlink" Target="https://www.leaguelineup.com/player_baseball.asp?url=federal35&amp;playerid=13941885&amp;teamid=4562769" TargetMode="External"/><Relationship Id="rId35" Type="http://schemas.openxmlformats.org/officeDocument/2006/relationships/hyperlink" Target="https://www.leaguelineup.com/player_baseball.asp?url=federal35&amp;playerid=14702864&amp;teamid=4562769" TargetMode="External"/><Relationship Id="rId43" Type="http://schemas.openxmlformats.org/officeDocument/2006/relationships/hyperlink" Target="https://www.leaguelineup.com/player_baseball.asp?url=federal35&amp;playerid=14088555&amp;teamid=4562769" TargetMode="External"/><Relationship Id="rId48" Type="http://schemas.openxmlformats.org/officeDocument/2006/relationships/hyperlink" Target="https://www.leaguelineup.com/player_baseball.asp?url=federal35&amp;playerid=13644026&amp;teamid=4562769" TargetMode="External"/><Relationship Id="rId56" Type="http://schemas.openxmlformats.org/officeDocument/2006/relationships/hyperlink" Target="https://www.leaguelineup.com/player_baseball.asp?url=federal35&amp;playerid=14702870&amp;teamid=4562769" TargetMode="External"/><Relationship Id="rId64" Type="http://schemas.openxmlformats.org/officeDocument/2006/relationships/hyperlink" Target="https://www.leaguelineup.com/teams_baseball.asp?url=federal35&amp;teamid=4562769&amp;stats=PITCHING&amp;ss=042" TargetMode="External"/><Relationship Id="rId69" Type="http://schemas.openxmlformats.org/officeDocument/2006/relationships/hyperlink" Target="https://www.leaguelineup.com/teams_baseball.asp?url=federal35&amp;teamid=4562769&amp;stats=PITCHING&amp;ss=047" TargetMode="External"/><Relationship Id="rId77" Type="http://schemas.openxmlformats.org/officeDocument/2006/relationships/hyperlink" Target="https://www.leaguelineup.com/teams_baseball.asp?url=federal35&amp;teamid=4562769&amp;stats=PITCHING&amp;ss=055" TargetMode="External"/><Relationship Id="rId8" Type="http://schemas.openxmlformats.org/officeDocument/2006/relationships/hyperlink" Target="https://www.leaguelineup.com/teams_baseball.asp?url=federal35&amp;teamid=4562769&amp;stats=OFFENSE&amp;ss=016" TargetMode="External"/><Relationship Id="rId51" Type="http://schemas.openxmlformats.org/officeDocument/2006/relationships/hyperlink" Target="https://www.leaguelineup.com/player_baseball.asp?url=federal35&amp;playerid=15111854&amp;teamid=4562769" TargetMode="External"/><Relationship Id="rId72" Type="http://schemas.openxmlformats.org/officeDocument/2006/relationships/hyperlink" Target="https://www.leaguelineup.com/teams_baseball.asp?url=federal35&amp;teamid=4562769&amp;stats=PITCHING&amp;ss=050" TargetMode="External"/><Relationship Id="rId80" Type="http://schemas.openxmlformats.org/officeDocument/2006/relationships/hyperlink" Target="https://www.leaguelineup.com/teams_baseball.asp?url=federal35&amp;teamid=4562769&amp;stats=PITCHING&amp;ss=058" TargetMode="External"/><Relationship Id="rId85" Type="http://schemas.openxmlformats.org/officeDocument/2006/relationships/customProperty" Target="../customProperty36.bin"/><Relationship Id="rId3" Type="http://schemas.openxmlformats.org/officeDocument/2006/relationships/hyperlink" Target="https://www.leaguelineup.com/teams_baseball.asp?url=federal35&amp;teamid=4562769&amp;stats=OFFENSE&amp;ss=033" TargetMode="External"/><Relationship Id="rId12" Type="http://schemas.openxmlformats.org/officeDocument/2006/relationships/hyperlink" Target="https://www.leaguelineup.com/teams_baseball.asp?url=federal35&amp;teamid=4562769&amp;stats=OFFENSE&amp;ss=020" TargetMode="External"/><Relationship Id="rId17" Type="http://schemas.openxmlformats.org/officeDocument/2006/relationships/hyperlink" Target="https://www.leaguelineup.com/teams_baseball.asp?url=federal35&amp;teamid=4562769&amp;stats=OFFENSE&amp;ss=025" TargetMode="External"/><Relationship Id="rId25" Type="http://schemas.openxmlformats.org/officeDocument/2006/relationships/hyperlink" Target="https://www.leaguelineup.com/teams_baseball.asp?url=federal35&amp;teamid=4562769&amp;stats=OFFENSE&amp;ss=034" TargetMode="External"/><Relationship Id="rId33" Type="http://schemas.openxmlformats.org/officeDocument/2006/relationships/hyperlink" Target="https://www.leaguelineup.com/player_baseball.asp?url=federal35&amp;playerid=8889562&amp;teamid=4562769" TargetMode="External"/><Relationship Id="rId38" Type="http://schemas.openxmlformats.org/officeDocument/2006/relationships/hyperlink" Target="https://www.leaguelineup.com/player_baseball.asp?url=federal35&amp;playerid=13941887&amp;teamid=4562769" TargetMode="External"/><Relationship Id="rId46" Type="http://schemas.openxmlformats.org/officeDocument/2006/relationships/hyperlink" Target="https://www.leaguelineup.com/player_baseball.asp?url=federal35&amp;playerid=14354070&amp;teamid=4562769" TargetMode="External"/><Relationship Id="rId59" Type="http://schemas.openxmlformats.org/officeDocument/2006/relationships/hyperlink" Target="https://www.leaguelineup.com/teams_baseball.asp?url=federal35&amp;teamid=4562769&amp;stats=PITCHING&amp;ss=037" TargetMode="External"/><Relationship Id="rId67" Type="http://schemas.openxmlformats.org/officeDocument/2006/relationships/hyperlink" Target="https://www.leaguelineup.com/teams_baseball.asp?url=federal35&amp;teamid=4562769&amp;stats=PITCHING&amp;ss=045" TargetMode="External"/><Relationship Id="rId20" Type="http://schemas.openxmlformats.org/officeDocument/2006/relationships/hyperlink" Target="https://www.leaguelineup.com/teams_baseball.asp?url=federal35&amp;teamid=4562769&amp;stats=OFFENSE&amp;ss=028" TargetMode="External"/><Relationship Id="rId41" Type="http://schemas.openxmlformats.org/officeDocument/2006/relationships/hyperlink" Target="https://www.leaguelineup.com/player_baseball.asp?url=federal35&amp;playerid=13679030&amp;teamid=4562769" TargetMode="External"/><Relationship Id="rId54" Type="http://schemas.openxmlformats.org/officeDocument/2006/relationships/hyperlink" Target="https://www.leaguelineup.com/player_baseball.asp?url=federal35&amp;playerid=15111861&amp;teamid=4562769" TargetMode="External"/><Relationship Id="rId62" Type="http://schemas.openxmlformats.org/officeDocument/2006/relationships/hyperlink" Target="https://www.leaguelineup.com/teams_baseball.asp?url=federal35&amp;teamid=4562769&amp;stats=PITCHING&amp;ss=040" TargetMode="External"/><Relationship Id="rId70" Type="http://schemas.openxmlformats.org/officeDocument/2006/relationships/hyperlink" Target="https://www.leaguelineup.com/teams_baseball.asp?url=federal35&amp;teamid=4562769&amp;stats=PITCHING&amp;ss=048" TargetMode="External"/><Relationship Id="rId75" Type="http://schemas.openxmlformats.org/officeDocument/2006/relationships/hyperlink" Target="https://www.leaguelineup.com/teams_baseball.asp?url=federal35&amp;teamid=4562769&amp;stats=PITCHING&amp;ss=053" TargetMode="External"/><Relationship Id="rId83" Type="http://schemas.openxmlformats.org/officeDocument/2006/relationships/hyperlink" Target="https://www.leaguelineup.com/player_baseball.asp?url=federal35&amp;playerid=8889572&amp;teamid=4562769" TargetMode="External"/><Relationship Id="rId1" Type="http://schemas.openxmlformats.org/officeDocument/2006/relationships/hyperlink" Target="https://www.leaguelineup.com/teams_baseball.asp?url=federal35&amp;teamid=4562769&amp;stats=OFFENSE&amp;ss=999" TargetMode="External"/><Relationship Id="rId6" Type="http://schemas.openxmlformats.org/officeDocument/2006/relationships/hyperlink" Target="https://www.leaguelineup.com/teams_baseball.asp?url=federal35&amp;teamid=4562769&amp;stats=OFFENSE&amp;ss=065" TargetMode="External"/><Relationship Id="rId15" Type="http://schemas.openxmlformats.org/officeDocument/2006/relationships/hyperlink" Target="https://www.leaguelineup.com/teams_baseball.asp?url=federal35&amp;teamid=4562769&amp;stats=OFFENSE&amp;ss=023" TargetMode="External"/><Relationship Id="rId23" Type="http://schemas.openxmlformats.org/officeDocument/2006/relationships/hyperlink" Target="https://www.leaguelineup.com/teams_baseball.asp?url=federal35&amp;teamid=4562769&amp;stats=OFFENSE&amp;ss=062" TargetMode="External"/><Relationship Id="rId28" Type="http://schemas.openxmlformats.org/officeDocument/2006/relationships/hyperlink" Target="https://www.leaguelineup.com/player_baseball.asp?url=federal35&amp;playerid=13941888&amp;teamid=4562769" TargetMode="External"/><Relationship Id="rId36" Type="http://schemas.openxmlformats.org/officeDocument/2006/relationships/hyperlink" Target="https://www.leaguelineup.com/player_baseball.asp?url=federal35&amp;playerid=14007349&amp;teamid=4562769" TargetMode="External"/><Relationship Id="rId49" Type="http://schemas.openxmlformats.org/officeDocument/2006/relationships/hyperlink" Target="https://www.leaguelineup.com/player_baseball.asp?url=federal35&amp;playerid=14702867&amp;teamid=4562769" TargetMode="External"/><Relationship Id="rId57" Type="http://schemas.openxmlformats.org/officeDocument/2006/relationships/hyperlink" Target="https://www.leaguelineup.com/teams_baseball.asp?url=federal35&amp;teamid=4562769&amp;stats=PITCHING&amp;ss=999" TargetMode="External"/><Relationship Id="rId10" Type="http://schemas.openxmlformats.org/officeDocument/2006/relationships/hyperlink" Target="https://www.leaguelineup.com/teams_baseball.asp?url=federal35&amp;teamid=4562769&amp;stats=OFFENSE&amp;ss=018" TargetMode="External"/><Relationship Id="rId31" Type="http://schemas.openxmlformats.org/officeDocument/2006/relationships/hyperlink" Target="https://www.leaguelineup.com/player_baseball.asp?url=federal35&amp;playerid=8889578&amp;teamid=4562769" TargetMode="External"/><Relationship Id="rId44" Type="http://schemas.openxmlformats.org/officeDocument/2006/relationships/hyperlink" Target="https://www.leaguelineup.com/player_baseball.asp?url=federal35&amp;playerid=14768398&amp;teamid=4562769" TargetMode="External"/><Relationship Id="rId52" Type="http://schemas.openxmlformats.org/officeDocument/2006/relationships/hyperlink" Target="https://www.leaguelineup.com/player_baseball.asp?url=federal35&amp;playerid=15111853&amp;teamid=4562769" TargetMode="External"/><Relationship Id="rId60" Type="http://schemas.openxmlformats.org/officeDocument/2006/relationships/hyperlink" Target="https://www.leaguelineup.com/teams_baseball.asp?url=federal35&amp;teamid=4562769&amp;stats=PITCHING&amp;ss=038" TargetMode="External"/><Relationship Id="rId65" Type="http://schemas.openxmlformats.org/officeDocument/2006/relationships/hyperlink" Target="https://www.leaguelineup.com/teams_baseball.asp?url=federal35&amp;teamid=4562769&amp;stats=PITCHING&amp;ss=043" TargetMode="External"/><Relationship Id="rId73" Type="http://schemas.openxmlformats.org/officeDocument/2006/relationships/hyperlink" Target="https://www.leaguelineup.com/teams_baseball.asp?url=federal35&amp;teamid=4562769&amp;stats=PITCHING&amp;ss=051" TargetMode="External"/><Relationship Id="rId78" Type="http://schemas.openxmlformats.org/officeDocument/2006/relationships/hyperlink" Target="https://www.leaguelineup.com/teams_baseball.asp?url=federal35&amp;teamid=4562769&amp;stats=PITCHING&amp;ss=056" TargetMode="External"/><Relationship Id="rId81" Type="http://schemas.openxmlformats.org/officeDocument/2006/relationships/hyperlink" Target="https://www.leaguelineup.com/teams_baseball.asp?url=federal35&amp;teamid=4562769&amp;stats=PITCHING&amp;ss=060" TargetMode="External"/><Relationship Id="rId4" Type="http://schemas.openxmlformats.org/officeDocument/2006/relationships/hyperlink" Target="https://www.leaguelineup.com/teams_baseball.asp?url=federal35&amp;teamid=4562769&amp;stats=OFFENSE&amp;ss=013" TargetMode="External"/><Relationship Id="rId9" Type="http://schemas.openxmlformats.org/officeDocument/2006/relationships/hyperlink" Target="https://www.leaguelineup.com/teams_baseball.asp?url=federal35&amp;teamid=4562769&amp;stats=OFFENSE&amp;ss=017" TargetMode="External"/><Relationship Id="rId13" Type="http://schemas.openxmlformats.org/officeDocument/2006/relationships/hyperlink" Target="https://www.leaguelineup.com/teams_baseball.asp?url=federal35&amp;teamid=4562769&amp;stats=OFFENSE&amp;ss=021" TargetMode="External"/><Relationship Id="rId18" Type="http://schemas.openxmlformats.org/officeDocument/2006/relationships/hyperlink" Target="https://www.leaguelineup.com/teams_baseball.asp?url=federal35&amp;teamid=4562769&amp;stats=OFFENSE&amp;ss=026" TargetMode="External"/><Relationship Id="rId39" Type="http://schemas.openxmlformats.org/officeDocument/2006/relationships/hyperlink" Target="https://www.leaguelineup.com/player_baseball.asp?url=federal35&amp;playerid=8889565&amp;teamid=4562769" TargetMode="External"/><Relationship Id="rId34" Type="http://schemas.openxmlformats.org/officeDocument/2006/relationships/hyperlink" Target="https://www.leaguelineup.com/player_baseball.asp?url=federal35&amp;playerid=12472648&amp;teamid=4562769" TargetMode="External"/><Relationship Id="rId50" Type="http://schemas.openxmlformats.org/officeDocument/2006/relationships/hyperlink" Target="https://www.leaguelineup.com/player_baseball.asp?url=federal35&amp;playerid=8889566&amp;teamid=4562769" TargetMode="External"/><Relationship Id="rId55" Type="http://schemas.openxmlformats.org/officeDocument/2006/relationships/hyperlink" Target="https://www.leaguelineup.com/player_baseball.asp?url=federal35&amp;playerid=14768397&amp;teamid=4562769" TargetMode="External"/><Relationship Id="rId76" Type="http://schemas.openxmlformats.org/officeDocument/2006/relationships/hyperlink" Target="https://www.leaguelineup.com/teams_baseball.asp?url=federal35&amp;teamid=4562769&amp;stats=PITCHING&amp;ss=054" TargetMode="External"/><Relationship Id="rId7" Type="http://schemas.openxmlformats.org/officeDocument/2006/relationships/hyperlink" Target="https://www.leaguelineup.com/teams_baseball.asp?url=federal35&amp;teamid=4562769&amp;stats=OFFENSE&amp;ss=015" TargetMode="External"/><Relationship Id="rId71" Type="http://schemas.openxmlformats.org/officeDocument/2006/relationships/hyperlink" Target="https://www.leaguelineup.com/teams_baseball.asp?url=federal35&amp;teamid=4562769&amp;stats=PITCHING&amp;ss=049" TargetMode="External"/><Relationship Id="rId2" Type="http://schemas.openxmlformats.org/officeDocument/2006/relationships/hyperlink" Target="https://www.leaguelineup.com/teams_baseball.asp?url=federal35&amp;teamid=4562769&amp;stats=OFFENSE&amp;ss=998" TargetMode="External"/><Relationship Id="rId29" Type="http://schemas.openxmlformats.org/officeDocument/2006/relationships/hyperlink" Target="https://www.leaguelineup.com/player_baseball.asp?url=federal35&amp;playerid=8889572&amp;teamid=4562769" TargetMode="External"/><Relationship Id="rId24" Type="http://schemas.openxmlformats.org/officeDocument/2006/relationships/hyperlink" Target="https://www.leaguelineup.com/teams_baseball.asp?url=federal35&amp;teamid=4562769&amp;stats=OFFENSE&amp;ss=036" TargetMode="External"/><Relationship Id="rId40" Type="http://schemas.openxmlformats.org/officeDocument/2006/relationships/hyperlink" Target="https://www.leaguelineup.com/player_baseball.asp?url=federal35&amp;playerid=15111849&amp;teamid=4562769" TargetMode="External"/><Relationship Id="rId45" Type="http://schemas.openxmlformats.org/officeDocument/2006/relationships/hyperlink" Target="https://www.leaguelineup.com/player_baseball.asp?url=federal35&amp;playerid=12622126&amp;teamid=4562769" TargetMode="External"/><Relationship Id="rId66" Type="http://schemas.openxmlformats.org/officeDocument/2006/relationships/hyperlink" Target="https://www.leaguelineup.com/teams_baseball.asp?url=federal35&amp;teamid=4562769&amp;stats=PITCHING&amp;ss=044" TargetMode="External"/><Relationship Id="rId61" Type="http://schemas.openxmlformats.org/officeDocument/2006/relationships/hyperlink" Target="https://www.leaguelineup.com/teams_baseball.asp?url=federal35&amp;teamid=4562769&amp;stats=PITCHING&amp;ss=039" TargetMode="External"/><Relationship Id="rId82" Type="http://schemas.openxmlformats.org/officeDocument/2006/relationships/hyperlink" Target="https://www.leaguelineup.com/teams_baseball.asp?url=federal35&amp;teamid=4562769&amp;stats=PITCHING&amp;ss=0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1:M55"/>
  <sheetViews>
    <sheetView tabSelected="1" zoomScaleNormal="100" workbookViewId="0"/>
  </sheetViews>
  <sheetFormatPr baseColWidth="10" defaultColWidth="11.5" defaultRowHeight="14" x14ac:dyDescent="0.15"/>
  <cols>
    <col min="1" max="1" width="6" customWidth="1"/>
    <col min="2" max="2" width="27.5" style="6" customWidth="1"/>
    <col min="3" max="9" width="11.5" style="6"/>
    <col min="10" max="10" width="11.5" style="7"/>
    <col min="11" max="12" width="11.5" style="7" customWidth="1"/>
  </cols>
  <sheetData>
    <row r="1" spans="2:13" x14ac:dyDescent="0.15">
      <c r="B1" s="9" t="s">
        <v>1302</v>
      </c>
    </row>
    <row r="2" spans="2:13" x14ac:dyDescent="0.15">
      <c r="B2" s="58" t="s">
        <v>0</v>
      </c>
      <c r="C2" s="59" t="s">
        <v>1</v>
      </c>
      <c r="D2" s="59" t="s">
        <v>2</v>
      </c>
      <c r="E2" s="59" t="s">
        <v>3</v>
      </c>
      <c r="F2" s="60" t="s">
        <v>4</v>
      </c>
      <c r="G2" s="59" t="s">
        <v>5</v>
      </c>
      <c r="H2" s="59" t="s">
        <v>6</v>
      </c>
      <c r="I2" s="59" t="s">
        <v>7</v>
      </c>
      <c r="J2" s="59" t="s">
        <v>1297</v>
      </c>
      <c r="K2" s="59" t="s">
        <v>225</v>
      </c>
      <c r="L2" s="59" t="s">
        <v>226</v>
      </c>
      <c r="M2" s="59" t="s">
        <v>1315</v>
      </c>
    </row>
    <row r="3" spans="2:13" x14ac:dyDescent="0.15">
      <c r="B3" s="63" t="s">
        <v>307</v>
      </c>
      <c r="C3" s="64">
        <v>16</v>
      </c>
      <c r="D3" s="64">
        <v>2</v>
      </c>
      <c r="E3" s="64">
        <v>0</v>
      </c>
      <c r="F3" s="65">
        <v>0.88900000000000001</v>
      </c>
      <c r="G3" s="64" t="s">
        <v>9</v>
      </c>
      <c r="H3" s="64">
        <v>163</v>
      </c>
      <c r="I3" s="64">
        <v>34</v>
      </c>
      <c r="J3" s="64">
        <v>129</v>
      </c>
      <c r="K3" s="66">
        <f>H3/SUM(C3:E3)</f>
        <v>9.0555555555555554</v>
      </c>
      <c r="L3" s="66">
        <f>I3/SUM(C3:E3)</f>
        <v>1.8888888888888888</v>
      </c>
      <c r="M3" s="66">
        <f>J3/SUM(C3:E3)</f>
        <v>7.166666666666667</v>
      </c>
    </row>
    <row r="4" spans="2:13" x14ac:dyDescent="0.15">
      <c r="B4" s="63" t="s">
        <v>15</v>
      </c>
      <c r="C4" s="64">
        <v>9</v>
      </c>
      <c r="D4" s="64">
        <v>9</v>
      </c>
      <c r="E4" s="64">
        <v>0</v>
      </c>
      <c r="F4" s="65">
        <v>0.5</v>
      </c>
      <c r="G4" s="64">
        <v>7</v>
      </c>
      <c r="H4" s="64">
        <v>75</v>
      </c>
      <c r="I4" s="64">
        <v>99</v>
      </c>
      <c r="J4" s="64">
        <v>-24</v>
      </c>
      <c r="K4" s="66">
        <f t="shared" ref="K4:K7" si="0">H4/SUM(C4:E4)</f>
        <v>4.166666666666667</v>
      </c>
      <c r="L4" s="66">
        <f t="shared" ref="L4:L7" si="1">I4/SUM(C4:E4)</f>
        <v>5.5</v>
      </c>
      <c r="M4" s="66">
        <f t="shared" ref="M4:M7" si="2">J4/SUM(C4:E4)</f>
        <v>-1.3333333333333333</v>
      </c>
    </row>
    <row r="5" spans="2:13" x14ac:dyDescent="0.15">
      <c r="B5" s="63" t="s">
        <v>547</v>
      </c>
      <c r="C5" s="64">
        <v>8</v>
      </c>
      <c r="D5" s="64">
        <v>10</v>
      </c>
      <c r="E5" s="64">
        <v>0</v>
      </c>
      <c r="F5" s="65">
        <v>0.44400000000000001</v>
      </c>
      <c r="G5" s="64">
        <v>8</v>
      </c>
      <c r="H5" s="64">
        <v>100</v>
      </c>
      <c r="I5" s="64">
        <v>128</v>
      </c>
      <c r="J5" s="64">
        <v>-28</v>
      </c>
      <c r="K5" s="66">
        <f t="shared" si="0"/>
        <v>5.5555555555555554</v>
      </c>
      <c r="L5" s="66">
        <f t="shared" si="1"/>
        <v>7.1111111111111107</v>
      </c>
      <c r="M5" s="66">
        <f t="shared" si="2"/>
        <v>-1.5555555555555556</v>
      </c>
    </row>
    <row r="6" spans="2:13" x14ac:dyDescent="0.15">
      <c r="B6" s="63" t="s">
        <v>308</v>
      </c>
      <c r="C6" s="64">
        <v>3</v>
      </c>
      <c r="D6" s="64">
        <v>15</v>
      </c>
      <c r="E6" s="64">
        <v>0</v>
      </c>
      <c r="F6" s="65">
        <v>0.16700000000000001</v>
      </c>
      <c r="G6" s="64">
        <v>13</v>
      </c>
      <c r="H6" s="64">
        <v>64</v>
      </c>
      <c r="I6" s="64">
        <v>159</v>
      </c>
      <c r="J6" s="64">
        <v>-95</v>
      </c>
      <c r="K6" s="66">
        <f t="shared" si="0"/>
        <v>3.5555555555555554</v>
      </c>
      <c r="L6" s="66">
        <f t="shared" si="1"/>
        <v>8.8333333333333339</v>
      </c>
      <c r="M6" s="66">
        <f t="shared" si="2"/>
        <v>-5.2777777777777777</v>
      </c>
    </row>
    <row r="7" spans="2:13" x14ac:dyDescent="0.15">
      <c r="B7" s="63" t="s">
        <v>309</v>
      </c>
      <c r="C7" s="64">
        <v>2</v>
      </c>
      <c r="D7" s="64">
        <v>16</v>
      </c>
      <c r="E7" s="64">
        <v>0</v>
      </c>
      <c r="F7" s="65">
        <v>0.111</v>
      </c>
      <c r="G7" s="64">
        <v>14</v>
      </c>
      <c r="H7" s="64">
        <v>56</v>
      </c>
      <c r="I7" s="64">
        <v>147</v>
      </c>
      <c r="J7" s="64">
        <v>-91</v>
      </c>
      <c r="K7" s="66">
        <f t="shared" si="0"/>
        <v>3.1111111111111112</v>
      </c>
      <c r="L7" s="66">
        <f t="shared" si="1"/>
        <v>8.1666666666666661</v>
      </c>
      <c r="M7" s="66">
        <f t="shared" si="2"/>
        <v>-5.0555555555555554</v>
      </c>
    </row>
    <row r="8" spans="2:13" x14ac:dyDescent="0.15">
      <c r="B8" s="67"/>
      <c r="C8" s="61"/>
      <c r="D8" s="61"/>
      <c r="E8" s="61"/>
      <c r="F8" s="62"/>
      <c r="G8" s="61"/>
      <c r="H8" s="61"/>
      <c r="I8" s="61"/>
      <c r="J8" s="61"/>
    </row>
    <row r="9" spans="2:13" x14ac:dyDescent="0.15">
      <c r="B9" s="9" t="s">
        <v>1303</v>
      </c>
      <c r="C9" s="61"/>
      <c r="D9" s="61"/>
      <c r="E9" s="61"/>
      <c r="F9" s="62"/>
      <c r="G9" s="61"/>
      <c r="H9" s="61"/>
      <c r="I9" s="61"/>
      <c r="J9" s="61"/>
    </row>
    <row r="10" spans="2:13" x14ac:dyDescent="0.15">
      <c r="B10" s="58" t="s">
        <v>0</v>
      </c>
      <c r="C10" s="59" t="s">
        <v>1</v>
      </c>
      <c r="D10" s="59" t="s">
        <v>2</v>
      </c>
      <c r="E10" s="59" t="s">
        <v>3</v>
      </c>
      <c r="F10" s="60" t="s">
        <v>4</v>
      </c>
      <c r="G10" s="59" t="s">
        <v>5</v>
      </c>
      <c r="H10" s="59" t="s">
        <v>6</v>
      </c>
      <c r="I10" s="59" t="s">
        <v>7</v>
      </c>
      <c r="J10" s="59" t="s">
        <v>1297</v>
      </c>
      <c r="K10" s="59" t="s">
        <v>225</v>
      </c>
      <c r="L10" s="59" t="s">
        <v>226</v>
      </c>
      <c r="M10" s="59" t="s">
        <v>1315</v>
      </c>
    </row>
    <row r="11" spans="2:13" x14ac:dyDescent="0.15">
      <c r="B11" s="63" t="s">
        <v>311</v>
      </c>
      <c r="C11" s="64">
        <v>17</v>
      </c>
      <c r="D11" s="64">
        <v>1</v>
      </c>
      <c r="E11" s="64">
        <v>0</v>
      </c>
      <c r="F11" s="65">
        <v>0.94399999999999995</v>
      </c>
      <c r="G11" s="64" t="s">
        <v>9</v>
      </c>
      <c r="H11" s="64">
        <v>150</v>
      </c>
      <c r="I11" s="64">
        <v>31</v>
      </c>
      <c r="J11" s="64">
        <v>119</v>
      </c>
      <c r="K11" s="66">
        <f>H11/SUM(C11:E11)</f>
        <v>8.3333333333333339</v>
      </c>
      <c r="L11" s="66">
        <f>I11/SUM(C11:E11)</f>
        <v>1.7222222222222223</v>
      </c>
      <c r="M11" s="66">
        <f>J11/SUM(C11:E11)</f>
        <v>6.6111111111111107</v>
      </c>
    </row>
    <row r="12" spans="2:13" x14ac:dyDescent="0.15">
      <c r="B12" s="63" t="s">
        <v>19</v>
      </c>
      <c r="C12" s="64">
        <v>13</v>
      </c>
      <c r="D12" s="64">
        <v>5</v>
      </c>
      <c r="E12" s="64">
        <v>0</v>
      </c>
      <c r="F12" s="65">
        <v>0.72199999999999998</v>
      </c>
      <c r="G12" s="64">
        <v>4</v>
      </c>
      <c r="H12" s="64">
        <v>110</v>
      </c>
      <c r="I12" s="64">
        <v>61</v>
      </c>
      <c r="J12" s="64">
        <v>49</v>
      </c>
      <c r="K12" s="66">
        <f t="shared" ref="K12:K15" si="3">H12/SUM(C12:E12)</f>
        <v>6.1111111111111107</v>
      </c>
      <c r="L12" s="66">
        <f t="shared" ref="L12:L15" si="4">I12/SUM(C12:E12)</f>
        <v>3.3888888888888888</v>
      </c>
      <c r="M12" s="66">
        <f t="shared" ref="M12:M15" si="5">J12/SUM(C12:E12)</f>
        <v>2.7222222222222223</v>
      </c>
    </row>
    <row r="13" spans="2:13" x14ac:dyDescent="0.15">
      <c r="B13" s="63" t="s">
        <v>8</v>
      </c>
      <c r="C13" s="64">
        <v>9</v>
      </c>
      <c r="D13" s="64">
        <v>9</v>
      </c>
      <c r="E13" s="64">
        <v>0</v>
      </c>
      <c r="F13" s="65">
        <v>0.5</v>
      </c>
      <c r="G13" s="64">
        <v>8</v>
      </c>
      <c r="H13" s="64">
        <v>95</v>
      </c>
      <c r="I13" s="64">
        <v>85</v>
      </c>
      <c r="J13" s="64">
        <v>10</v>
      </c>
      <c r="K13" s="66">
        <f t="shared" si="3"/>
        <v>5.2777777777777777</v>
      </c>
      <c r="L13" s="66">
        <f t="shared" si="4"/>
        <v>4.7222222222222223</v>
      </c>
      <c r="M13" s="66">
        <f t="shared" si="5"/>
        <v>0.55555555555555558</v>
      </c>
    </row>
    <row r="14" spans="2:13" x14ac:dyDescent="0.15">
      <c r="B14" s="63" t="s">
        <v>313</v>
      </c>
      <c r="C14" s="64">
        <v>7</v>
      </c>
      <c r="D14" s="64">
        <v>11</v>
      </c>
      <c r="E14" s="64">
        <v>0</v>
      </c>
      <c r="F14" s="65">
        <v>0.38900000000000001</v>
      </c>
      <c r="G14" s="64">
        <v>10</v>
      </c>
      <c r="H14" s="64">
        <v>74</v>
      </c>
      <c r="I14" s="64">
        <v>101</v>
      </c>
      <c r="J14" s="64">
        <v>-27</v>
      </c>
      <c r="K14" s="66">
        <f t="shared" si="3"/>
        <v>4.1111111111111107</v>
      </c>
      <c r="L14" s="66">
        <f t="shared" si="4"/>
        <v>5.6111111111111107</v>
      </c>
      <c r="M14" s="66">
        <f t="shared" si="5"/>
        <v>-1.5</v>
      </c>
    </row>
    <row r="15" spans="2:13" x14ac:dyDescent="0.15">
      <c r="B15" s="63" t="s">
        <v>1298</v>
      </c>
      <c r="C15" s="64">
        <v>5</v>
      </c>
      <c r="D15" s="64">
        <v>13</v>
      </c>
      <c r="E15" s="64">
        <v>0</v>
      </c>
      <c r="F15" s="65">
        <v>0.27800000000000002</v>
      </c>
      <c r="G15" s="64">
        <v>12</v>
      </c>
      <c r="H15" s="64">
        <v>67</v>
      </c>
      <c r="I15" s="64">
        <v>134</v>
      </c>
      <c r="J15" s="64">
        <v>-67</v>
      </c>
      <c r="K15" s="66">
        <f t="shared" si="3"/>
        <v>3.7222222222222223</v>
      </c>
      <c r="L15" s="66">
        <f t="shared" si="4"/>
        <v>7.4444444444444446</v>
      </c>
      <c r="M15" s="66">
        <f t="shared" si="5"/>
        <v>-3.7222222222222223</v>
      </c>
    </row>
    <row r="16" spans="2:13" x14ac:dyDescent="0.15">
      <c r="B16" s="67"/>
      <c r="C16" s="61"/>
      <c r="D16" s="61"/>
      <c r="E16" s="61"/>
      <c r="F16" s="62"/>
      <c r="G16" s="61"/>
      <c r="H16" s="61"/>
      <c r="I16" s="61"/>
      <c r="J16" s="61"/>
    </row>
    <row r="17" spans="2:13" x14ac:dyDescent="0.15">
      <c r="B17" s="9" t="s">
        <v>1304</v>
      </c>
      <c r="C17" s="61"/>
      <c r="D17" s="61"/>
      <c r="E17" s="61"/>
      <c r="F17" s="62"/>
      <c r="G17" s="61"/>
      <c r="H17" s="61"/>
      <c r="I17" s="61"/>
      <c r="J17" s="61"/>
    </row>
    <row r="18" spans="2:13" x14ac:dyDescent="0.15">
      <c r="B18" s="58" t="s">
        <v>0</v>
      </c>
      <c r="C18" s="59" t="s">
        <v>1</v>
      </c>
      <c r="D18" s="59" t="s">
        <v>2</v>
      </c>
      <c r="E18" s="59" t="s">
        <v>3</v>
      </c>
      <c r="F18" s="60" t="s">
        <v>4</v>
      </c>
      <c r="G18" s="59" t="s">
        <v>5</v>
      </c>
      <c r="H18" s="59" t="s">
        <v>6</v>
      </c>
      <c r="I18" s="59" t="s">
        <v>7</v>
      </c>
      <c r="J18" s="59" t="s">
        <v>1297</v>
      </c>
      <c r="K18" s="59" t="s">
        <v>225</v>
      </c>
      <c r="L18" s="59" t="s">
        <v>226</v>
      </c>
      <c r="M18" s="59" t="s">
        <v>1315</v>
      </c>
    </row>
    <row r="19" spans="2:13" x14ac:dyDescent="0.15">
      <c r="B19" s="63" t="s">
        <v>1299</v>
      </c>
      <c r="C19" s="64">
        <v>15</v>
      </c>
      <c r="D19" s="64">
        <v>3</v>
      </c>
      <c r="E19" s="64">
        <v>0</v>
      </c>
      <c r="F19" s="65">
        <v>0.83299999999999996</v>
      </c>
      <c r="G19" s="64" t="s">
        <v>9</v>
      </c>
      <c r="H19" s="64">
        <v>105</v>
      </c>
      <c r="I19" s="64">
        <v>51</v>
      </c>
      <c r="J19" s="64">
        <v>54</v>
      </c>
      <c r="K19" s="66">
        <f>H19/SUM(C19:E19)</f>
        <v>5.833333333333333</v>
      </c>
      <c r="L19" s="66">
        <f>I19/SUM(C19:E19)</f>
        <v>2.8333333333333335</v>
      </c>
      <c r="M19" s="66">
        <f>J19/SUM(C19:E19)</f>
        <v>3</v>
      </c>
    </row>
    <row r="20" spans="2:13" x14ac:dyDescent="0.15">
      <c r="B20" s="63" t="s">
        <v>724</v>
      </c>
      <c r="C20" s="64">
        <v>12</v>
      </c>
      <c r="D20" s="64">
        <v>6</v>
      </c>
      <c r="E20" s="64">
        <v>0</v>
      </c>
      <c r="F20" s="65">
        <v>0.66700000000000004</v>
      </c>
      <c r="G20" s="64">
        <v>3</v>
      </c>
      <c r="H20" s="64">
        <v>113</v>
      </c>
      <c r="I20" s="64">
        <v>59</v>
      </c>
      <c r="J20" s="64">
        <v>54</v>
      </c>
      <c r="K20" s="66">
        <f t="shared" ref="K20:K23" si="6">H20/SUM(C20:E20)</f>
        <v>6.2777777777777777</v>
      </c>
      <c r="L20" s="66">
        <f t="shared" ref="L20:L23" si="7">I20/SUM(C20:E20)</f>
        <v>3.2777777777777777</v>
      </c>
      <c r="M20" s="66">
        <f t="shared" ref="M20:M23" si="8">J20/SUM(C20:E20)</f>
        <v>3</v>
      </c>
    </row>
    <row r="21" spans="2:13" x14ac:dyDescent="0.15">
      <c r="B21" s="63" t="s">
        <v>32</v>
      </c>
      <c r="C21" s="64">
        <v>11</v>
      </c>
      <c r="D21" s="64">
        <v>7</v>
      </c>
      <c r="E21" s="64">
        <v>0</v>
      </c>
      <c r="F21" s="65">
        <v>0.61099999999999999</v>
      </c>
      <c r="G21" s="64">
        <v>4</v>
      </c>
      <c r="H21" s="64">
        <v>106</v>
      </c>
      <c r="I21" s="64">
        <v>70</v>
      </c>
      <c r="J21" s="64">
        <v>36</v>
      </c>
      <c r="K21" s="66">
        <f t="shared" si="6"/>
        <v>5.8888888888888893</v>
      </c>
      <c r="L21" s="66">
        <f t="shared" si="7"/>
        <v>3.8888888888888888</v>
      </c>
      <c r="M21" s="66">
        <f t="shared" si="8"/>
        <v>2</v>
      </c>
    </row>
    <row r="22" spans="2:13" x14ac:dyDescent="0.15">
      <c r="B22" s="63" t="s">
        <v>548</v>
      </c>
      <c r="C22" s="64">
        <v>2</v>
      </c>
      <c r="D22" s="64">
        <v>16</v>
      </c>
      <c r="E22" s="64">
        <v>0</v>
      </c>
      <c r="F22" s="65">
        <v>0.111</v>
      </c>
      <c r="G22" s="64">
        <v>13</v>
      </c>
      <c r="H22" s="64">
        <v>49</v>
      </c>
      <c r="I22" s="64">
        <v>130</v>
      </c>
      <c r="J22" s="64">
        <v>-81</v>
      </c>
      <c r="K22" s="66">
        <f t="shared" si="6"/>
        <v>2.7222222222222223</v>
      </c>
      <c r="L22" s="66">
        <f t="shared" si="7"/>
        <v>7.2222222222222223</v>
      </c>
      <c r="M22" s="66">
        <f t="shared" si="8"/>
        <v>-4.5</v>
      </c>
    </row>
    <row r="23" spans="2:13" x14ac:dyDescent="0.15">
      <c r="B23" s="63" t="s">
        <v>16</v>
      </c>
      <c r="C23" s="64">
        <v>1</v>
      </c>
      <c r="D23" s="64">
        <v>17</v>
      </c>
      <c r="E23" s="64">
        <v>0</v>
      </c>
      <c r="F23" s="65">
        <v>5.6000000000000001E-2</v>
      </c>
      <c r="G23" s="64">
        <v>14</v>
      </c>
      <c r="H23" s="64">
        <v>15</v>
      </c>
      <c r="I23" s="64">
        <v>135</v>
      </c>
      <c r="J23" s="64">
        <v>-120</v>
      </c>
      <c r="K23" s="66">
        <f t="shared" si="6"/>
        <v>0.83333333333333337</v>
      </c>
      <c r="L23" s="66">
        <f t="shared" si="7"/>
        <v>7.5</v>
      </c>
      <c r="M23" s="66">
        <f t="shared" si="8"/>
        <v>-6.666666666666667</v>
      </c>
    </row>
    <row r="24" spans="2:13" x14ac:dyDescent="0.15">
      <c r="B24" s="67"/>
      <c r="C24" s="61"/>
      <c r="D24" s="61"/>
      <c r="E24" s="61"/>
      <c r="F24" s="62"/>
      <c r="G24" s="61"/>
      <c r="H24" s="61"/>
      <c r="I24" s="61"/>
      <c r="J24" s="61"/>
    </row>
    <row r="25" spans="2:13" x14ac:dyDescent="0.15">
      <c r="B25" s="9" t="s">
        <v>1305</v>
      </c>
      <c r="C25" s="61"/>
      <c r="D25" s="61"/>
      <c r="E25" s="61"/>
      <c r="F25" s="62"/>
      <c r="G25" s="61"/>
      <c r="H25" s="61"/>
      <c r="I25" s="61"/>
      <c r="J25" s="61"/>
    </row>
    <row r="26" spans="2:13" x14ac:dyDescent="0.15">
      <c r="B26" s="58" t="s">
        <v>0</v>
      </c>
      <c r="C26" s="59" t="s">
        <v>1</v>
      </c>
      <c r="D26" s="59" t="s">
        <v>2</v>
      </c>
      <c r="E26" s="59" t="s">
        <v>3</v>
      </c>
      <c r="F26" s="60" t="s">
        <v>4</v>
      </c>
      <c r="G26" s="59" t="s">
        <v>5</v>
      </c>
      <c r="H26" s="59" t="s">
        <v>6</v>
      </c>
      <c r="I26" s="59" t="s">
        <v>7</v>
      </c>
      <c r="J26" s="59" t="s">
        <v>1297</v>
      </c>
      <c r="K26" s="59" t="s">
        <v>225</v>
      </c>
      <c r="L26" s="59" t="s">
        <v>226</v>
      </c>
      <c r="M26" s="59" t="s">
        <v>1315</v>
      </c>
    </row>
    <row r="27" spans="2:13" x14ac:dyDescent="0.15">
      <c r="B27" s="63" t="s">
        <v>1300</v>
      </c>
      <c r="C27" s="64">
        <v>13</v>
      </c>
      <c r="D27" s="64">
        <v>5</v>
      </c>
      <c r="E27" s="64">
        <v>0</v>
      </c>
      <c r="F27" s="65">
        <v>0.72199999999999998</v>
      </c>
      <c r="G27" s="64" t="s">
        <v>9</v>
      </c>
      <c r="H27" s="64">
        <v>127</v>
      </c>
      <c r="I27" s="64">
        <v>67</v>
      </c>
      <c r="J27" s="64">
        <v>60</v>
      </c>
      <c r="K27" s="66">
        <f>H27/SUM(C27:E27)</f>
        <v>7.0555555555555554</v>
      </c>
      <c r="L27" s="66">
        <f>I27/SUM(C27:E27)</f>
        <v>3.7222222222222223</v>
      </c>
      <c r="M27" s="66">
        <f>J27/SUM(C27:E27)</f>
        <v>3.3333333333333335</v>
      </c>
    </row>
    <row r="28" spans="2:13" x14ac:dyDescent="0.15">
      <c r="B28" s="63" t="s">
        <v>206</v>
      </c>
      <c r="C28" s="64">
        <v>11</v>
      </c>
      <c r="D28" s="64">
        <v>7</v>
      </c>
      <c r="E28" s="64">
        <v>0</v>
      </c>
      <c r="F28" s="65">
        <v>0.61099999999999999</v>
      </c>
      <c r="G28" s="64">
        <v>2</v>
      </c>
      <c r="H28" s="64">
        <v>151</v>
      </c>
      <c r="I28" s="64">
        <v>93</v>
      </c>
      <c r="J28" s="64">
        <v>58</v>
      </c>
      <c r="K28" s="66">
        <f t="shared" ref="K28:K31" si="9">H28/SUM(C28:E28)</f>
        <v>8.3888888888888893</v>
      </c>
      <c r="L28" s="66">
        <f t="shared" ref="L28:L31" si="10">I28/SUM(C28:E28)</f>
        <v>5.166666666666667</v>
      </c>
      <c r="M28" s="66">
        <f t="shared" ref="M28:M31" si="11">J28/SUM(C28:E28)</f>
        <v>3.2222222222222223</v>
      </c>
    </row>
    <row r="29" spans="2:13" x14ac:dyDescent="0.15">
      <c r="B29" s="63" t="s">
        <v>545</v>
      </c>
      <c r="C29" s="64">
        <v>8</v>
      </c>
      <c r="D29" s="64">
        <v>10</v>
      </c>
      <c r="E29" s="64">
        <v>0</v>
      </c>
      <c r="F29" s="65">
        <v>0.44400000000000001</v>
      </c>
      <c r="G29" s="64">
        <v>5</v>
      </c>
      <c r="H29" s="64">
        <v>118</v>
      </c>
      <c r="I29" s="64">
        <v>129</v>
      </c>
      <c r="J29" s="64">
        <v>-11</v>
      </c>
      <c r="K29" s="66">
        <f t="shared" si="9"/>
        <v>6.5555555555555554</v>
      </c>
      <c r="L29" s="66">
        <f t="shared" si="10"/>
        <v>7.166666666666667</v>
      </c>
      <c r="M29" s="66">
        <f t="shared" si="11"/>
        <v>-0.61111111111111116</v>
      </c>
    </row>
    <row r="30" spans="2:13" x14ac:dyDescent="0.15">
      <c r="B30" s="63" t="s">
        <v>1296</v>
      </c>
      <c r="C30" s="64">
        <v>5</v>
      </c>
      <c r="D30" s="64">
        <v>13</v>
      </c>
      <c r="E30" s="64">
        <v>0</v>
      </c>
      <c r="F30" s="65">
        <v>0.27800000000000002</v>
      </c>
      <c r="G30" s="64">
        <v>8</v>
      </c>
      <c r="H30" s="64">
        <v>68</v>
      </c>
      <c r="I30" s="64">
        <v>128</v>
      </c>
      <c r="J30" s="64">
        <v>-60</v>
      </c>
      <c r="K30" s="66">
        <f t="shared" si="9"/>
        <v>3.7777777777777777</v>
      </c>
      <c r="L30" s="66">
        <f t="shared" si="10"/>
        <v>7.1111111111111107</v>
      </c>
      <c r="M30" s="66">
        <f t="shared" si="11"/>
        <v>-3.3333333333333335</v>
      </c>
    </row>
    <row r="31" spans="2:13" x14ac:dyDescent="0.15">
      <c r="B31" s="63" t="s">
        <v>20</v>
      </c>
      <c r="C31" s="64">
        <v>2</v>
      </c>
      <c r="D31" s="64">
        <v>16</v>
      </c>
      <c r="E31" s="64">
        <v>0</v>
      </c>
      <c r="F31" s="65">
        <v>0.111</v>
      </c>
      <c r="G31" s="64">
        <v>11</v>
      </c>
      <c r="H31" s="64">
        <v>52</v>
      </c>
      <c r="I31" s="64">
        <v>158</v>
      </c>
      <c r="J31" s="64">
        <v>-106</v>
      </c>
      <c r="K31" s="66">
        <f t="shared" si="9"/>
        <v>2.8888888888888888</v>
      </c>
      <c r="L31" s="66">
        <f t="shared" si="10"/>
        <v>8.7777777777777786</v>
      </c>
      <c r="M31" s="66">
        <f t="shared" si="11"/>
        <v>-5.8888888888888893</v>
      </c>
    </row>
    <row r="32" spans="2:13" x14ac:dyDescent="0.15">
      <c r="B32" s="67"/>
      <c r="C32" s="61"/>
      <c r="D32" s="61"/>
      <c r="E32" s="61"/>
      <c r="F32" s="62"/>
      <c r="G32" s="61"/>
      <c r="H32" s="61"/>
      <c r="I32" s="61"/>
      <c r="J32" s="61"/>
    </row>
    <row r="33" spans="2:13" x14ac:dyDescent="0.15">
      <c r="B33" s="9" t="s">
        <v>1306</v>
      </c>
      <c r="C33" s="61"/>
      <c r="D33" s="61"/>
      <c r="E33" s="61"/>
      <c r="F33" s="62"/>
      <c r="G33" s="61"/>
      <c r="H33" s="61"/>
      <c r="I33" s="61"/>
      <c r="J33" s="61"/>
    </row>
    <row r="34" spans="2:13" x14ac:dyDescent="0.15">
      <c r="B34" s="58" t="s">
        <v>0</v>
      </c>
      <c r="C34" s="59" t="s">
        <v>1</v>
      </c>
      <c r="D34" s="59" t="s">
        <v>2</v>
      </c>
      <c r="E34" s="59" t="s">
        <v>3</v>
      </c>
      <c r="F34" s="60" t="s">
        <v>4</v>
      </c>
      <c r="G34" s="59" t="s">
        <v>5</v>
      </c>
      <c r="H34" s="59" t="s">
        <v>6</v>
      </c>
      <c r="I34" s="59" t="s">
        <v>7</v>
      </c>
      <c r="J34" s="59" t="s">
        <v>1297</v>
      </c>
      <c r="K34" s="59" t="s">
        <v>225</v>
      </c>
      <c r="L34" s="59" t="s">
        <v>226</v>
      </c>
      <c r="M34" s="59" t="s">
        <v>1315</v>
      </c>
    </row>
    <row r="35" spans="2:13" x14ac:dyDescent="0.15">
      <c r="B35" s="63" t="s">
        <v>723</v>
      </c>
      <c r="C35" s="64">
        <v>15</v>
      </c>
      <c r="D35" s="64">
        <v>3</v>
      </c>
      <c r="E35" s="64">
        <v>0</v>
      </c>
      <c r="F35" s="65">
        <v>0.83299999999999996</v>
      </c>
      <c r="G35" s="64" t="s">
        <v>9</v>
      </c>
      <c r="H35" s="64">
        <v>130</v>
      </c>
      <c r="I35" s="64">
        <v>39</v>
      </c>
      <c r="J35" s="64">
        <v>91</v>
      </c>
      <c r="K35" s="66">
        <f>H35/SUM(C35:E35)</f>
        <v>7.2222222222222223</v>
      </c>
      <c r="L35" s="66">
        <f>I35/SUM(C35:E35)</f>
        <v>2.1666666666666665</v>
      </c>
      <c r="M35" s="66">
        <f>J35/SUM(C35:E35)</f>
        <v>5.0555555555555554</v>
      </c>
    </row>
    <row r="36" spans="2:13" x14ac:dyDescent="0.15">
      <c r="B36" s="63" t="s">
        <v>546</v>
      </c>
      <c r="C36" s="64">
        <v>11</v>
      </c>
      <c r="D36" s="64">
        <v>7</v>
      </c>
      <c r="E36" s="64">
        <v>0</v>
      </c>
      <c r="F36" s="65">
        <v>0.61099999999999999</v>
      </c>
      <c r="G36" s="64">
        <v>4</v>
      </c>
      <c r="H36" s="64">
        <v>90</v>
      </c>
      <c r="I36" s="64">
        <v>46</v>
      </c>
      <c r="J36" s="64">
        <v>44</v>
      </c>
      <c r="K36" s="66">
        <f t="shared" ref="K36:K39" si="12">H36/SUM(C36:E36)</f>
        <v>5</v>
      </c>
      <c r="L36" s="66">
        <f t="shared" ref="L36:L39" si="13">I36/SUM(C36:E36)</f>
        <v>2.5555555555555554</v>
      </c>
      <c r="M36" s="66">
        <f t="shared" ref="M36:M39" si="14">J36/SUM(C36:E36)</f>
        <v>2.4444444444444446</v>
      </c>
    </row>
    <row r="37" spans="2:13" x14ac:dyDescent="0.15">
      <c r="B37" s="63" t="s">
        <v>314</v>
      </c>
      <c r="C37" s="64">
        <v>8</v>
      </c>
      <c r="D37" s="64">
        <v>10</v>
      </c>
      <c r="E37" s="64">
        <v>0</v>
      </c>
      <c r="F37" s="65">
        <v>0.44400000000000001</v>
      </c>
      <c r="G37" s="64">
        <v>7</v>
      </c>
      <c r="H37" s="64">
        <v>92</v>
      </c>
      <c r="I37" s="64">
        <v>113</v>
      </c>
      <c r="J37" s="64">
        <v>-21</v>
      </c>
      <c r="K37" s="66">
        <f t="shared" si="12"/>
        <v>5.1111111111111107</v>
      </c>
      <c r="L37" s="66">
        <f t="shared" si="13"/>
        <v>6.2777777777777777</v>
      </c>
      <c r="M37" s="66">
        <f t="shared" si="14"/>
        <v>-1.1666666666666667</v>
      </c>
    </row>
    <row r="38" spans="2:13" x14ac:dyDescent="0.15">
      <c r="B38" s="63" t="s">
        <v>312</v>
      </c>
      <c r="C38" s="64">
        <v>6</v>
      </c>
      <c r="D38" s="64">
        <v>12</v>
      </c>
      <c r="E38" s="64">
        <v>0</v>
      </c>
      <c r="F38" s="65">
        <v>0.33300000000000002</v>
      </c>
      <c r="G38" s="64">
        <v>9</v>
      </c>
      <c r="H38" s="64">
        <v>75</v>
      </c>
      <c r="I38" s="64">
        <v>102</v>
      </c>
      <c r="J38" s="64">
        <v>-27</v>
      </c>
      <c r="K38" s="66">
        <f t="shared" si="12"/>
        <v>4.166666666666667</v>
      </c>
      <c r="L38" s="66">
        <f t="shared" si="13"/>
        <v>5.666666666666667</v>
      </c>
      <c r="M38" s="66">
        <f t="shared" si="14"/>
        <v>-1.5</v>
      </c>
    </row>
    <row r="39" spans="2:13" x14ac:dyDescent="0.15">
      <c r="B39" s="63" t="s">
        <v>14</v>
      </c>
      <c r="C39" s="64">
        <v>3</v>
      </c>
      <c r="D39" s="64">
        <v>15</v>
      </c>
      <c r="E39" s="64">
        <v>0</v>
      </c>
      <c r="F39" s="65">
        <v>0.16700000000000001</v>
      </c>
      <c r="G39" s="64">
        <v>12</v>
      </c>
      <c r="H39" s="64">
        <v>53</v>
      </c>
      <c r="I39" s="64">
        <v>150</v>
      </c>
      <c r="J39" s="64">
        <v>-97</v>
      </c>
      <c r="K39" s="66">
        <f t="shared" si="12"/>
        <v>2.9444444444444446</v>
      </c>
      <c r="L39" s="66">
        <f t="shared" si="13"/>
        <v>8.3333333333333339</v>
      </c>
      <c r="M39" s="66">
        <f t="shared" si="14"/>
        <v>-5.3888888888888893</v>
      </c>
    </row>
    <row r="40" spans="2:13" x14ac:dyDescent="0.15">
      <c r="B40" s="67"/>
      <c r="C40" s="61"/>
      <c r="D40" s="61"/>
      <c r="E40" s="61"/>
      <c r="F40" s="62"/>
      <c r="G40" s="61"/>
      <c r="H40" s="61"/>
      <c r="I40" s="61"/>
      <c r="J40" s="61"/>
    </row>
    <row r="41" spans="2:13" x14ac:dyDescent="0.15">
      <c r="B41" s="9" t="s">
        <v>1307</v>
      </c>
      <c r="C41" s="61"/>
      <c r="D41" s="61"/>
      <c r="E41" s="61"/>
      <c r="F41" s="62"/>
      <c r="G41" s="61"/>
      <c r="H41" s="61"/>
      <c r="I41" s="61"/>
      <c r="J41" s="61"/>
    </row>
    <row r="42" spans="2:13" x14ac:dyDescent="0.15">
      <c r="B42" s="58" t="s">
        <v>0</v>
      </c>
      <c r="C42" s="59" t="s">
        <v>1</v>
      </c>
      <c r="D42" s="59" t="s">
        <v>2</v>
      </c>
      <c r="E42" s="59" t="s">
        <v>3</v>
      </c>
      <c r="F42" s="60" t="s">
        <v>4</v>
      </c>
      <c r="G42" s="59" t="s">
        <v>5</v>
      </c>
      <c r="H42" s="59" t="s">
        <v>6</v>
      </c>
      <c r="I42" s="59" t="s">
        <v>7</v>
      </c>
      <c r="J42" s="59" t="s">
        <v>1297</v>
      </c>
      <c r="K42" s="59" t="s">
        <v>225</v>
      </c>
      <c r="L42" s="59" t="s">
        <v>226</v>
      </c>
      <c r="M42" s="59" t="s">
        <v>1315</v>
      </c>
    </row>
    <row r="43" spans="2:13" x14ac:dyDescent="0.15">
      <c r="B43" s="63" t="s">
        <v>21</v>
      </c>
      <c r="C43" s="64">
        <v>17</v>
      </c>
      <c r="D43" s="64">
        <v>0</v>
      </c>
      <c r="E43" s="64">
        <v>1</v>
      </c>
      <c r="F43" s="65">
        <v>0.97199999999999998</v>
      </c>
      <c r="G43" s="64" t="s">
        <v>9</v>
      </c>
      <c r="H43" s="64">
        <v>147</v>
      </c>
      <c r="I43" s="64">
        <v>28</v>
      </c>
      <c r="J43" s="64">
        <v>119</v>
      </c>
      <c r="K43" s="66">
        <f>H43/SUM(C43:E43)</f>
        <v>8.1666666666666661</v>
      </c>
      <c r="L43" s="66">
        <f>I43/SUM(C43:E43)</f>
        <v>1.5555555555555556</v>
      </c>
      <c r="M43" s="66">
        <f>J43/SUM(C43:E43)</f>
        <v>6.6111111111111107</v>
      </c>
    </row>
    <row r="44" spans="2:13" x14ac:dyDescent="0.15">
      <c r="B44" s="63" t="s">
        <v>17</v>
      </c>
      <c r="C44" s="64">
        <v>14</v>
      </c>
      <c r="D44" s="64">
        <v>3</v>
      </c>
      <c r="E44" s="64">
        <v>1</v>
      </c>
      <c r="F44" s="65">
        <v>0.80600000000000005</v>
      </c>
      <c r="G44" s="64">
        <v>3</v>
      </c>
      <c r="H44" s="64">
        <v>146</v>
      </c>
      <c r="I44" s="64">
        <v>68</v>
      </c>
      <c r="J44" s="64">
        <v>78</v>
      </c>
      <c r="K44" s="66">
        <f t="shared" ref="K44:K47" si="15">H44/SUM(C44:E44)</f>
        <v>8.1111111111111107</v>
      </c>
      <c r="L44" s="66">
        <f t="shared" ref="L44:L47" si="16">I44/SUM(C44:E44)</f>
        <v>3.7777777777777777</v>
      </c>
      <c r="M44" s="66">
        <f t="shared" ref="M44:M47" si="17">J44/SUM(C44:E44)</f>
        <v>4.333333333333333</v>
      </c>
    </row>
    <row r="45" spans="2:13" x14ac:dyDescent="0.15">
      <c r="B45" s="63" t="s">
        <v>10</v>
      </c>
      <c r="C45" s="64">
        <v>8</v>
      </c>
      <c r="D45" s="64">
        <v>10</v>
      </c>
      <c r="E45" s="64">
        <v>0</v>
      </c>
      <c r="F45" s="65">
        <v>0.44400000000000001</v>
      </c>
      <c r="G45" s="64">
        <v>9.5</v>
      </c>
      <c r="H45" s="64">
        <v>88</v>
      </c>
      <c r="I45" s="64">
        <v>101</v>
      </c>
      <c r="J45" s="64">
        <v>-13</v>
      </c>
      <c r="K45" s="66">
        <f t="shared" si="15"/>
        <v>4.8888888888888893</v>
      </c>
      <c r="L45" s="66">
        <f t="shared" si="16"/>
        <v>5.6111111111111107</v>
      </c>
      <c r="M45" s="66">
        <f t="shared" si="17"/>
        <v>-0.72222222222222221</v>
      </c>
    </row>
    <row r="46" spans="2:13" x14ac:dyDescent="0.15">
      <c r="B46" s="63" t="s">
        <v>315</v>
      </c>
      <c r="C46" s="64">
        <v>7</v>
      </c>
      <c r="D46" s="64">
        <v>11</v>
      </c>
      <c r="E46" s="64">
        <v>0</v>
      </c>
      <c r="F46" s="65">
        <v>0.38900000000000001</v>
      </c>
      <c r="G46" s="64">
        <v>10.5</v>
      </c>
      <c r="H46" s="64">
        <v>101</v>
      </c>
      <c r="I46" s="64">
        <v>121</v>
      </c>
      <c r="J46" s="64">
        <v>-20</v>
      </c>
      <c r="K46" s="66">
        <f t="shared" si="15"/>
        <v>5.6111111111111107</v>
      </c>
      <c r="L46" s="66">
        <f t="shared" si="16"/>
        <v>6.7222222222222223</v>
      </c>
      <c r="M46" s="66">
        <f t="shared" si="17"/>
        <v>-1.1111111111111112</v>
      </c>
    </row>
    <row r="47" spans="2:13" x14ac:dyDescent="0.15">
      <c r="B47" s="63" t="s">
        <v>18</v>
      </c>
      <c r="C47" s="64">
        <v>7</v>
      </c>
      <c r="D47" s="64">
        <v>11</v>
      </c>
      <c r="E47" s="64">
        <v>0</v>
      </c>
      <c r="F47" s="65">
        <v>0.38900000000000001</v>
      </c>
      <c r="G47" s="64">
        <v>10.5</v>
      </c>
      <c r="H47" s="64">
        <v>77</v>
      </c>
      <c r="I47" s="64">
        <v>133</v>
      </c>
      <c r="J47" s="64">
        <v>-56</v>
      </c>
      <c r="K47" s="66">
        <f t="shared" si="15"/>
        <v>4.2777777777777777</v>
      </c>
      <c r="L47" s="66">
        <f t="shared" si="16"/>
        <v>7.3888888888888893</v>
      </c>
      <c r="M47" s="66">
        <f t="shared" si="17"/>
        <v>-3.1111111111111112</v>
      </c>
    </row>
    <row r="48" spans="2:13" x14ac:dyDescent="0.15">
      <c r="B48" s="67"/>
      <c r="C48" s="61"/>
      <c r="D48" s="61"/>
      <c r="E48" s="61"/>
      <c r="F48" s="62"/>
      <c r="G48" s="61"/>
      <c r="H48" s="61"/>
      <c r="I48" s="61"/>
      <c r="J48" s="61"/>
    </row>
    <row r="49" spans="2:13" x14ac:dyDescent="0.15">
      <c r="B49" s="9" t="s">
        <v>1308</v>
      </c>
      <c r="C49" s="61"/>
      <c r="D49" s="61"/>
      <c r="E49" s="61"/>
      <c r="F49" s="62"/>
      <c r="G49" s="61"/>
      <c r="H49" s="61"/>
      <c r="I49" s="61"/>
      <c r="J49" s="61"/>
    </row>
    <row r="50" spans="2:13" x14ac:dyDescent="0.15">
      <c r="B50" s="58" t="s">
        <v>0</v>
      </c>
      <c r="C50" s="59" t="s">
        <v>1</v>
      </c>
      <c r="D50" s="59" t="s">
        <v>2</v>
      </c>
      <c r="E50" s="59" t="s">
        <v>3</v>
      </c>
      <c r="F50" s="60" t="s">
        <v>4</v>
      </c>
      <c r="G50" s="59" t="s">
        <v>5</v>
      </c>
      <c r="H50" s="59" t="s">
        <v>6</v>
      </c>
      <c r="I50" s="59" t="s">
        <v>7</v>
      </c>
      <c r="J50" s="59" t="s">
        <v>1297</v>
      </c>
      <c r="K50" s="59" t="s">
        <v>225</v>
      </c>
      <c r="L50" s="59" t="s">
        <v>226</v>
      </c>
      <c r="M50" s="59" t="s">
        <v>1315</v>
      </c>
    </row>
    <row r="51" spans="2:13" x14ac:dyDescent="0.15">
      <c r="B51" s="63" t="s">
        <v>12</v>
      </c>
      <c r="C51" s="64">
        <v>14</v>
      </c>
      <c r="D51" s="64">
        <v>4</v>
      </c>
      <c r="E51" s="64">
        <v>0</v>
      </c>
      <c r="F51" s="65">
        <v>0.77800000000000002</v>
      </c>
      <c r="G51" s="64" t="s">
        <v>9</v>
      </c>
      <c r="H51" s="64">
        <v>131</v>
      </c>
      <c r="I51" s="64">
        <v>46</v>
      </c>
      <c r="J51" s="64">
        <v>85</v>
      </c>
      <c r="K51" s="66">
        <f>H51/SUM(C51:E51)</f>
        <v>7.2777777777777777</v>
      </c>
      <c r="L51" s="66">
        <f>I51/SUM(C51:E51)</f>
        <v>2.5555555555555554</v>
      </c>
      <c r="M51" s="66">
        <f>J51/SUM(C51:E51)</f>
        <v>4.7222222222222223</v>
      </c>
    </row>
    <row r="52" spans="2:13" x14ac:dyDescent="0.15">
      <c r="B52" s="63" t="s">
        <v>1301</v>
      </c>
      <c r="C52" s="64">
        <v>14</v>
      </c>
      <c r="D52" s="64">
        <v>4</v>
      </c>
      <c r="E52" s="64">
        <v>0</v>
      </c>
      <c r="F52" s="65">
        <v>0.77800000000000002</v>
      </c>
      <c r="G52" s="64" t="s">
        <v>9</v>
      </c>
      <c r="H52" s="64">
        <v>123</v>
      </c>
      <c r="I52" s="64">
        <v>75</v>
      </c>
      <c r="J52" s="64">
        <v>48</v>
      </c>
      <c r="K52" s="66">
        <f t="shared" ref="K52:K55" si="18">H52/SUM(C52:E52)</f>
        <v>6.833333333333333</v>
      </c>
      <c r="L52" s="66">
        <f t="shared" ref="L52:L55" si="19">I52/SUM(C52:E52)</f>
        <v>4.166666666666667</v>
      </c>
      <c r="M52" s="66">
        <f t="shared" ref="M52:M55" si="20">J52/SUM(C52:E52)</f>
        <v>2.6666666666666665</v>
      </c>
    </row>
    <row r="53" spans="2:13" x14ac:dyDescent="0.15">
      <c r="B53" s="63" t="s">
        <v>310</v>
      </c>
      <c r="C53" s="64">
        <v>9</v>
      </c>
      <c r="D53" s="64">
        <v>9</v>
      </c>
      <c r="E53" s="64">
        <v>0</v>
      </c>
      <c r="F53" s="65">
        <v>0.5</v>
      </c>
      <c r="G53" s="64">
        <v>5</v>
      </c>
      <c r="H53" s="64">
        <v>124</v>
      </c>
      <c r="I53" s="64">
        <v>105</v>
      </c>
      <c r="J53" s="64">
        <v>19</v>
      </c>
      <c r="K53" s="66">
        <f t="shared" si="18"/>
        <v>6.8888888888888893</v>
      </c>
      <c r="L53" s="66">
        <f t="shared" si="19"/>
        <v>5.833333333333333</v>
      </c>
      <c r="M53" s="66">
        <f t="shared" si="20"/>
        <v>1.0555555555555556</v>
      </c>
    </row>
    <row r="54" spans="2:13" x14ac:dyDescent="0.15">
      <c r="B54" s="63" t="s">
        <v>725</v>
      </c>
      <c r="C54" s="64">
        <v>7</v>
      </c>
      <c r="D54" s="64">
        <v>11</v>
      </c>
      <c r="E54" s="64">
        <v>0</v>
      </c>
      <c r="F54" s="65">
        <v>0.38900000000000001</v>
      </c>
      <c r="G54" s="64">
        <v>7</v>
      </c>
      <c r="H54" s="64">
        <v>92</v>
      </c>
      <c r="I54" s="64">
        <v>118</v>
      </c>
      <c r="J54" s="64">
        <v>-26</v>
      </c>
      <c r="K54" s="66">
        <f t="shared" si="18"/>
        <v>5.1111111111111107</v>
      </c>
      <c r="L54" s="66">
        <f t="shared" si="19"/>
        <v>6.5555555555555554</v>
      </c>
      <c r="M54" s="66">
        <f t="shared" si="20"/>
        <v>-1.4444444444444444</v>
      </c>
    </row>
    <row r="55" spans="2:13" x14ac:dyDescent="0.15">
      <c r="B55" s="63" t="s">
        <v>13</v>
      </c>
      <c r="C55" s="64">
        <v>4</v>
      </c>
      <c r="D55" s="64">
        <v>14</v>
      </c>
      <c r="E55" s="64">
        <v>0</v>
      </c>
      <c r="F55" s="65">
        <v>0.222</v>
      </c>
      <c r="G55" s="64">
        <v>10</v>
      </c>
      <c r="H55" s="64">
        <v>75</v>
      </c>
      <c r="I55" s="64">
        <v>158</v>
      </c>
      <c r="J55" s="64">
        <v>-83</v>
      </c>
      <c r="K55" s="66">
        <f t="shared" si="18"/>
        <v>4.166666666666667</v>
      </c>
      <c r="L55" s="66">
        <f t="shared" si="19"/>
        <v>8.7777777777777786</v>
      </c>
      <c r="M55" s="66">
        <f t="shared" si="20"/>
        <v>-4.6111111111111107</v>
      </c>
    </row>
  </sheetData>
  <sheetProtection selectLockedCells="1" selectUnlockedCells="1"/>
  <hyperlinks>
    <hyperlink ref="B3" r:id="rId1" xr:uid="{6BC21544-618A-CE4B-87C5-37131A601C2E}"/>
    <hyperlink ref="B4" r:id="rId2" xr:uid="{B9F4C032-93D6-4C48-A3CD-CA5771F5904C}"/>
    <hyperlink ref="B5" r:id="rId3" xr:uid="{2F45C4B7-AE2A-E44F-99D5-654F081AEE26}"/>
    <hyperlink ref="B6" r:id="rId4" xr:uid="{4D73C093-B002-FA44-9E49-7EBAC9FBFC22}"/>
    <hyperlink ref="B7" r:id="rId5" xr:uid="{D4DC16DE-9E62-554B-B17E-800A550B9676}"/>
    <hyperlink ref="B11" r:id="rId6" xr:uid="{C1392493-F336-2740-B221-19A841837617}"/>
    <hyperlink ref="B12" r:id="rId7" xr:uid="{017F8E68-514F-A74D-BF89-C6BC21A1C4A6}"/>
    <hyperlink ref="B13" r:id="rId8" xr:uid="{95E62206-DF30-2C4F-BBB3-F7A18E15788D}"/>
    <hyperlink ref="B14" r:id="rId9" xr:uid="{163E3F08-DE3F-B04E-A0E9-A62EA2C253EF}"/>
    <hyperlink ref="B15" r:id="rId10" xr:uid="{F81E4BDD-7B26-BE4C-9361-243F1561A263}"/>
    <hyperlink ref="B19" r:id="rId11" xr:uid="{644C4665-1020-C443-B981-CB4F8E1148C6}"/>
    <hyperlink ref="B20" r:id="rId12" xr:uid="{0116C087-96F5-FD45-8DD0-17FF6D2A4B8C}"/>
    <hyperlink ref="B21" r:id="rId13" xr:uid="{4A97BF6E-ED00-BE4F-93A1-ADB873E8AF84}"/>
    <hyperlink ref="B22" r:id="rId14" xr:uid="{3188038F-2801-704F-8D56-ADF59BAD01C9}"/>
    <hyperlink ref="B23" r:id="rId15" xr:uid="{CB700B74-C7A2-3B4E-998B-62831570CD7E}"/>
    <hyperlink ref="B27" r:id="rId16" xr:uid="{B144AE20-0FCF-6A4F-A3D2-1276DA3D3538}"/>
    <hyperlink ref="B28" r:id="rId17" xr:uid="{3AD49FFC-B459-6342-9B4C-9DC3B7CD0DBB}"/>
    <hyperlink ref="B29" r:id="rId18" xr:uid="{6D904CE5-DC10-A84C-9FD3-6E03B6A9CD4C}"/>
    <hyperlink ref="B30" r:id="rId19" xr:uid="{C858FFFA-70CF-FA41-B382-80908715B16E}"/>
    <hyperlink ref="B31" r:id="rId20" xr:uid="{4D75C197-B858-804B-85C2-E2897EBD625A}"/>
    <hyperlink ref="B35" r:id="rId21" xr:uid="{943E41F8-18DE-BB44-A8A9-5E681C34D130}"/>
    <hyperlink ref="B36" r:id="rId22" xr:uid="{769800AB-87D1-9E4A-8C81-D6B515F4813E}"/>
    <hyperlink ref="B37" r:id="rId23" xr:uid="{B4376CD3-5EDB-4F4C-9C68-429B768C7643}"/>
    <hyperlink ref="B38" r:id="rId24" xr:uid="{E252D3A2-F6AE-634B-BEE4-5A8969452B5E}"/>
    <hyperlink ref="B39" r:id="rId25" xr:uid="{3571588B-409D-4B4B-9376-9E281B6F19F6}"/>
    <hyperlink ref="B43" r:id="rId26" xr:uid="{FE7100BF-674D-2148-B716-8DDB38775642}"/>
    <hyperlink ref="B44" r:id="rId27" xr:uid="{37A9E15F-0FD1-6345-8F7D-8145E87AE049}"/>
    <hyperlink ref="B45" r:id="rId28" xr:uid="{33CD71D2-11BC-C846-874E-3EFDA9B452F7}"/>
    <hyperlink ref="B46" r:id="rId29" xr:uid="{56992C7D-41E5-964A-A833-14A0F9D1B656}"/>
    <hyperlink ref="B47" r:id="rId30" xr:uid="{08616E12-32BF-7B4D-AB14-6E402D8302F0}"/>
    <hyperlink ref="B51" r:id="rId31" xr:uid="{BDB439C6-D61B-944A-B472-1FF68ECDC2BA}"/>
    <hyperlink ref="B52" r:id="rId32" xr:uid="{0818FA91-64CF-264B-BC74-7F13E5290F28}"/>
    <hyperlink ref="B53" r:id="rId33" xr:uid="{48246833-606B-7445-8200-A30F544AD8CD}"/>
    <hyperlink ref="B54" r:id="rId34" xr:uid="{F1284914-36AE-0A47-86D6-D032A2E4C7C1}"/>
    <hyperlink ref="B55" r:id="rId35" xr:uid="{E7D297EE-F290-EB4D-B161-EF4E4EA97048}"/>
  </hyperlinks>
  <pageMargins left="0.78749999999999998" right="0.78749999999999998" top="1.0527777777777778" bottom="1.0527777777777778" header="0.78749999999999998" footer="0.78749999999999998"/>
  <pageSetup orientation="portrait" useFirstPageNumber="1" horizontalDpi="300" verticalDpi="300" r:id="rId36"/>
  <headerFooter alignWithMargins="0">
    <oddHeader>&amp;C&amp;"Times New Roman,Regular"&amp;12&amp;A</oddHeader>
    <oddFooter>&amp;C&amp;"Times New Roman,Regular"&amp;12Page &amp;P</oddFooter>
  </headerFooter>
  <customProperties>
    <customPr name="_pios_id" r:id="rId37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I180"/>
  <sheetViews>
    <sheetView zoomScaleNormal="100" workbookViewId="0">
      <selection activeCell="A12" sqref="A12"/>
    </sheetView>
  </sheetViews>
  <sheetFormatPr baseColWidth="10" defaultColWidth="11.5" defaultRowHeight="13" x14ac:dyDescent="0.15"/>
  <cols>
    <col min="1" max="1" width="16" customWidth="1"/>
    <col min="2" max="2" width="18" customWidth="1"/>
    <col min="3" max="3" width="5.6640625" bestFit="1" customWidth="1"/>
    <col min="4" max="4" width="4.83203125" customWidth="1"/>
    <col min="5" max="5" width="20.1640625" customWidth="1"/>
    <col min="6" max="6" width="18" customWidth="1"/>
    <col min="7" max="7" width="5.1640625" bestFit="1" customWidth="1"/>
  </cols>
  <sheetData>
    <row r="1" spans="1:9" x14ac:dyDescent="0.15">
      <c r="A1" s="1" t="s">
        <v>22</v>
      </c>
      <c r="E1" s="1" t="s">
        <v>23</v>
      </c>
    </row>
    <row r="2" spans="1:9" x14ac:dyDescent="0.15">
      <c r="A2" t="s">
        <v>496</v>
      </c>
      <c r="B2" t="s">
        <v>301</v>
      </c>
      <c r="C2" s="2">
        <v>0.629</v>
      </c>
      <c r="E2" t="s">
        <v>938</v>
      </c>
      <c r="F2" t="s">
        <v>207</v>
      </c>
      <c r="G2" s="3">
        <v>0.31</v>
      </c>
    </row>
    <row r="3" spans="1:9" x14ac:dyDescent="0.15">
      <c r="A3" t="s">
        <v>819</v>
      </c>
      <c r="B3" t="s">
        <v>838</v>
      </c>
      <c r="C3" s="2">
        <v>0.61699999999999999</v>
      </c>
      <c r="E3" t="s">
        <v>615</v>
      </c>
      <c r="F3" t="s">
        <v>613</v>
      </c>
      <c r="G3" s="3">
        <v>0.39</v>
      </c>
    </row>
    <row r="4" spans="1:9" x14ac:dyDescent="0.15">
      <c r="A4" t="s">
        <v>563</v>
      </c>
      <c r="B4" t="s">
        <v>555</v>
      </c>
      <c r="C4" s="2">
        <v>0.53800000000000003</v>
      </c>
      <c r="E4" t="s">
        <v>1162</v>
      </c>
      <c r="F4" t="s">
        <v>1134</v>
      </c>
      <c r="G4" s="3">
        <v>0.57999999999999996</v>
      </c>
    </row>
    <row r="5" spans="1:9" x14ac:dyDescent="0.15">
      <c r="A5" t="s">
        <v>372</v>
      </c>
      <c r="B5" t="s">
        <v>361</v>
      </c>
      <c r="C5" s="2">
        <v>0.53100000000000003</v>
      </c>
      <c r="E5" t="s">
        <v>617</v>
      </c>
      <c r="F5" t="s">
        <v>613</v>
      </c>
      <c r="G5" s="3">
        <v>0.62</v>
      </c>
    </row>
    <row r="6" spans="1:9" x14ac:dyDescent="0.15">
      <c r="A6" t="s">
        <v>1226</v>
      </c>
      <c r="B6" t="s">
        <v>336</v>
      </c>
      <c r="C6" s="2">
        <v>0.52200000000000002</v>
      </c>
      <c r="E6" t="s">
        <v>368</v>
      </c>
      <c r="F6" t="s">
        <v>361</v>
      </c>
      <c r="G6" s="3">
        <v>0.91</v>
      </c>
    </row>
    <row r="7" spans="1:9" x14ac:dyDescent="0.15">
      <c r="A7" t="s">
        <v>1175</v>
      </c>
      <c r="B7" t="s">
        <v>838</v>
      </c>
      <c r="C7" s="2">
        <v>0.52100000000000002</v>
      </c>
      <c r="E7" t="s">
        <v>1058</v>
      </c>
      <c r="F7" t="s">
        <v>1057</v>
      </c>
      <c r="G7" s="3">
        <v>0.96</v>
      </c>
    </row>
    <row r="8" spans="1:9" x14ac:dyDescent="0.15">
      <c r="A8" t="s">
        <v>252</v>
      </c>
      <c r="B8" t="s">
        <v>297</v>
      </c>
      <c r="C8" s="2">
        <v>0.51500000000000001</v>
      </c>
      <c r="E8" t="s">
        <v>841</v>
      </c>
      <c r="F8" t="s">
        <v>838</v>
      </c>
      <c r="G8" s="3">
        <v>0.97</v>
      </c>
    </row>
    <row r="9" spans="1:9" x14ac:dyDescent="0.15">
      <c r="A9" t="s">
        <v>468</v>
      </c>
      <c r="B9" t="s">
        <v>480</v>
      </c>
      <c r="C9" s="2">
        <v>0.51200000000000001</v>
      </c>
      <c r="E9" t="s">
        <v>557</v>
      </c>
      <c r="F9" t="s">
        <v>1264</v>
      </c>
      <c r="G9" s="3">
        <v>1.02</v>
      </c>
    </row>
    <row r="10" spans="1:9" x14ac:dyDescent="0.15">
      <c r="A10" t="s">
        <v>279</v>
      </c>
      <c r="B10" t="s">
        <v>298</v>
      </c>
      <c r="C10" s="2">
        <v>0.5</v>
      </c>
      <c r="E10" t="s">
        <v>482</v>
      </c>
      <c r="F10" t="s">
        <v>304</v>
      </c>
      <c r="G10" s="3">
        <v>1.02</v>
      </c>
    </row>
    <row r="11" spans="1:9" x14ac:dyDescent="0.15">
      <c r="A11" t="s">
        <v>533</v>
      </c>
      <c r="B11" t="s">
        <v>1264</v>
      </c>
      <c r="C11" s="2">
        <v>0.47899999999999998</v>
      </c>
      <c r="E11" t="s">
        <v>287</v>
      </c>
      <c r="F11" t="s">
        <v>298</v>
      </c>
      <c r="G11">
        <v>1.03</v>
      </c>
      <c r="I11" t="s">
        <v>209</v>
      </c>
    </row>
    <row r="13" spans="1:9" x14ac:dyDescent="0.15">
      <c r="A13" s="1" t="s">
        <v>29</v>
      </c>
      <c r="E13" s="1" t="s">
        <v>92</v>
      </c>
    </row>
    <row r="14" spans="1:9" x14ac:dyDescent="0.15">
      <c r="A14" t="s">
        <v>819</v>
      </c>
      <c r="B14" t="s">
        <v>838</v>
      </c>
      <c r="C14">
        <v>37</v>
      </c>
      <c r="E14" t="s">
        <v>938</v>
      </c>
      <c r="F14" t="s">
        <v>207</v>
      </c>
      <c r="G14" s="3">
        <v>0.75</v>
      </c>
    </row>
    <row r="15" spans="1:9" x14ac:dyDescent="0.15">
      <c r="A15" t="s">
        <v>821</v>
      </c>
      <c r="B15" t="s">
        <v>838</v>
      </c>
      <c r="C15">
        <v>26</v>
      </c>
      <c r="E15" t="s">
        <v>482</v>
      </c>
      <c r="F15" t="s">
        <v>304</v>
      </c>
      <c r="G15" s="3">
        <v>0.77</v>
      </c>
    </row>
    <row r="16" spans="1:9" x14ac:dyDescent="0.15">
      <c r="A16" t="s">
        <v>1175</v>
      </c>
      <c r="B16" t="s">
        <v>838</v>
      </c>
      <c r="C16">
        <v>25</v>
      </c>
      <c r="E16" t="s">
        <v>368</v>
      </c>
      <c r="F16" t="s">
        <v>361</v>
      </c>
      <c r="G16" s="3">
        <v>0.81</v>
      </c>
    </row>
    <row r="17" spans="1:8" x14ac:dyDescent="0.15">
      <c r="A17" t="s">
        <v>279</v>
      </c>
      <c r="B17" t="s">
        <v>298</v>
      </c>
      <c r="C17">
        <v>25</v>
      </c>
      <c r="E17" t="s">
        <v>557</v>
      </c>
      <c r="F17" t="s">
        <v>1264</v>
      </c>
      <c r="G17" s="3">
        <v>0.83</v>
      </c>
    </row>
    <row r="18" spans="1:8" x14ac:dyDescent="0.15">
      <c r="A18" t="s">
        <v>36</v>
      </c>
      <c r="B18" t="s">
        <v>37</v>
      </c>
      <c r="C18">
        <v>25</v>
      </c>
      <c r="E18" t="s">
        <v>617</v>
      </c>
      <c r="F18" t="s">
        <v>613</v>
      </c>
      <c r="G18" s="3">
        <v>0.88</v>
      </c>
    </row>
    <row r="19" spans="1:8" x14ac:dyDescent="0.15">
      <c r="A19" t="s">
        <v>1226</v>
      </c>
      <c r="B19" t="s">
        <v>336</v>
      </c>
      <c r="C19">
        <v>24</v>
      </c>
      <c r="E19" t="s">
        <v>369</v>
      </c>
      <c r="F19" t="s">
        <v>361</v>
      </c>
      <c r="G19" s="3">
        <v>0.89</v>
      </c>
    </row>
    <row r="20" spans="1:8" x14ac:dyDescent="0.15">
      <c r="A20" t="s">
        <v>827</v>
      </c>
      <c r="B20" t="s">
        <v>838</v>
      </c>
      <c r="C20">
        <v>24</v>
      </c>
      <c r="E20" t="s">
        <v>841</v>
      </c>
      <c r="F20" t="s">
        <v>838</v>
      </c>
      <c r="G20" s="3">
        <v>0.92</v>
      </c>
    </row>
    <row r="21" spans="1:8" x14ac:dyDescent="0.15">
      <c r="A21" t="s">
        <v>533</v>
      </c>
      <c r="B21" t="s">
        <v>1264</v>
      </c>
      <c r="C21">
        <v>23</v>
      </c>
      <c r="E21" t="s">
        <v>612</v>
      </c>
      <c r="F21" t="s">
        <v>297</v>
      </c>
      <c r="G21" s="3">
        <v>0.93</v>
      </c>
    </row>
    <row r="22" spans="1:8" x14ac:dyDescent="0.15">
      <c r="A22" t="s">
        <v>496</v>
      </c>
      <c r="B22" t="s">
        <v>301</v>
      </c>
      <c r="C22">
        <v>22</v>
      </c>
      <c r="E22" t="s">
        <v>615</v>
      </c>
      <c r="F22" t="s">
        <v>613</v>
      </c>
      <c r="G22" s="3">
        <v>0.94</v>
      </c>
    </row>
    <row r="23" spans="1:8" x14ac:dyDescent="0.15">
      <c r="A23" t="s">
        <v>468</v>
      </c>
      <c r="B23" t="s">
        <v>480</v>
      </c>
      <c r="C23">
        <v>22</v>
      </c>
      <c r="E23" t="s">
        <v>286</v>
      </c>
      <c r="F23" t="s">
        <v>298</v>
      </c>
      <c r="G23">
        <v>0.95</v>
      </c>
    </row>
    <row r="24" spans="1:8" x14ac:dyDescent="0.15">
      <c r="A24" t="s">
        <v>602</v>
      </c>
      <c r="B24" t="s">
        <v>37</v>
      </c>
      <c r="C24">
        <v>22</v>
      </c>
      <c r="G24" s="3"/>
    </row>
    <row r="25" spans="1:8" x14ac:dyDescent="0.15">
      <c r="A25" t="s">
        <v>1230</v>
      </c>
      <c r="B25" t="s">
        <v>300</v>
      </c>
      <c r="C25">
        <v>22</v>
      </c>
      <c r="E25" s="1" t="s">
        <v>30</v>
      </c>
    </row>
    <row r="26" spans="1:8" x14ac:dyDescent="0.15">
      <c r="E26" t="s">
        <v>368</v>
      </c>
      <c r="F26" t="s">
        <v>361</v>
      </c>
      <c r="G26">
        <v>11</v>
      </c>
    </row>
    <row r="27" spans="1:8" x14ac:dyDescent="0.15">
      <c r="A27" s="1" t="s">
        <v>33</v>
      </c>
      <c r="E27" t="s">
        <v>841</v>
      </c>
      <c r="F27" t="s">
        <v>838</v>
      </c>
      <c r="G27">
        <v>9</v>
      </c>
    </row>
    <row r="28" spans="1:8" x14ac:dyDescent="0.15">
      <c r="A28" t="s">
        <v>222</v>
      </c>
      <c r="B28" t="s">
        <v>480</v>
      </c>
      <c r="C28">
        <v>10</v>
      </c>
      <c r="E28" t="s">
        <v>1058</v>
      </c>
      <c r="F28" t="s">
        <v>1057</v>
      </c>
      <c r="G28">
        <v>7</v>
      </c>
    </row>
    <row r="29" spans="1:8" x14ac:dyDescent="0.15">
      <c r="A29" t="s">
        <v>279</v>
      </c>
      <c r="B29" t="s">
        <v>298</v>
      </c>
      <c r="C29">
        <v>7</v>
      </c>
      <c r="E29" t="s">
        <v>684</v>
      </c>
      <c r="F29" t="s">
        <v>207</v>
      </c>
      <c r="G29">
        <v>7</v>
      </c>
      <c r="H29" t="s">
        <v>209</v>
      </c>
    </row>
    <row r="30" spans="1:8" x14ac:dyDescent="0.15">
      <c r="A30" t="s">
        <v>36</v>
      </c>
      <c r="B30" t="s">
        <v>37</v>
      </c>
      <c r="C30">
        <v>7</v>
      </c>
      <c r="E30" t="s">
        <v>639</v>
      </c>
      <c r="F30" t="s">
        <v>348</v>
      </c>
      <c r="G30">
        <v>7</v>
      </c>
    </row>
    <row r="31" spans="1:8" x14ac:dyDescent="0.15">
      <c r="A31" t="s">
        <v>1268</v>
      </c>
      <c r="B31" t="s">
        <v>1264</v>
      </c>
      <c r="C31">
        <v>7</v>
      </c>
      <c r="E31" t="s">
        <v>758</v>
      </c>
      <c r="F31" t="s">
        <v>741</v>
      </c>
      <c r="G31">
        <v>6</v>
      </c>
    </row>
    <row r="32" spans="1:8" x14ac:dyDescent="0.15">
      <c r="A32" t="s">
        <v>392</v>
      </c>
      <c r="B32" t="s">
        <v>532</v>
      </c>
      <c r="C32">
        <v>6</v>
      </c>
      <c r="E32" t="s">
        <v>557</v>
      </c>
      <c r="F32" t="s">
        <v>1264</v>
      </c>
      <c r="G32">
        <v>5</v>
      </c>
    </row>
    <row r="33" spans="1:7" x14ac:dyDescent="0.15">
      <c r="A33" t="s">
        <v>891</v>
      </c>
      <c r="B33" t="s">
        <v>304</v>
      </c>
      <c r="C33">
        <v>6</v>
      </c>
      <c r="E33" t="s">
        <v>789</v>
      </c>
      <c r="F33" t="s">
        <v>298</v>
      </c>
      <c r="G33">
        <v>5</v>
      </c>
    </row>
    <row r="34" spans="1:7" x14ac:dyDescent="0.15">
      <c r="A34" t="s">
        <v>582</v>
      </c>
      <c r="B34" t="s">
        <v>348</v>
      </c>
      <c r="C34">
        <v>6</v>
      </c>
      <c r="E34" t="s">
        <v>586</v>
      </c>
      <c r="F34" t="s">
        <v>348</v>
      </c>
      <c r="G34">
        <v>5</v>
      </c>
    </row>
    <row r="35" spans="1:7" x14ac:dyDescent="0.15">
      <c r="A35" t="s">
        <v>1137</v>
      </c>
      <c r="B35" t="s">
        <v>1134</v>
      </c>
      <c r="C35">
        <v>6</v>
      </c>
      <c r="E35" t="s">
        <v>659</v>
      </c>
      <c r="F35" t="s">
        <v>409</v>
      </c>
      <c r="G35">
        <v>5</v>
      </c>
    </row>
    <row r="36" spans="1:7" x14ac:dyDescent="0.15">
      <c r="A36" t="s">
        <v>43</v>
      </c>
      <c r="B36" t="s">
        <v>303</v>
      </c>
      <c r="C36">
        <v>6</v>
      </c>
    </row>
    <row r="37" spans="1:7" x14ac:dyDescent="0.15">
      <c r="A37" t="s">
        <v>1136</v>
      </c>
      <c r="B37" t="s">
        <v>1134</v>
      </c>
      <c r="C37">
        <v>6</v>
      </c>
      <c r="E37" s="1" t="s">
        <v>34</v>
      </c>
    </row>
    <row r="38" spans="1:7" x14ac:dyDescent="0.15">
      <c r="A38" t="s">
        <v>372</v>
      </c>
      <c r="B38" t="s">
        <v>361</v>
      </c>
      <c r="C38">
        <v>6</v>
      </c>
      <c r="E38" t="s">
        <v>684</v>
      </c>
      <c r="F38" t="s">
        <v>207</v>
      </c>
      <c r="G38">
        <v>80</v>
      </c>
    </row>
    <row r="39" spans="1:7" x14ac:dyDescent="0.15">
      <c r="A39" t="s">
        <v>455</v>
      </c>
      <c r="B39" t="s">
        <v>409</v>
      </c>
      <c r="C39">
        <v>6</v>
      </c>
      <c r="E39" t="s">
        <v>368</v>
      </c>
      <c r="F39" t="s">
        <v>361</v>
      </c>
      <c r="G39">
        <v>71</v>
      </c>
    </row>
    <row r="40" spans="1:7" x14ac:dyDescent="0.15">
      <c r="A40" t="s">
        <v>291</v>
      </c>
      <c r="B40" t="s">
        <v>208</v>
      </c>
      <c r="C40">
        <v>6</v>
      </c>
      <c r="E40" t="s">
        <v>639</v>
      </c>
      <c r="F40" t="s">
        <v>348</v>
      </c>
      <c r="G40">
        <v>66</v>
      </c>
    </row>
    <row r="41" spans="1:7" x14ac:dyDescent="0.15">
      <c r="A41" t="s">
        <v>1042</v>
      </c>
      <c r="B41" t="s">
        <v>1057</v>
      </c>
      <c r="C41">
        <v>6</v>
      </c>
      <c r="E41" t="s">
        <v>841</v>
      </c>
      <c r="F41" t="s">
        <v>838</v>
      </c>
      <c r="G41">
        <v>63</v>
      </c>
    </row>
    <row r="42" spans="1:7" x14ac:dyDescent="0.15">
      <c r="E42" t="s">
        <v>758</v>
      </c>
      <c r="F42" t="s">
        <v>741</v>
      </c>
      <c r="G42">
        <v>63</v>
      </c>
    </row>
    <row r="43" spans="1:7" x14ac:dyDescent="0.15">
      <c r="A43" s="1" t="s">
        <v>38</v>
      </c>
      <c r="E43" t="s">
        <v>557</v>
      </c>
      <c r="F43" t="s">
        <v>1264</v>
      </c>
      <c r="G43">
        <v>62</v>
      </c>
    </row>
    <row r="44" spans="1:7" x14ac:dyDescent="0.15">
      <c r="A44" t="s">
        <v>514</v>
      </c>
      <c r="B44" t="s">
        <v>337</v>
      </c>
      <c r="C44">
        <v>3</v>
      </c>
      <c r="E44" t="s">
        <v>1013</v>
      </c>
      <c r="F44" t="s">
        <v>1298</v>
      </c>
      <c r="G44">
        <v>54</v>
      </c>
    </row>
    <row r="45" spans="1:7" x14ac:dyDescent="0.15">
      <c r="A45" t="s">
        <v>819</v>
      </c>
      <c r="B45" t="s">
        <v>838</v>
      </c>
      <c r="C45">
        <v>2</v>
      </c>
      <c r="E45" t="s">
        <v>1289</v>
      </c>
      <c r="F45" t="s">
        <v>1264</v>
      </c>
      <c r="G45">
        <v>49</v>
      </c>
    </row>
    <row r="46" spans="1:7" x14ac:dyDescent="0.15">
      <c r="A46" t="s">
        <v>1202</v>
      </c>
      <c r="B46" t="s">
        <v>208</v>
      </c>
      <c r="C46">
        <v>2</v>
      </c>
      <c r="E46" t="s">
        <v>1058</v>
      </c>
      <c r="F46" t="s">
        <v>1057</v>
      </c>
      <c r="G46">
        <v>46</v>
      </c>
    </row>
    <row r="47" spans="1:7" x14ac:dyDescent="0.15">
      <c r="A47" t="s">
        <v>227</v>
      </c>
      <c r="B47" t="s">
        <v>348</v>
      </c>
      <c r="C47">
        <v>2</v>
      </c>
      <c r="E47" t="s">
        <v>507</v>
      </c>
      <c r="F47" t="s">
        <v>1311</v>
      </c>
      <c r="G47">
        <v>39</v>
      </c>
    </row>
    <row r="48" spans="1:7" x14ac:dyDescent="0.15">
      <c r="A48" t="s">
        <v>246</v>
      </c>
      <c r="B48" t="s">
        <v>1057</v>
      </c>
      <c r="C48">
        <v>2</v>
      </c>
    </row>
    <row r="49" spans="1:7" x14ac:dyDescent="0.15">
      <c r="A49" t="s">
        <v>378</v>
      </c>
      <c r="B49" t="s">
        <v>361</v>
      </c>
      <c r="C49">
        <v>2</v>
      </c>
      <c r="E49" s="1" t="s">
        <v>39</v>
      </c>
    </row>
    <row r="50" spans="1:7" x14ac:dyDescent="0.15">
      <c r="A50" t="s">
        <v>1175</v>
      </c>
      <c r="B50" t="s">
        <v>838</v>
      </c>
      <c r="C50">
        <v>2</v>
      </c>
      <c r="E50" t="s">
        <v>368</v>
      </c>
      <c r="F50" t="s">
        <v>361</v>
      </c>
      <c r="G50" s="5">
        <v>69</v>
      </c>
    </row>
    <row r="51" spans="1:7" x14ac:dyDescent="0.15">
      <c r="A51" t="s">
        <v>185</v>
      </c>
      <c r="B51" t="s">
        <v>914</v>
      </c>
      <c r="C51">
        <v>2</v>
      </c>
      <c r="E51" t="s">
        <v>841</v>
      </c>
      <c r="F51" t="s">
        <v>838</v>
      </c>
      <c r="G51" s="5">
        <v>65</v>
      </c>
    </row>
    <row r="52" spans="1:7" x14ac:dyDescent="0.15">
      <c r="A52" t="s">
        <v>821</v>
      </c>
      <c r="B52" t="s">
        <v>838</v>
      </c>
      <c r="C52">
        <v>2</v>
      </c>
      <c r="E52" t="s">
        <v>758</v>
      </c>
      <c r="F52" t="s">
        <v>741</v>
      </c>
      <c r="G52" s="5">
        <v>56</v>
      </c>
    </row>
    <row r="53" spans="1:7" x14ac:dyDescent="0.15">
      <c r="A53" t="s">
        <v>1244</v>
      </c>
      <c r="B53" t="s">
        <v>348</v>
      </c>
      <c r="C53">
        <v>2</v>
      </c>
      <c r="E53" t="s">
        <v>639</v>
      </c>
      <c r="F53" t="s">
        <v>348</v>
      </c>
      <c r="G53" s="5">
        <v>55</v>
      </c>
    </row>
    <row r="54" spans="1:7" x14ac:dyDescent="0.15">
      <c r="A54" t="s">
        <v>761</v>
      </c>
      <c r="B54" t="s">
        <v>555</v>
      </c>
      <c r="C54">
        <v>2</v>
      </c>
      <c r="E54" t="s">
        <v>684</v>
      </c>
      <c r="F54" t="s">
        <v>207</v>
      </c>
      <c r="G54" s="5">
        <v>53.1</v>
      </c>
    </row>
    <row r="55" spans="1:7" x14ac:dyDescent="0.15">
      <c r="E55" t="s">
        <v>334</v>
      </c>
      <c r="F55" t="s">
        <v>337</v>
      </c>
      <c r="G55" s="5">
        <v>53</v>
      </c>
    </row>
    <row r="56" spans="1:7" x14ac:dyDescent="0.15">
      <c r="A56" s="1" t="s">
        <v>42</v>
      </c>
      <c r="E56" t="s">
        <v>1263</v>
      </c>
      <c r="F56" t="s">
        <v>914</v>
      </c>
      <c r="G56" s="5">
        <v>51</v>
      </c>
    </row>
    <row r="57" spans="1:7" x14ac:dyDescent="0.15">
      <c r="A57" t="s">
        <v>153</v>
      </c>
      <c r="B57" t="s">
        <v>208</v>
      </c>
      <c r="C57">
        <v>6</v>
      </c>
      <c r="E57" t="s">
        <v>718</v>
      </c>
      <c r="F57" t="s">
        <v>716</v>
      </c>
      <c r="G57" s="5">
        <v>50.2</v>
      </c>
    </row>
    <row r="58" spans="1:7" x14ac:dyDescent="0.15">
      <c r="A58" t="s">
        <v>1175</v>
      </c>
      <c r="B58" t="s">
        <v>838</v>
      </c>
      <c r="C58">
        <v>5</v>
      </c>
      <c r="E58" t="s">
        <v>717</v>
      </c>
      <c r="F58" t="s">
        <v>716</v>
      </c>
      <c r="G58" s="5">
        <v>49.1</v>
      </c>
    </row>
    <row r="59" spans="1:7" x14ac:dyDescent="0.15">
      <c r="A59" t="s">
        <v>372</v>
      </c>
      <c r="B59" t="s">
        <v>361</v>
      </c>
      <c r="C59">
        <v>4</v>
      </c>
      <c r="E59" t="s">
        <v>1013</v>
      </c>
      <c r="F59" t="s">
        <v>1298</v>
      </c>
      <c r="G59" s="5">
        <v>49</v>
      </c>
    </row>
    <row r="60" spans="1:7" x14ac:dyDescent="0.15">
      <c r="A60" t="s">
        <v>1137</v>
      </c>
      <c r="B60" t="s">
        <v>1134</v>
      </c>
      <c r="C60">
        <v>2</v>
      </c>
      <c r="G60" s="4"/>
    </row>
    <row r="61" spans="1:7" x14ac:dyDescent="0.15">
      <c r="A61" t="s">
        <v>1143</v>
      </c>
      <c r="B61" t="s">
        <v>1134</v>
      </c>
      <c r="C61">
        <v>2</v>
      </c>
      <c r="E61" s="1" t="s">
        <v>44</v>
      </c>
    </row>
    <row r="62" spans="1:7" x14ac:dyDescent="0.15">
      <c r="A62" t="s">
        <v>113</v>
      </c>
      <c r="B62" t="s">
        <v>11</v>
      </c>
      <c r="C62">
        <v>2</v>
      </c>
      <c r="E62" t="s">
        <v>601</v>
      </c>
      <c r="F62" t="s">
        <v>37</v>
      </c>
      <c r="G62" s="11">
        <v>3</v>
      </c>
    </row>
    <row r="63" spans="1:7" x14ac:dyDescent="0.15">
      <c r="A63" t="s">
        <v>809</v>
      </c>
      <c r="B63" t="s">
        <v>361</v>
      </c>
      <c r="C63">
        <v>2</v>
      </c>
      <c r="E63" t="s">
        <v>840</v>
      </c>
      <c r="F63" t="s">
        <v>838</v>
      </c>
      <c r="G63" s="11">
        <v>3</v>
      </c>
    </row>
    <row r="64" spans="1:7" x14ac:dyDescent="0.15">
      <c r="A64" t="s">
        <v>269</v>
      </c>
      <c r="B64" t="s">
        <v>207</v>
      </c>
      <c r="C64">
        <v>2</v>
      </c>
      <c r="E64" t="s">
        <v>557</v>
      </c>
      <c r="F64" t="s">
        <v>1264</v>
      </c>
      <c r="G64">
        <v>2</v>
      </c>
    </row>
    <row r="65" spans="1:7" x14ac:dyDescent="0.15">
      <c r="A65" t="s">
        <v>1040</v>
      </c>
      <c r="B65" t="s">
        <v>1057</v>
      </c>
      <c r="C65">
        <v>2</v>
      </c>
      <c r="E65" t="s">
        <v>697</v>
      </c>
      <c r="F65" t="s">
        <v>304</v>
      </c>
      <c r="G65">
        <v>2</v>
      </c>
    </row>
    <row r="66" spans="1:7" x14ac:dyDescent="0.15">
      <c r="A66" t="s">
        <v>227</v>
      </c>
      <c r="B66" t="s">
        <v>348</v>
      </c>
      <c r="C66">
        <v>2</v>
      </c>
      <c r="E66" t="s">
        <v>287</v>
      </c>
      <c r="F66" t="s">
        <v>298</v>
      </c>
      <c r="G66" s="11">
        <v>2</v>
      </c>
    </row>
    <row r="67" spans="1:7" x14ac:dyDescent="0.15">
      <c r="A67" t="s">
        <v>237</v>
      </c>
      <c r="B67" t="s">
        <v>207</v>
      </c>
      <c r="C67">
        <v>2</v>
      </c>
      <c r="E67" t="s">
        <v>1035</v>
      </c>
      <c r="F67" t="s">
        <v>409</v>
      </c>
      <c r="G67" s="11">
        <v>2</v>
      </c>
    </row>
    <row r="68" spans="1:7" x14ac:dyDescent="0.15">
      <c r="A68" t="s">
        <v>818</v>
      </c>
      <c r="B68" t="s">
        <v>504</v>
      </c>
      <c r="C68">
        <v>2</v>
      </c>
      <c r="E68" t="s">
        <v>1177</v>
      </c>
      <c r="F68" t="s">
        <v>838</v>
      </c>
      <c r="G68" s="11">
        <v>2</v>
      </c>
    </row>
    <row r="69" spans="1:7" x14ac:dyDescent="0.15">
      <c r="A69" t="s">
        <v>881</v>
      </c>
      <c r="B69" t="s">
        <v>479</v>
      </c>
      <c r="C69">
        <v>2</v>
      </c>
      <c r="G69" s="11"/>
    </row>
    <row r="70" spans="1:7" x14ac:dyDescent="0.15">
      <c r="E70" s="1" t="s">
        <v>1313</v>
      </c>
    </row>
    <row r="71" spans="1:7" x14ac:dyDescent="0.15">
      <c r="A71" s="1" t="s">
        <v>46</v>
      </c>
      <c r="E71" t="s">
        <v>1291</v>
      </c>
      <c r="F71" t="s">
        <v>1264</v>
      </c>
      <c r="G71" s="11">
        <v>2</v>
      </c>
    </row>
    <row r="72" spans="1:7" x14ac:dyDescent="0.15">
      <c r="A72" t="s">
        <v>1175</v>
      </c>
      <c r="B72" t="s">
        <v>838</v>
      </c>
      <c r="C72">
        <v>27</v>
      </c>
      <c r="E72" t="s">
        <v>385</v>
      </c>
      <c r="F72" t="s">
        <v>299</v>
      </c>
      <c r="G72" s="11">
        <v>1</v>
      </c>
    </row>
    <row r="73" spans="1:7" x14ac:dyDescent="0.15">
      <c r="A73" t="s">
        <v>1226</v>
      </c>
      <c r="B73" t="s">
        <v>336</v>
      </c>
      <c r="C73">
        <v>25</v>
      </c>
      <c r="E73" t="s">
        <v>1292</v>
      </c>
      <c r="F73" t="s">
        <v>1264</v>
      </c>
      <c r="G73">
        <v>1</v>
      </c>
    </row>
    <row r="74" spans="1:7" x14ac:dyDescent="0.15">
      <c r="A74" t="s">
        <v>279</v>
      </c>
      <c r="B74" t="s">
        <v>298</v>
      </c>
      <c r="C74">
        <v>23</v>
      </c>
      <c r="E74" t="s">
        <v>1290</v>
      </c>
      <c r="F74" t="s">
        <v>1264</v>
      </c>
      <c r="G74">
        <v>1</v>
      </c>
    </row>
    <row r="75" spans="1:7" x14ac:dyDescent="0.15">
      <c r="A75" t="s">
        <v>589</v>
      </c>
      <c r="B75" t="s">
        <v>298</v>
      </c>
      <c r="C75">
        <v>23</v>
      </c>
      <c r="E75" t="s">
        <v>352</v>
      </c>
      <c r="F75" t="s">
        <v>298</v>
      </c>
      <c r="G75" s="11">
        <v>1</v>
      </c>
    </row>
    <row r="76" spans="1:7" x14ac:dyDescent="0.15">
      <c r="A76" t="s">
        <v>153</v>
      </c>
      <c r="B76" t="s">
        <v>208</v>
      </c>
      <c r="C76">
        <v>20</v>
      </c>
      <c r="E76" t="s">
        <v>657</v>
      </c>
      <c r="F76" t="s">
        <v>409</v>
      </c>
      <c r="G76" s="11">
        <v>1</v>
      </c>
    </row>
    <row r="77" spans="1:7" x14ac:dyDescent="0.15">
      <c r="A77" t="s">
        <v>372</v>
      </c>
      <c r="B77" t="s">
        <v>361</v>
      </c>
      <c r="C77">
        <v>18</v>
      </c>
      <c r="E77" t="s">
        <v>677</v>
      </c>
      <c r="F77" t="s">
        <v>208</v>
      </c>
      <c r="G77" s="11">
        <v>1</v>
      </c>
    </row>
    <row r="78" spans="1:7" x14ac:dyDescent="0.15">
      <c r="A78" t="s">
        <v>1143</v>
      </c>
      <c r="B78" t="s">
        <v>1134</v>
      </c>
      <c r="C78">
        <v>18</v>
      </c>
      <c r="E78" t="s">
        <v>1085</v>
      </c>
      <c r="F78" t="s">
        <v>301</v>
      </c>
      <c r="G78">
        <v>1</v>
      </c>
    </row>
    <row r="79" spans="1:7" x14ac:dyDescent="0.15">
      <c r="A79" t="s">
        <v>36</v>
      </c>
      <c r="B79" t="s">
        <v>37</v>
      </c>
      <c r="C79">
        <v>18</v>
      </c>
      <c r="E79" t="s">
        <v>1179</v>
      </c>
      <c r="F79" t="s">
        <v>838</v>
      </c>
      <c r="G79">
        <v>1</v>
      </c>
    </row>
    <row r="80" spans="1:7" x14ac:dyDescent="0.15">
      <c r="A80" t="s">
        <v>821</v>
      </c>
      <c r="B80" t="s">
        <v>838</v>
      </c>
      <c r="C80">
        <v>18</v>
      </c>
      <c r="E80" t="s">
        <v>844</v>
      </c>
      <c r="F80" t="s">
        <v>838</v>
      </c>
      <c r="G80">
        <v>1</v>
      </c>
    </row>
    <row r="81" spans="1:7" x14ac:dyDescent="0.15">
      <c r="A81" t="s">
        <v>819</v>
      </c>
      <c r="B81" t="s">
        <v>838</v>
      </c>
      <c r="C81">
        <v>15</v>
      </c>
    </row>
    <row r="82" spans="1:7" x14ac:dyDescent="0.15">
      <c r="A82" t="s">
        <v>602</v>
      </c>
      <c r="B82" t="s">
        <v>37</v>
      </c>
      <c r="C82">
        <v>15</v>
      </c>
      <c r="E82" s="1" t="s">
        <v>48</v>
      </c>
    </row>
    <row r="83" spans="1:7" x14ac:dyDescent="0.15">
      <c r="A83" t="s">
        <v>195</v>
      </c>
      <c r="B83" t="s">
        <v>299</v>
      </c>
      <c r="C83">
        <v>15</v>
      </c>
      <c r="E83" t="s">
        <v>368</v>
      </c>
      <c r="F83" t="s">
        <v>361</v>
      </c>
      <c r="G83">
        <v>8</v>
      </c>
    </row>
    <row r="84" spans="1:7" x14ac:dyDescent="0.15">
      <c r="E84" t="s">
        <v>841</v>
      </c>
      <c r="F84" t="s">
        <v>838</v>
      </c>
      <c r="G84">
        <v>6</v>
      </c>
    </row>
    <row r="85" spans="1:7" x14ac:dyDescent="0.15">
      <c r="A85" s="1" t="s">
        <v>49</v>
      </c>
      <c r="E85" t="s">
        <v>717</v>
      </c>
      <c r="F85" t="s">
        <v>716</v>
      </c>
      <c r="G85">
        <v>6</v>
      </c>
    </row>
    <row r="86" spans="1:7" x14ac:dyDescent="0.15">
      <c r="A86" t="s">
        <v>819</v>
      </c>
      <c r="B86" t="s">
        <v>838</v>
      </c>
      <c r="C86">
        <v>28</v>
      </c>
      <c r="E86" t="s">
        <v>507</v>
      </c>
      <c r="F86" t="s">
        <v>1311</v>
      </c>
      <c r="G86">
        <v>6</v>
      </c>
    </row>
    <row r="87" spans="1:7" x14ac:dyDescent="0.15">
      <c r="A87" t="s">
        <v>45</v>
      </c>
      <c r="B87" t="s">
        <v>37</v>
      </c>
      <c r="C87">
        <v>26</v>
      </c>
      <c r="E87" t="s">
        <v>684</v>
      </c>
      <c r="F87" t="s">
        <v>207</v>
      </c>
      <c r="G87">
        <v>5</v>
      </c>
    </row>
    <row r="88" spans="1:7" x14ac:dyDescent="0.15">
      <c r="A88" t="s">
        <v>279</v>
      </c>
      <c r="B88" t="s">
        <v>298</v>
      </c>
      <c r="C88">
        <v>24</v>
      </c>
      <c r="E88" t="s">
        <v>1058</v>
      </c>
      <c r="F88" t="s">
        <v>1057</v>
      </c>
      <c r="G88">
        <v>5</v>
      </c>
    </row>
    <row r="89" spans="1:7" x14ac:dyDescent="0.15">
      <c r="A89" t="s">
        <v>355</v>
      </c>
      <c r="B89" t="s">
        <v>298</v>
      </c>
      <c r="C89">
        <v>22</v>
      </c>
      <c r="E89" t="s">
        <v>552</v>
      </c>
      <c r="F89" t="s">
        <v>301</v>
      </c>
      <c r="G89">
        <v>5</v>
      </c>
    </row>
    <row r="90" spans="1:7" x14ac:dyDescent="0.15">
      <c r="A90" t="s">
        <v>602</v>
      </c>
      <c r="B90" t="s">
        <v>37</v>
      </c>
      <c r="C90">
        <v>19</v>
      </c>
      <c r="E90" t="s">
        <v>845</v>
      </c>
      <c r="F90" t="s">
        <v>299</v>
      </c>
      <c r="G90">
        <v>5</v>
      </c>
    </row>
    <row r="91" spans="1:7" x14ac:dyDescent="0.15">
      <c r="A91" t="s">
        <v>809</v>
      </c>
      <c r="B91" t="s">
        <v>361</v>
      </c>
      <c r="C91">
        <v>19</v>
      </c>
      <c r="E91" t="s">
        <v>557</v>
      </c>
      <c r="F91" t="s">
        <v>1264</v>
      </c>
      <c r="G91">
        <v>4</v>
      </c>
    </row>
    <row r="92" spans="1:7" x14ac:dyDescent="0.15">
      <c r="A92" t="s">
        <v>1270</v>
      </c>
      <c r="B92" t="s">
        <v>1264</v>
      </c>
      <c r="C92">
        <v>19</v>
      </c>
      <c r="E92" t="s">
        <v>760</v>
      </c>
      <c r="F92" t="s">
        <v>741</v>
      </c>
      <c r="G92">
        <v>4</v>
      </c>
    </row>
    <row r="93" spans="1:7" x14ac:dyDescent="0.15">
      <c r="A93" t="s">
        <v>1175</v>
      </c>
      <c r="B93" t="s">
        <v>838</v>
      </c>
      <c r="C93">
        <v>18</v>
      </c>
      <c r="E93" t="s">
        <v>718</v>
      </c>
      <c r="F93" t="s">
        <v>716</v>
      </c>
      <c r="G93">
        <v>4</v>
      </c>
    </row>
    <row r="94" spans="1:7" x14ac:dyDescent="0.15">
      <c r="A94" t="s">
        <v>354</v>
      </c>
      <c r="B94" t="s">
        <v>298</v>
      </c>
      <c r="C94">
        <v>18</v>
      </c>
      <c r="E94" t="s">
        <v>615</v>
      </c>
      <c r="F94" t="s">
        <v>613</v>
      </c>
      <c r="G94">
        <v>4</v>
      </c>
    </row>
    <row r="95" spans="1:7" x14ac:dyDescent="0.15">
      <c r="A95" t="s">
        <v>583</v>
      </c>
      <c r="B95" t="s">
        <v>348</v>
      </c>
      <c r="C95">
        <v>18</v>
      </c>
      <c r="E95" t="s">
        <v>686</v>
      </c>
      <c r="F95" t="s">
        <v>479</v>
      </c>
      <c r="G95">
        <v>4</v>
      </c>
    </row>
    <row r="96" spans="1:7" x14ac:dyDescent="0.15">
      <c r="A96" t="s">
        <v>263</v>
      </c>
      <c r="B96" t="s">
        <v>207</v>
      </c>
      <c r="C96">
        <v>18</v>
      </c>
      <c r="E96" t="s">
        <v>806</v>
      </c>
      <c r="F96" t="s">
        <v>297</v>
      </c>
      <c r="G96">
        <v>4</v>
      </c>
    </row>
    <row r="97" spans="1:3" x14ac:dyDescent="0.15">
      <c r="A97" t="s">
        <v>227</v>
      </c>
      <c r="B97" t="s">
        <v>348</v>
      </c>
      <c r="C97">
        <v>18</v>
      </c>
    </row>
    <row r="99" spans="1:3" x14ac:dyDescent="0.15">
      <c r="A99" s="1" t="s">
        <v>52</v>
      </c>
    </row>
    <row r="100" spans="1:3" x14ac:dyDescent="0.15">
      <c r="A100" t="s">
        <v>45</v>
      </c>
      <c r="B100" t="s">
        <v>37</v>
      </c>
      <c r="C100">
        <v>17</v>
      </c>
    </row>
    <row r="101" spans="1:3" x14ac:dyDescent="0.15">
      <c r="A101" t="s">
        <v>355</v>
      </c>
      <c r="B101" t="s">
        <v>298</v>
      </c>
      <c r="C101">
        <v>16</v>
      </c>
    </row>
    <row r="102" spans="1:3" x14ac:dyDescent="0.15">
      <c r="A102" t="s">
        <v>36</v>
      </c>
      <c r="B102" t="s">
        <v>37</v>
      </c>
      <c r="C102">
        <v>14</v>
      </c>
    </row>
    <row r="103" spans="1:3" x14ac:dyDescent="0.15">
      <c r="A103" t="s">
        <v>819</v>
      </c>
      <c r="B103" t="s">
        <v>838</v>
      </c>
      <c r="C103">
        <v>13</v>
      </c>
    </row>
    <row r="104" spans="1:3" x14ac:dyDescent="0.15">
      <c r="A104" t="s">
        <v>354</v>
      </c>
      <c r="B104" t="s">
        <v>298</v>
      </c>
      <c r="C104">
        <v>13</v>
      </c>
    </row>
    <row r="105" spans="1:3" x14ac:dyDescent="0.15">
      <c r="A105" t="s">
        <v>240</v>
      </c>
      <c r="B105" t="s">
        <v>299</v>
      </c>
      <c r="C105">
        <v>13</v>
      </c>
    </row>
    <row r="106" spans="1:3" x14ac:dyDescent="0.15">
      <c r="A106" t="s">
        <v>278</v>
      </c>
      <c r="B106" t="s">
        <v>298</v>
      </c>
      <c r="C106">
        <v>13</v>
      </c>
    </row>
    <row r="107" spans="1:3" x14ac:dyDescent="0.15">
      <c r="A107" t="s">
        <v>496</v>
      </c>
      <c r="B107" t="s">
        <v>301</v>
      </c>
      <c r="C107">
        <v>12</v>
      </c>
    </row>
    <row r="108" spans="1:3" x14ac:dyDescent="0.15">
      <c r="A108" t="s">
        <v>279</v>
      </c>
      <c r="B108" t="s">
        <v>298</v>
      </c>
      <c r="C108">
        <v>11</v>
      </c>
    </row>
    <row r="109" spans="1:3" x14ac:dyDescent="0.15">
      <c r="A109" t="s">
        <v>275</v>
      </c>
      <c r="B109" t="s">
        <v>299</v>
      </c>
      <c r="C109">
        <v>11</v>
      </c>
    </row>
    <row r="111" spans="1:3" x14ac:dyDescent="0.15">
      <c r="A111" s="1" t="s">
        <v>1312</v>
      </c>
    </row>
    <row r="112" spans="1:3" x14ac:dyDescent="0.15">
      <c r="A112" t="s">
        <v>1175</v>
      </c>
      <c r="B112" t="s">
        <v>838</v>
      </c>
      <c r="C112">
        <v>46</v>
      </c>
    </row>
    <row r="113" spans="1:3" x14ac:dyDescent="0.15">
      <c r="A113" t="s">
        <v>819</v>
      </c>
      <c r="B113" t="s">
        <v>838</v>
      </c>
      <c r="C113">
        <v>45</v>
      </c>
    </row>
    <row r="114" spans="1:3" x14ac:dyDescent="0.15">
      <c r="A114" t="s">
        <v>153</v>
      </c>
      <c r="B114" t="s">
        <v>208</v>
      </c>
      <c r="C114">
        <v>43</v>
      </c>
    </row>
    <row r="115" spans="1:3" x14ac:dyDescent="0.15">
      <c r="A115" t="s">
        <v>279</v>
      </c>
      <c r="B115" t="s">
        <v>298</v>
      </c>
      <c r="C115">
        <v>37</v>
      </c>
    </row>
    <row r="116" spans="1:3" x14ac:dyDescent="0.15">
      <c r="A116" t="s">
        <v>372</v>
      </c>
      <c r="B116" t="s">
        <v>361</v>
      </c>
      <c r="C116">
        <v>35</v>
      </c>
    </row>
    <row r="117" spans="1:3" x14ac:dyDescent="0.15">
      <c r="A117" t="s">
        <v>514</v>
      </c>
      <c r="B117" t="s">
        <v>337</v>
      </c>
      <c r="C117">
        <v>35</v>
      </c>
    </row>
    <row r="118" spans="1:3" x14ac:dyDescent="0.15">
      <c r="A118" t="s">
        <v>227</v>
      </c>
      <c r="B118" t="s">
        <v>348</v>
      </c>
      <c r="C118">
        <v>32</v>
      </c>
    </row>
    <row r="119" spans="1:3" x14ac:dyDescent="0.15">
      <c r="A119" t="s">
        <v>36</v>
      </c>
      <c r="B119" t="s">
        <v>37</v>
      </c>
      <c r="C119">
        <v>32</v>
      </c>
    </row>
    <row r="120" spans="1:3" x14ac:dyDescent="0.15">
      <c r="A120" t="s">
        <v>1226</v>
      </c>
      <c r="B120" t="s">
        <v>336</v>
      </c>
      <c r="C120">
        <v>32</v>
      </c>
    </row>
    <row r="121" spans="1:3" x14ac:dyDescent="0.15">
      <c r="A121" t="s">
        <v>1137</v>
      </c>
      <c r="B121" t="s">
        <v>1134</v>
      </c>
      <c r="C121">
        <v>31</v>
      </c>
    </row>
    <row r="122" spans="1:3" x14ac:dyDescent="0.15">
      <c r="A122" t="s">
        <v>821</v>
      </c>
      <c r="B122" t="s">
        <v>838</v>
      </c>
      <c r="C122">
        <v>31</v>
      </c>
    </row>
    <row r="124" spans="1:3" x14ac:dyDescent="0.15">
      <c r="A124" s="1" t="s">
        <v>53</v>
      </c>
    </row>
    <row r="125" spans="1:3" x14ac:dyDescent="0.15">
      <c r="A125" t="s">
        <v>496</v>
      </c>
      <c r="B125" t="s">
        <v>301</v>
      </c>
      <c r="C125" s="2">
        <v>0.7</v>
      </c>
    </row>
    <row r="126" spans="1:3" x14ac:dyDescent="0.15">
      <c r="A126" t="s">
        <v>279</v>
      </c>
      <c r="B126" t="s">
        <v>298</v>
      </c>
      <c r="C126" s="2">
        <v>0.68300000000000005</v>
      </c>
    </row>
    <row r="127" spans="1:3" x14ac:dyDescent="0.15">
      <c r="A127" t="s">
        <v>252</v>
      </c>
      <c r="B127" t="s">
        <v>297</v>
      </c>
      <c r="C127" s="2">
        <v>0.67400000000000004</v>
      </c>
    </row>
    <row r="128" spans="1:3" x14ac:dyDescent="0.15">
      <c r="A128" t="s">
        <v>277</v>
      </c>
      <c r="B128" t="s">
        <v>298</v>
      </c>
      <c r="C128" s="2">
        <v>0.66700000000000004</v>
      </c>
    </row>
    <row r="129" spans="1:3" x14ac:dyDescent="0.15">
      <c r="A129" t="s">
        <v>819</v>
      </c>
      <c r="B129" t="s">
        <v>838</v>
      </c>
      <c r="C129" s="2">
        <v>0.66200000000000003</v>
      </c>
    </row>
    <row r="130" spans="1:3" x14ac:dyDescent="0.15">
      <c r="A130" t="s">
        <v>372</v>
      </c>
      <c r="B130" t="s">
        <v>361</v>
      </c>
      <c r="C130" s="2">
        <v>0.65900000000000003</v>
      </c>
    </row>
    <row r="131" spans="1:3" x14ac:dyDescent="0.15">
      <c r="A131" t="s">
        <v>355</v>
      </c>
      <c r="B131" t="s">
        <v>298</v>
      </c>
      <c r="C131" s="2">
        <v>0.65500000000000003</v>
      </c>
    </row>
    <row r="132" spans="1:3" x14ac:dyDescent="0.15">
      <c r="A132" t="s">
        <v>240</v>
      </c>
      <c r="B132" t="s">
        <v>299</v>
      </c>
      <c r="C132" s="2">
        <v>0.65300000000000002</v>
      </c>
    </row>
    <row r="133" spans="1:3" x14ac:dyDescent="0.15">
      <c r="A133" t="s">
        <v>1039</v>
      </c>
      <c r="B133" t="s">
        <v>1057</v>
      </c>
      <c r="C133" s="2">
        <v>0.64300000000000002</v>
      </c>
    </row>
    <row r="134" spans="1:3" x14ac:dyDescent="0.15">
      <c r="A134" t="s">
        <v>563</v>
      </c>
      <c r="B134" t="s">
        <v>555</v>
      </c>
      <c r="C134" s="2">
        <v>0.63600000000000001</v>
      </c>
    </row>
    <row r="135" spans="1:3" x14ac:dyDescent="0.15">
      <c r="A135" t="s">
        <v>574</v>
      </c>
      <c r="B135" t="s">
        <v>914</v>
      </c>
      <c r="C135" s="2">
        <v>0.63600000000000001</v>
      </c>
    </row>
    <row r="136" spans="1:3" x14ac:dyDescent="0.15">
      <c r="C136" s="2"/>
    </row>
    <row r="137" spans="1:3" x14ac:dyDescent="0.15">
      <c r="A137" s="1" t="s">
        <v>54</v>
      </c>
      <c r="C137" s="2"/>
    </row>
    <row r="138" spans="1:3" x14ac:dyDescent="0.15">
      <c r="A138" t="s">
        <v>372</v>
      </c>
      <c r="B138" t="s">
        <v>361</v>
      </c>
      <c r="C138" s="2">
        <v>1.0940000000000001</v>
      </c>
    </row>
    <row r="139" spans="1:3" x14ac:dyDescent="0.15">
      <c r="A139" t="s">
        <v>1175</v>
      </c>
      <c r="B139" t="s">
        <v>838</v>
      </c>
      <c r="C139" s="2">
        <v>0.95799999999999996</v>
      </c>
    </row>
    <row r="140" spans="1:3" x14ac:dyDescent="0.15">
      <c r="A140" t="s">
        <v>153</v>
      </c>
      <c r="B140" t="s">
        <v>208</v>
      </c>
      <c r="C140" s="2">
        <v>0.86</v>
      </c>
    </row>
    <row r="141" spans="1:3" x14ac:dyDescent="0.15">
      <c r="A141" t="s">
        <v>809</v>
      </c>
      <c r="B141" t="s">
        <v>361</v>
      </c>
      <c r="C141" s="2">
        <v>0.80600000000000005</v>
      </c>
    </row>
    <row r="142" spans="1:3" x14ac:dyDescent="0.15">
      <c r="A142" t="s">
        <v>1040</v>
      </c>
      <c r="B142" t="s">
        <v>1057</v>
      </c>
      <c r="C142" s="2">
        <v>0.8</v>
      </c>
    </row>
    <row r="143" spans="1:3" x14ac:dyDescent="0.15">
      <c r="A143" t="s">
        <v>819</v>
      </c>
      <c r="B143" t="s">
        <v>838</v>
      </c>
      <c r="C143" s="2">
        <v>0.75</v>
      </c>
    </row>
    <row r="144" spans="1:3" x14ac:dyDescent="0.15">
      <c r="A144" t="s">
        <v>227</v>
      </c>
      <c r="B144" t="s">
        <v>348</v>
      </c>
      <c r="C144" s="2">
        <v>0.74399999999999999</v>
      </c>
    </row>
    <row r="145" spans="1:3" x14ac:dyDescent="0.15">
      <c r="A145" t="s">
        <v>279</v>
      </c>
      <c r="B145" t="s">
        <v>298</v>
      </c>
      <c r="C145" s="2">
        <v>0.74</v>
      </c>
    </row>
    <row r="146" spans="1:3" x14ac:dyDescent="0.15">
      <c r="A146" t="s">
        <v>1137</v>
      </c>
      <c r="B146" t="s">
        <v>1134</v>
      </c>
      <c r="C146" s="2">
        <v>0.73799999999999999</v>
      </c>
    </row>
    <row r="147" spans="1:3" x14ac:dyDescent="0.15">
      <c r="A147" t="s">
        <v>514</v>
      </c>
      <c r="B147" t="s">
        <v>337</v>
      </c>
      <c r="C147" s="2">
        <v>0.71399999999999997</v>
      </c>
    </row>
    <row r="149" spans="1:3" x14ac:dyDescent="0.15">
      <c r="A149" s="1" t="s">
        <v>55</v>
      </c>
      <c r="C149" s="2"/>
    </row>
    <row r="150" spans="1:3" x14ac:dyDescent="0.15">
      <c r="A150" t="s">
        <v>372</v>
      </c>
      <c r="B150" t="s">
        <v>361</v>
      </c>
      <c r="C150" s="2">
        <v>1.752</v>
      </c>
    </row>
    <row r="151" spans="1:3" x14ac:dyDescent="0.15">
      <c r="A151" t="s">
        <v>1175</v>
      </c>
      <c r="B151" t="s">
        <v>838</v>
      </c>
      <c r="C151" s="2">
        <v>1.585</v>
      </c>
    </row>
    <row r="152" spans="1:3" x14ac:dyDescent="0.15">
      <c r="A152" t="s">
        <v>153</v>
      </c>
      <c r="B152" t="s">
        <v>208</v>
      </c>
      <c r="C152" s="2">
        <v>1.4930000000000001</v>
      </c>
    </row>
    <row r="153" spans="1:3" x14ac:dyDescent="0.15">
      <c r="A153" t="s">
        <v>809</v>
      </c>
      <c r="B153" t="s">
        <v>361</v>
      </c>
      <c r="C153" s="2">
        <v>1.44</v>
      </c>
    </row>
    <row r="154" spans="1:3" x14ac:dyDescent="0.15">
      <c r="A154" t="s">
        <v>1040</v>
      </c>
      <c r="B154" t="s">
        <v>1057</v>
      </c>
      <c r="C154" s="2">
        <v>1.425</v>
      </c>
    </row>
    <row r="155" spans="1:3" x14ac:dyDescent="0.15">
      <c r="A155" t="s">
        <v>279</v>
      </c>
      <c r="B155" t="s">
        <v>298</v>
      </c>
      <c r="C155" s="2">
        <v>1.423</v>
      </c>
    </row>
    <row r="156" spans="1:3" x14ac:dyDescent="0.15">
      <c r="A156" t="s">
        <v>819</v>
      </c>
      <c r="B156" t="s">
        <v>838</v>
      </c>
      <c r="C156" s="2">
        <v>1.4119999999999999</v>
      </c>
    </row>
    <row r="157" spans="1:3" x14ac:dyDescent="0.15">
      <c r="A157" t="s">
        <v>252</v>
      </c>
      <c r="B157" t="s">
        <v>297</v>
      </c>
      <c r="C157" s="2">
        <v>1.371</v>
      </c>
    </row>
    <row r="158" spans="1:3" x14ac:dyDescent="0.15">
      <c r="A158" t="s">
        <v>496</v>
      </c>
      <c r="B158" t="s">
        <v>301</v>
      </c>
      <c r="C158" s="2">
        <v>1.329</v>
      </c>
    </row>
    <row r="159" spans="1:3" x14ac:dyDescent="0.15">
      <c r="A159" t="s">
        <v>1137</v>
      </c>
      <c r="B159" t="s">
        <v>1134</v>
      </c>
      <c r="C159" s="2">
        <v>1.2889999999999999</v>
      </c>
    </row>
    <row r="161" spans="1:3" x14ac:dyDescent="0.15">
      <c r="A161" s="1" t="s">
        <v>67</v>
      </c>
    </row>
    <row r="162" spans="1:3" x14ac:dyDescent="0.15">
      <c r="A162" t="s">
        <v>195</v>
      </c>
      <c r="B162" t="s">
        <v>299</v>
      </c>
      <c r="C162" s="10">
        <v>12</v>
      </c>
    </row>
    <row r="163" spans="1:3" x14ac:dyDescent="0.15">
      <c r="A163" t="s">
        <v>278</v>
      </c>
      <c r="B163" t="s">
        <v>298</v>
      </c>
      <c r="C163" s="10">
        <v>12</v>
      </c>
    </row>
    <row r="164" spans="1:3" x14ac:dyDescent="0.15">
      <c r="A164" t="s">
        <v>743</v>
      </c>
      <c r="B164" t="s">
        <v>741</v>
      </c>
      <c r="C164">
        <v>12</v>
      </c>
    </row>
    <row r="165" spans="1:3" x14ac:dyDescent="0.15">
      <c r="A165" t="s">
        <v>918</v>
      </c>
      <c r="B165" t="s">
        <v>304</v>
      </c>
      <c r="C165">
        <v>12</v>
      </c>
    </row>
    <row r="166" spans="1:3" x14ac:dyDescent="0.15">
      <c r="A166" t="s">
        <v>653</v>
      </c>
      <c r="B166" t="s">
        <v>299</v>
      </c>
      <c r="C166">
        <v>12</v>
      </c>
    </row>
    <row r="167" spans="1:3" x14ac:dyDescent="0.15">
      <c r="A167" t="s">
        <v>381</v>
      </c>
      <c r="B167" t="s">
        <v>361</v>
      </c>
      <c r="C167">
        <v>12</v>
      </c>
    </row>
    <row r="168" spans="1:3" x14ac:dyDescent="0.15">
      <c r="A168" t="s">
        <v>916</v>
      </c>
      <c r="B168" t="s">
        <v>304</v>
      </c>
      <c r="C168">
        <v>11</v>
      </c>
    </row>
    <row r="169" spans="1:3" x14ac:dyDescent="0.15">
      <c r="A169" t="s">
        <v>1270</v>
      </c>
      <c r="B169" t="s">
        <v>1264</v>
      </c>
      <c r="C169">
        <v>11</v>
      </c>
    </row>
    <row r="170" spans="1:3" x14ac:dyDescent="0.15">
      <c r="A170" t="s">
        <v>1175</v>
      </c>
      <c r="B170" t="s">
        <v>838</v>
      </c>
      <c r="C170">
        <v>10</v>
      </c>
    </row>
    <row r="171" spans="1:3" x14ac:dyDescent="0.15">
      <c r="A171" t="s">
        <v>326</v>
      </c>
      <c r="B171" t="s">
        <v>336</v>
      </c>
      <c r="C171">
        <v>10</v>
      </c>
    </row>
    <row r="172" spans="1:3" x14ac:dyDescent="0.15">
      <c r="A172" t="s">
        <v>457</v>
      </c>
      <c r="B172" t="s">
        <v>409</v>
      </c>
      <c r="C172">
        <v>10</v>
      </c>
    </row>
    <row r="174" spans="1:3" x14ac:dyDescent="0.15">
      <c r="A174" s="1" t="s">
        <v>70</v>
      </c>
    </row>
    <row r="175" spans="1:3" x14ac:dyDescent="0.15">
      <c r="A175" t="s">
        <v>153</v>
      </c>
      <c r="B175" t="s">
        <v>208</v>
      </c>
      <c r="C175">
        <v>4</v>
      </c>
    </row>
    <row r="176" spans="1:3" x14ac:dyDescent="0.15">
      <c r="A176" t="s">
        <v>227</v>
      </c>
      <c r="B176" t="s">
        <v>348</v>
      </c>
      <c r="C176">
        <v>1</v>
      </c>
    </row>
    <row r="177" spans="1:3" x14ac:dyDescent="0.15">
      <c r="A177" t="s">
        <v>100</v>
      </c>
      <c r="B177" t="s">
        <v>297</v>
      </c>
      <c r="C177">
        <v>1</v>
      </c>
    </row>
    <row r="178" spans="1:3" x14ac:dyDescent="0.15">
      <c r="A178" t="s">
        <v>392</v>
      </c>
      <c r="B178" t="s">
        <v>532</v>
      </c>
      <c r="C178">
        <v>1</v>
      </c>
    </row>
    <row r="180" spans="1:3" x14ac:dyDescent="0.15">
      <c r="C180" s="2"/>
    </row>
  </sheetData>
  <sheetProtection selectLockedCells="1" selectUnlockedCells="1"/>
  <sortState xmlns:xlrd2="http://schemas.microsoft.com/office/spreadsheetml/2017/richdata2" ref="E14:G18">
    <sortCondition ref="G14:G18"/>
  </sortState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A37"/>
  <sheetViews>
    <sheetView zoomScaleNormal="100" workbookViewId="0">
      <selection activeCell="A41" sqref="A41"/>
    </sheetView>
  </sheetViews>
  <sheetFormatPr baseColWidth="10" defaultColWidth="8.83203125" defaultRowHeight="13" x14ac:dyDescent="0.15"/>
  <cols>
    <col min="1" max="1" width="22.33203125" bestFit="1" customWidth="1"/>
    <col min="2" max="2" width="6.6640625" bestFit="1" customWidth="1"/>
    <col min="3" max="4" width="4.1640625" bestFit="1" customWidth="1"/>
    <col min="5" max="6" width="6.1640625" bestFit="1" customWidth="1"/>
    <col min="7" max="8" width="5.1640625" bestFit="1" customWidth="1"/>
    <col min="9" max="9" width="4.1640625" bestFit="1" customWidth="1"/>
    <col min="10" max="10" width="3.1640625" bestFit="1" customWidth="1"/>
    <col min="11" max="11" width="3.5" bestFit="1" customWidth="1"/>
    <col min="12" max="14" width="5.1640625" bestFit="1" customWidth="1"/>
    <col min="15" max="15" width="4.5" bestFit="1" customWidth="1"/>
    <col min="16" max="16" width="3.83203125" bestFit="1" customWidth="1"/>
    <col min="17" max="17" width="4.1640625" bestFit="1" customWidth="1"/>
    <col min="18" max="18" width="3.5" bestFit="1" customWidth="1"/>
    <col min="19" max="19" width="3.33203125" bestFit="1" customWidth="1"/>
    <col min="20" max="20" width="4.1640625" bestFit="1" customWidth="1"/>
    <col min="21" max="21" width="4.83203125" bestFit="1" customWidth="1"/>
    <col min="22" max="22" width="3.33203125" bestFit="1" customWidth="1"/>
    <col min="23" max="23" width="5.1640625" bestFit="1" customWidth="1"/>
    <col min="24" max="24" width="7.1640625" bestFit="1" customWidth="1"/>
    <col min="25" max="26" width="6.6640625" bestFit="1" customWidth="1"/>
    <col min="27" max="27" width="7.83203125" bestFit="1" customWidth="1"/>
  </cols>
  <sheetData>
    <row r="1" spans="1:27" ht="28" x14ac:dyDescent="0.15">
      <c r="A1" s="72" t="s">
        <v>0</v>
      </c>
      <c r="B1" s="73" t="s">
        <v>58</v>
      </c>
      <c r="C1" s="73" t="s">
        <v>59</v>
      </c>
      <c r="D1" s="73" t="s">
        <v>60</v>
      </c>
      <c r="E1" s="73" t="s">
        <v>155</v>
      </c>
      <c r="F1" s="73" t="s">
        <v>61</v>
      </c>
      <c r="G1" s="73" t="s">
        <v>62</v>
      </c>
      <c r="H1" s="73" t="s">
        <v>63</v>
      </c>
      <c r="I1" s="73" t="s">
        <v>64</v>
      </c>
      <c r="J1" s="73" t="s">
        <v>65</v>
      </c>
      <c r="K1" s="73" t="s">
        <v>66</v>
      </c>
      <c r="L1" s="73" t="s">
        <v>46</v>
      </c>
      <c r="M1" s="73" t="s">
        <v>67</v>
      </c>
      <c r="N1" s="73" t="s">
        <v>68</v>
      </c>
      <c r="O1" s="73" t="s">
        <v>69</v>
      </c>
      <c r="P1" s="73" t="s">
        <v>70</v>
      </c>
      <c r="Q1" s="73" t="s">
        <v>71</v>
      </c>
      <c r="R1" s="73" t="s">
        <v>156</v>
      </c>
      <c r="S1" s="73" t="s">
        <v>72</v>
      </c>
      <c r="T1" s="73" t="s">
        <v>157</v>
      </c>
      <c r="U1" s="73" t="s">
        <v>73</v>
      </c>
      <c r="V1" s="73" t="s">
        <v>74</v>
      </c>
      <c r="W1" s="73" t="s">
        <v>75</v>
      </c>
      <c r="X1" s="73" t="s">
        <v>53</v>
      </c>
      <c r="Y1" s="73" t="s">
        <v>76</v>
      </c>
      <c r="Z1" s="73" t="s">
        <v>55</v>
      </c>
      <c r="AA1" s="75" t="s">
        <v>544</v>
      </c>
    </row>
    <row r="2" spans="1:27" ht="14" customHeight="1" x14ac:dyDescent="0.15">
      <c r="A2" s="26" t="s">
        <v>723</v>
      </c>
      <c r="B2" s="52">
        <f>Rosemount!C25</f>
        <v>0.40600000000000003</v>
      </c>
      <c r="C2" s="50">
        <f>Rosemount!D25</f>
        <v>18</v>
      </c>
      <c r="D2" s="50">
        <f>Rosemount!E25</f>
        <v>18</v>
      </c>
      <c r="E2" s="50">
        <f>Rosemount!F25</f>
        <v>619</v>
      </c>
      <c r="F2" s="50">
        <f>Rosemount!G25</f>
        <v>537</v>
      </c>
      <c r="G2" s="50">
        <f>Rosemount!H25</f>
        <v>130</v>
      </c>
      <c r="H2" s="50">
        <f>Rosemount!I25</f>
        <v>218</v>
      </c>
      <c r="I2" s="50">
        <f>Rosemount!J25</f>
        <v>21</v>
      </c>
      <c r="J2" s="50">
        <f>Rosemount!K25</f>
        <v>7</v>
      </c>
      <c r="K2" s="50">
        <f>Rosemount!L25</f>
        <v>7</v>
      </c>
      <c r="L2" s="50">
        <f>Rosemount!M25</f>
        <v>124</v>
      </c>
      <c r="M2" s="50">
        <f>Rosemount!N25</f>
        <v>51</v>
      </c>
      <c r="N2" s="50">
        <f>Rosemount!O25</f>
        <v>61</v>
      </c>
      <c r="O2" s="50">
        <f>Rosemount!P25</f>
        <v>22</v>
      </c>
      <c r="P2" s="50">
        <f>Rosemount!Q25</f>
        <v>0</v>
      </c>
      <c r="Q2" s="50">
        <f>Rosemount!R25</f>
        <v>39</v>
      </c>
      <c r="R2" s="50">
        <f>Rosemount!S25</f>
        <v>3</v>
      </c>
      <c r="S2" s="50">
        <f>Rosemount!T25</f>
        <v>2</v>
      </c>
      <c r="T2" s="50">
        <f>Rosemount!U25</f>
        <v>7</v>
      </c>
      <c r="U2" s="50">
        <f>Rosemount!V25</f>
        <v>9</v>
      </c>
      <c r="V2" s="50">
        <f>Rosemount!W25</f>
        <v>0</v>
      </c>
      <c r="W2" s="50">
        <f>Rosemount!X25</f>
        <v>274</v>
      </c>
      <c r="X2" s="52">
        <f>Rosemount!Y25</f>
        <v>0.48599999999999999</v>
      </c>
      <c r="Y2" s="52">
        <f>Rosemount!Z25</f>
        <v>0.51</v>
      </c>
      <c r="Z2" s="52">
        <f>Rosemount!AA25</f>
        <v>0.996</v>
      </c>
      <c r="AA2" s="49">
        <f t="shared" ref="AA2:AA36" si="0">U2/E2</f>
        <v>1.4539579967689823E-2</v>
      </c>
    </row>
    <row r="3" spans="1:27" ht="14" customHeight="1" x14ac:dyDescent="0.15">
      <c r="A3" s="26" t="s">
        <v>311</v>
      </c>
      <c r="B3" s="52">
        <f>Mammoth!C27</f>
        <v>0.35599999999999998</v>
      </c>
      <c r="C3" s="50">
        <f>Mammoth!D27</f>
        <v>18</v>
      </c>
      <c r="D3" s="50">
        <f>Mammoth!E27</f>
        <v>18</v>
      </c>
      <c r="E3" s="50">
        <f>Mammoth!F27</f>
        <v>629</v>
      </c>
      <c r="F3" s="50">
        <f>Mammoth!G27</f>
        <v>508</v>
      </c>
      <c r="G3" s="50">
        <f>Mammoth!H27</f>
        <v>156</v>
      </c>
      <c r="H3" s="50">
        <f>Mammoth!I27</f>
        <v>181</v>
      </c>
      <c r="I3" s="50">
        <f>Mammoth!J27</f>
        <v>31</v>
      </c>
      <c r="J3" s="50">
        <f>Mammoth!K27</f>
        <v>3</v>
      </c>
      <c r="K3" s="50">
        <f>Mammoth!L27</f>
        <v>8</v>
      </c>
      <c r="L3" s="50">
        <f>Mammoth!M27</f>
        <v>125</v>
      </c>
      <c r="M3" s="50">
        <f>Mammoth!N27</f>
        <v>82</v>
      </c>
      <c r="N3" s="50">
        <f>Mammoth!O27</f>
        <v>70</v>
      </c>
      <c r="O3" s="50">
        <f>Mammoth!P27</f>
        <v>23</v>
      </c>
      <c r="P3" s="50">
        <f>Mammoth!Q27</f>
        <v>0</v>
      </c>
      <c r="Q3" s="50">
        <f>Mammoth!R27</f>
        <v>47</v>
      </c>
      <c r="R3" s="50">
        <f>Mammoth!S27</f>
        <v>5</v>
      </c>
      <c r="S3" s="50">
        <f>Mammoth!T27</f>
        <v>2</v>
      </c>
      <c r="T3" s="50">
        <f>Mammoth!U27</f>
        <v>14</v>
      </c>
      <c r="U3" s="50">
        <f>Mammoth!V27</f>
        <v>20</v>
      </c>
      <c r="V3" s="50">
        <f>Mammoth!W27</f>
        <v>15</v>
      </c>
      <c r="W3" s="50">
        <f>Mammoth!X27</f>
        <v>242</v>
      </c>
      <c r="X3" s="52">
        <f>Mammoth!Y27</f>
        <v>0.51200000000000001</v>
      </c>
      <c r="Y3" s="52">
        <f>Mammoth!Z27</f>
        <v>0.47599999999999998</v>
      </c>
      <c r="Z3" s="52">
        <f>Mammoth!AA27</f>
        <v>0.98799999999999999</v>
      </c>
      <c r="AA3" s="49">
        <f t="shared" si="0"/>
        <v>3.1796502384737677E-2</v>
      </c>
    </row>
    <row r="4" spans="1:27" ht="14" customHeight="1" x14ac:dyDescent="0.15">
      <c r="A4" s="26" t="s">
        <v>307</v>
      </c>
      <c r="B4" s="52">
        <f>Grays!C26</f>
        <v>0.34699999999999998</v>
      </c>
      <c r="C4" s="50">
        <f>Grays!D26</f>
        <v>18</v>
      </c>
      <c r="D4" s="50">
        <f>Grays!E26</f>
        <v>18</v>
      </c>
      <c r="E4" s="50">
        <f>Grays!F26</f>
        <v>638</v>
      </c>
      <c r="F4" s="50">
        <f>Grays!G26</f>
        <v>498</v>
      </c>
      <c r="G4" s="50">
        <f>Grays!H26</f>
        <v>164</v>
      </c>
      <c r="H4" s="50">
        <f>Grays!I26</f>
        <v>173</v>
      </c>
      <c r="I4" s="50">
        <f>Grays!J26</f>
        <v>27</v>
      </c>
      <c r="J4" s="50">
        <f>Grays!K26</f>
        <v>3</v>
      </c>
      <c r="K4" s="50">
        <f>Grays!L26</f>
        <v>3</v>
      </c>
      <c r="L4" s="50">
        <f>Grays!M26</f>
        <v>147</v>
      </c>
      <c r="M4" s="50">
        <f>Grays!N26</f>
        <v>82</v>
      </c>
      <c r="N4" s="50">
        <f>Grays!O26</f>
        <v>77</v>
      </c>
      <c r="O4" s="50">
        <f>Grays!P26</f>
        <v>43</v>
      </c>
      <c r="P4" s="50">
        <f>Grays!Q26</f>
        <v>0</v>
      </c>
      <c r="Q4" s="50">
        <f>Grays!R26</f>
        <v>80</v>
      </c>
      <c r="R4" s="50">
        <f>Grays!S26</f>
        <v>4</v>
      </c>
      <c r="S4" s="50">
        <f>Grays!T26</f>
        <v>2</v>
      </c>
      <c r="T4" s="50">
        <f>Grays!U26</f>
        <v>13</v>
      </c>
      <c r="U4" s="50">
        <f>Grays!V26</f>
        <v>24</v>
      </c>
      <c r="V4" s="50">
        <f>Grays!W26</f>
        <v>28</v>
      </c>
      <c r="W4" s="50">
        <f>Grays!X26</f>
        <v>215</v>
      </c>
      <c r="X4" s="52">
        <f>Grays!Y26</f>
        <v>0.55000000000000004</v>
      </c>
      <c r="Y4" s="52">
        <f>Grays!Z26</f>
        <v>0.432</v>
      </c>
      <c r="Z4" s="52">
        <f>Grays!AA26</f>
        <v>0.98199999999999998</v>
      </c>
      <c r="AA4" s="49">
        <f t="shared" si="0"/>
        <v>3.7617554858934171E-2</v>
      </c>
    </row>
    <row r="5" spans="1:27" ht="14" customHeight="1" x14ac:dyDescent="0.15">
      <c r="A5" s="26" t="s">
        <v>21</v>
      </c>
      <c r="B5" s="52">
        <f>Lakeville!C27</f>
        <v>0.34699999999999998</v>
      </c>
      <c r="C5" s="50">
        <f>Lakeville!D27</f>
        <v>18</v>
      </c>
      <c r="D5" s="50">
        <f>Lakeville!E27</f>
        <v>18</v>
      </c>
      <c r="E5" s="50">
        <f>Lakeville!F27</f>
        <v>574</v>
      </c>
      <c r="F5" s="50">
        <f>Lakeville!G27</f>
        <v>484</v>
      </c>
      <c r="G5" s="50">
        <f>Lakeville!H27</f>
        <v>139</v>
      </c>
      <c r="H5" s="50">
        <f>Lakeville!I27</f>
        <v>168</v>
      </c>
      <c r="I5" s="50">
        <f>Lakeville!J27</f>
        <v>25</v>
      </c>
      <c r="J5" s="50">
        <f>Lakeville!K27</f>
        <v>2</v>
      </c>
      <c r="K5" s="50">
        <f>Lakeville!L27</f>
        <v>6</v>
      </c>
      <c r="L5" s="50">
        <f>Lakeville!M27</f>
        <v>115</v>
      </c>
      <c r="M5" s="50">
        <f>Lakeville!N27</f>
        <v>67</v>
      </c>
      <c r="N5" s="50">
        <f>Lakeville!O27</f>
        <v>76</v>
      </c>
      <c r="O5" s="50">
        <f>Lakeville!P27</f>
        <v>20</v>
      </c>
      <c r="P5" s="50">
        <f>Lakeville!Q27</f>
        <v>0</v>
      </c>
      <c r="Q5" s="50">
        <f>Lakeville!R27</f>
        <v>37</v>
      </c>
      <c r="R5" s="50">
        <f>Lakeville!S27</f>
        <v>3</v>
      </c>
      <c r="S5" s="50">
        <f>Lakeville!T27</f>
        <v>1</v>
      </c>
      <c r="T5" s="50">
        <f>Lakeville!U27</f>
        <v>2</v>
      </c>
      <c r="U5" s="50">
        <f>Lakeville!V27</f>
        <v>22</v>
      </c>
      <c r="V5" s="50">
        <f>Lakeville!W27</f>
        <v>9</v>
      </c>
      <c r="W5" s="50">
        <f>Lakeville!X27</f>
        <v>215</v>
      </c>
      <c r="X5" s="52">
        <f>Lakeville!Y27</f>
        <v>0.499</v>
      </c>
      <c r="Y5" s="52">
        <f>Lakeville!Z27</f>
        <v>0.44400000000000001</v>
      </c>
      <c r="Z5" s="52">
        <f>Lakeville!AA27</f>
        <v>0.94299999999999995</v>
      </c>
      <c r="AA5" s="49">
        <f t="shared" si="0"/>
        <v>3.8327526132404179E-2</v>
      </c>
    </row>
    <row r="6" spans="1:27" ht="14" customHeight="1" x14ac:dyDescent="0.15">
      <c r="A6" s="26" t="s">
        <v>206</v>
      </c>
      <c r="B6" s="52">
        <f>Rockford!C32</f>
        <v>0.38</v>
      </c>
      <c r="C6" s="50">
        <f>Rockford!D32</f>
        <v>18</v>
      </c>
      <c r="D6" s="50">
        <f>Rockford!E32</f>
        <v>18</v>
      </c>
      <c r="E6" s="50">
        <f>Rockford!F32</f>
        <v>612</v>
      </c>
      <c r="F6" s="50">
        <f>Rockford!G32</f>
        <v>532</v>
      </c>
      <c r="G6" s="50">
        <f>Rockford!H32</f>
        <v>151</v>
      </c>
      <c r="H6" s="50">
        <f>Rockford!I32</f>
        <v>202</v>
      </c>
      <c r="I6" s="50">
        <f>Rockford!J32</f>
        <v>24</v>
      </c>
      <c r="J6" s="50">
        <f>Rockford!K32</f>
        <v>1</v>
      </c>
      <c r="K6" s="50">
        <f>Rockford!L32</f>
        <v>0</v>
      </c>
      <c r="L6" s="50">
        <f>Rockford!M32</f>
        <v>141</v>
      </c>
      <c r="M6" s="50">
        <f>Rockford!N32</f>
        <v>61</v>
      </c>
      <c r="N6" s="50">
        <f>Rockford!O32</f>
        <v>55</v>
      </c>
      <c r="O6" s="50">
        <f>Rockford!P32</f>
        <v>11</v>
      </c>
      <c r="P6" s="50">
        <f>Rockford!Q32</f>
        <v>0</v>
      </c>
      <c r="Q6" s="50">
        <f>Rockford!R32</f>
        <v>46</v>
      </c>
      <c r="R6" s="50">
        <f>Rockford!S32</f>
        <v>2</v>
      </c>
      <c r="S6" s="50">
        <f>Rockford!T32</f>
        <v>2</v>
      </c>
      <c r="T6" s="50">
        <f>Rockford!U32</f>
        <v>6</v>
      </c>
      <c r="U6" s="50">
        <f>Rockford!V32</f>
        <v>22</v>
      </c>
      <c r="V6" s="50">
        <f>Rockford!W32</f>
        <v>13</v>
      </c>
      <c r="W6" s="50">
        <f>Rockford!X32</f>
        <v>228</v>
      </c>
      <c r="X6" s="52">
        <f>Rockford!Y32</f>
        <v>0.50700000000000001</v>
      </c>
      <c r="Y6" s="52">
        <f>Rockford!Z32</f>
        <v>0.42899999999999999</v>
      </c>
      <c r="Z6" s="52">
        <f>Rockford!AA32</f>
        <v>0.93500000000000005</v>
      </c>
      <c r="AA6" s="49">
        <f t="shared" si="0"/>
        <v>3.5947712418300651E-2</v>
      </c>
    </row>
    <row r="7" spans="1:27" ht="14" customHeight="1" x14ac:dyDescent="0.15">
      <c r="A7" s="26" t="s">
        <v>1300</v>
      </c>
      <c r="B7" s="52">
        <f>Waconia!C30</f>
        <v>0.35099999999999998</v>
      </c>
      <c r="C7" s="50">
        <f>Waconia!D30</f>
        <v>18</v>
      </c>
      <c r="D7" s="50">
        <f>Waconia!E30</f>
        <v>18</v>
      </c>
      <c r="E7" s="50">
        <f>Waconia!F30</f>
        <v>610</v>
      </c>
      <c r="F7" s="50">
        <f>Waconia!G30</f>
        <v>521</v>
      </c>
      <c r="G7" s="50">
        <f>Waconia!H30</f>
        <v>127</v>
      </c>
      <c r="H7" s="50">
        <f>Waconia!I30</f>
        <v>183</v>
      </c>
      <c r="I7" s="50">
        <f>Waconia!J30</f>
        <v>35</v>
      </c>
      <c r="J7" s="50">
        <f>Waconia!K30</f>
        <v>2</v>
      </c>
      <c r="K7" s="50">
        <f>Waconia!L30</f>
        <v>4</v>
      </c>
      <c r="L7" s="50">
        <f>Waconia!M30</f>
        <v>107</v>
      </c>
      <c r="M7" s="50">
        <f>Waconia!N30</f>
        <v>69</v>
      </c>
      <c r="N7" s="50">
        <f>Waconia!O30</f>
        <v>58</v>
      </c>
      <c r="O7" s="50">
        <f>Waconia!P30</f>
        <v>11</v>
      </c>
      <c r="P7" s="50">
        <f>Waconia!Q30</f>
        <v>0</v>
      </c>
      <c r="Q7" s="50">
        <f>Waconia!R30</f>
        <v>37</v>
      </c>
      <c r="R7" s="50">
        <f>Waconia!S30</f>
        <v>2</v>
      </c>
      <c r="S7" s="50">
        <f>Waconia!T30</f>
        <v>1</v>
      </c>
      <c r="T7" s="50">
        <f>Waconia!U30</f>
        <v>8</v>
      </c>
      <c r="U7" s="50">
        <f>Waconia!V30</f>
        <v>11</v>
      </c>
      <c r="V7" s="50">
        <f>Waconia!W30</f>
        <v>17</v>
      </c>
      <c r="W7" s="50">
        <f>Waconia!X30</f>
        <v>234</v>
      </c>
      <c r="X7" s="52">
        <f>Waconia!Y30</f>
        <v>0.47799999999999998</v>
      </c>
      <c r="Y7" s="52">
        <f>Waconia!Z30</f>
        <v>0.44900000000000001</v>
      </c>
      <c r="Z7" s="52">
        <f>Waconia!AA30</f>
        <v>0.92700000000000005</v>
      </c>
      <c r="AA7" s="49">
        <f t="shared" si="0"/>
        <v>1.8032786885245903E-2</v>
      </c>
    </row>
    <row r="8" spans="1:27" ht="14" customHeight="1" x14ac:dyDescent="0.15">
      <c r="A8" s="26" t="s">
        <v>12</v>
      </c>
      <c r="B8" s="52">
        <f>'Mtka Saints'!C31</f>
        <v>0.36</v>
      </c>
      <c r="C8" s="50">
        <f>'Mtka Saints'!D31</f>
        <v>18</v>
      </c>
      <c r="D8" s="50">
        <f>'Mtka Saints'!E31</f>
        <v>18</v>
      </c>
      <c r="E8" s="50">
        <f>'Mtka Saints'!F31</f>
        <v>605</v>
      </c>
      <c r="F8" s="50">
        <f>'Mtka Saints'!G31</f>
        <v>516</v>
      </c>
      <c r="G8" s="50">
        <f>'Mtka Saints'!H31</f>
        <v>126</v>
      </c>
      <c r="H8" s="50">
        <f>'Mtka Saints'!I31</f>
        <v>186</v>
      </c>
      <c r="I8" s="50">
        <f>'Mtka Saints'!J31</f>
        <v>35</v>
      </c>
      <c r="J8" s="50">
        <f>'Mtka Saints'!K31</f>
        <v>5</v>
      </c>
      <c r="K8" s="50">
        <f>'Mtka Saints'!L31</f>
        <v>3</v>
      </c>
      <c r="L8" s="50">
        <f>'Mtka Saints'!M31</f>
        <v>116</v>
      </c>
      <c r="M8" s="50">
        <f>'Mtka Saints'!N31</f>
        <v>57</v>
      </c>
      <c r="N8" s="50">
        <f>'Mtka Saints'!O31</f>
        <v>48</v>
      </c>
      <c r="O8" s="50">
        <f>'Mtka Saints'!P31</f>
        <v>23</v>
      </c>
      <c r="P8" s="50">
        <f>'Mtka Saints'!Q31</f>
        <v>1</v>
      </c>
      <c r="Q8" s="50">
        <f>'Mtka Saints'!R31</f>
        <v>49</v>
      </c>
      <c r="R8" s="50">
        <f>'Mtka Saints'!S31</f>
        <v>3</v>
      </c>
      <c r="S8" s="50">
        <f>'Mtka Saints'!T31</f>
        <v>0</v>
      </c>
      <c r="T8" s="50">
        <f>'Mtka Saints'!U31</f>
        <v>8</v>
      </c>
      <c r="U8" s="50">
        <f>'Mtka Saints'!V31</f>
        <v>0</v>
      </c>
      <c r="V8" s="50">
        <f>'Mtka Saints'!W31</f>
        <v>0</v>
      </c>
      <c r="W8" s="50">
        <f>'Mtka Saints'!X31</f>
        <v>240</v>
      </c>
      <c r="X8" s="52">
        <f>'Mtka Saints'!Y31</f>
        <v>0.44</v>
      </c>
      <c r="Y8" s="52">
        <f>'Mtka Saints'!Z31</f>
        <v>0.46500000000000002</v>
      </c>
      <c r="Z8" s="52">
        <f>'Mtka Saints'!AA31</f>
        <v>0.90600000000000003</v>
      </c>
      <c r="AA8" s="49">
        <f t="shared" si="0"/>
        <v>0</v>
      </c>
    </row>
    <row r="9" spans="1:27" ht="14" customHeight="1" x14ac:dyDescent="0.15">
      <c r="A9" s="26" t="s">
        <v>1301</v>
      </c>
      <c r="B9" s="52">
        <f>'Tonka Lakers'!C31</f>
        <v>0.33300000000000002</v>
      </c>
      <c r="C9" s="50">
        <f>'Tonka Lakers'!D31</f>
        <v>18</v>
      </c>
      <c r="D9" s="50">
        <f>'Tonka Lakers'!E31</f>
        <v>18</v>
      </c>
      <c r="E9" s="50">
        <f>'Tonka Lakers'!F31</f>
        <v>611</v>
      </c>
      <c r="F9" s="50">
        <f>'Tonka Lakers'!G31</f>
        <v>516</v>
      </c>
      <c r="G9" s="50">
        <f>'Tonka Lakers'!H31</f>
        <v>123</v>
      </c>
      <c r="H9" s="50">
        <f>'Tonka Lakers'!I31</f>
        <v>172</v>
      </c>
      <c r="I9" s="50">
        <f>'Tonka Lakers'!J31</f>
        <v>26</v>
      </c>
      <c r="J9" s="50">
        <f>'Tonka Lakers'!K31</f>
        <v>0</v>
      </c>
      <c r="K9" s="50">
        <f>'Tonka Lakers'!L31</f>
        <v>1</v>
      </c>
      <c r="L9" s="50">
        <f>'Tonka Lakers'!M31</f>
        <v>110</v>
      </c>
      <c r="M9" s="50">
        <f>'Tonka Lakers'!N31</f>
        <v>69</v>
      </c>
      <c r="N9" s="50">
        <f>'Tonka Lakers'!O31</f>
        <v>84</v>
      </c>
      <c r="O9" s="50">
        <f>'Tonka Lakers'!P31</f>
        <v>18</v>
      </c>
      <c r="P9" s="50">
        <f>'Tonka Lakers'!Q31</f>
        <v>0</v>
      </c>
      <c r="Q9" s="50">
        <f>'Tonka Lakers'!R31</f>
        <v>27</v>
      </c>
      <c r="R9" s="50">
        <f>'Tonka Lakers'!S31</f>
        <v>3</v>
      </c>
      <c r="S9" s="50">
        <f>'Tonka Lakers'!T31</f>
        <v>3</v>
      </c>
      <c r="T9" s="50">
        <f>'Tonka Lakers'!U31</f>
        <v>5</v>
      </c>
      <c r="U9" s="50">
        <f>'Tonka Lakers'!V31</f>
        <v>26</v>
      </c>
      <c r="V9" s="50">
        <f>'Tonka Lakers'!W31</f>
        <v>29</v>
      </c>
      <c r="W9" s="50">
        <f>'Tonka Lakers'!X31</f>
        <v>201</v>
      </c>
      <c r="X9" s="52">
        <f>'Tonka Lakers'!Y31</f>
        <v>0.51600000000000001</v>
      </c>
      <c r="Y9" s="52">
        <f>'Tonka Lakers'!Z31</f>
        <v>0.39</v>
      </c>
      <c r="Z9" s="52">
        <f>'Tonka Lakers'!AA31</f>
        <v>0.90600000000000003</v>
      </c>
      <c r="AA9" s="49">
        <f t="shared" si="0"/>
        <v>4.2553191489361701E-2</v>
      </c>
    </row>
    <row r="10" spans="1:27" ht="14" customHeight="1" x14ac:dyDescent="0.15">
      <c r="A10" s="26" t="s">
        <v>1299</v>
      </c>
      <c r="B10" s="52">
        <f>Hastings!C24</f>
        <v>0.33900000000000002</v>
      </c>
      <c r="C10" s="50">
        <f>Hastings!D24</f>
        <v>18</v>
      </c>
      <c r="D10" s="50">
        <f>Hastings!E24</f>
        <v>18</v>
      </c>
      <c r="E10" s="50">
        <f>Hastings!F24</f>
        <v>387</v>
      </c>
      <c r="F10" s="50">
        <f>Hastings!G24</f>
        <v>342</v>
      </c>
      <c r="G10" s="50">
        <f>Hastings!H24</f>
        <v>70</v>
      </c>
      <c r="H10" s="50">
        <f>Hastings!I24</f>
        <v>116</v>
      </c>
      <c r="I10" s="50">
        <f>Hastings!J24</f>
        <v>20</v>
      </c>
      <c r="J10" s="50">
        <f>Hastings!K24</f>
        <v>3</v>
      </c>
      <c r="K10" s="50">
        <f>Hastings!L24</f>
        <v>2</v>
      </c>
      <c r="L10" s="50">
        <f>Hastings!M24</f>
        <v>56</v>
      </c>
      <c r="M10" s="50">
        <f>Hastings!N24</f>
        <v>30</v>
      </c>
      <c r="N10" s="50">
        <f>Hastings!O24</f>
        <v>53</v>
      </c>
      <c r="O10" s="50">
        <f>Hastings!P24</f>
        <v>8</v>
      </c>
      <c r="P10" s="50">
        <f>Hastings!Q24</f>
        <v>0</v>
      </c>
      <c r="Q10" s="50">
        <f>Hastings!R24</f>
        <v>22</v>
      </c>
      <c r="R10" s="50">
        <f>Hastings!S24</f>
        <v>2</v>
      </c>
      <c r="S10" s="50">
        <f>Hastings!T24</f>
        <v>1</v>
      </c>
      <c r="T10" s="50">
        <f>Hastings!U24</f>
        <v>6</v>
      </c>
      <c r="U10" s="50">
        <f>Hastings!V24</f>
        <v>17</v>
      </c>
      <c r="V10" s="50">
        <f>Hastings!W24</f>
        <v>10</v>
      </c>
      <c r="W10" s="50">
        <f>Hastings!X24</f>
        <v>148</v>
      </c>
      <c r="X10" s="52">
        <f>Hastings!Y24</f>
        <v>0.46899999999999997</v>
      </c>
      <c r="Y10" s="52">
        <f>Hastings!Z24</f>
        <v>0.433</v>
      </c>
      <c r="Z10" s="52">
        <f>Hastings!AA24</f>
        <v>0.90200000000000002</v>
      </c>
      <c r="AA10" s="49">
        <f t="shared" si="0"/>
        <v>4.3927648578811367E-2</v>
      </c>
    </row>
    <row r="11" spans="1:27" ht="14" customHeight="1" x14ac:dyDescent="0.15">
      <c r="A11" s="26" t="s">
        <v>17</v>
      </c>
      <c r="B11" s="52">
        <f>'New Market'!C27</f>
        <v>0.33300000000000002</v>
      </c>
      <c r="C11" s="50">
        <f>'New Market'!D27</f>
        <v>18</v>
      </c>
      <c r="D11" s="50">
        <f>'New Market'!E27</f>
        <v>18</v>
      </c>
      <c r="E11" s="50">
        <f>'New Market'!F27</f>
        <v>586</v>
      </c>
      <c r="F11" s="50">
        <f>'New Market'!G27</f>
        <v>486</v>
      </c>
      <c r="G11" s="50">
        <f>'New Market'!H27</f>
        <v>138</v>
      </c>
      <c r="H11" s="50">
        <f>'New Market'!I27</f>
        <v>162</v>
      </c>
      <c r="I11" s="50">
        <f>'New Market'!J27</f>
        <v>39</v>
      </c>
      <c r="J11" s="50">
        <f>'New Market'!K27</f>
        <v>1</v>
      </c>
      <c r="K11" s="50">
        <f>'New Market'!L27</f>
        <v>3</v>
      </c>
      <c r="L11" s="50">
        <f>'New Market'!M27</f>
        <v>119</v>
      </c>
      <c r="M11" s="50">
        <f>'New Market'!N27</f>
        <v>85</v>
      </c>
      <c r="N11" s="50">
        <f>'New Market'!O27</f>
        <v>60</v>
      </c>
      <c r="O11" s="50">
        <f>'New Market'!P27</f>
        <v>13</v>
      </c>
      <c r="P11" s="50">
        <f>'New Market'!Q27</f>
        <v>0</v>
      </c>
      <c r="Q11" s="50">
        <f>'New Market'!R27</f>
        <v>9</v>
      </c>
      <c r="R11" s="50">
        <f>'New Market'!S27</f>
        <v>0</v>
      </c>
      <c r="S11" s="50">
        <f>'New Market'!T27</f>
        <v>0</v>
      </c>
      <c r="T11" s="50">
        <f>'New Market'!U27</f>
        <v>2</v>
      </c>
      <c r="U11" s="50">
        <f>'New Market'!V27</f>
        <v>12</v>
      </c>
      <c r="V11" s="50">
        <f>'New Market'!W27</f>
        <v>0</v>
      </c>
      <c r="W11" s="50">
        <f>'New Market'!X27</f>
        <v>212</v>
      </c>
      <c r="X11" s="52">
        <f>'New Market'!Y27</f>
        <v>0.46400000000000002</v>
      </c>
      <c r="Y11" s="52">
        <f>'New Market'!Z27</f>
        <v>0.436</v>
      </c>
      <c r="Z11" s="52">
        <f>'New Market'!AA27</f>
        <v>0.9</v>
      </c>
      <c r="AA11" s="49">
        <f t="shared" si="0"/>
        <v>2.0477815699658702E-2</v>
      </c>
    </row>
    <row r="12" spans="1:27" ht="14" customHeight="1" x14ac:dyDescent="0.15">
      <c r="A12" s="26" t="s">
        <v>315</v>
      </c>
      <c r="B12" s="52">
        <f>Lonsdale!C29</f>
        <v>0.36299999999999999</v>
      </c>
      <c r="C12" s="50">
        <f>Lonsdale!D29</f>
        <v>18</v>
      </c>
      <c r="D12" s="50">
        <f>Lonsdale!E29</f>
        <v>18</v>
      </c>
      <c r="E12" s="50">
        <f>Lonsdale!F29</f>
        <v>496</v>
      </c>
      <c r="F12" s="50">
        <f>Lonsdale!G29</f>
        <v>443</v>
      </c>
      <c r="G12" s="50">
        <f>Lonsdale!H29</f>
        <v>93</v>
      </c>
      <c r="H12" s="50">
        <f>Lonsdale!I29</f>
        <v>161</v>
      </c>
      <c r="I12" s="50">
        <f>Lonsdale!J29</f>
        <v>31</v>
      </c>
      <c r="J12" s="50">
        <f>Lonsdale!K29</f>
        <v>0</v>
      </c>
      <c r="K12" s="50">
        <f>Lonsdale!L29</f>
        <v>4</v>
      </c>
      <c r="L12" s="50">
        <f>Lonsdale!M29</f>
        <v>85</v>
      </c>
      <c r="M12" s="50">
        <f>Lonsdale!N29</f>
        <v>30</v>
      </c>
      <c r="N12" s="50">
        <f>Lonsdale!O29</f>
        <v>77</v>
      </c>
      <c r="O12" s="50">
        <f>Lonsdale!P29</f>
        <v>17</v>
      </c>
      <c r="P12" s="50">
        <f>Lonsdale!Q29</f>
        <v>0</v>
      </c>
      <c r="Q12" s="50">
        <f>Lonsdale!R29</f>
        <v>5</v>
      </c>
      <c r="R12" s="50">
        <f>Lonsdale!S29</f>
        <v>0</v>
      </c>
      <c r="S12" s="50">
        <f>Lonsdale!T29</f>
        <v>0</v>
      </c>
      <c r="T12" s="50">
        <f>Lonsdale!U29</f>
        <v>6</v>
      </c>
      <c r="U12" s="50">
        <f>Lonsdale!V29</f>
        <v>0</v>
      </c>
      <c r="V12" s="50">
        <f>Lonsdale!W29</f>
        <v>0</v>
      </c>
      <c r="W12" s="50">
        <f>Lonsdale!X29</f>
        <v>204</v>
      </c>
      <c r="X12" s="52">
        <f>Lonsdale!Y29</f>
        <v>0.41899999999999998</v>
      </c>
      <c r="Y12" s="52">
        <f>Lonsdale!Z29</f>
        <v>0.46</v>
      </c>
      <c r="Z12" s="52">
        <f>Lonsdale!AA29</f>
        <v>0.88</v>
      </c>
      <c r="AA12" s="49">
        <f t="shared" si="0"/>
        <v>0</v>
      </c>
    </row>
    <row r="13" spans="1:27" ht="14" customHeight="1" x14ac:dyDescent="0.15">
      <c r="A13" s="26" t="s">
        <v>724</v>
      </c>
      <c r="B13" s="52">
        <f>Burnsville!C25</f>
        <v>0.33800000000000002</v>
      </c>
      <c r="C13" s="50">
        <f>Burnsville!D25</f>
        <v>18</v>
      </c>
      <c r="D13" s="50">
        <f>Burnsville!E25</f>
        <v>18</v>
      </c>
      <c r="E13" s="50">
        <f>Burnsville!F25</f>
        <v>534</v>
      </c>
      <c r="F13" s="50">
        <f>Burnsville!G25</f>
        <v>464</v>
      </c>
      <c r="G13" s="50">
        <f>Burnsville!H25</f>
        <v>94</v>
      </c>
      <c r="H13" s="50">
        <f>Burnsville!I25</f>
        <v>157</v>
      </c>
      <c r="I13" s="50">
        <f>Burnsville!J25</f>
        <v>24</v>
      </c>
      <c r="J13" s="50">
        <f>Burnsville!K25</f>
        <v>1</v>
      </c>
      <c r="K13" s="50">
        <f>Burnsville!L25</f>
        <v>0</v>
      </c>
      <c r="L13" s="50">
        <f>Burnsville!M25</f>
        <v>76</v>
      </c>
      <c r="M13" s="50">
        <f>Burnsville!N25</f>
        <v>58</v>
      </c>
      <c r="N13" s="50">
        <f>Burnsville!O25</f>
        <v>34</v>
      </c>
      <c r="O13" s="50">
        <f>Burnsville!P25</f>
        <v>9</v>
      </c>
      <c r="P13" s="50">
        <f>Burnsville!Q25</f>
        <v>0</v>
      </c>
      <c r="Q13" s="50">
        <f>Burnsville!R25</f>
        <v>8</v>
      </c>
      <c r="R13" s="50">
        <f>Burnsville!S25</f>
        <v>0</v>
      </c>
      <c r="S13" s="50">
        <f>Burnsville!T25</f>
        <v>1</v>
      </c>
      <c r="T13" s="50">
        <f>Burnsville!U25</f>
        <v>2</v>
      </c>
      <c r="U13" s="50">
        <f>Burnsville!V25</f>
        <v>19</v>
      </c>
      <c r="V13" s="50">
        <f>Burnsville!W25</f>
        <v>3</v>
      </c>
      <c r="W13" s="50">
        <f>Burnsville!X25</f>
        <v>183</v>
      </c>
      <c r="X13" s="52">
        <f>Burnsville!Y25</f>
        <v>0.46200000000000002</v>
      </c>
      <c r="Y13" s="52">
        <f>Burnsville!Z25</f>
        <v>0.39400000000000002</v>
      </c>
      <c r="Z13" s="52">
        <f>Burnsville!AA25</f>
        <v>0.85599999999999998</v>
      </c>
      <c r="AA13" s="49">
        <f t="shared" si="0"/>
        <v>3.5580524344569285E-2</v>
      </c>
    </row>
    <row r="14" spans="1:27" ht="14" customHeight="1" x14ac:dyDescent="0.15">
      <c r="A14" s="26" t="s">
        <v>308</v>
      </c>
      <c r="B14" s="52">
        <f>'Red West'!C33</f>
        <v>0.34200000000000003</v>
      </c>
      <c r="C14" s="50">
        <f>'Red West'!D33</f>
        <v>18</v>
      </c>
      <c r="D14" s="50">
        <f>'Red West'!E33</f>
        <v>18</v>
      </c>
      <c r="E14" s="50">
        <f>'Red West'!F33</f>
        <v>498</v>
      </c>
      <c r="F14" s="50">
        <f>'Red West'!G33</f>
        <v>447</v>
      </c>
      <c r="G14" s="50">
        <f>'Red West'!H33</f>
        <v>64</v>
      </c>
      <c r="H14" s="50">
        <f>'Red West'!I33</f>
        <v>153</v>
      </c>
      <c r="I14" s="50">
        <f>'Red West'!J33</f>
        <v>26</v>
      </c>
      <c r="J14" s="50">
        <f>'Red West'!K33</f>
        <v>1</v>
      </c>
      <c r="K14" s="50">
        <f>'Red West'!L33</f>
        <v>2</v>
      </c>
      <c r="L14" s="50">
        <f>'Red West'!M33</f>
        <v>54</v>
      </c>
      <c r="M14" s="50">
        <f>'Red West'!N33</f>
        <v>40</v>
      </c>
      <c r="N14" s="50">
        <f>'Red West'!O33</f>
        <v>69</v>
      </c>
      <c r="O14" s="50">
        <f>'Red West'!P33</f>
        <v>10</v>
      </c>
      <c r="P14" s="50">
        <f>'Red West'!Q33</f>
        <v>0</v>
      </c>
      <c r="Q14" s="50">
        <f>'Red West'!R33</f>
        <v>22</v>
      </c>
      <c r="R14" s="50">
        <f>'Red West'!S33</f>
        <v>1</v>
      </c>
      <c r="S14" s="50">
        <f>'Red West'!T33</f>
        <v>0</v>
      </c>
      <c r="T14" s="50">
        <f>'Red West'!U33</f>
        <v>1</v>
      </c>
      <c r="U14" s="50">
        <f>'Red West'!V33</f>
        <v>0</v>
      </c>
      <c r="V14" s="50">
        <f>'Red West'!W33</f>
        <v>1</v>
      </c>
      <c r="W14" s="50">
        <f>'Red West'!X33</f>
        <v>187</v>
      </c>
      <c r="X14" s="52">
        <f>'Red West'!Y33</f>
        <v>0.41</v>
      </c>
      <c r="Y14" s="52">
        <f>'Red West'!Z33</f>
        <v>0.41799999999999998</v>
      </c>
      <c r="Z14" s="52">
        <f>'Red West'!AA33</f>
        <v>0.82799999999999996</v>
      </c>
      <c r="AA14" s="49">
        <f t="shared" si="0"/>
        <v>0</v>
      </c>
    </row>
    <row r="15" spans="1:27" ht="14" customHeight="1" x14ac:dyDescent="0.15">
      <c r="A15" s="26" t="s">
        <v>725</v>
      </c>
      <c r="B15" s="52">
        <f>Snappers!C31</f>
        <v>0.33</v>
      </c>
      <c r="C15" s="50">
        <f>Snappers!D31</f>
        <v>18</v>
      </c>
      <c r="D15" s="50">
        <f>Snappers!E31</f>
        <v>18</v>
      </c>
      <c r="E15" s="50">
        <f>Snappers!F31</f>
        <v>582</v>
      </c>
      <c r="F15" s="50">
        <f>Snappers!G31</f>
        <v>515</v>
      </c>
      <c r="G15" s="50">
        <f>Snappers!H31</f>
        <v>93</v>
      </c>
      <c r="H15" s="50">
        <f>Snappers!I31</f>
        <v>170</v>
      </c>
      <c r="I15" s="50">
        <f>Snappers!J31</f>
        <v>16</v>
      </c>
      <c r="J15" s="50">
        <f>Snappers!K31</f>
        <v>2</v>
      </c>
      <c r="K15" s="50">
        <f>Snappers!L31</f>
        <v>0</v>
      </c>
      <c r="L15" s="50">
        <f>Snappers!M31</f>
        <v>53</v>
      </c>
      <c r="M15" s="50">
        <f>Snappers!N31</f>
        <v>51</v>
      </c>
      <c r="N15" s="50">
        <f>Snappers!O31</f>
        <v>86</v>
      </c>
      <c r="O15" s="50">
        <f>Snappers!P31</f>
        <v>10</v>
      </c>
      <c r="P15" s="50">
        <f>Snappers!Q31</f>
        <v>0</v>
      </c>
      <c r="Q15" s="50">
        <f>Snappers!R31</f>
        <v>24</v>
      </c>
      <c r="R15" s="50">
        <f>Snappers!S31</f>
        <v>0</v>
      </c>
      <c r="S15" s="50">
        <f>Snappers!T31</f>
        <v>2</v>
      </c>
      <c r="T15" s="50">
        <f>Snappers!U31</f>
        <v>4</v>
      </c>
      <c r="U15" s="50">
        <f>Snappers!V31</f>
        <v>14</v>
      </c>
      <c r="V15" s="50">
        <f>Snappers!W31</f>
        <v>21</v>
      </c>
      <c r="W15" s="50">
        <f>Snappers!X31</f>
        <v>190</v>
      </c>
      <c r="X15" s="52">
        <f>Snappers!Y31</f>
        <v>0.45900000000000002</v>
      </c>
      <c r="Y15" s="52">
        <f>Snappers!Z31</f>
        <v>0.36899999999999999</v>
      </c>
      <c r="Z15" s="52">
        <f>Snappers!AA31</f>
        <v>0.82799999999999996</v>
      </c>
      <c r="AA15" s="49">
        <f t="shared" si="0"/>
        <v>2.4054982817869417E-2</v>
      </c>
    </row>
    <row r="16" spans="1:27" ht="14" customHeight="1" x14ac:dyDescent="0.15">
      <c r="A16" s="26" t="s">
        <v>10</v>
      </c>
      <c r="B16" s="52">
        <f>Elko!C30</f>
        <v>0.27300000000000002</v>
      </c>
      <c r="C16" s="50">
        <f>Elko!D30</f>
        <v>18</v>
      </c>
      <c r="D16" s="50">
        <f>Elko!E30</f>
        <v>18</v>
      </c>
      <c r="E16" s="50">
        <f>Elko!F30</f>
        <v>539</v>
      </c>
      <c r="F16" s="50">
        <f>Elko!G30</f>
        <v>476</v>
      </c>
      <c r="G16" s="50">
        <f>Elko!H30</f>
        <v>83</v>
      </c>
      <c r="H16" s="50">
        <f>Elko!I30</f>
        <v>130</v>
      </c>
      <c r="I16" s="50">
        <f>Elko!J30</f>
        <v>28</v>
      </c>
      <c r="J16" s="50">
        <f>Elko!K30</f>
        <v>2</v>
      </c>
      <c r="K16" s="50">
        <f>Elko!L30</f>
        <v>7</v>
      </c>
      <c r="L16" s="50">
        <f>Elko!M30</f>
        <v>68</v>
      </c>
      <c r="M16" s="50">
        <f>Elko!N30</f>
        <v>44</v>
      </c>
      <c r="N16" s="50">
        <f>Elko!O30</f>
        <v>83</v>
      </c>
      <c r="O16" s="50">
        <f>Elko!P30</f>
        <v>14</v>
      </c>
      <c r="P16" s="50">
        <f>Elko!Q30</f>
        <v>4</v>
      </c>
      <c r="Q16" s="50">
        <f>Elko!R30</f>
        <v>13</v>
      </c>
      <c r="R16" s="50">
        <f>Elko!S30</f>
        <v>3</v>
      </c>
      <c r="S16" s="50">
        <f>Elko!T30</f>
        <v>0</v>
      </c>
      <c r="T16" s="50">
        <f>Elko!U30</f>
        <v>1</v>
      </c>
      <c r="U16" s="50">
        <f>Elko!V30</f>
        <v>30</v>
      </c>
      <c r="V16" s="50">
        <f>Elko!W30</f>
        <v>19</v>
      </c>
      <c r="W16" s="50">
        <f>Elko!X30</f>
        <v>183</v>
      </c>
      <c r="X16" s="52">
        <f>Elko!Y30</f>
        <v>0.443</v>
      </c>
      <c r="Y16" s="52">
        <f>Elko!Z30</f>
        <v>0.38400000000000001</v>
      </c>
      <c r="Z16" s="52">
        <f>Elko!AA30</f>
        <v>0.82699999999999996</v>
      </c>
      <c r="AA16" s="49">
        <f t="shared" si="0"/>
        <v>5.5658627087198514E-2</v>
      </c>
    </row>
    <row r="17" spans="1:27" ht="14" customHeight="1" x14ac:dyDescent="0.15">
      <c r="A17" s="26" t="s">
        <v>545</v>
      </c>
      <c r="B17" s="52">
        <f>Voyageurs!C28</f>
        <v>0.32400000000000001</v>
      </c>
      <c r="C17" s="50">
        <f>Voyageurs!D28</f>
        <v>18</v>
      </c>
      <c r="D17" s="50">
        <f>Voyageurs!E28</f>
        <v>18</v>
      </c>
      <c r="E17" s="50">
        <f>Voyageurs!F28</f>
        <v>585</v>
      </c>
      <c r="F17" s="50">
        <f>Voyageurs!G28</f>
        <v>522</v>
      </c>
      <c r="G17" s="50">
        <f>Voyageurs!H28</f>
        <v>111</v>
      </c>
      <c r="H17" s="50">
        <f>Voyageurs!I28</f>
        <v>169</v>
      </c>
      <c r="I17" s="50">
        <f>Voyageurs!J28</f>
        <v>28</v>
      </c>
      <c r="J17" s="50">
        <f>Voyageurs!K28</f>
        <v>3</v>
      </c>
      <c r="K17" s="50">
        <f>Voyageurs!L28</f>
        <v>1</v>
      </c>
      <c r="L17" s="50">
        <f>Voyageurs!M28</f>
        <v>91</v>
      </c>
      <c r="M17" s="50">
        <f>Voyageurs!N28</f>
        <v>45</v>
      </c>
      <c r="N17" s="50">
        <f>Voyageurs!O28</f>
        <v>85</v>
      </c>
      <c r="O17" s="50">
        <f>Voyageurs!P28</f>
        <v>9</v>
      </c>
      <c r="P17" s="50">
        <f>Voyageurs!Q28</f>
        <v>0</v>
      </c>
      <c r="Q17" s="50">
        <f>Voyageurs!R28</f>
        <v>33</v>
      </c>
      <c r="R17" s="50">
        <f>Voyageurs!S28</f>
        <v>4</v>
      </c>
      <c r="S17" s="50">
        <f>Voyageurs!T28</f>
        <v>0</v>
      </c>
      <c r="T17" s="50">
        <f>Voyageurs!U28</f>
        <v>9</v>
      </c>
      <c r="U17" s="50">
        <f>Voyageurs!V28</f>
        <v>28</v>
      </c>
      <c r="V17" s="50">
        <f>Voyageurs!W28</f>
        <v>0</v>
      </c>
      <c r="W17" s="50">
        <f>Voyageurs!X28</f>
        <v>206</v>
      </c>
      <c r="X17" s="52">
        <f>Voyageurs!Y28</f>
        <v>0.42899999999999999</v>
      </c>
      <c r="Y17" s="52">
        <f>Voyageurs!Z28</f>
        <v>0.39500000000000002</v>
      </c>
      <c r="Z17" s="52">
        <f>Voyageurs!AA28</f>
        <v>0.82399999999999995</v>
      </c>
      <c r="AA17" s="49">
        <f t="shared" si="0"/>
        <v>4.7863247863247867E-2</v>
      </c>
    </row>
    <row r="18" spans="1:27" ht="14" customHeight="1" x14ac:dyDescent="0.15">
      <c r="A18" s="26" t="s">
        <v>314</v>
      </c>
      <c r="B18" s="52">
        <f>'St Anthony'!C23</f>
        <v>0.309</v>
      </c>
      <c r="C18" s="50">
        <f>'St Anthony'!D23</f>
        <v>18</v>
      </c>
      <c r="D18" s="50">
        <f>'St Anthony'!E23</f>
        <v>18</v>
      </c>
      <c r="E18" s="50">
        <f>'St Anthony'!F23</f>
        <v>521</v>
      </c>
      <c r="F18" s="50">
        <f>'St Anthony'!G23</f>
        <v>457</v>
      </c>
      <c r="G18" s="50">
        <f>'St Anthony'!H23</f>
        <v>83</v>
      </c>
      <c r="H18" s="50">
        <f>'St Anthony'!I23</f>
        <v>141</v>
      </c>
      <c r="I18" s="50">
        <f>'St Anthony'!J23</f>
        <v>19</v>
      </c>
      <c r="J18" s="50">
        <f>'St Anthony'!K23</f>
        <v>2</v>
      </c>
      <c r="K18" s="50">
        <f>'St Anthony'!L23</f>
        <v>1</v>
      </c>
      <c r="L18" s="50">
        <f>'St Anthony'!M23</f>
        <v>69</v>
      </c>
      <c r="M18" s="50">
        <f>'St Anthony'!N23</f>
        <v>35</v>
      </c>
      <c r="N18" s="50">
        <f>'St Anthony'!O23</f>
        <v>103</v>
      </c>
      <c r="O18" s="50">
        <f>'St Anthony'!P23</f>
        <v>23</v>
      </c>
      <c r="P18" s="50">
        <f>'St Anthony'!Q23</f>
        <v>1</v>
      </c>
      <c r="Q18" s="50">
        <f>'St Anthony'!R23</f>
        <v>30</v>
      </c>
      <c r="R18" s="50">
        <f>'St Anthony'!S23</f>
        <v>6</v>
      </c>
      <c r="S18" s="50">
        <f>'St Anthony'!T23</f>
        <v>1</v>
      </c>
      <c r="T18" s="50">
        <f>'St Anthony'!U23</f>
        <v>4</v>
      </c>
      <c r="U18" s="50">
        <f>'St Anthony'!V23</f>
        <v>19</v>
      </c>
      <c r="V18" s="50">
        <f>'St Anthony'!W23</f>
        <v>20</v>
      </c>
      <c r="W18" s="50">
        <f>'St Anthony'!X23</f>
        <v>167</v>
      </c>
      <c r="X18" s="52">
        <f>'St Anthony'!Y23</f>
        <v>0.45900000000000002</v>
      </c>
      <c r="Y18" s="52">
        <f>'St Anthony'!Z23</f>
        <v>0.36499999999999999</v>
      </c>
      <c r="Z18" s="52">
        <f>'St Anthony'!AA23</f>
        <v>0.82399999999999995</v>
      </c>
      <c r="AA18" s="49">
        <f t="shared" si="0"/>
        <v>3.6468330134357005E-2</v>
      </c>
    </row>
    <row r="19" spans="1:27" ht="14" customHeight="1" x14ac:dyDescent="0.15">
      <c r="A19" s="26" t="s">
        <v>8</v>
      </c>
      <c r="B19" s="52">
        <f>'River Falls'!C28</f>
        <v>0.33600000000000002</v>
      </c>
      <c r="C19" s="50">
        <f>'River Falls'!D28</f>
        <v>18</v>
      </c>
      <c r="D19" s="50">
        <f>'River Falls'!E28</f>
        <v>18</v>
      </c>
      <c r="E19" s="50">
        <f>'River Falls'!F28</f>
        <v>457</v>
      </c>
      <c r="F19" s="50">
        <f>'River Falls'!G28</f>
        <v>405</v>
      </c>
      <c r="G19" s="50">
        <f>'River Falls'!H28</f>
        <v>85</v>
      </c>
      <c r="H19" s="50">
        <f>'River Falls'!I28</f>
        <v>136</v>
      </c>
      <c r="I19" s="50">
        <f>'River Falls'!J28</f>
        <v>20</v>
      </c>
      <c r="J19" s="50">
        <f>'River Falls'!K28</f>
        <v>1</v>
      </c>
      <c r="K19" s="50">
        <f>'River Falls'!L28</f>
        <v>3</v>
      </c>
      <c r="L19" s="50">
        <f>'River Falls'!M28</f>
        <v>0</v>
      </c>
      <c r="M19" s="50">
        <f>'River Falls'!N28</f>
        <v>36</v>
      </c>
      <c r="N19" s="50">
        <f>'River Falls'!O28</f>
        <v>51</v>
      </c>
      <c r="O19" s="50">
        <f>'River Falls'!P28</f>
        <v>12</v>
      </c>
      <c r="P19" s="50">
        <f>'River Falls'!Q28</f>
        <v>0</v>
      </c>
      <c r="Q19" s="50">
        <f>'River Falls'!R28</f>
        <v>1</v>
      </c>
      <c r="R19" s="50">
        <f>'River Falls'!S28</f>
        <v>0</v>
      </c>
      <c r="S19" s="50">
        <f>'River Falls'!T28</f>
        <v>2</v>
      </c>
      <c r="T19" s="50">
        <f>'River Falls'!U28</f>
        <v>2</v>
      </c>
      <c r="U19" s="50">
        <f>'River Falls'!V28</f>
        <v>0</v>
      </c>
      <c r="V19" s="50">
        <f>'River Falls'!W28</f>
        <v>3</v>
      </c>
      <c r="W19" s="50">
        <f>'River Falls'!X28</f>
        <v>167</v>
      </c>
      <c r="X19" s="52">
        <f>'River Falls'!Y28</f>
        <v>0.41099999999999998</v>
      </c>
      <c r="Y19" s="52">
        <f>'River Falls'!Z28</f>
        <v>0.41199999999999998</v>
      </c>
      <c r="Z19" s="52">
        <f>'River Falls'!AA28</f>
        <v>0.82299999999999995</v>
      </c>
      <c r="AA19" s="49">
        <f t="shared" si="0"/>
        <v>0</v>
      </c>
    </row>
    <row r="20" spans="1:27" ht="14" customHeight="1" x14ac:dyDescent="0.15">
      <c r="A20" s="26" t="s">
        <v>19</v>
      </c>
      <c r="B20" s="52">
        <f>'South Metro'!C30</f>
        <v>0.308</v>
      </c>
      <c r="C20" s="50">
        <f>'South Metro'!D30</f>
        <v>18</v>
      </c>
      <c r="D20" s="50">
        <f>'South Metro'!E30</f>
        <v>18</v>
      </c>
      <c r="E20" s="50">
        <f>'South Metro'!F30</f>
        <v>591</v>
      </c>
      <c r="F20" s="50">
        <f>'South Metro'!G30</f>
        <v>481</v>
      </c>
      <c r="G20" s="50">
        <f>'South Metro'!H30</f>
        <v>109</v>
      </c>
      <c r="H20" s="50">
        <f>'South Metro'!I30</f>
        <v>148</v>
      </c>
      <c r="I20" s="50">
        <f>'South Metro'!J30</f>
        <v>14</v>
      </c>
      <c r="J20" s="50">
        <f>'South Metro'!K30</f>
        <v>1</v>
      </c>
      <c r="K20" s="50">
        <f>'South Metro'!L30</f>
        <v>0</v>
      </c>
      <c r="L20" s="50">
        <f>'South Metro'!M30</f>
        <v>90</v>
      </c>
      <c r="M20" s="50">
        <f>'South Metro'!N30</f>
        <v>72</v>
      </c>
      <c r="N20" s="50">
        <f>'South Metro'!O30</f>
        <v>79</v>
      </c>
      <c r="O20" s="50">
        <f>'South Metro'!P30</f>
        <v>24</v>
      </c>
      <c r="P20" s="50">
        <f>'South Metro'!Q30</f>
        <v>0</v>
      </c>
      <c r="Q20" s="50">
        <f>'South Metro'!R30</f>
        <v>43</v>
      </c>
      <c r="R20" s="50">
        <f>'South Metro'!S30</f>
        <v>6</v>
      </c>
      <c r="S20" s="50">
        <f>'South Metro'!T30</f>
        <v>1</v>
      </c>
      <c r="T20" s="50">
        <f>'South Metro'!U30</f>
        <v>13</v>
      </c>
      <c r="U20" s="50">
        <f>'South Metro'!V30</f>
        <v>18</v>
      </c>
      <c r="V20" s="50">
        <f>'South Metro'!W30</f>
        <v>19</v>
      </c>
      <c r="W20" s="50">
        <f>'South Metro'!X30</f>
        <v>164</v>
      </c>
      <c r="X20" s="52">
        <f>'South Metro'!Y30</f>
        <v>0.47599999999999998</v>
      </c>
      <c r="Y20" s="52">
        <f>'South Metro'!Z30</f>
        <v>0.34100000000000003</v>
      </c>
      <c r="Z20" s="52">
        <f>'South Metro'!AA30</f>
        <v>0.81699999999999995</v>
      </c>
      <c r="AA20" s="49">
        <f t="shared" si="0"/>
        <v>3.0456852791878174E-2</v>
      </c>
    </row>
    <row r="21" spans="1:27" ht="14" customHeight="1" x14ac:dyDescent="0.15">
      <c r="A21" s="26" t="s">
        <v>15</v>
      </c>
      <c r="B21" s="52">
        <f>'St Michael'!C25</f>
        <v>0.29799999999999999</v>
      </c>
      <c r="C21" s="50">
        <f>'St Michael'!D25</f>
        <v>18</v>
      </c>
      <c r="D21" s="50">
        <f>'St Michael'!E25</f>
        <v>18</v>
      </c>
      <c r="E21" s="50">
        <f>'St Michael'!F25</f>
        <v>529</v>
      </c>
      <c r="F21" s="50">
        <f>'St Michael'!G25</f>
        <v>460</v>
      </c>
      <c r="G21" s="50">
        <f>'St Michael'!H25</f>
        <v>75</v>
      </c>
      <c r="H21" s="50">
        <f>'St Michael'!I25</f>
        <v>137</v>
      </c>
      <c r="I21" s="50">
        <f>'St Michael'!J25</f>
        <v>17</v>
      </c>
      <c r="J21" s="50">
        <f>'St Michael'!K25</f>
        <v>1</v>
      </c>
      <c r="K21" s="50">
        <f>'St Michael'!L25</f>
        <v>0</v>
      </c>
      <c r="L21" s="50">
        <f>'St Michael'!M25</f>
        <v>61</v>
      </c>
      <c r="M21" s="50">
        <f>'St Michael'!N25</f>
        <v>44</v>
      </c>
      <c r="N21" s="50">
        <f>'St Michael'!O25</f>
        <v>81</v>
      </c>
      <c r="O21" s="50">
        <f>'St Michael'!P25</f>
        <v>19</v>
      </c>
      <c r="P21" s="50">
        <f>'St Michael'!Q25</f>
        <v>1</v>
      </c>
      <c r="Q21" s="50">
        <f>'St Michael'!R25</f>
        <v>25</v>
      </c>
      <c r="R21" s="50">
        <f>'St Michael'!S25</f>
        <v>3</v>
      </c>
      <c r="S21" s="50">
        <f>'St Michael'!T25</f>
        <v>4</v>
      </c>
      <c r="T21" s="50">
        <f>'St Michael'!U25</f>
        <v>1</v>
      </c>
      <c r="U21" s="50">
        <f>'St Michael'!V25</f>
        <v>20</v>
      </c>
      <c r="V21" s="50">
        <f>'St Michael'!W25</f>
        <v>23</v>
      </c>
      <c r="W21" s="50">
        <f>'St Michael'!X25</f>
        <v>156</v>
      </c>
      <c r="X21" s="52">
        <f>'St Michael'!Y25</f>
        <v>0.46400000000000002</v>
      </c>
      <c r="Y21" s="52">
        <f>'St Michael'!Z25</f>
        <v>0.33900000000000002</v>
      </c>
      <c r="Z21" s="52">
        <f>'St Michael'!AA25</f>
        <v>0.80300000000000005</v>
      </c>
      <c r="AA21" s="49">
        <f t="shared" si="0"/>
        <v>3.780718336483932E-2</v>
      </c>
    </row>
    <row r="22" spans="1:27" ht="14" customHeight="1" x14ac:dyDescent="0.15">
      <c r="A22" s="26" t="s">
        <v>16</v>
      </c>
      <c r="B22" s="52">
        <f>Webster!C31</f>
        <v>0.29599999999999999</v>
      </c>
      <c r="C22" s="50">
        <f>Webster!D31</f>
        <v>18</v>
      </c>
      <c r="D22" s="50">
        <f>Webster!E31</f>
        <v>18</v>
      </c>
      <c r="E22" s="50">
        <f>Webster!F31</f>
        <v>77</v>
      </c>
      <c r="F22" s="50">
        <f>Webster!G31</f>
        <v>71</v>
      </c>
      <c r="G22" s="50">
        <f>Webster!H31</f>
        <v>10</v>
      </c>
      <c r="H22" s="50">
        <f>Webster!I31</f>
        <v>21</v>
      </c>
      <c r="I22" s="50">
        <f>Webster!J31</f>
        <v>5</v>
      </c>
      <c r="J22" s="50">
        <f>Webster!K31</f>
        <v>0</v>
      </c>
      <c r="K22" s="50">
        <f>Webster!L31</f>
        <v>1</v>
      </c>
      <c r="L22" s="50">
        <f>Webster!M31</f>
        <v>2</v>
      </c>
      <c r="M22" s="50">
        <f>Webster!N31</f>
        <v>5</v>
      </c>
      <c r="N22" s="50">
        <f>Webster!O31</f>
        <v>15</v>
      </c>
      <c r="O22" s="50">
        <f>Webster!P31</f>
        <v>1</v>
      </c>
      <c r="P22" s="50">
        <f>Webster!Q31</f>
        <v>0</v>
      </c>
      <c r="Q22" s="50">
        <f>Webster!R31</f>
        <v>1</v>
      </c>
      <c r="R22" s="50">
        <f>Webster!S31</f>
        <v>0</v>
      </c>
      <c r="S22" s="50">
        <f>Webster!T31</f>
        <v>0</v>
      </c>
      <c r="T22" s="50">
        <f>Webster!U31</f>
        <v>0</v>
      </c>
      <c r="U22" s="50">
        <f>Webster!V31</f>
        <v>1</v>
      </c>
      <c r="V22" s="50">
        <f>Webster!W31</f>
        <v>2</v>
      </c>
      <c r="W22" s="50">
        <f>Webster!X31</f>
        <v>29</v>
      </c>
      <c r="X22" s="52">
        <f>Webster!Y31</f>
        <v>0.39</v>
      </c>
      <c r="Y22" s="52">
        <f>Webster!Z31</f>
        <v>0.40799999999999997</v>
      </c>
      <c r="Z22" s="52">
        <f>Webster!AA31</f>
        <v>0.79800000000000004</v>
      </c>
      <c r="AA22" s="49">
        <f t="shared" si="0"/>
        <v>1.2987012987012988E-2</v>
      </c>
    </row>
    <row r="23" spans="1:27" ht="14" customHeight="1" x14ac:dyDescent="0.15">
      <c r="A23" s="26" t="s">
        <v>310</v>
      </c>
      <c r="B23" s="52">
        <f>Loons!C22</f>
        <v>0.312</v>
      </c>
      <c r="C23" s="50">
        <f>Loons!D22</f>
        <v>18</v>
      </c>
      <c r="D23" s="50">
        <f>Loons!E22</f>
        <v>18</v>
      </c>
      <c r="E23" s="50">
        <f>Loons!F22</f>
        <v>614</v>
      </c>
      <c r="F23" s="50">
        <f>Loons!G22</f>
        <v>522</v>
      </c>
      <c r="G23" s="50">
        <f>Loons!H22</f>
        <v>124</v>
      </c>
      <c r="H23" s="50">
        <f>Loons!I22</f>
        <v>163</v>
      </c>
      <c r="I23" s="50">
        <f>Loons!J22</f>
        <v>31</v>
      </c>
      <c r="J23" s="50">
        <f>Loons!K22</f>
        <v>2</v>
      </c>
      <c r="K23" s="50">
        <f>Loons!L22</f>
        <v>2</v>
      </c>
      <c r="L23" s="50">
        <f>Loons!M22</f>
        <v>110</v>
      </c>
      <c r="M23" s="50">
        <f>Loons!N22</f>
        <v>62</v>
      </c>
      <c r="N23" s="50">
        <f>Loons!O22</f>
        <v>90</v>
      </c>
      <c r="O23" s="50">
        <f>Loons!P22</f>
        <v>23</v>
      </c>
      <c r="P23" s="50">
        <f>Loons!Q22</f>
        <v>0</v>
      </c>
      <c r="Q23" s="50">
        <f>Loons!R22</f>
        <v>0</v>
      </c>
      <c r="R23" s="50">
        <f>Loons!S22</f>
        <v>0</v>
      </c>
      <c r="S23" s="50">
        <f>Loons!T22</f>
        <v>1</v>
      </c>
      <c r="T23" s="50">
        <f>Loons!U22</f>
        <v>6</v>
      </c>
      <c r="U23" s="50">
        <f>Loons!V22</f>
        <v>0</v>
      </c>
      <c r="V23" s="50">
        <f>Loons!W22</f>
        <v>0</v>
      </c>
      <c r="W23" s="50">
        <f>Loons!X22</f>
        <v>204</v>
      </c>
      <c r="X23" s="52">
        <f>Loons!Y22</f>
        <v>0.40500000000000003</v>
      </c>
      <c r="Y23" s="52">
        <f>Loons!Z22</f>
        <v>0.39100000000000001</v>
      </c>
      <c r="Z23" s="52">
        <f>Loons!AA22</f>
        <v>0.79500000000000004</v>
      </c>
      <c r="AA23" s="49">
        <f t="shared" si="0"/>
        <v>0</v>
      </c>
    </row>
    <row r="24" spans="1:27" ht="14" customHeight="1" x14ac:dyDescent="0.15">
      <c r="A24" s="26" t="s">
        <v>546</v>
      </c>
      <c r="B24" s="52">
        <f>'Apple Valley'!C31</f>
        <v>0.29399999999999998</v>
      </c>
      <c r="C24" s="50">
        <f>'Apple Valley'!D31</f>
        <v>18</v>
      </c>
      <c r="D24" s="50">
        <f>'Apple Valley'!E31</f>
        <v>18</v>
      </c>
      <c r="E24" s="50">
        <f>'Apple Valley'!F31</f>
        <v>568</v>
      </c>
      <c r="F24" s="50">
        <f>'Apple Valley'!G31</f>
        <v>513</v>
      </c>
      <c r="G24" s="50">
        <f>'Apple Valley'!H31</f>
        <v>90</v>
      </c>
      <c r="H24" s="50">
        <f>'Apple Valley'!I31</f>
        <v>151</v>
      </c>
      <c r="I24" s="50">
        <f>'Apple Valley'!J31</f>
        <v>19</v>
      </c>
      <c r="J24" s="50">
        <f>'Apple Valley'!K31</f>
        <v>3</v>
      </c>
      <c r="K24" s="50">
        <f>'Apple Valley'!L31</f>
        <v>2</v>
      </c>
      <c r="L24" s="50">
        <f>'Apple Valley'!M31</f>
        <v>80</v>
      </c>
      <c r="M24" s="50">
        <f>'Apple Valley'!N31</f>
        <v>36</v>
      </c>
      <c r="N24" s="50">
        <f>'Apple Valley'!O31</f>
        <v>96</v>
      </c>
      <c r="O24" s="50">
        <f>'Apple Valley'!P31</f>
        <v>16</v>
      </c>
      <c r="P24" s="50">
        <f>'Apple Valley'!Q31</f>
        <v>0</v>
      </c>
      <c r="Q24" s="50">
        <f>'Apple Valley'!R31</f>
        <v>36</v>
      </c>
      <c r="R24" s="50">
        <f>'Apple Valley'!S31</f>
        <v>6</v>
      </c>
      <c r="S24" s="50">
        <f>'Apple Valley'!T31</f>
        <v>1</v>
      </c>
      <c r="T24" s="50">
        <f>'Apple Valley'!U31</f>
        <v>2</v>
      </c>
      <c r="U24" s="50">
        <f>'Apple Valley'!V31</f>
        <v>24</v>
      </c>
      <c r="V24" s="50">
        <f>'Apple Valley'!W31</f>
        <v>18</v>
      </c>
      <c r="W24" s="50">
        <f>'Apple Valley'!X31</f>
        <v>182</v>
      </c>
      <c r="X24" s="52">
        <f>'Apple Valley'!Y31</f>
        <v>0.432</v>
      </c>
      <c r="Y24" s="52">
        <f>'Apple Valley'!Z31</f>
        <v>0.35499999999999998</v>
      </c>
      <c r="Z24" s="52">
        <f>'Apple Valley'!AA31</f>
        <v>0.78700000000000003</v>
      </c>
      <c r="AA24" s="49">
        <f t="shared" si="0"/>
        <v>4.2253521126760563E-2</v>
      </c>
    </row>
    <row r="25" spans="1:27" ht="14" customHeight="1" x14ac:dyDescent="0.15">
      <c r="A25" s="26" t="s">
        <v>18</v>
      </c>
      <c r="B25" s="52">
        <f>Veseli!C26</f>
        <v>0.32900000000000001</v>
      </c>
      <c r="C25" s="50">
        <f>Veseli!D26</f>
        <v>18</v>
      </c>
      <c r="D25" s="50">
        <f>Veseli!E26</f>
        <v>18</v>
      </c>
      <c r="E25" s="50">
        <f>Veseli!F26</f>
        <v>459</v>
      </c>
      <c r="F25" s="50">
        <f>Veseli!G26</f>
        <v>416</v>
      </c>
      <c r="G25" s="50">
        <f>Veseli!H26</f>
        <v>65</v>
      </c>
      <c r="H25" s="50">
        <f>Veseli!I26</f>
        <v>137</v>
      </c>
      <c r="I25" s="50">
        <f>Veseli!J26</f>
        <v>19</v>
      </c>
      <c r="J25" s="50">
        <f>Veseli!K26</f>
        <v>0</v>
      </c>
      <c r="K25" s="50">
        <f>Veseli!L26</f>
        <v>2</v>
      </c>
      <c r="L25" s="50">
        <f>Veseli!M26</f>
        <v>63</v>
      </c>
      <c r="M25" s="50">
        <f>Veseli!N26</f>
        <v>27</v>
      </c>
      <c r="N25" s="50">
        <f>Veseli!O26</f>
        <v>72</v>
      </c>
      <c r="O25" s="50">
        <f>Veseli!P26</f>
        <v>11</v>
      </c>
      <c r="P25" s="50">
        <f>Veseli!Q26</f>
        <v>0</v>
      </c>
      <c r="Q25" s="50">
        <f>Veseli!R26</f>
        <v>3</v>
      </c>
      <c r="R25" s="50">
        <f>Veseli!S26</f>
        <v>0</v>
      </c>
      <c r="S25" s="50">
        <f>Veseli!T26</f>
        <v>0</v>
      </c>
      <c r="T25" s="50">
        <f>Veseli!U26</f>
        <v>5</v>
      </c>
      <c r="U25" s="50">
        <f>Veseli!V26</f>
        <v>1</v>
      </c>
      <c r="V25" s="50">
        <f>Veseli!W26</f>
        <v>6</v>
      </c>
      <c r="W25" s="50">
        <f>Veseli!X26</f>
        <v>162</v>
      </c>
      <c r="X25" s="52">
        <f>Veseli!Y26</f>
        <v>0.39700000000000002</v>
      </c>
      <c r="Y25" s="52">
        <f>Veseli!Z26</f>
        <v>0.38900000000000001</v>
      </c>
      <c r="Z25" s="52">
        <f>Veseli!AA26</f>
        <v>0.78600000000000003</v>
      </c>
      <c r="AA25" s="49">
        <f t="shared" si="0"/>
        <v>2.1786492374727671E-3</v>
      </c>
    </row>
    <row r="26" spans="1:27" ht="14" customHeight="1" x14ac:dyDescent="0.15">
      <c r="A26" s="26" t="s">
        <v>32</v>
      </c>
      <c r="B26" s="52">
        <f>Milltown!C28</f>
        <v>0.311</v>
      </c>
      <c r="C26" s="50">
        <f>Milltown!D28</f>
        <v>18</v>
      </c>
      <c r="D26" s="50">
        <f>Milltown!E28</f>
        <v>18</v>
      </c>
      <c r="E26" s="50">
        <f>Milltown!F28</f>
        <v>480</v>
      </c>
      <c r="F26" s="50">
        <f>Milltown!G28</f>
        <v>427</v>
      </c>
      <c r="G26" s="50">
        <f>Milltown!H28</f>
        <v>87</v>
      </c>
      <c r="H26" s="50">
        <f>Milltown!I28</f>
        <v>133</v>
      </c>
      <c r="I26" s="50">
        <f>Milltown!J28</f>
        <v>31</v>
      </c>
      <c r="J26" s="50">
        <f>Milltown!K28</f>
        <v>0</v>
      </c>
      <c r="K26" s="50">
        <f>Milltown!L28</f>
        <v>0</v>
      </c>
      <c r="L26" s="50">
        <f>Milltown!M28</f>
        <v>84</v>
      </c>
      <c r="M26" s="50">
        <f>Milltown!N28</f>
        <v>35</v>
      </c>
      <c r="N26" s="50">
        <f>Milltown!O28</f>
        <v>68</v>
      </c>
      <c r="O26" s="50">
        <f>Milltown!P28</f>
        <v>9</v>
      </c>
      <c r="P26" s="50">
        <f>Milltown!Q28</f>
        <v>0</v>
      </c>
      <c r="Q26" s="50">
        <f>Milltown!R28</f>
        <v>0</v>
      </c>
      <c r="R26" s="50">
        <f>Milltown!S28</f>
        <v>0</v>
      </c>
      <c r="S26" s="50">
        <f>Milltown!T28</f>
        <v>4</v>
      </c>
      <c r="T26" s="50">
        <f>Milltown!U28</f>
        <v>5</v>
      </c>
      <c r="U26" s="50">
        <f>Milltown!V28</f>
        <v>0</v>
      </c>
      <c r="V26" s="50">
        <f>Milltown!W28</f>
        <v>1</v>
      </c>
      <c r="W26" s="50">
        <f>Milltown!X28</f>
        <v>164</v>
      </c>
      <c r="X26" s="52">
        <f>Milltown!Y28</f>
        <v>0.374</v>
      </c>
      <c r="Y26" s="52">
        <f>Milltown!Z28</f>
        <v>0.38400000000000001</v>
      </c>
      <c r="Z26" s="52">
        <f>Milltown!AA28</f>
        <v>0.75800000000000001</v>
      </c>
      <c r="AA26" s="49">
        <f t="shared" si="0"/>
        <v>0</v>
      </c>
    </row>
    <row r="27" spans="1:27" ht="14" customHeight="1" x14ac:dyDescent="0.15">
      <c r="A27" s="26" t="s">
        <v>547</v>
      </c>
      <c r="B27" s="52">
        <f>'Cap City Cannons'!C33</f>
        <v>0.313</v>
      </c>
      <c r="C27" s="50">
        <f>'Cap City Cannons'!D33</f>
        <v>18</v>
      </c>
      <c r="D27" s="50">
        <f>'Cap City Cannons'!E33</f>
        <v>18</v>
      </c>
      <c r="E27" s="50">
        <f>'Cap City Cannons'!F33</f>
        <v>536</v>
      </c>
      <c r="F27" s="50">
        <f>'Cap City Cannons'!G33</f>
        <v>467</v>
      </c>
      <c r="G27" s="50">
        <f>'Cap City Cannons'!H33</f>
        <v>93</v>
      </c>
      <c r="H27" s="50">
        <f>'Cap City Cannons'!I33</f>
        <v>146</v>
      </c>
      <c r="I27" s="50">
        <f>'Cap City Cannons'!J33</f>
        <v>17</v>
      </c>
      <c r="J27" s="50">
        <f>'Cap City Cannons'!K33</f>
        <v>2</v>
      </c>
      <c r="K27" s="50">
        <f>'Cap City Cannons'!L33</f>
        <v>1</v>
      </c>
      <c r="L27" s="50">
        <f>'Cap City Cannons'!M33</f>
        <v>77</v>
      </c>
      <c r="M27" s="50">
        <f>'Cap City Cannons'!N33</f>
        <v>53</v>
      </c>
      <c r="N27" s="50">
        <f>'Cap City Cannons'!O33</f>
        <v>95</v>
      </c>
      <c r="O27" s="50">
        <f>'Cap City Cannons'!P33</f>
        <v>10</v>
      </c>
      <c r="P27" s="50">
        <f>'Cap City Cannons'!Q33</f>
        <v>0</v>
      </c>
      <c r="Q27" s="50">
        <f>'Cap City Cannons'!R33</f>
        <v>32</v>
      </c>
      <c r="R27" s="50">
        <f>'Cap City Cannons'!S33</f>
        <v>2</v>
      </c>
      <c r="S27" s="50">
        <f>'Cap City Cannons'!T33</f>
        <v>0</v>
      </c>
      <c r="T27" s="50">
        <f>'Cap City Cannons'!U33</f>
        <v>6</v>
      </c>
      <c r="U27" s="50">
        <f>'Cap City Cannons'!V33</f>
        <v>1</v>
      </c>
      <c r="V27" s="50">
        <f>'Cap City Cannons'!W33</f>
        <v>0</v>
      </c>
      <c r="W27" s="50">
        <f>'Cap City Cannons'!X33</f>
        <v>170</v>
      </c>
      <c r="X27" s="52">
        <f>'Cap City Cannons'!Y33</f>
        <v>0.39200000000000002</v>
      </c>
      <c r="Y27" s="52">
        <f>'Cap City Cannons'!Z33</f>
        <v>0.36399999999999999</v>
      </c>
      <c r="Z27" s="52">
        <f>'Cap City Cannons'!AA33</f>
        <v>0.75600000000000001</v>
      </c>
      <c r="AA27" s="49">
        <f t="shared" si="0"/>
        <v>1.8656716417910447E-3</v>
      </c>
    </row>
    <row r="28" spans="1:27" ht="14" customHeight="1" x14ac:dyDescent="0.15">
      <c r="A28" s="26" t="s">
        <v>313</v>
      </c>
      <c r="B28" s="52">
        <f>Silverbacks!C23</f>
        <v>0.28399999999999997</v>
      </c>
      <c r="C28" s="50">
        <f>Silverbacks!D23</f>
        <v>18</v>
      </c>
      <c r="D28" s="50">
        <f>Silverbacks!E23</f>
        <v>18</v>
      </c>
      <c r="E28" s="50">
        <f>Silverbacks!F23</f>
        <v>519</v>
      </c>
      <c r="F28" s="50">
        <f>Silverbacks!G23</f>
        <v>458</v>
      </c>
      <c r="G28" s="50">
        <f>Silverbacks!H23</f>
        <v>74</v>
      </c>
      <c r="H28" s="50">
        <f>Silverbacks!I23</f>
        <v>130</v>
      </c>
      <c r="I28" s="50">
        <f>Silverbacks!J23</f>
        <v>25</v>
      </c>
      <c r="J28" s="50">
        <f>Silverbacks!K23</f>
        <v>0</v>
      </c>
      <c r="K28" s="50">
        <f>Silverbacks!L23</f>
        <v>0</v>
      </c>
      <c r="L28" s="50">
        <f>Silverbacks!M23</f>
        <v>58</v>
      </c>
      <c r="M28" s="50">
        <f>Silverbacks!N23</f>
        <v>46</v>
      </c>
      <c r="N28" s="50">
        <f>Silverbacks!O23</f>
        <v>63</v>
      </c>
      <c r="O28" s="50">
        <f>Silverbacks!P23</f>
        <v>9</v>
      </c>
      <c r="P28" s="50">
        <f>Silverbacks!Q23</f>
        <v>0</v>
      </c>
      <c r="Q28" s="50">
        <f>Silverbacks!R23</f>
        <v>14</v>
      </c>
      <c r="R28" s="50">
        <f>Silverbacks!S23</f>
        <v>3</v>
      </c>
      <c r="S28" s="50">
        <f>Silverbacks!T23</f>
        <v>0</v>
      </c>
      <c r="T28" s="50">
        <f>Silverbacks!U23</f>
        <v>6</v>
      </c>
      <c r="U28" s="50">
        <f>Silverbacks!V23</f>
        <v>12</v>
      </c>
      <c r="V28" s="50">
        <f>Silverbacks!W23</f>
        <v>0</v>
      </c>
      <c r="W28" s="50">
        <f>Silverbacks!X23</f>
        <v>155</v>
      </c>
      <c r="X28" s="52">
        <f>Silverbacks!Y23</f>
        <v>0.38</v>
      </c>
      <c r="Y28" s="52">
        <f>Silverbacks!Z23</f>
        <v>0.33800000000000002</v>
      </c>
      <c r="Z28" s="52">
        <f>Silverbacks!AA23</f>
        <v>0.71799999999999997</v>
      </c>
      <c r="AA28" s="49">
        <f t="shared" si="0"/>
        <v>2.3121387283236993E-2</v>
      </c>
    </row>
    <row r="29" spans="1:27" ht="14" customHeight="1" x14ac:dyDescent="0.15">
      <c r="A29" s="26" t="s">
        <v>20</v>
      </c>
      <c r="B29" s="52">
        <f>'Chaska D'!C29</f>
        <v>0.25800000000000001</v>
      </c>
      <c r="C29" s="50">
        <f>'Chaska D'!D29</f>
        <v>18</v>
      </c>
      <c r="D29" s="50">
        <f>'Chaska D'!E29</f>
        <v>18</v>
      </c>
      <c r="E29" s="50">
        <f>'Chaska D'!F29</f>
        <v>500</v>
      </c>
      <c r="F29" s="50">
        <f>'Chaska D'!G29</f>
        <v>438</v>
      </c>
      <c r="G29" s="50">
        <f>'Chaska D'!H29</f>
        <v>49</v>
      </c>
      <c r="H29" s="50">
        <f>'Chaska D'!I29</f>
        <v>113</v>
      </c>
      <c r="I29" s="50">
        <f>'Chaska D'!J29</f>
        <v>12</v>
      </c>
      <c r="J29" s="50">
        <f>'Chaska D'!K29</f>
        <v>2</v>
      </c>
      <c r="K29" s="50">
        <f>'Chaska D'!L29</f>
        <v>1</v>
      </c>
      <c r="L29" s="50">
        <f>'Chaska D'!M29</f>
        <v>43</v>
      </c>
      <c r="M29" s="50">
        <f>'Chaska D'!N29</f>
        <v>49</v>
      </c>
      <c r="N29" s="50">
        <f>'Chaska D'!O29</f>
        <v>85</v>
      </c>
      <c r="O29" s="50">
        <f>'Chaska D'!P29</f>
        <v>12</v>
      </c>
      <c r="P29" s="50">
        <f>'Chaska D'!Q29</f>
        <v>0</v>
      </c>
      <c r="Q29" s="50">
        <f>'Chaska D'!R29</f>
        <v>25</v>
      </c>
      <c r="R29" s="50">
        <f>'Chaska D'!S29</f>
        <v>0</v>
      </c>
      <c r="S29" s="50">
        <f>'Chaska D'!T29</f>
        <v>0</v>
      </c>
      <c r="T29" s="50">
        <f>'Chaska D'!U29</f>
        <v>1</v>
      </c>
      <c r="U29" s="50">
        <f>'Chaska D'!V29</f>
        <v>13</v>
      </c>
      <c r="V29" s="50">
        <f>'Chaska D'!W29</f>
        <v>10</v>
      </c>
      <c r="W29" s="50">
        <f>'Chaska D'!X29</f>
        <v>132</v>
      </c>
      <c r="X29" s="52">
        <f>'Chaska D'!Y29</f>
        <v>0.39400000000000002</v>
      </c>
      <c r="Y29" s="52">
        <f>'Chaska D'!Z29</f>
        <v>0.30099999999999999</v>
      </c>
      <c r="Z29" s="52">
        <f>'Chaska D'!AA29</f>
        <v>0.69499999999999995</v>
      </c>
      <c r="AA29" s="49">
        <f t="shared" si="0"/>
        <v>2.5999999999999999E-2</v>
      </c>
    </row>
    <row r="30" spans="1:27" ht="14" customHeight="1" x14ac:dyDescent="0.15">
      <c r="A30" s="26" t="s">
        <v>13</v>
      </c>
      <c r="B30" s="52">
        <f>Mustangs!C26</f>
        <v>0.26600000000000001</v>
      </c>
      <c r="C30" s="50">
        <f>Mustangs!D26</f>
        <v>18</v>
      </c>
      <c r="D30" s="50">
        <f>Mustangs!E26</f>
        <v>18</v>
      </c>
      <c r="E30" s="50">
        <f>Mustangs!F26</f>
        <v>570</v>
      </c>
      <c r="F30" s="50">
        <f>Mustangs!G26</f>
        <v>493</v>
      </c>
      <c r="G30" s="50">
        <f>Mustangs!H26</f>
        <v>14</v>
      </c>
      <c r="H30" s="50">
        <f>Mustangs!I26</f>
        <v>131</v>
      </c>
      <c r="I30" s="50">
        <f>Mustangs!J26</f>
        <v>22</v>
      </c>
      <c r="J30" s="50">
        <f>Mustangs!K26</f>
        <v>2</v>
      </c>
      <c r="K30" s="50">
        <f>Mustangs!L26</f>
        <v>1</v>
      </c>
      <c r="L30" s="50">
        <f>Mustangs!M26</f>
        <v>5</v>
      </c>
      <c r="M30" s="50">
        <f>Mustangs!N26</f>
        <v>61</v>
      </c>
      <c r="N30" s="50">
        <f>Mustangs!O26</f>
        <v>89</v>
      </c>
      <c r="O30" s="50">
        <f>Mustangs!P26</f>
        <v>13</v>
      </c>
      <c r="P30" s="50">
        <f>Mustangs!Q26</f>
        <v>0</v>
      </c>
      <c r="Q30" s="50">
        <f>Mustangs!R26</f>
        <v>4</v>
      </c>
      <c r="R30" s="50">
        <f>Mustangs!S26</f>
        <v>0</v>
      </c>
      <c r="S30" s="50">
        <f>Mustangs!T26</f>
        <v>2</v>
      </c>
      <c r="T30" s="50">
        <f>Mustangs!U26</f>
        <v>1</v>
      </c>
      <c r="U30" s="50">
        <f>Mustangs!V26</f>
        <v>0</v>
      </c>
      <c r="V30" s="50">
        <f>Mustangs!W26</f>
        <v>0</v>
      </c>
      <c r="W30" s="50">
        <f>Mustangs!X26</f>
        <v>160</v>
      </c>
      <c r="X30" s="52">
        <f>Mustangs!Y26</f>
        <v>0.36099999999999999</v>
      </c>
      <c r="Y30" s="52">
        <f>Mustangs!Z26</f>
        <v>0.32500000000000001</v>
      </c>
      <c r="Z30" s="52">
        <f>Mustangs!AA26</f>
        <v>0.68500000000000005</v>
      </c>
      <c r="AA30" s="49">
        <f t="shared" si="0"/>
        <v>0</v>
      </c>
    </row>
    <row r="31" spans="1:27" ht="14" customHeight="1" x14ac:dyDescent="0.15">
      <c r="A31" s="26" t="s">
        <v>309</v>
      </c>
      <c r="B31" s="52">
        <f>Bombers!C28</f>
        <v>0.26900000000000002</v>
      </c>
      <c r="C31" s="50">
        <f>Bombers!D28</f>
        <v>18</v>
      </c>
      <c r="D31" s="50">
        <f>Bombers!E28</f>
        <v>18</v>
      </c>
      <c r="E31" s="50">
        <f>Bombers!F28</f>
        <v>522</v>
      </c>
      <c r="F31" s="50">
        <f>Bombers!G28</f>
        <v>476</v>
      </c>
      <c r="G31" s="50">
        <f>Bombers!H28</f>
        <v>52</v>
      </c>
      <c r="H31" s="50">
        <f>Bombers!I28</f>
        <v>128</v>
      </c>
      <c r="I31" s="50">
        <f>Bombers!J28</f>
        <v>22</v>
      </c>
      <c r="J31" s="50">
        <f>Bombers!K28</f>
        <v>3</v>
      </c>
      <c r="K31" s="50">
        <f>Bombers!L28</f>
        <v>2</v>
      </c>
      <c r="L31" s="50">
        <f>Bombers!M28</f>
        <v>27</v>
      </c>
      <c r="M31" s="50">
        <f>Bombers!N28</f>
        <v>39</v>
      </c>
      <c r="N31" s="50">
        <f>Bombers!O28</f>
        <v>169</v>
      </c>
      <c r="O31" s="50">
        <f>Bombers!P28</f>
        <v>6</v>
      </c>
      <c r="P31" s="50">
        <f>Bombers!Q28</f>
        <v>0</v>
      </c>
      <c r="Q31" s="50">
        <f>Bombers!R28</f>
        <v>4</v>
      </c>
      <c r="R31" s="50">
        <f>Bombers!S28</f>
        <v>0</v>
      </c>
      <c r="S31" s="50">
        <f>Bombers!T28</f>
        <v>0</v>
      </c>
      <c r="T31" s="50">
        <f>Bombers!U28</f>
        <v>1</v>
      </c>
      <c r="U31" s="50">
        <f>Bombers!V28</f>
        <v>0</v>
      </c>
      <c r="V31" s="50">
        <f>Bombers!W28</f>
        <v>0</v>
      </c>
      <c r="W31" s="50">
        <f>Bombers!X28</f>
        <v>162</v>
      </c>
      <c r="X31" s="52">
        <f>Bombers!Y28</f>
        <v>0.33100000000000002</v>
      </c>
      <c r="Y31" s="52">
        <f>Bombers!Z28</f>
        <v>0.34</v>
      </c>
      <c r="Z31" s="52">
        <f>Bombers!AA28</f>
        <v>0.67200000000000004</v>
      </c>
      <c r="AA31" s="49">
        <f t="shared" si="0"/>
        <v>0</v>
      </c>
    </row>
    <row r="32" spans="1:27" ht="14" customHeight="1" x14ac:dyDescent="0.15">
      <c r="A32" s="12" t="s">
        <v>1298</v>
      </c>
      <c r="B32" s="52">
        <f>'RC Rockets'!C24</f>
        <v>0.27400000000000002</v>
      </c>
      <c r="C32" s="50">
        <f>'RC Rockets'!D24</f>
        <v>18</v>
      </c>
      <c r="D32" s="50">
        <f>'RC Rockets'!E24</f>
        <v>18</v>
      </c>
      <c r="E32" s="50">
        <f>'RC Rockets'!F24</f>
        <v>423</v>
      </c>
      <c r="F32" s="50">
        <f>'RC Rockets'!G24</f>
        <v>394</v>
      </c>
      <c r="G32" s="50">
        <f>'RC Rockets'!H24</f>
        <v>56</v>
      </c>
      <c r="H32" s="50">
        <f>'RC Rockets'!I24</f>
        <v>108</v>
      </c>
      <c r="I32" s="50">
        <f>'RC Rockets'!J24</f>
        <v>11</v>
      </c>
      <c r="J32" s="50">
        <f>'RC Rockets'!K24</f>
        <v>1</v>
      </c>
      <c r="K32" s="50">
        <f>'RC Rockets'!L24</f>
        <v>0</v>
      </c>
      <c r="L32" s="50">
        <f>'RC Rockets'!M24</f>
        <v>52</v>
      </c>
      <c r="M32" s="50">
        <f>'RC Rockets'!N24</f>
        <v>17</v>
      </c>
      <c r="N32" s="50">
        <f>'RC Rockets'!O24</f>
        <v>82</v>
      </c>
      <c r="O32" s="50">
        <f>'RC Rockets'!P24</f>
        <v>9</v>
      </c>
      <c r="P32" s="50">
        <f>'RC Rockets'!Q24</f>
        <v>0</v>
      </c>
      <c r="Q32" s="50">
        <f>'RC Rockets'!R24</f>
        <v>29</v>
      </c>
      <c r="R32" s="50">
        <f>'RC Rockets'!S24</f>
        <v>4</v>
      </c>
      <c r="S32" s="50">
        <f>'RC Rockets'!T24</f>
        <v>3</v>
      </c>
      <c r="T32" s="50">
        <f>'RC Rockets'!U24</f>
        <v>0</v>
      </c>
      <c r="U32" s="50">
        <f>'RC Rockets'!V24</f>
        <v>13</v>
      </c>
      <c r="V32" s="50">
        <f>'RC Rockets'!W24</f>
        <v>4</v>
      </c>
      <c r="W32" s="50">
        <f>'RC Rockets'!X24</f>
        <v>121</v>
      </c>
      <c r="X32" s="52">
        <f>'RC Rockets'!Y24</f>
        <v>0.36</v>
      </c>
      <c r="Y32" s="52">
        <f>'RC Rockets'!Z24</f>
        <v>0.307</v>
      </c>
      <c r="Z32" s="52">
        <f>'RC Rockets'!AA24</f>
        <v>0.66700000000000004</v>
      </c>
      <c r="AA32" s="49">
        <f t="shared" si="0"/>
        <v>3.0732860520094562E-2</v>
      </c>
    </row>
    <row r="33" spans="1:27" ht="14" customHeight="1" x14ac:dyDescent="0.15">
      <c r="A33" s="26" t="s">
        <v>312</v>
      </c>
      <c r="B33" s="52">
        <f>'St Paul JT''s'!C31</f>
        <v>0.245</v>
      </c>
      <c r="C33" s="50">
        <f>'St Paul JT''s'!D31</f>
        <v>18</v>
      </c>
      <c r="D33" s="50">
        <f>'St Paul JT''s'!E31</f>
        <v>18</v>
      </c>
      <c r="E33" s="50">
        <f>'St Paul JT''s'!F31</f>
        <v>461</v>
      </c>
      <c r="F33" s="50">
        <f>'St Paul JT''s'!G31</f>
        <v>400</v>
      </c>
      <c r="G33" s="50">
        <f>'St Paul JT''s'!H31</f>
        <v>58</v>
      </c>
      <c r="H33" s="50">
        <f>'St Paul JT''s'!I31</f>
        <v>98</v>
      </c>
      <c r="I33" s="50">
        <f>'St Paul JT''s'!J31</f>
        <v>13</v>
      </c>
      <c r="J33" s="50">
        <f>'St Paul JT''s'!K31</f>
        <v>2</v>
      </c>
      <c r="K33" s="50">
        <f>'St Paul JT''s'!L31</f>
        <v>0</v>
      </c>
      <c r="L33" s="50">
        <f>'St Paul JT''s'!M31</f>
        <v>43</v>
      </c>
      <c r="M33" s="50">
        <f>'St Paul JT''s'!N31</f>
        <v>39</v>
      </c>
      <c r="N33" s="50">
        <f>'St Paul JT''s'!O31</f>
        <v>70</v>
      </c>
      <c r="O33" s="50">
        <f>'St Paul JT''s'!P31</f>
        <v>16</v>
      </c>
      <c r="P33" s="50">
        <f>'St Paul JT''s'!Q31</f>
        <v>0</v>
      </c>
      <c r="Q33" s="50">
        <f>'St Paul JT''s'!R31</f>
        <v>29</v>
      </c>
      <c r="R33" s="50">
        <f>'St Paul JT''s'!S31</f>
        <v>1</v>
      </c>
      <c r="S33" s="50">
        <f>'St Paul JT''s'!T31</f>
        <v>0</v>
      </c>
      <c r="T33" s="50">
        <f>'St Paul JT''s'!U31</f>
        <v>6</v>
      </c>
      <c r="U33" s="50">
        <f>'St Paul JT''s'!V31</f>
        <v>16</v>
      </c>
      <c r="V33" s="50">
        <f>'St Paul JT''s'!W31</f>
        <v>4</v>
      </c>
      <c r="W33" s="50">
        <f>'St Paul JT''s'!X31</f>
        <v>115</v>
      </c>
      <c r="X33" s="52">
        <f>'St Paul JT''s'!Y31</f>
        <v>0.375</v>
      </c>
      <c r="Y33" s="52">
        <f>'St Paul JT''s'!Z31</f>
        <v>0.28699999999999998</v>
      </c>
      <c r="Z33" s="52">
        <f>'St Paul JT''s'!AA31</f>
        <v>0.66300000000000003</v>
      </c>
      <c r="AA33" s="49">
        <f t="shared" si="0"/>
        <v>3.4707158351409979E-2</v>
      </c>
    </row>
    <row r="34" spans="1:27" ht="14" customHeight="1" x14ac:dyDescent="0.15">
      <c r="A34" s="26" t="s">
        <v>548</v>
      </c>
      <c r="B34" s="52">
        <f>Northfield!C26</f>
        <v>0.24299999999999999</v>
      </c>
      <c r="C34" s="50">
        <f>Northfield!D26</f>
        <v>18</v>
      </c>
      <c r="D34" s="50">
        <f>Northfield!E26</f>
        <v>18</v>
      </c>
      <c r="E34" s="50">
        <f>Northfield!F26</f>
        <v>477</v>
      </c>
      <c r="F34" s="50">
        <f>Northfield!G26</f>
        <v>436</v>
      </c>
      <c r="G34" s="50">
        <f>Northfield!H26</f>
        <v>43</v>
      </c>
      <c r="H34" s="50">
        <f>Northfield!I26</f>
        <v>106</v>
      </c>
      <c r="I34" s="50">
        <f>Northfield!J26</f>
        <v>10</v>
      </c>
      <c r="J34" s="50">
        <f>Northfield!K26</f>
        <v>1</v>
      </c>
      <c r="K34" s="50">
        <f>Northfield!L26</f>
        <v>1</v>
      </c>
      <c r="L34" s="50">
        <f>Northfield!M26</f>
        <v>29</v>
      </c>
      <c r="M34" s="50">
        <f>Northfield!N26</f>
        <v>23</v>
      </c>
      <c r="N34" s="50">
        <f>Northfield!O26</f>
        <v>72</v>
      </c>
      <c r="O34" s="50">
        <f>Northfield!P26</f>
        <v>11</v>
      </c>
      <c r="P34" s="50">
        <f>Northfield!Q26</f>
        <v>0</v>
      </c>
      <c r="Q34" s="50">
        <f>Northfield!R26</f>
        <v>12</v>
      </c>
      <c r="R34" s="50">
        <f>Northfield!S26</f>
        <v>2</v>
      </c>
      <c r="S34" s="50">
        <f>Northfield!T26</f>
        <v>4</v>
      </c>
      <c r="T34" s="50">
        <f>Northfield!U26</f>
        <v>3</v>
      </c>
      <c r="U34" s="50">
        <f>Northfield!V26</f>
        <v>15</v>
      </c>
      <c r="V34" s="50">
        <f>Northfield!W26</f>
        <v>13</v>
      </c>
      <c r="W34" s="50">
        <f>Northfield!X26</f>
        <v>121</v>
      </c>
      <c r="X34" s="52">
        <f>Northfield!Y26</f>
        <v>0.35499999999999998</v>
      </c>
      <c r="Y34" s="52">
        <f>Northfield!Z26</f>
        <v>0.27800000000000002</v>
      </c>
      <c r="Z34" s="52">
        <f>Northfield!AA26</f>
        <v>0.63300000000000001</v>
      </c>
      <c r="AA34" s="49">
        <f t="shared" si="0"/>
        <v>3.1446540880503145E-2</v>
      </c>
    </row>
    <row r="35" spans="1:27" ht="14" customHeight="1" x14ac:dyDescent="0.15">
      <c r="A35" s="12" t="s">
        <v>1296</v>
      </c>
      <c r="B35" s="52">
        <f>'Eden Prairie'!C26</f>
        <v>0.26200000000000001</v>
      </c>
      <c r="C35" s="50">
        <f>'Eden Prairie'!D26</f>
        <v>18</v>
      </c>
      <c r="D35" s="50">
        <f>'Eden Prairie'!E26</f>
        <v>18</v>
      </c>
      <c r="E35" s="50">
        <f>'Eden Prairie'!F26</f>
        <v>462</v>
      </c>
      <c r="F35" s="50">
        <f>'Eden Prairie'!G26</f>
        <v>408</v>
      </c>
      <c r="G35" s="50">
        <f>'Eden Prairie'!H26</f>
        <v>54</v>
      </c>
      <c r="H35" s="50">
        <f>'Eden Prairie'!I26</f>
        <v>107</v>
      </c>
      <c r="I35" s="50">
        <f>'Eden Prairie'!J26</f>
        <v>12</v>
      </c>
      <c r="J35" s="50">
        <f>'Eden Prairie'!K26</f>
        <v>0</v>
      </c>
      <c r="K35" s="50">
        <f>'Eden Prairie'!L26</f>
        <v>0</v>
      </c>
      <c r="L35" s="50">
        <f>'Eden Prairie'!M26</f>
        <v>35</v>
      </c>
      <c r="M35" s="50">
        <f>'Eden Prairie'!N26</f>
        <v>38</v>
      </c>
      <c r="N35" s="50">
        <f>'Eden Prairie'!O26</f>
        <v>71</v>
      </c>
      <c r="O35" s="50">
        <f>'Eden Prairie'!P26</f>
        <v>9</v>
      </c>
      <c r="P35" s="50">
        <f>'Eden Prairie'!Q26</f>
        <v>0</v>
      </c>
      <c r="Q35" s="50">
        <f>'Eden Prairie'!R26</f>
        <v>21</v>
      </c>
      <c r="R35" s="50">
        <f>'Eden Prairie'!S26</f>
        <v>1</v>
      </c>
      <c r="S35" s="50">
        <f>'Eden Prairie'!T26</f>
        <v>0</v>
      </c>
      <c r="T35" s="50">
        <f>'Eden Prairie'!U26</f>
        <v>7</v>
      </c>
      <c r="U35" s="50">
        <f>'Eden Prairie'!V26</f>
        <v>0</v>
      </c>
      <c r="V35" s="50">
        <f>'Eden Prairie'!W26</f>
        <v>0</v>
      </c>
      <c r="W35" s="50">
        <f>'Eden Prairie'!X26</f>
        <v>119</v>
      </c>
      <c r="X35" s="52">
        <f>'Eden Prairie'!Y26</f>
        <v>0.33300000000000002</v>
      </c>
      <c r="Y35" s="52">
        <f>'Eden Prairie'!Z26</f>
        <v>0.29199999999999998</v>
      </c>
      <c r="Z35" s="52">
        <f>'Eden Prairie'!AA26</f>
        <v>0.625</v>
      </c>
      <c r="AA35" s="49">
        <f t="shared" si="0"/>
        <v>0</v>
      </c>
    </row>
    <row r="36" spans="1:27" ht="14" customHeight="1" x14ac:dyDescent="0.15">
      <c r="A36" s="26" t="s">
        <v>14</v>
      </c>
      <c r="B36" s="52">
        <f>'St Paul Senators'!C32</f>
        <v>0.25800000000000001</v>
      </c>
      <c r="C36" s="50">
        <f>'St Paul Senators'!D32</f>
        <v>18</v>
      </c>
      <c r="D36" s="50">
        <f>'St Paul Senators'!E32</f>
        <v>18</v>
      </c>
      <c r="E36" s="50">
        <f>'St Paul Senators'!F32</f>
        <v>477</v>
      </c>
      <c r="F36" s="50">
        <f>'St Paul Senators'!G32</f>
        <v>423</v>
      </c>
      <c r="G36" s="50">
        <f>'St Paul Senators'!H32</f>
        <v>51</v>
      </c>
      <c r="H36" s="50">
        <f>'St Paul Senators'!I32</f>
        <v>109</v>
      </c>
      <c r="I36" s="50">
        <f>'St Paul Senators'!J32</f>
        <v>8</v>
      </c>
      <c r="J36" s="50">
        <f>'St Paul Senators'!K32</f>
        <v>0</v>
      </c>
      <c r="K36" s="50">
        <f>'St Paul Senators'!L32</f>
        <v>1</v>
      </c>
      <c r="L36" s="50">
        <f>'St Paul Senators'!M32</f>
        <v>38</v>
      </c>
      <c r="M36" s="50">
        <f>'St Paul Senators'!N32</f>
        <v>42</v>
      </c>
      <c r="N36" s="50">
        <f>'St Paul Senators'!O32</f>
        <v>64</v>
      </c>
      <c r="O36" s="50">
        <f>'St Paul Senators'!P32</f>
        <v>7</v>
      </c>
      <c r="P36" s="50">
        <f>'St Paul Senators'!Q32</f>
        <v>0</v>
      </c>
      <c r="Q36" s="50">
        <f>'St Paul Senators'!R32</f>
        <v>29</v>
      </c>
      <c r="R36" s="50">
        <f>'St Paul Senators'!S32</f>
        <v>1</v>
      </c>
      <c r="S36" s="50">
        <f>'St Paul Senators'!T32</f>
        <v>2</v>
      </c>
      <c r="T36" s="50">
        <f>'St Paul Senators'!U32</f>
        <v>3</v>
      </c>
      <c r="U36" s="50">
        <f>'St Paul Senators'!V32</f>
        <v>3</v>
      </c>
      <c r="V36" s="50">
        <f>'St Paul Senators'!W32</f>
        <v>0</v>
      </c>
      <c r="W36" s="50">
        <f>'St Paul Senators'!X32</f>
        <v>120</v>
      </c>
      <c r="X36" s="52">
        <f>'St Paul Senators'!Y32</f>
        <v>0.33900000000000002</v>
      </c>
      <c r="Y36" s="52">
        <f>'St Paul Senators'!Z32</f>
        <v>0.28399999999999997</v>
      </c>
      <c r="Z36" s="52">
        <f>'St Paul Senators'!AA32</f>
        <v>0.623</v>
      </c>
      <c r="AA36" s="49">
        <f t="shared" si="0"/>
        <v>6.2893081761006293E-3</v>
      </c>
    </row>
    <row r="37" spans="1:27" ht="14" customHeight="1" x14ac:dyDescent="0.15">
      <c r="A37" s="1" t="s">
        <v>1309</v>
      </c>
      <c r="B37" s="51">
        <f>H37/F37</f>
        <v>0.31619859578736209</v>
      </c>
      <c r="C37" s="1">
        <f t="shared" ref="C37:U37" si="1">SUM(C2:C36)</f>
        <v>630</v>
      </c>
      <c r="D37" s="1">
        <f t="shared" si="1"/>
        <v>630</v>
      </c>
      <c r="E37" s="1">
        <f t="shared" si="1"/>
        <v>18348</v>
      </c>
      <c r="F37" s="1">
        <f t="shared" si="1"/>
        <v>15952</v>
      </c>
      <c r="G37" s="1">
        <f t="shared" si="1"/>
        <v>3134</v>
      </c>
      <c r="H37" s="1">
        <f t="shared" si="1"/>
        <v>5044</v>
      </c>
      <c r="I37" s="1">
        <f t="shared" si="1"/>
        <v>763</v>
      </c>
      <c r="J37" s="1">
        <f t="shared" si="1"/>
        <v>59</v>
      </c>
      <c r="K37" s="1">
        <f t="shared" si="1"/>
        <v>69</v>
      </c>
      <c r="L37" s="1">
        <f t="shared" si="1"/>
        <v>2553</v>
      </c>
      <c r="M37" s="1">
        <f t="shared" si="1"/>
        <v>1680</v>
      </c>
      <c r="N37" s="1">
        <f t="shared" si="1"/>
        <v>2591</v>
      </c>
      <c r="O37" s="1">
        <f t="shared" si="1"/>
        <v>501</v>
      </c>
      <c r="P37" s="1">
        <f t="shared" si="1"/>
        <v>7</v>
      </c>
      <c r="Q37" s="1">
        <f t="shared" si="1"/>
        <v>836</v>
      </c>
      <c r="R37" s="1">
        <f t="shared" si="1"/>
        <v>70</v>
      </c>
      <c r="S37" s="1">
        <f t="shared" si="1"/>
        <v>42</v>
      </c>
      <c r="T37" s="1">
        <f t="shared" si="1"/>
        <v>166</v>
      </c>
      <c r="U37" s="1">
        <f t="shared" si="1"/>
        <v>410</v>
      </c>
      <c r="V37" s="1"/>
      <c r="W37" s="1">
        <f>SUM(W2:W36)</f>
        <v>6132</v>
      </c>
      <c r="X37" s="51">
        <f>(H37+M37+O37+P37+U37)/E37</f>
        <v>0.41650316110747765</v>
      </c>
      <c r="Y37" s="51">
        <f>((H37-I37-J37-K37)+I37*2+J37*3+K37*4)/F37</f>
        <v>0.38440320962888663</v>
      </c>
      <c r="Z37" s="51">
        <f>X37+Y37</f>
        <v>0.80090637073636428</v>
      </c>
      <c r="AA37" s="79">
        <f t="shared" ref="AA37" si="2">U37/E37</f>
        <v>2.2345759755831699E-2</v>
      </c>
    </row>
  </sheetData>
  <sortState xmlns:xlrd2="http://schemas.microsoft.com/office/spreadsheetml/2017/richdata2" ref="A2:AA36">
    <sortCondition descending="1" ref="Z2:Z36"/>
    <sortCondition ref="A2:A36"/>
  </sortState>
  <hyperlinks>
    <hyperlink ref="B1" r:id="rId1" display="https://www.leaguelineup.com/standings_baseball.asp?url=federal35&amp;ListType=4&amp;stats=&amp;ss=033" xr:uid="{00000000-0004-0000-0200-000001000000}"/>
    <hyperlink ref="C1" r:id="rId2" display="https://www.leaguelineup.com/standings_baseball.asp?url=federal35&amp;ListType=4&amp;stats=&amp;ss=013" xr:uid="{00000000-0004-0000-0200-000002000000}"/>
    <hyperlink ref="D1" r:id="rId3" display="https://www.leaguelineup.com/standings_baseball.asp?url=federal35&amp;ListType=4&amp;stats=&amp;ss=014" xr:uid="{00000000-0004-0000-0200-000003000000}"/>
    <hyperlink ref="E1" r:id="rId4" display="https://www.leaguelineup.com/standings_baseball.asp?url=federal35&amp;ListType=4&amp;stats=&amp;ss=065" xr:uid="{00000000-0004-0000-0200-000004000000}"/>
    <hyperlink ref="F1" r:id="rId5" display="https://www.leaguelineup.com/standings_baseball.asp?url=federal35&amp;ListType=4&amp;stats=&amp;ss=015" xr:uid="{00000000-0004-0000-0200-000005000000}"/>
    <hyperlink ref="G1" r:id="rId6" display="https://www.leaguelineup.com/standings_baseball.asp?url=federal35&amp;ListType=4&amp;stats=&amp;ss=016" xr:uid="{00000000-0004-0000-0200-000006000000}"/>
    <hyperlink ref="H1" r:id="rId7" display="https://www.leaguelineup.com/standings_baseball.asp?url=federal35&amp;ListType=4&amp;stats=&amp;ss=017" xr:uid="{00000000-0004-0000-0200-000007000000}"/>
    <hyperlink ref="I1" r:id="rId8" display="https://www.leaguelineup.com/standings_baseball.asp?url=federal35&amp;ListType=4&amp;stats=&amp;ss=018" xr:uid="{00000000-0004-0000-0200-000008000000}"/>
    <hyperlink ref="J1" r:id="rId9" display="https://www.leaguelineup.com/standings_baseball.asp?url=federal35&amp;ListType=4&amp;stats=&amp;ss=019" xr:uid="{00000000-0004-0000-0200-000009000000}"/>
    <hyperlink ref="K1" r:id="rId10" display="https://www.leaguelineup.com/standings_baseball.asp?url=federal35&amp;ListType=4&amp;stats=&amp;ss=020" xr:uid="{00000000-0004-0000-0200-00000A000000}"/>
    <hyperlink ref="L1" r:id="rId11" display="https://www.leaguelineup.com/standings_baseball.asp?url=federal35&amp;ListType=4&amp;stats=&amp;ss=021" xr:uid="{00000000-0004-0000-0200-00000B000000}"/>
    <hyperlink ref="M1" r:id="rId12" display="https://www.leaguelineup.com/standings_baseball.asp?url=federal35&amp;ListType=4&amp;stats=&amp;ss=022" xr:uid="{00000000-0004-0000-0200-00000C000000}"/>
    <hyperlink ref="N1" r:id="rId13" display="https://www.leaguelineup.com/standings_baseball.asp?url=federal35&amp;ListType=4&amp;stats=&amp;ss=023" xr:uid="{00000000-0004-0000-0200-00000D000000}"/>
    <hyperlink ref="O1" r:id="rId14" display="https://www.leaguelineup.com/standings_baseball.asp?url=federal35&amp;ListType=4&amp;stats=&amp;ss=024" xr:uid="{00000000-0004-0000-0200-00000E000000}"/>
    <hyperlink ref="P1" r:id="rId15" display="https://www.leaguelineup.com/standings_baseball.asp?url=federal35&amp;ListType=4&amp;stats=&amp;ss=025" xr:uid="{00000000-0004-0000-0200-00000F000000}"/>
    <hyperlink ref="Q1" r:id="rId16" display="https://www.leaguelineup.com/standings_baseball.asp?url=federal35&amp;ListType=4&amp;stats=&amp;ss=026" xr:uid="{00000000-0004-0000-0200-000010000000}"/>
    <hyperlink ref="R1" r:id="rId17" display="https://www.leaguelineup.com/standings_baseball.asp?url=federal35&amp;ListType=4&amp;stats=&amp;ss=027" xr:uid="{00000000-0004-0000-0200-000011000000}"/>
    <hyperlink ref="S1" r:id="rId18" display="https://www.leaguelineup.com/standings_baseball.asp?url=federal35&amp;ListType=4&amp;stats=&amp;ss=028" xr:uid="{00000000-0004-0000-0200-000012000000}"/>
    <hyperlink ref="T1" r:id="rId19" display="https://www.leaguelineup.com/standings_baseball.asp?url=federal35&amp;ListType=4&amp;stats=&amp;ss=029" xr:uid="{00000000-0004-0000-0200-000013000000}"/>
    <hyperlink ref="U1" r:id="rId20" display="https://www.leaguelineup.com/standings_baseball.asp?url=federal35&amp;ListType=4&amp;stats=&amp;ss=031" xr:uid="{00000000-0004-0000-0200-000014000000}"/>
    <hyperlink ref="V1" r:id="rId21" display="https://www.leaguelineup.com/standings_baseball.asp?url=federal35&amp;ListType=4&amp;stats=&amp;ss=062" xr:uid="{00000000-0004-0000-0200-000015000000}"/>
    <hyperlink ref="W1" r:id="rId22" display="https://www.leaguelineup.com/standings_baseball.asp?url=federal35&amp;ListType=4&amp;stats=&amp;ss=036" xr:uid="{00000000-0004-0000-0200-000016000000}"/>
    <hyperlink ref="X1" r:id="rId23" display="https://www.leaguelineup.com/standings_baseball.asp?url=federal35&amp;ListType=4&amp;stats=&amp;ss=034" xr:uid="{00000000-0004-0000-0200-000017000000}"/>
    <hyperlink ref="Y1" r:id="rId24" display="https://www.leaguelineup.com/standings_baseball.asp?url=federal35&amp;ListType=4&amp;stats=&amp;ss=035" xr:uid="{00000000-0004-0000-0200-000018000000}"/>
    <hyperlink ref="Z1" r:id="rId25" display="https://www.leaguelineup.com/standings_baseball.asp?url=federal35&amp;ListType=4&amp;stats=&amp;ss=063" xr:uid="{00000000-0004-0000-0200-000019000000}"/>
    <hyperlink ref="A13" r:id="rId26" display="https://www.leaguelineup.com/teams_baseball.asp?url=federal35&amp;Teamid=7114941" xr:uid="{D49DE617-6EED-4DBA-AD0B-A08D3CE07E24}"/>
    <hyperlink ref="A23" r:id="rId27" display="https://www.leaguelineup.com/teams_baseball.asp?url=federal35&amp;Teamid=6833505" xr:uid="{61FCF7D1-5665-4108-8581-F85868A0E366}"/>
    <hyperlink ref="A15" r:id="rId28" display="https://www.leaguelineup.com/teams_baseball.asp?url=federal35&amp;Teamid=1501938" xr:uid="{69CA3CDE-9A06-461C-9C21-435C46D933CD}"/>
    <hyperlink ref="A17" r:id="rId29" display="https://www.leaguelineup.com/teams_baseball.asp?url=federal35&amp;Teamid=6979389" xr:uid="{455D367B-C301-4623-AA7F-ED471246824B}"/>
    <hyperlink ref="A8" r:id="rId30" display="https://www.leaguelineup.com/teams_baseball.asp?url=federal35&amp;Teamid=5353818" xr:uid="{31C50C8F-73AB-4432-8A8E-DBE79402D3F1}"/>
    <hyperlink ref="A24" r:id="rId31" display="https://www.leaguelineup.com/teams_baseball.asp?url=federal35&amp;Teamid=6979387" xr:uid="{C81C3A3B-D3B3-4C19-9F68-90F0B1DA8606}"/>
    <hyperlink ref="A30" r:id="rId32" display="https://www.leaguelineup.com/teams_baseball.asp?url=federal35&amp;Teamid=597000" xr:uid="{50FE2C09-033B-4A5D-9F2F-2134716017CC}"/>
    <hyperlink ref="A29" r:id="rId33" display="https://www.leaguelineup.com/teams_baseball.asp?url=federal35&amp;Teamid=596996" xr:uid="{002C1A06-A32D-46C5-900F-DED83F92D7FE}"/>
    <hyperlink ref="A3" r:id="rId34" display="https://www.leaguelineup.com/teams_baseball.asp?url=federal35&amp;Teamid=6833504" xr:uid="{E0A98CF4-7A05-4F7B-B6CA-7C3772B8E044}"/>
    <hyperlink ref="A2" r:id="rId35" display="https://www.leaguelineup.com/teams_baseball.asp?url=federal35&amp;Teamid=7114942" xr:uid="{8F1F360B-916C-4A81-949B-3560805B334B}"/>
    <hyperlink ref="A19" r:id="rId36" display="https://www.leaguelineup.com/teams_baseball.asp?url=federal35&amp;Teamid=5353821" xr:uid="{C314294C-1EE7-41BB-A6C6-45FF60B2ECE6}"/>
    <hyperlink ref="A20" r:id="rId37" display="https://www.leaguelineup.com/teams_baseball.asp?url=federal35&amp;Teamid=2965498" xr:uid="{B7DB6C3C-0365-4FCB-8CB1-4A1ED55231E1}"/>
    <hyperlink ref="A28" r:id="rId38" display="https://www.leaguelineup.com/teams_baseball.asp?url=federal35&amp;Teamid=5353820" xr:uid="{3657315F-15A0-47F8-9C1C-9F4303BF1A84}"/>
    <hyperlink ref="A33" r:id="rId39" display="https://www.leaguelineup.com/teams_baseball.asp?url=federal35&amp;Teamid=4815209" xr:uid="{47AC5EE3-0962-40E4-8499-630C86F7B762}"/>
    <hyperlink ref="A36" r:id="rId40" display="https://www.leaguelineup.com/teams_baseball.asp?url=federal35&amp;Teamid=597001" xr:uid="{8E46856F-3593-439C-B9F9-B86465903C6E}"/>
    <hyperlink ref="A4" r:id="rId41" display="https://www.leaguelineup.com/teams_baseball.asp?url=federal35&amp;Teamid=6742334" xr:uid="{681C39AF-FBCC-4386-AC2E-E2B04645EDE3}"/>
    <hyperlink ref="A14" r:id="rId42" display="https://www.leaguelineup.com/teams_baseball.asp?url=federal35&amp;Teamid=4562761" xr:uid="{20B1106E-21B0-4A57-A8C6-C19EFB93464D}"/>
    <hyperlink ref="A6" r:id="rId43" display="https://www.leaguelineup.com/teams_baseball.asp?url=federal35&amp;Teamid=1314042" xr:uid="{124837C1-1F15-4A79-801D-540381BE7C46}"/>
    <hyperlink ref="A18" r:id="rId44" display="https://www.leaguelineup.com/teams_baseball.asp?url=federal35&amp;Teamid=1314041" xr:uid="{8E0AC60C-A119-4E93-9C78-B48A5B0D2B8D}"/>
    <hyperlink ref="A27" r:id="rId45" display="https://www.leaguelineup.com/teams_baseball.asp?url=federal35&amp;Teamid=2965519" xr:uid="{6EA4CF8B-E443-4D7B-BFED-2D546AA58D0A}"/>
    <hyperlink ref="A21" r:id="rId46" display="https://www.leaguelineup.com/teams_baseball.asp?url=federal35&amp;Teamid=1314043" xr:uid="{44A50785-7A14-4B6E-BE42-2DF6CC68F8C6}"/>
    <hyperlink ref="A31" r:id="rId47" display="https://www.leaguelineup.com/teams_baseball.asp?url=federal35&amp;Teamid=6833508" xr:uid="{F417CC75-708E-486F-A907-F5CA66F31AD8}"/>
    <hyperlink ref="A25" r:id="rId48" display="https://www.leaguelineup.com/teams_baseball.asp?url=federal35&amp;Teamid=4562768" xr:uid="{27B99281-FB22-4999-9EA0-0035A01A75F5}"/>
    <hyperlink ref="A11" r:id="rId49" display="https://www.leaguelineup.com/teams_baseball.asp?url=federal35&amp;Teamid=5353815" xr:uid="{30FECBF5-CEF4-4BD1-82B9-FC24D289EC80}"/>
    <hyperlink ref="A12" r:id="rId50" display="https://www.leaguelineup.com/teams_baseball.asp?url=federal35&amp;Teamid=4562771" xr:uid="{F853AEEF-880F-4E88-93BC-EBF756C6EBAF}"/>
    <hyperlink ref="A5" r:id="rId51" display="https://www.leaguelineup.com/teams_baseball.asp?url=federal35&amp;Teamid=596998" xr:uid="{B78F956E-427F-4ED8-BEC1-C23115770DD6}"/>
    <hyperlink ref="A22" r:id="rId52" display="https://www.leaguelineup.com/teams_baseball.asp?url=federal35&amp;Teamid=4562769" xr:uid="{3A5CE34B-0D65-4248-821C-F27205D79740}"/>
    <hyperlink ref="A16" r:id="rId53" display="https://www.leaguelineup.com/teams_baseball.asp?url=federal35&amp;Teamid=5680857" xr:uid="{9541100D-FF0E-4ABA-BD53-C089A0B09D58}"/>
    <hyperlink ref="A34" r:id="rId54" display="https://www.leaguelineup.com/teams_baseball.asp?url=federal35&amp;Teamid=6979390" xr:uid="{D8126718-A18F-4300-A48F-D13DCDF5DCBF}"/>
    <hyperlink ref="A26" r:id="rId55" display="https://www.leaguelineup.com/teams_baseball.asp?url=federal35&amp;Teamid=5353816" xr:uid="{3E8070B8-CF86-44B1-9E8A-49440C51CD8C}"/>
    <hyperlink ref="A35" r:id="rId56" display="https://www.leaguelineup.com/teams_baseball.asp?url=federal35&amp;teamid=7224287" xr:uid="{E0C465E1-25FA-8C4D-9DC5-20590A975266}"/>
    <hyperlink ref="A9" r:id="rId57" xr:uid="{C6A10FB3-7B44-114E-A3A5-F1A2DDE20714}"/>
    <hyperlink ref="A7" r:id="rId58" xr:uid="{33BA0E43-7BD6-B849-B264-FD838435B04F}"/>
    <hyperlink ref="A32" r:id="rId59" display="https://www.leaguelineup.com/teams_baseball.asp?url=federal35&amp;teamid=596994" xr:uid="{8F79D4E2-D3B5-5446-B90A-BE3758201579}"/>
    <hyperlink ref="A10" r:id="rId60" xr:uid="{3E771395-0F70-3441-8EC4-36401E74E875}"/>
  </hyperlinks>
  <pageMargins left="0.7" right="0.7" top="0.75" bottom="0.75" header="0.3" footer="0.3"/>
  <pageSetup orientation="portrait" horizontalDpi="200" verticalDpi="200" r:id="rId61"/>
  <customProperties>
    <customPr name="_pios_id" r:id="rId6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Z41"/>
  <sheetViews>
    <sheetView zoomScaleNormal="100" workbookViewId="0">
      <selection activeCell="A37" sqref="A37"/>
    </sheetView>
  </sheetViews>
  <sheetFormatPr baseColWidth="10" defaultColWidth="8.83203125" defaultRowHeight="13" x14ac:dyDescent="0.15"/>
  <cols>
    <col min="1" max="1" width="22.33203125" bestFit="1" customWidth="1"/>
    <col min="2" max="3" width="4.1640625" bestFit="1" customWidth="1"/>
    <col min="4" max="4" width="7.6640625" bestFit="1" customWidth="1"/>
    <col min="5" max="8" width="5.1640625" bestFit="1" customWidth="1"/>
    <col min="9" max="9" width="4.5" bestFit="1" customWidth="1"/>
    <col min="10" max="10" width="3.6640625" bestFit="1" customWidth="1"/>
    <col min="11" max="11" width="5.1640625" bestFit="1" customWidth="1"/>
    <col min="12" max="14" width="4.1640625" bestFit="1" customWidth="1"/>
    <col min="15" max="15" width="3.1640625" bestFit="1" customWidth="1"/>
    <col min="16" max="16" width="4.33203125" bestFit="1" customWidth="1"/>
    <col min="17" max="17" width="3.33203125" bestFit="1" customWidth="1"/>
    <col min="18" max="18" width="7" bestFit="1" customWidth="1"/>
    <col min="19" max="19" width="6.1640625" bestFit="1" customWidth="1"/>
    <col min="20" max="21" width="5.1640625" bestFit="1" customWidth="1"/>
    <col min="22" max="22" width="4.1640625" bestFit="1" customWidth="1"/>
    <col min="23" max="23" width="3.33203125" bestFit="1" customWidth="1"/>
    <col min="24" max="24" width="3.6640625" bestFit="1" customWidth="1"/>
    <col min="25" max="25" width="6.83203125" customWidth="1"/>
    <col min="26" max="26" width="7" bestFit="1" customWidth="1"/>
  </cols>
  <sheetData>
    <row r="1" spans="1:26" ht="28" x14ac:dyDescent="0.15">
      <c r="A1" s="72" t="s">
        <v>0</v>
      </c>
      <c r="B1" s="73" t="s">
        <v>59</v>
      </c>
      <c r="C1" s="73" t="s">
        <v>60</v>
      </c>
      <c r="D1" s="73" t="s">
        <v>84</v>
      </c>
      <c r="E1" s="73" t="s">
        <v>62</v>
      </c>
      <c r="F1" s="73" t="s">
        <v>85</v>
      </c>
      <c r="G1" s="73" t="s">
        <v>63</v>
      </c>
      <c r="H1" s="73" t="s">
        <v>67</v>
      </c>
      <c r="I1" s="73" t="s">
        <v>69</v>
      </c>
      <c r="J1" s="73" t="s">
        <v>70</v>
      </c>
      <c r="K1" s="73" t="s">
        <v>68</v>
      </c>
      <c r="L1" s="73" t="s">
        <v>86</v>
      </c>
      <c r="M1" s="73" t="s">
        <v>87</v>
      </c>
      <c r="N1" s="73" t="s">
        <v>88</v>
      </c>
      <c r="O1" s="73" t="s">
        <v>89</v>
      </c>
      <c r="P1" s="73" t="s">
        <v>160</v>
      </c>
      <c r="Q1" s="73" t="s">
        <v>161</v>
      </c>
      <c r="R1" s="73" t="s">
        <v>23</v>
      </c>
      <c r="S1" s="73" t="s">
        <v>90</v>
      </c>
      <c r="T1" s="73" t="s">
        <v>162</v>
      </c>
      <c r="U1" s="73" t="s">
        <v>163</v>
      </c>
      <c r="V1" s="73" t="s">
        <v>71</v>
      </c>
      <c r="W1" s="73" t="s">
        <v>156</v>
      </c>
      <c r="X1" s="73" t="s">
        <v>91</v>
      </c>
      <c r="Y1" s="73" t="s">
        <v>92</v>
      </c>
      <c r="Z1" s="74" t="s">
        <v>543</v>
      </c>
    </row>
    <row r="2" spans="1:26" ht="14" x14ac:dyDescent="0.15">
      <c r="A2" s="26" t="s">
        <v>21</v>
      </c>
      <c r="B2" s="50">
        <f>Lakeville!C37</f>
        <v>18</v>
      </c>
      <c r="C2" s="50">
        <f>Lakeville!D37</f>
        <v>18</v>
      </c>
      <c r="D2" s="57">
        <f>Lakeville!E37</f>
        <v>111</v>
      </c>
      <c r="E2" s="50">
        <f>Lakeville!F37</f>
        <v>28</v>
      </c>
      <c r="F2" s="50">
        <f>Lakeville!G37</f>
        <v>17</v>
      </c>
      <c r="G2" s="50">
        <f>Lakeville!H37</f>
        <v>90</v>
      </c>
      <c r="H2" s="50">
        <f>Lakeville!I37</f>
        <v>24</v>
      </c>
      <c r="I2" s="50">
        <f>Lakeville!J37</f>
        <v>3</v>
      </c>
      <c r="J2" s="50">
        <f>Lakeville!K37</f>
        <v>0</v>
      </c>
      <c r="K2" s="50">
        <f>Lakeville!L37</f>
        <v>140</v>
      </c>
      <c r="L2" s="50">
        <f>Lakeville!M37</f>
        <v>10</v>
      </c>
      <c r="M2" s="50">
        <f>Lakeville!N37</f>
        <v>16</v>
      </c>
      <c r="N2" s="50">
        <f>Lakeville!O37</f>
        <v>0</v>
      </c>
      <c r="O2" s="50">
        <f>Lakeville!P37</f>
        <v>0</v>
      </c>
      <c r="P2" s="50">
        <f>Lakeville!Q37</f>
        <v>0</v>
      </c>
      <c r="Q2" s="50">
        <f>Lakeville!R37</f>
        <v>0</v>
      </c>
      <c r="R2" s="53">
        <f>Lakeville!S37</f>
        <v>1.07</v>
      </c>
      <c r="S2" s="50">
        <f>Lakeville!T37</f>
        <v>1612</v>
      </c>
      <c r="T2" s="50">
        <f>Lakeville!U37</f>
        <v>540</v>
      </c>
      <c r="U2" s="50">
        <f>Lakeville!V37</f>
        <v>1072</v>
      </c>
      <c r="V2" s="50">
        <f>Lakeville!W37</f>
        <v>0</v>
      </c>
      <c r="W2" s="50">
        <f>Lakeville!X37</f>
        <v>0</v>
      </c>
      <c r="X2" s="50">
        <f>Lakeville!Y37</f>
        <v>2</v>
      </c>
      <c r="Y2" s="53">
        <f>Lakeville!Z37</f>
        <v>1.03</v>
      </c>
      <c r="Z2" s="49">
        <f t="shared" ref="Z2:Z34" si="0">F2/E2</f>
        <v>0.6071428571428571</v>
      </c>
    </row>
    <row r="3" spans="1:26" ht="14" x14ac:dyDescent="0.15">
      <c r="A3" s="26" t="s">
        <v>311</v>
      </c>
      <c r="B3" s="50">
        <f>Mammoth!C36</f>
        <v>18</v>
      </c>
      <c r="C3" s="50">
        <f>Mammoth!D36</f>
        <v>18</v>
      </c>
      <c r="D3" s="57">
        <f>Mammoth!E36</f>
        <v>116</v>
      </c>
      <c r="E3" s="50">
        <f>Mammoth!F36</f>
        <v>31</v>
      </c>
      <c r="F3" s="50">
        <f>Mammoth!G36</f>
        <v>22</v>
      </c>
      <c r="G3" s="50">
        <f>Mammoth!H36</f>
        <v>80</v>
      </c>
      <c r="H3" s="50">
        <f>Mammoth!I36</f>
        <v>18</v>
      </c>
      <c r="I3" s="50">
        <f>Mammoth!J36</f>
        <v>4</v>
      </c>
      <c r="J3" s="50">
        <f>Mammoth!K36</f>
        <v>0</v>
      </c>
      <c r="K3" s="50">
        <f>Mammoth!L36</f>
        <v>105</v>
      </c>
      <c r="L3" s="50">
        <f>Mammoth!M36</f>
        <v>12</v>
      </c>
      <c r="M3" s="50">
        <f>Mammoth!N36</f>
        <v>17</v>
      </c>
      <c r="N3" s="50">
        <f>Mammoth!O36</f>
        <v>1</v>
      </c>
      <c r="O3" s="50">
        <f>Mammoth!P36</f>
        <v>0</v>
      </c>
      <c r="P3" s="50">
        <f>Mammoth!Q36</f>
        <v>0</v>
      </c>
      <c r="Q3" s="50">
        <f>Mammoth!R36</f>
        <v>0</v>
      </c>
      <c r="R3" s="53">
        <f>Mammoth!S36</f>
        <v>1.33</v>
      </c>
      <c r="S3" s="50">
        <f>Mammoth!T36</f>
        <v>0</v>
      </c>
      <c r="T3" s="50">
        <f>Mammoth!U36</f>
        <v>0</v>
      </c>
      <c r="U3" s="50">
        <f>Mammoth!V36</f>
        <v>0</v>
      </c>
      <c r="V3" s="50">
        <f>Mammoth!W36</f>
        <v>0</v>
      </c>
      <c r="W3" s="50">
        <f>Mammoth!X36</f>
        <v>0</v>
      </c>
      <c r="X3" s="50">
        <f>Mammoth!Y36</f>
        <v>0</v>
      </c>
      <c r="Y3" s="53">
        <f>Mammoth!Z36</f>
        <v>0.8</v>
      </c>
      <c r="Z3" s="49">
        <f t="shared" si="0"/>
        <v>0.70967741935483875</v>
      </c>
    </row>
    <row r="4" spans="1:26" ht="14" x14ac:dyDescent="0.15">
      <c r="A4" s="26" t="s">
        <v>546</v>
      </c>
      <c r="B4" s="50">
        <f>'Apple Valley'!C42</f>
        <v>18</v>
      </c>
      <c r="C4" s="50">
        <f>'Apple Valley'!D42</f>
        <v>18</v>
      </c>
      <c r="D4" s="57">
        <f>'Apple Valley'!E42</f>
        <v>120.2</v>
      </c>
      <c r="E4" s="50">
        <f>'Apple Valley'!F42</f>
        <v>46</v>
      </c>
      <c r="F4" s="50">
        <f>'Apple Valley'!G42</f>
        <v>25</v>
      </c>
      <c r="G4" s="50">
        <f>'Apple Valley'!H42</f>
        <v>104</v>
      </c>
      <c r="H4" s="50">
        <f>'Apple Valley'!I42</f>
        <v>27</v>
      </c>
      <c r="I4" s="50">
        <f>'Apple Valley'!J42</f>
        <v>8</v>
      </c>
      <c r="J4" s="50">
        <f>'Apple Valley'!K42</f>
        <v>0</v>
      </c>
      <c r="K4" s="50">
        <f>'Apple Valley'!L42</f>
        <v>115</v>
      </c>
      <c r="L4" s="50">
        <f>'Apple Valley'!M42</f>
        <v>11</v>
      </c>
      <c r="M4" s="50">
        <f>'Apple Valley'!N42</f>
        <v>11</v>
      </c>
      <c r="N4" s="50">
        <f>'Apple Valley'!O42</f>
        <v>7</v>
      </c>
      <c r="O4" s="50">
        <f>'Apple Valley'!P42</f>
        <v>2</v>
      </c>
      <c r="P4" s="50">
        <f>'Apple Valley'!Q42</f>
        <v>0</v>
      </c>
      <c r="Q4" s="50">
        <f>'Apple Valley'!R42</f>
        <v>0</v>
      </c>
      <c r="R4" s="53">
        <f>'Apple Valley'!S42</f>
        <v>1.45</v>
      </c>
      <c r="S4" s="50">
        <f>'Apple Valley'!T42</f>
        <v>1778</v>
      </c>
      <c r="T4" s="50">
        <f>'Apple Valley'!U42</f>
        <v>567</v>
      </c>
      <c r="U4" s="50">
        <f>'Apple Valley'!V42</f>
        <v>1211</v>
      </c>
      <c r="V4" s="50">
        <f>'Apple Valley'!W42</f>
        <v>17</v>
      </c>
      <c r="W4" s="50">
        <f>'Apple Valley'!X42</f>
        <v>4</v>
      </c>
      <c r="X4" s="50">
        <f>'Apple Valley'!Y42</f>
        <v>17</v>
      </c>
      <c r="Y4" s="53">
        <f>'Apple Valley'!Z42</f>
        <v>1.0900000000000001</v>
      </c>
      <c r="Z4" s="49">
        <f t="shared" si="0"/>
        <v>0.54347826086956519</v>
      </c>
    </row>
    <row r="5" spans="1:26" ht="14" x14ac:dyDescent="0.15">
      <c r="A5" s="26" t="s">
        <v>307</v>
      </c>
      <c r="B5" s="50">
        <f>Grays!C38</f>
        <v>18</v>
      </c>
      <c r="C5" s="50">
        <f>Grays!D38</f>
        <v>18</v>
      </c>
      <c r="D5" s="57">
        <f>Grays!E38</f>
        <v>116</v>
      </c>
      <c r="E5" s="50">
        <f>Grays!F38</f>
        <v>34</v>
      </c>
      <c r="F5" s="50">
        <f>Grays!G38</f>
        <v>25</v>
      </c>
      <c r="G5" s="50">
        <f>Grays!H38</f>
        <v>80</v>
      </c>
      <c r="H5" s="50">
        <f>Grays!I38</f>
        <v>56</v>
      </c>
      <c r="I5" s="50">
        <f>Grays!J38</f>
        <v>17</v>
      </c>
      <c r="J5" s="50">
        <f>Grays!K38</f>
        <v>0</v>
      </c>
      <c r="K5" s="50">
        <f>Grays!L38</f>
        <v>89</v>
      </c>
      <c r="L5" s="50">
        <f>Grays!M38</f>
        <v>3</v>
      </c>
      <c r="M5" s="50">
        <f>Grays!N38</f>
        <v>16</v>
      </c>
      <c r="N5" s="50">
        <f>Grays!O38</f>
        <v>2</v>
      </c>
      <c r="O5" s="50">
        <f>Grays!P38</f>
        <v>4</v>
      </c>
      <c r="P5" s="50">
        <f>Grays!Q38</f>
        <v>1</v>
      </c>
      <c r="Q5" s="50">
        <f>Grays!R38</f>
        <v>0</v>
      </c>
      <c r="R5" s="53">
        <f>Grays!S38</f>
        <v>1.51</v>
      </c>
      <c r="S5" s="50">
        <f>Grays!T38</f>
        <v>1828</v>
      </c>
      <c r="T5" s="50">
        <f>Grays!U38</f>
        <v>719</v>
      </c>
      <c r="U5" s="50">
        <f>Grays!V38</f>
        <v>1109</v>
      </c>
      <c r="V5" s="50">
        <f>Grays!W38</f>
        <v>0</v>
      </c>
      <c r="W5" s="50">
        <f>Grays!X38</f>
        <v>0</v>
      </c>
      <c r="X5" s="50">
        <f>Grays!Y38</f>
        <v>2</v>
      </c>
      <c r="Y5" s="53">
        <f>Grays!Z38</f>
        <v>1.17</v>
      </c>
      <c r="Z5" s="49">
        <f t="shared" si="0"/>
        <v>0.73529411764705888</v>
      </c>
    </row>
    <row r="6" spans="1:26" ht="14" x14ac:dyDescent="0.15">
      <c r="A6" s="26" t="s">
        <v>723</v>
      </c>
      <c r="B6" s="50">
        <f>Rosemount!C37</f>
        <v>18</v>
      </c>
      <c r="C6" s="50">
        <f>Rosemount!D37</f>
        <v>18</v>
      </c>
      <c r="D6" s="57">
        <f>Rosemount!E37</f>
        <v>120</v>
      </c>
      <c r="E6" s="50">
        <f>Rosemount!F37</f>
        <v>42</v>
      </c>
      <c r="F6" s="50">
        <f>Rosemount!G37</f>
        <v>29</v>
      </c>
      <c r="G6" s="50">
        <f>Rosemount!H37</f>
        <v>99</v>
      </c>
      <c r="H6" s="50">
        <f>Rosemount!I37</f>
        <v>32</v>
      </c>
      <c r="I6" s="50">
        <f>Rosemount!J37</f>
        <v>14</v>
      </c>
      <c r="J6" s="50">
        <f>Rosemount!K37</f>
        <v>1</v>
      </c>
      <c r="K6" s="50">
        <f>Rosemount!L37</f>
        <v>109</v>
      </c>
      <c r="L6" s="50">
        <f>Rosemount!M37</f>
        <v>9</v>
      </c>
      <c r="M6" s="50">
        <f>Rosemount!N37</f>
        <v>15</v>
      </c>
      <c r="N6" s="50">
        <f>Rosemount!O37</f>
        <v>3</v>
      </c>
      <c r="O6" s="50">
        <f>Rosemount!P37</f>
        <v>9</v>
      </c>
      <c r="P6" s="50">
        <f>Rosemount!Q37</f>
        <v>2</v>
      </c>
      <c r="Q6" s="50">
        <f>Rosemount!R37</f>
        <v>0</v>
      </c>
      <c r="R6" s="53">
        <f>Rosemount!S37</f>
        <v>1.69</v>
      </c>
      <c r="S6" s="50">
        <f>Rosemount!T37</f>
        <v>1634</v>
      </c>
      <c r="T6" s="50">
        <f>Rosemount!U37</f>
        <v>579</v>
      </c>
      <c r="U6" s="50">
        <f>Rosemount!V37</f>
        <v>1055</v>
      </c>
      <c r="V6" s="50">
        <f>Rosemount!W37</f>
        <v>11</v>
      </c>
      <c r="W6" s="50">
        <f>Rosemount!X37</f>
        <v>13</v>
      </c>
      <c r="X6" s="50">
        <f>Rosemount!Y37</f>
        <v>6</v>
      </c>
      <c r="Y6" s="53">
        <f>Rosemount!Z37</f>
        <v>1.0900000000000001</v>
      </c>
      <c r="Z6" s="49">
        <f t="shared" si="0"/>
        <v>0.69047619047619047</v>
      </c>
    </row>
    <row r="7" spans="1:26" ht="14" x14ac:dyDescent="0.15">
      <c r="A7" s="26" t="s">
        <v>12</v>
      </c>
      <c r="B7" s="50">
        <f>'Mtka Saints'!C43</f>
        <v>18</v>
      </c>
      <c r="C7" s="50">
        <f>'Mtka Saints'!D43</f>
        <v>18</v>
      </c>
      <c r="D7" s="57">
        <f>'Mtka Saints'!E43</f>
        <v>118.1</v>
      </c>
      <c r="E7" s="50">
        <f>'Mtka Saints'!F43</f>
        <v>46</v>
      </c>
      <c r="F7" s="50">
        <f>'Mtka Saints'!G43</f>
        <v>33</v>
      </c>
      <c r="G7" s="50">
        <f>'Mtka Saints'!H43</f>
        <v>101</v>
      </c>
      <c r="H7" s="50">
        <f>'Mtka Saints'!I43</f>
        <v>44</v>
      </c>
      <c r="I7" s="50">
        <f>'Mtka Saints'!J43</f>
        <v>9</v>
      </c>
      <c r="J7" s="50">
        <f>'Mtka Saints'!K43</f>
        <v>0</v>
      </c>
      <c r="K7" s="50">
        <f>'Mtka Saints'!L43</f>
        <v>99</v>
      </c>
      <c r="L7" s="50">
        <f>'Mtka Saints'!M43</f>
        <v>5</v>
      </c>
      <c r="M7" s="50">
        <f>'Mtka Saints'!N43</f>
        <v>14</v>
      </c>
      <c r="N7" s="50">
        <f>'Mtka Saints'!O43</f>
        <v>4</v>
      </c>
      <c r="O7" s="50">
        <f>'Mtka Saints'!P43</f>
        <v>2</v>
      </c>
      <c r="P7" s="50">
        <f>'Mtka Saints'!Q43</f>
        <v>0</v>
      </c>
      <c r="Q7" s="50">
        <f>'Mtka Saints'!R43</f>
        <v>0</v>
      </c>
      <c r="R7" s="53">
        <f>'Mtka Saints'!S43</f>
        <v>1.95</v>
      </c>
      <c r="S7" s="50">
        <f>'Mtka Saints'!T43</f>
        <v>0</v>
      </c>
      <c r="T7" s="50">
        <f>'Mtka Saints'!U43</f>
        <v>0</v>
      </c>
      <c r="U7" s="50">
        <f>'Mtka Saints'!V43</f>
        <v>0</v>
      </c>
      <c r="V7" s="50">
        <f>'Mtka Saints'!W43</f>
        <v>0</v>
      </c>
      <c r="W7" s="50">
        <f>'Mtka Saints'!X43</f>
        <v>0</v>
      </c>
      <c r="X7" s="50">
        <f>'Mtka Saints'!Y43</f>
        <v>0</v>
      </c>
      <c r="Y7" s="53">
        <f>'Mtka Saints'!Z43</f>
        <v>1.23</v>
      </c>
      <c r="Z7" s="49">
        <f t="shared" si="0"/>
        <v>0.71739130434782605</v>
      </c>
    </row>
    <row r="8" spans="1:26" ht="14" x14ac:dyDescent="0.15">
      <c r="A8" s="26" t="s">
        <v>724</v>
      </c>
      <c r="B8" s="50">
        <f>Burnsville!C32</f>
        <v>18</v>
      </c>
      <c r="C8" s="50">
        <f>Burnsville!D32</f>
        <v>18</v>
      </c>
      <c r="D8" s="57">
        <f>Burnsville!E32</f>
        <v>98</v>
      </c>
      <c r="E8" s="50">
        <f>Burnsville!F32</f>
        <v>51</v>
      </c>
      <c r="F8" s="50">
        <f>Burnsville!G32</f>
        <v>28</v>
      </c>
      <c r="G8" s="50">
        <f>Burnsville!H32</f>
        <v>97</v>
      </c>
      <c r="H8" s="50">
        <f>Burnsville!I32</f>
        <v>26</v>
      </c>
      <c r="I8" s="50">
        <f>Burnsville!J32</f>
        <v>3</v>
      </c>
      <c r="J8" s="50">
        <f>Burnsville!K32</f>
        <v>0</v>
      </c>
      <c r="K8" s="50">
        <f>Burnsville!L32</f>
        <v>88</v>
      </c>
      <c r="L8" s="50">
        <f>Burnsville!M32</f>
        <v>7</v>
      </c>
      <c r="M8" s="50">
        <f>Burnsville!N32</f>
        <v>11</v>
      </c>
      <c r="N8" s="50">
        <f>Burnsville!O32</f>
        <v>4</v>
      </c>
      <c r="O8" s="50">
        <f>Burnsville!P32</f>
        <v>1</v>
      </c>
      <c r="P8" s="50">
        <f>Burnsville!Q32</f>
        <v>0</v>
      </c>
      <c r="Q8" s="50">
        <f>Burnsville!R32</f>
        <v>0</v>
      </c>
      <c r="R8" s="53">
        <f>Burnsville!S32</f>
        <v>2</v>
      </c>
      <c r="S8" s="50">
        <f>Burnsville!T32</f>
        <v>0</v>
      </c>
      <c r="T8" s="50">
        <f>Burnsville!U32</f>
        <v>0</v>
      </c>
      <c r="U8" s="50">
        <f>Burnsville!V32</f>
        <v>0</v>
      </c>
      <c r="V8" s="50">
        <f>Burnsville!W32</f>
        <v>0</v>
      </c>
      <c r="W8" s="50">
        <f>Burnsville!X32</f>
        <v>0</v>
      </c>
      <c r="X8" s="50">
        <f>Burnsville!Y32</f>
        <v>0</v>
      </c>
      <c r="Y8" s="53">
        <f>Burnsville!Z32</f>
        <v>1.26</v>
      </c>
      <c r="Z8" s="49">
        <f t="shared" si="0"/>
        <v>0.5490196078431373</v>
      </c>
    </row>
    <row r="9" spans="1:26" ht="14" x14ac:dyDescent="0.15">
      <c r="A9" s="26" t="s">
        <v>1299</v>
      </c>
      <c r="B9" s="50">
        <f>Hastings!C33</f>
        <v>18</v>
      </c>
      <c r="C9" s="50">
        <f>Hastings!D33</f>
        <v>18</v>
      </c>
      <c r="D9" s="57">
        <f>Hastings!E33</f>
        <v>81</v>
      </c>
      <c r="E9" s="50">
        <f>Hastings!F33</f>
        <v>33</v>
      </c>
      <c r="F9" s="50">
        <f>Hastings!G33</f>
        <v>31</v>
      </c>
      <c r="G9" s="50">
        <f>Hastings!H33</f>
        <v>79</v>
      </c>
      <c r="H9" s="50">
        <f>Hastings!I33</f>
        <v>15</v>
      </c>
      <c r="I9" s="50">
        <f>Hastings!J33</f>
        <v>10</v>
      </c>
      <c r="J9" s="50">
        <f>Hastings!K33</f>
        <v>0</v>
      </c>
      <c r="K9" s="50">
        <f>Hastings!L33</f>
        <v>76</v>
      </c>
      <c r="L9" s="50">
        <f>Hastings!M33</f>
        <v>8</v>
      </c>
      <c r="M9" s="50">
        <f>Hastings!N33</f>
        <v>10</v>
      </c>
      <c r="N9" s="50">
        <f>Hastings!O33</f>
        <v>2</v>
      </c>
      <c r="O9" s="50">
        <f>Hastings!P33</f>
        <v>0</v>
      </c>
      <c r="P9" s="50">
        <f>Hastings!Q33</f>
        <v>0</v>
      </c>
      <c r="Q9" s="50">
        <f>Hastings!R33</f>
        <v>1</v>
      </c>
      <c r="R9" s="53">
        <f>Hastings!S33</f>
        <v>2.68</v>
      </c>
      <c r="S9" s="50">
        <f>Hastings!T33</f>
        <v>0</v>
      </c>
      <c r="T9" s="50">
        <f>Hastings!U33</f>
        <v>0</v>
      </c>
      <c r="U9" s="50">
        <f>Hastings!V33</f>
        <v>0</v>
      </c>
      <c r="V9" s="50">
        <f>Hastings!W33</f>
        <v>0</v>
      </c>
      <c r="W9" s="50">
        <f>Hastings!X33</f>
        <v>0</v>
      </c>
      <c r="X9" s="50">
        <f>Hastings!Y33</f>
        <v>1</v>
      </c>
      <c r="Y9" s="53">
        <f>Hastings!Z33</f>
        <v>1.1599999999999999</v>
      </c>
      <c r="Z9" s="49">
        <f t="shared" si="0"/>
        <v>0.93939393939393945</v>
      </c>
    </row>
    <row r="10" spans="1:26" ht="14" x14ac:dyDescent="0.15">
      <c r="A10" s="26" t="s">
        <v>1300</v>
      </c>
      <c r="B10" s="50">
        <f>Waconia!C41</f>
        <v>18</v>
      </c>
      <c r="C10" s="50">
        <f>Waconia!D41</f>
        <v>18</v>
      </c>
      <c r="D10" s="57">
        <f>Waconia!E41</f>
        <v>118</v>
      </c>
      <c r="E10" s="50">
        <f>Waconia!F41</f>
        <v>67</v>
      </c>
      <c r="F10" s="50">
        <f>Waconia!G41</f>
        <v>46</v>
      </c>
      <c r="G10" s="50">
        <f>Waconia!H41</f>
        <v>143</v>
      </c>
      <c r="H10" s="50">
        <f>Waconia!I41</f>
        <v>40</v>
      </c>
      <c r="I10" s="50">
        <f>Waconia!J41</f>
        <v>7</v>
      </c>
      <c r="J10" s="50">
        <f>Waconia!K41</f>
        <v>1</v>
      </c>
      <c r="K10" s="50">
        <f>Waconia!L41</f>
        <v>73</v>
      </c>
      <c r="L10" s="50">
        <f>Waconia!M41</f>
        <v>7</v>
      </c>
      <c r="M10" s="50">
        <f>Waconia!N41</f>
        <v>13</v>
      </c>
      <c r="N10" s="50">
        <f>Waconia!O41</f>
        <v>5</v>
      </c>
      <c r="O10" s="50">
        <f>Waconia!P41</f>
        <v>1</v>
      </c>
      <c r="P10" s="50">
        <f>Waconia!Q41</f>
        <v>0</v>
      </c>
      <c r="Q10" s="50">
        <f>Waconia!R41</f>
        <v>0</v>
      </c>
      <c r="R10" s="53">
        <f>Waconia!S41</f>
        <v>2.73</v>
      </c>
      <c r="S10" s="50">
        <f>Waconia!T41</f>
        <v>955</v>
      </c>
      <c r="T10" s="50">
        <f>Waconia!U41</f>
        <v>334</v>
      </c>
      <c r="U10" s="50">
        <f>Waconia!V41</f>
        <v>621</v>
      </c>
      <c r="V10" s="50">
        <f>Waconia!W41</f>
        <v>9</v>
      </c>
      <c r="W10" s="50">
        <f>Waconia!X41</f>
        <v>3</v>
      </c>
      <c r="X10" s="50">
        <f>Waconia!Y41</f>
        <v>1</v>
      </c>
      <c r="Y10" s="53">
        <f>Waconia!Z41</f>
        <v>1.55</v>
      </c>
      <c r="Z10" s="49">
        <f t="shared" si="0"/>
        <v>0.68656716417910446</v>
      </c>
    </row>
    <row r="11" spans="1:26" ht="14" x14ac:dyDescent="0.15">
      <c r="A11" s="26" t="s">
        <v>19</v>
      </c>
      <c r="B11" s="50">
        <f>'South Metro'!C42</f>
        <v>18</v>
      </c>
      <c r="C11" s="50">
        <f>'South Metro'!D42</f>
        <v>18</v>
      </c>
      <c r="D11" s="57">
        <f>'South Metro'!E42</f>
        <v>117.2</v>
      </c>
      <c r="E11" s="50">
        <f>'South Metro'!F42</f>
        <v>61</v>
      </c>
      <c r="F11" s="50">
        <f>'South Metro'!G42</f>
        <v>50</v>
      </c>
      <c r="G11" s="50">
        <f>'South Metro'!H42</f>
        <v>119</v>
      </c>
      <c r="H11" s="50">
        <f>'South Metro'!I42</f>
        <v>54</v>
      </c>
      <c r="I11" s="50">
        <f>'South Metro'!J42</f>
        <v>18</v>
      </c>
      <c r="J11" s="50">
        <f>'South Metro'!K42</f>
        <v>2</v>
      </c>
      <c r="K11" s="50">
        <f>'South Metro'!L42</f>
        <v>77</v>
      </c>
      <c r="L11" s="50">
        <f>'South Metro'!M42</f>
        <v>10</v>
      </c>
      <c r="M11" s="50">
        <f>'South Metro'!N42</f>
        <v>13</v>
      </c>
      <c r="N11" s="50">
        <f>'South Metro'!O42</f>
        <v>5</v>
      </c>
      <c r="O11" s="50">
        <f>'South Metro'!P42</f>
        <v>1</v>
      </c>
      <c r="P11" s="50">
        <f>'South Metro'!Q42</f>
        <v>1</v>
      </c>
      <c r="Q11" s="50">
        <f>'South Metro'!R42</f>
        <v>0</v>
      </c>
      <c r="R11" s="53">
        <f>'South Metro'!S42</f>
        <v>2.97</v>
      </c>
      <c r="S11" s="50">
        <f>'South Metro'!T42</f>
        <v>0</v>
      </c>
      <c r="T11" s="50">
        <f>'South Metro'!U42</f>
        <v>0</v>
      </c>
      <c r="U11" s="50">
        <f>'South Metro'!V42</f>
        <v>0</v>
      </c>
      <c r="V11" s="50">
        <f>'South Metro'!W42</f>
        <v>16</v>
      </c>
      <c r="W11" s="50">
        <f>'South Metro'!X42</f>
        <v>9</v>
      </c>
      <c r="X11" s="50">
        <f>'South Metro'!Y42</f>
        <v>3</v>
      </c>
      <c r="Y11" s="53">
        <f>'South Metro'!Z42</f>
        <v>1.47</v>
      </c>
      <c r="Z11" s="49">
        <f t="shared" si="0"/>
        <v>0.81967213114754101</v>
      </c>
    </row>
    <row r="12" spans="1:26" ht="14" x14ac:dyDescent="0.15">
      <c r="A12" s="26" t="s">
        <v>1301</v>
      </c>
      <c r="B12" s="50">
        <f>'Tonka Lakers'!C42</f>
        <v>18</v>
      </c>
      <c r="C12" s="50">
        <f>'Tonka Lakers'!D42</f>
        <v>18</v>
      </c>
      <c r="D12" s="57">
        <f>'Tonka Lakers'!E42</f>
        <v>118</v>
      </c>
      <c r="E12" s="50">
        <f>'Tonka Lakers'!F42</f>
        <v>75</v>
      </c>
      <c r="F12" s="50">
        <f>'Tonka Lakers'!G42</f>
        <v>50</v>
      </c>
      <c r="G12" s="50">
        <f>'Tonka Lakers'!H42</f>
        <v>106</v>
      </c>
      <c r="H12" s="50">
        <f>'Tonka Lakers'!I42</f>
        <v>48</v>
      </c>
      <c r="I12" s="50">
        <f>'Tonka Lakers'!J42</f>
        <v>9</v>
      </c>
      <c r="J12" s="50">
        <f>'Tonka Lakers'!K42</f>
        <v>0</v>
      </c>
      <c r="K12" s="50">
        <f>'Tonka Lakers'!L42</f>
        <v>147</v>
      </c>
      <c r="L12" s="50">
        <f>'Tonka Lakers'!M42</f>
        <v>5</v>
      </c>
      <c r="M12" s="50">
        <f>'Tonka Lakers'!N42</f>
        <v>14</v>
      </c>
      <c r="N12" s="50">
        <f>'Tonka Lakers'!O42</f>
        <v>4</v>
      </c>
      <c r="O12" s="50">
        <f>'Tonka Lakers'!P42</f>
        <v>4</v>
      </c>
      <c r="P12" s="50">
        <f>'Tonka Lakers'!Q42</f>
        <v>4</v>
      </c>
      <c r="Q12" s="50">
        <f>'Tonka Lakers'!R42</f>
        <v>0</v>
      </c>
      <c r="R12" s="53">
        <f>'Tonka Lakers'!S42</f>
        <v>2.97</v>
      </c>
      <c r="S12" s="50">
        <f>'Tonka Lakers'!T42</f>
        <v>0</v>
      </c>
      <c r="T12" s="50">
        <f>'Tonka Lakers'!U42</f>
        <v>0</v>
      </c>
      <c r="U12" s="50">
        <f>'Tonka Lakers'!V42</f>
        <v>0</v>
      </c>
      <c r="V12" s="50">
        <f>'Tonka Lakers'!W42</f>
        <v>0</v>
      </c>
      <c r="W12" s="50">
        <f>'Tonka Lakers'!X42</f>
        <v>0</v>
      </c>
      <c r="X12" s="50">
        <f>'Tonka Lakers'!Y42</f>
        <v>0</v>
      </c>
      <c r="Y12" s="53">
        <f>'Tonka Lakers'!Z42</f>
        <v>1.31</v>
      </c>
      <c r="Z12" s="49">
        <f t="shared" si="0"/>
        <v>0.66666666666666663</v>
      </c>
    </row>
    <row r="13" spans="1:26" ht="14" x14ac:dyDescent="0.15">
      <c r="A13" s="26" t="s">
        <v>310</v>
      </c>
      <c r="B13" s="50">
        <f>Loons!C32</f>
        <v>18</v>
      </c>
      <c r="C13" s="50">
        <f>Loons!D32</f>
        <v>18</v>
      </c>
      <c r="D13" s="57">
        <f>Loons!E32</f>
        <v>106</v>
      </c>
      <c r="E13" s="50">
        <f>Loons!F32</f>
        <v>87</v>
      </c>
      <c r="F13" s="50">
        <f>Loons!G32</f>
        <v>52</v>
      </c>
      <c r="G13" s="50">
        <f>Loons!H32</f>
        <v>136</v>
      </c>
      <c r="H13" s="50">
        <f>Loons!I32</f>
        <v>30</v>
      </c>
      <c r="I13" s="50">
        <f>Loons!J32</f>
        <v>8</v>
      </c>
      <c r="J13" s="50">
        <f>Loons!K32</f>
        <v>0</v>
      </c>
      <c r="K13" s="50">
        <f>Loons!L32</f>
        <v>88</v>
      </c>
      <c r="L13" s="50">
        <f>Loons!M32</f>
        <v>0</v>
      </c>
      <c r="M13" s="50">
        <f>Loons!N32</f>
        <v>6</v>
      </c>
      <c r="N13" s="50">
        <f>Loons!O32</f>
        <v>5</v>
      </c>
      <c r="O13" s="50">
        <f>Loons!P32</f>
        <v>1</v>
      </c>
      <c r="P13" s="50">
        <f>Loons!Q32</f>
        <v>0</v>
      </c>
      <c r="Q13" s="50">
        <f>Loons!R32</f>
        <v>0</v>
      </c>
      <c r="R13" s="53">
        <f>Loons!S32</f>
        <v>3.43</v>
      </c>
      <c r="S13" s="50">
        <f>Loons!T32</f>
        <v>0</v>
      </c>
      <c r="T13" s="50">
        <f>Loons!U32</f>
        <v>0</v>
      </c>
      <c r="U13" s="50">
        <f>Loons!V32</f>
        <v>0</v>
      </c>
      <c r="V13" s="50">
        <f>Loons!W32</f>
        <v>0</v>
      </c>
      <c r="W13" s="50">
        <f>Loons!X32</f>
        <v>0</v>
      </c>
      <c r="X13" s="50">
        <f>Loons!Y32</f>
        <v>0</v>
      </c>
      <c r="Y13" s="53">
        <f>Loons!Z32</f>
        <v>1.57</v>
      </c>
      <c r="Z13" s="49">
        <f t="shared" si="0"/>
        <v>0.5977011494252874</v>
      </c>
    </row>
    <row r="14" spans="1:26" ht="14" x14ac:dyDescent="0.15">
      <c r="A14" s="26" t="s">
        <v>18</v>
      </c>
      <c r="B14" s="50">
        <f>Veseli!C33</f>
        <v>18</v>
      </c>
      <c r="C14" s="50">
        <f>Veseli!D33</f>
        <v>18</v>
      </c>
      <c r="D14" s="57">
        <f>Veseli!E33</f>
        <v>62.1</v>
      </c>
      <c r="E14" s="50">
        <f>Veseli!F33</f>
        <v>49</v>
      </c>
      <c r="F14" s="50">
        <f>Veseli!G33</f>
        <v>31</v>
      </c>
      <c r="G14" s="50">
        <f>Veseli!H33</f>
        <v>69</v>
      </c>
      <c r="H14" s="50">
        <f>Veseli!I33</f>
        <v>20</v>
      </c>
      <c r="I14" s="50">
        <f>Veseli!J33</f>
        <v>6</v>
      </c>
      <c r="J14" s="50">
        <f>Veseli!K33</f>
        <v>0</v>
      </c>
      <c r="K14" s="50">
        <f>Veseli!L33</f>
        <v>52</v>
      </c>
      <c r="L14" s="50">
        <f>Veseli!M33</f>
        <v>9</v>
      </c>
      <c r="M14" s="50">
        <f>Veseli!N33</f>
        <v>6</v>
      </c>
      <c r="N14" s="50">
        <f>Veseli!O33</f>
        <v>3</v>
      </c>
      <c r="O14" s="50">
        <f>Veseli!P33</f>
        <v>0</v>
      </c>
      <c r="P14" s="50">
        <f>Veseli!Q33</f>
        <v>0</v>
      </c>
      <c r="Q14" s="50">
        <f>Veseli!R33</f>
        <v>0</v>
      </c>
      <c r="R14" s="53">
        <f>Veseli!S33</f>
        <v>3.48</v>
      </c>
      <c r="S14" s="50">
        <f>Veseli!T33</f>
        <v>0</v>
      </c>
      <c r="T14" s="50">
        <f>Veseli!U33</f>
        <v>0</v>
      </c>
      <c r="U14" s="50">
        <f>Veseli!V33</f>
        <v>0</v>
      </c>
      <c r="V14" s="50">
        <f>Veseli!W33</f>
        <v>0</v>
      </c>
      <c r="W14" s="50">
        <f>Veseli!X33</f>
        <v>0</v>
      </c>
      <c r="X14" s="50">
        <f>Veseli!Y33</f>
        <v>0</v>
      </c>
      <c r="Y14" s="53">
        <f>Veseli!Z33</f>
        <v>1.43</v>
      </c>
      <c r="Z14" s="49">
        <f t="shared" si="0"/>
        <v>0.63265306122448983</v>
      </c>
    </row>
    <row r="15" spans="1:26" ht="14" x14ac:dyDescent="0.15">
      <c r="A15" s="26" t="s">
        <v>17</v>
      </c>
      <c r="B15" s="50">
        <f>'New Market'!C41</f>
        <v>18</v>
      </c>
      <c r="C15" s="50">
        <f>'New Market'!D41</f>
        <v>18</v>
      </c>
      <c r="D15" s="57">
        <f>'New Market'!E41</f>
        <v>106</v>
      </c>
      <c r="E15" s="50">
        <f>'New Market'!F41</f>
        <v>67</v>
      </c>
      <c r="F15" s="50">
        <f>'New Market'!G41</f>
        <v>53</v>
      </c>
      <c r="G15" s="50">
        <f>'New Market'!H41</f>
        <v>88</v>
      </c>
      <c r="H15" s="50">
        <f>'New Market'!I41</f>
        <v>48</v>
      </c>
      <c r="I15" s="50">
        <f>'New Market'!J41</f>
        <v>6</v>
      </c>
      <c r="J15" s="50">
        <f>'New Market'!K41</f>
        <v>0</v>
      </c>
      <c r="K15" s="50">
        <f>'New Market'!L41</f>
        <v>96</v>
      </c>
      <c r="L15" s="50">
        <f>'New Market'!M41</f>
        <v>5</v>
      </c>
      <c r="M15" s="50">
        <f>'New Market'!N41</f>
        <v>12</v>
      </c>
      <c r="N15" s="50">
        <f>'New Market'!O41</f>
        <v>3</v>
      </c>
      <c r="O15" s="50">
        <f>'New Market'!P41</f>
        <v>3</v>
      </c>
      <c r="P15" s="50">
        <f>'New Market'!Q41</f>
        <v>0</v>
      </c>
      <c r="Q15" s="50">
        <f>'New Market'!R41</f>
        <v>0</v>
      </c>
      <c r="R15" s="53">
        <f>'New Market'!S41</f>
        <v>3.5</v>
      </c>
      <c r="S15" s="50">
        <f>'New Market'!T41</f>
        <v>0</v>
      </c>
      <c r="T15" s="50">
        <f>'New Market'!U41</f>
        <v>0</v>
      </c>
      <c r="U15" s="50">
        <f>'New Market'!V41</f>
        <v>0</v>
      </c>
      <c r="V15" s="50">
        <f>'New Market'!W41</f>
        <v>0</v>
      </c>
      <c r="W15" s="50">
        <f>'New Market'!X41</f>
        <v>0</v>
      </c>
      <c r="X15" s="50">
        <f>'New Market'!Y41</f>
        <v>0</v>
      </c>
      <c r="Y15" s="53">
        <f>'New Market'!Z41</f>
        <v>1.28</v>
      </c>
      <c r="Z15" s="49">
        <f t="shared" si="0"/>
        <v>0.79104477611940294</v>
      </c>
    </row>
    <row r="16" spans="1:26" ht="14" x14ac:dyDescent="0.15">
      <c r="A16" s="26" t="s">
        <v>206</v>
      </c>
      <c r="B16" s="50">
        <f>Rockford!C50</f>
        <v>18</v>
      </c>
      <c r="C16" s="50">
        <f>Rockford!D50</f>
        <v>18</v>
      </c>
      <c r="D16" s="57">
        <f>Rockford!E50</f>
        <v>111</v>
      </c>
      <c r="E16" s="50">
        <f>Rockford!F50</f>
        <v>93</v>
      </c>
      <c r="F16" s="50">
        <f>Rockford!G50</f>
        <v>59</v>
      </c>
      <c r="G16" s="50">
        <f>Rockford!H50</f>
        <v>127</v>
      </c>
      <c r="H16" s="50">
        <f>Rockford!I50</f>
        <v>69</v>
      </c>
      <c r="I16" s="50">
        <f>Rockford!J50</f>
        <v>16</v>
      </c>
      <c r="J16" s="50">
        <f>Rockford!K50</f>
        <v>0</v>
      </c>
      <c r="K16" s="50">
        <f>Rockford!L50</f>
        <v>60</v>
      </c>
      <c r="L16" s="50">
        <f>Rockford!M50</f>
        <v>3</v>
      </c>
      <c r="M16" s="50">
        <f>Rockford!N50</f>
        <v>11</v>
      </c>
      <c r="N16" s="50">
        <f>Rockford!O50</f>
        <v>7</v>
      </c>
      <c r="O16" s="50">
        <f>Rockford!P50</f>
        <v>4</v>
      </c>
      <c r="P16" s="50">
        <f>Rockford!Q50</f>
        <v>0</v>
      </c>
      <c r="Q16" s="50">
        <f>Rockford!R50</f>
        <v>0</v>
      </c>
      <c r="R16" s="53">
        <f>Rockford!S50</f>
        <v>3.72</v>
      </c>
      <c r="S16" s="50">
        <f>Rockford!T50</f>
        <v>1844</v>
      </c>
      <c r="T16" s="50">
        <f>Rockford!U50</f>
        <v>1844</v>
      </c>
      <c r="U16" s="50">
        <f>Rockford!V50</f>
        <v>0</v>
      </c>
      <c r="V16" s="50">
        <f>Rockford!W50</f>
        <v>0</v>
      </c>
      <c r="W16" s="50">
        <f>Rockford!X50</f>
        <v>0</v>
      </c>
      <c r="X16" s="50">
        <f>Rockford!Y50</f>
        <v>0</v>
      </c>
      <c r="Y16" s="53">
        <f>Rockford!Z50</f>
        <v>1.77</v>
      </c>
      <c r="Z16" s="49">
        <f t="shared" si="0"/>
        <v>0.63440860215053763</v>
      </c>
    </row>
    <row r="17" spans="1:26" ht="14" x14ac:dyDescent="0.15">
      <c r="A17" s="26" t="s">
        <v>725</v>
      </c>
      <c r="B17" s="50">
        <f>Snappers!C43</f>
        <v>18</v>
      </c>
      <c r="C17" s="50">
        <f>Snappers!D43</f>
        <v>18</v>
      </c>
      <c r="D17" s="57">
        <f>Snappers!E43</f>
        <v>120</v>
      </c>
      <c r="E17" s="50">
        <f>Snappers!F43</f>
        <v>117</v>
      </c>
      <c r="F17" s="50">
        <f>Snappers!G43</f>
        <v>64</v>
      </c>
      <c r="G17" s="50">
        <f>Snappers!H43</f>
        <v>166</v>
      </c>
      <c r="H17" s="50">
        <f>Snappers!I43</f>
        <v>63</v>
      </c>
      <c r="I17" s="50">
        <f>Snappers!J43</f>
        <v>7</v>
      </c>
      <c r="J17" s="50">
        <f>Snappers!K43</f>
        <v>3</v>
      </c>
      <c r="K17" s="50">
        <f>Snappers!L43</f>
        <v>51</v>
      </c>
      <c r="L17" s="50">
        <f>Snappers!M43</f>
        <v>6</v>
      </c>
      <c r="M17" s="50">
        <f>Snappers!N43</f>
        <v>7</v>
      </c>
      <c r="N17" s="50">
        <f>Snappers!O43</f>
        <v>11</v>
      </c>
      <c r="O17" s="50">
        <f>Snappers!P43</f>
        <v>0</v>
      </c>
      <c r="P17" s="50">
        <f>Snappers!Q43</f>
        <v>0</v>
      </c>
      <c r="Q17" s="50">
        <f>Snappers!R43</f>
        <v>0</v>
      </c>
      <c r="R17" s="53">
        <f>Snappers!S43</f>
        <v>3.73</v>
      </c>
      <c r="S17" s="50">
        <f>Snappers!T43</f>
        <v>1387</v>
      </c>
      <c r="T17" s="50">
        <f>Snappers!U43</f>
        <v>611</v>
      </c>
      <c r="U17" s="50">
        <f>Snappers!V43</f>
        <v>776</v>
      </c>
      <c r="V17" s="50">
        <f>Snappers!W43</f>
        <v>40</v>
      </c>
      <c r="W17" s="50">
        <f>Snappers!X43</f>
        <v>0</v>
      </c>
      <c r="X17" s="50">
        <f>Snappers!Y43</f>
        <v>0</v>
      </c>
      <c r="Y17" s="53">
        <f>Snappers!Z43</f>
        <v>1.91</v>
      </c>
      <c r="Z17" s="49">
        <f t="shared" si="0"/>
        <v>0.54700854700854706</v>
      </c>
    </row>
    <row r="18" spans="1:26" ht="14" x14ac:dyDescent="0.15">
      <c r="A18" s="26" t="s">
        <v>15</v>
      </c>
      <c r="B18" s="50">
        <f>'St Michael'!C33</f>
        <v>18</v>
      </c>
      <c r="C18" s="50">
        <f>'St Michael'!D33</f>
        <v>18</v>
      </c>
      <c r="D18" s="57">
        <f>'St Michael'!E33</f>
        <v>110.1</v>
      </c>
      <c r="E18" s="50">
        <f>'St Michael'!F33</f>
        <v>99</v>
      </c>
      <c r="F18" s="50">
        <f>'St Michael'!G33</f>
        <v>66</v>
      </c>
      <c r="G18" s="50">
        <f>'St Michael'!H33</f>
        <v>125</v>
      </c>
      <c r="H18" s="50">
        <f>'St Michael'!I33</f>
        <v>42</v>
      </c>
      <c r="I18" s="50">
        <f>'St Michael'!J33</f>
        <v>10</v>
      </c>
      <c r="J18" s="50">
        <f>'St Michael'!K33</f>
        <v>0</v>
      </c>
      <c r="K18" s="50">
        <f>'St Michael'!L33</f>
        <v>85</v>
      </c>
      <c r="L18" s="50">
        <f>'St Michael'!M33</f>
        <v>8</v>
      </c>
      <c r="M18" s="50">
        <f>'St Michael'!N33</f>
        <v>8</v>
      </c>
      <c r="N18" s="50">
        <f>'St Michael'!O33</f>
        <v>8</v>
      </c>
      <c r="O18" s="50">
        <f>'St Michael'!P33</f>
        <v>1</v>
      </c>
      <c r="P18" s="50">
        <f>'St Michael'!Q33</f>
        <v>0</v>
      </c>
      <c r="Q18" s="50">
        <f>'St Michael'!R33</f>
        <v>0</v>
      </c>
      <c r="R18" s="53">
        <f>'St Michael'!S33</f>
        <v>4.1900000000000004</v>
      </c>
      <c r="S18" s="50">
        <f>'St Michael'!T33</f>
        <v>117</v>
      </c>
      <c r="T18" s="50">
        <f>'St Michael'!U33</f>
        <v>42</v>
      </c>
      <c r="U18" s="50">
        <f>'St Michael'!V33</f>
        <v>75</v>
      </c>
      <c r="V18" s="50">
        <f>'St Michael'!W33</f>
        <v>0</v>
      </c>
      <c r="W18" s="50">
        <f>'St Michael'!X33</f>
        <v>0</v>
      </c>
      <c r="X18" s="50">
        <f>'St Michael'!Y33</f>
        <v>0</v>
      </c>
      <c r="Y18" s="53">
        <f>'St Michael'!Z33</f>
        <v>1.51</v>
      </c>
      <c r="Z18" s="49">
        <f t="shared" si="0"/>
        <v>0.66666666666666663</v>
      </c>
    </row>
    <row r="19" spans="1:26" ht="14" x14ac:dyDescent="0.15">
      <c r="A19" s="26" t="s">
        <v>312</v>
      </c>
      <c r="B19" s="50">
        <f>'St Paul JT''s'!C41</f>
        <v>18</v>
      </c>
      <c r="C19" s="50">
        <f>'St Paul JT''s'!D41</f>
        <v>18</v>
      </c>
      <c r="D19" s="57">
        <f>'St Paul JT''s'!E41</f>
        <v>99</v>
      </c>
      <c r="E19" s="50">
        <f>'St Paul JT''s'!F41</f>
        <v>88</v>
      </c>
      <c r="F19" s="50">
        <f>'St Paul JT''s'!G41</f>
        <v>60</v>
      </c>
      <c r="G19" s="50">
        <f>'St Paul JT''s'!H41</f>
        <v>137</v>
      </c>
      <c r="H19" s="50">
        <f>'St Paul JT''s'!I41</f>
        <v>46</v>
      </c>
      <c r="I19" s="50">
        <f>'St Paul JT''s'!J41</f>
        <v>11</v>
      </c>
      <c r="J19" s="50">
        <f>'St Paul JT''s'!K41</f>
        <v>0</v>
      </c>
      <c r="K19" s="50">
        <f>'St Paul JT''s'!L41</f>
        <v>71</v>
      </c>
      <c r="L19" s="50">
        <f>'St Paul JT''s'!M41</f>
        <v>6</v>
      </c>
      <c r="M19" s="50">
        <f>'St Paul JT''s'!N41</f>
        <v>4</v>
      </c>
      <c r="N19" s="50">
        <f>'St Paul JT''s'!O41</f>
        <v>11</v>
      </c>
      <c r="O19" s="50">
        <f>'St Paul JT''s'!P41</f>
        <v>0</v>
      </c>
      <c r="P19" s="50">
        <f>'St Paul JT''s'!Q41</f>
        <v>0</v>
      </c>
      <c r="Q19" s="50">
        <f>'St Paul JT''s'!R41</f>
        <v>0</v>
      </c>
      <c r="R19" s="53">
        <f>'St Paul JT''s'!S41</f>
        <v>4.24</v>
      </c>
      <c r="S19" s="50">
        <f>'St Paul JT''s'!T41</f>
        <v>0</v>
      </c>
      <c r="T19" s="50">
        <f>'St Paul JT''s'!U41</f>
        <v>0</v>
      </c>
      <c r="U19" s="50">
        <f>'St Paul JT''s'!V41</f>
        <v>0</v>
      </c>
      <c r="V19" s="50">
        <f>'St Paul JT''s'!W41</f>
        <v>0</v>
      </c>
      <c r="W19" s="50">
        <f>'St Paul JT''s'!X41</f>
        <v>0</v>
      </c>
      <c r="X19" s="50">
        <f>'St Paul JT''s'!Y41</f>
        <v>0</v>
      </c>
      <c r="Y19" s="53">
        <f>'St Paul JT''s'!Z41</f>
        <v>1.85</v>
      </c>
      <c r="Z19" s="49">
        <f t="shared" si="0"/>
        <v>0.68181818181818177</v>
      </c>
    </row>
    <row r="20" spans="1:26" ht="14" x14ac:dyDescent="0.15">
      <c r="A20" s="26" t="s">
        <v>315</v>
      </c>
      <c r="B20" s="50">
        <f>Lonsdale!C39</f>
        <v>18</v>
      </c>
      <c r="C20" s="50">
        <f>Lonsdale!D39</f>
        <v>18</v>
      </c>
      <c r="D20" s="57">
        <f>Lonsdale!E39</f>
        <v>88.2</v>
      </c>
      <c r="E20" s="50">
        <f>Lonsdale!F39</f>
        <v>87</v>
      </c>
      <c r="F20" s="50">
        <f>Lonsdale!G39</f>
        <v>54</v>
      </c>
      <c r="G20" s="50">
        <f>Lonsdale!H39</f>
        <v>107</v>
      </c>
      <c r="H20" s="50">
        <f>Lonsdale!I39</f>
        <v>35</v>
      </c>
      <c r="I20" s="50">
        <f>Lonsdale!J39</f>
        <v>16</v>
      </c>
      <c r="J20" s="50">
        <f>Lonsdale!K39</f>
        <v>4</v>
      </c>
      <c r="K20" s="50">
        <f>Lonsdale!L39</f>
        <v>53</v>
      </c>
      <c r="L20" s="50">
        <f>Lonsdale!M39</f>
        <v>8</v>
      </c>
      <c r="M20" s="50">
        <f>Lonsdale!N39</f>
        <v>6</v>
      </c>
      <c r="N20" s="50">
        <f>Lonsdale!O39</f>
        <v>8</v>
      </c>
      <c r="O20" s="50">
        <f>Lonsdale!P39</f>
        <v>1</v>
      </c>
      <c r="P20" s="50">
        <f>Lonsdale!Q39</f>
        <v>0</v>
      </c>
      <c r="Q20" s="50">
        <f>Lonsdale!R39</f>
        <v>0</v>
      </c>
      <c r="R20" s="53">
        <f>Lonsdale!S39</f>
        <v>4.26</v>
      </c>
      <c r="S20" s="50">
        <f>Lonsdale!T39</f>
        <v>0</v>
      </c>
      <c r="T20" s="50">
        <f>Lonsdale!U39</f>
        <v>0</v>
      </c>
      <c r="U20" s="50">
        <f>Lonsdale!V39</f>
        <v>0</v>
      </c>
      <c r="V20" s="50">
        <f>Lonsdale!W39</f>
        <v>0</v>
      </c>
      <c r="W20" s="50">
        <f>Lonsdale!X39</f>
        <v>0</v>
      </c>
      <c r="X20" s="50">
        <f>Lonsdale!Y39</f>
        <v>0</v>
      </c>
      <c r="Y20" s="53">
        <f>Lonsdale!Z39</f>
        <v>1.6</v>
      </c>
      <c r="Z20" s="49">
        <f t="shared" si="0"/>
        <v>0.62068965517241381</v>
      </c>
    </row>
    <row r="21" spans="1:26" ht="14" x14ac:dyDescent="0.15">
      <c r="A21" s="26" t="s">
        <v>32</v>
      </c>
      <c r="B21" s="50">
        <f>Milltown!C37</f>
        <v>18</v>
      </c>
      <c r="C21" s="50">
        <f>Milltown!D37</f>
        <v>18</v>
      </c>
      <c r="D21" s="57">
        <f>Milltown!E37</f>
        <v>106</v>
      </c>
      <c r="E21" s="50">
        <f>Milltown!F37</f>
        <v>75</v>
      </c>
      <c r="F21" s="50">
        <f>Milltown!G37</f>
        <v>65</v>
      </c>
      <c r="G21" s="50">
        <f>Milltown!H37</f>
        <v>131</v>
      </c>
      <c r="H21" s="50">
        <f>Milltown!I37</f>
        <v>39</v>
      </c>
      <c r="I21" s="50">
        <f>Milltown!J37</f>
        <v>10</v>
      </c>
      <c r="J21" s="50">
        <f>Milltown!K37</f>
        <v>0</v>
      </c>
      <c r="K21" s="50">
        <f>Milltown!L37</f>
        <v>34</v>
      </c>
      <c r="L21" s="50">
        <f>Milltown!M37</f>
        <v>0</v>
      </c>
      <c r="M21" s="50">
        <f>Milltown!N37</f>
        <v>8</v>
      </c>
      <c r="N21" s="50">
        <f>Milltown!O37</f>
        <v>8</v>
      </c>
      <c r="O21" s="50">
        <f>Milltown!P37</f>
        <v>1</v>
      </c>
      <c r="P21" s="50">
        <f>Milltown!Q37</f>
        <v>0</v>
      </c>
      <c r="Q21" s="50">
        <f>Milltown!R37</f>
        <v>0</v>
      </c>
      <c r="R21" s="53">
        <f>Milltown!S37</f>
        <v>4.29</v>
      </c>
      <c r="S21" s="50">
        <f>Milltown!T37</f>
        <v>0</v>
      </c>
      <c r="T21" s="50">
        <f>Milltown!U37</f>
        <v>0</v>
      </c>
      <c r="U21" s="50">
        <f>Milltown!V37</f>
        <v>0</v>
      </c>
      <c r="V21" s="50">
        <f>Milltown!W37</f>
        <v>0</v>
      </c>
      <c r="W21" s="50">
        <f>Milltown!X37</f>
        <v>0</v>
      </c>
      <c r="X21" s="50">
        <f>Milltown!Y37</f>
        <v>0</v>
      </c>
      <c r="Y21" s="53">
        <f>Milltown!Z37</f>
        <v>1.6</v>
      </c>
      <c r="Z21" s="49">
        <f t="shared" si="0"/>
        <v>0.8666666666666667</v>
      </c>
    </row>
    <row r="22" spans="1:26" ht="14" x14ac:dyDescent="0.15">
      <c r="A22" s="26" t="s">
        <v>313</v>
      </c>
      <c r="B22" s="50">
        <f>Silverbacks!C34</f>
        <v>18</v>
      </c>
      <c r="C22" s="50">
        <f>Silverbacks!D34</f>
        <v>18</v>
      </c>
      <c r="D22" s="57">
        <f>Silverbacks!E34</f>
        <v>112</v>
      </c>
      <c r="E22" s="50">
        <f>Silverbacks!F34</f>
        <v>94</v>
      </c>
      <c r="F22" s="50">
        <f>Silverbacks!G34</f>
        <v>69</v>
      </c>
      <c r="G22" s="50">
        <f>Silverbacks!H34</f>
        <v>134</v>
      </c>
      <c r="H22" s="50">
        <f>Silverbacks!I34</f>
        <v>50</v>
      </c>
      <c r="I22" s="50">
        <f>Silverbacks!J34</f>
        <v>16</v>
      </c>
      <c r="J22" s="50">
        <f>Silverbacks!K34</f>
        <v>2</v>
      </c>
      <c r="K22" s="50">
        <f>Silverbacks!L34</f>
        <v>76</v>
      </c>
      <c r="L22" s="50">
        <f>Silverbacks!M34</f>
        <v>3</v>
      </c>
      <c r="M22" s="50">
        <f>Silverbacks!N34</f>
        <v>7</v>
      </c>
      <c r="N22" s="50">
        <f>Silverbacks!O34</f>
        <v>10</v>
      </c>
      <c r="O22" s="50">
        <f>Silverbacks!P34</f>
        <v>2</v>
      </c>
      <c r="P22" s="50">
        <f>Silverbacks!Q34</f>
        <v>1</v>
      </c>
      <c r="Q22" s="50">
        <f>Silverbacks!R34</f>
        <v>0</v>
      </c>
      <c r="R22" s="53">
        <f>Silverbacks!S34</f>
        <v>4.3099999999999996</v>
      </c>
      <c r="S22" s="50">
        <f>Silverbacks!T34</f>
        <v>0</v>
      </c>
      <c r="T22" s="50">
        <f>Silverbacks!U34</f>
        <v>0</v>
      </c>
      <c r="U22" s="50">
        <f>Silverbacks!V34</f>
        <v>0</v>
      </c>
      <c r="V22" s="50">
        <f>Silverbacks!W34</f>
        <v>0</v>
      </c>
      <c r="W22" s="50">
        <f>Silverbacks!X34</f>
        <v>0</v>
      </c>
      <c r="X22" s="50">
        <f>Silverbacks!Y34</f>
        <v>3</v>
      </c>
      <c r="Y22" s="53">
        <f>Silverbacks!Z34</f>
        <v>1.64</v>
      </c>
      <c r="Z22" s="49">
        <f t="shared" si="0"/>
        <v>0.73404255319148937</v>
      </c>
    </row>
    <row r="23" spans="1:26" ht="14" x14ac:dyDescent="0.15">
      <c r="A23" s="26" t="s">
        <v>10</v>
      </c>
      <c r="B23" s="50">
        <f>Elko!C44</f>
        <v>18</v>
      </c>
      <c r="C23" s="50">
        <f>Elko!D44</f>
        <v>18</v>
      </c>
      <c r="D23" s="57">
        <f>Elko!E44</f>
        <v>110</v>
      </c>
      <c r="E23" s="50">
        <f>Elko!F44</f>
        <v>99</v>
      </c>
      <c r="F23" s="50">
        <f>Elko!G44</f>
        <v>68</v>
      </c>
      <c r="G23" s="50">
        <f>Elko!H44</f>
        <v>161</v>
      </c>
      <c r="H23" s="50">
        <f>Elko!I44</f>
        <v>64</v>
      </c>
      <c r="I23" s="50">
        <f>Elko!J44</f>
        <v>18</v>
      </c>
      <c r="J23" s="50">
        <f>Elko!K44</f>
        <v>0</v>
      </c>
      <c r="K23" s="50">
        <f>Elko!L44</f>
        <v>60</v>
      </c>
      <c r="L23" s="50">
        <f>Elko!M44</f>
        <v>1</v>
      </c>
      <c r="M23" s="50">
        <f>Elko!N44</f>
        <v>3</v>
      </c>
      <c r="N23" s="50">
        <f>Elko!O44</f>
        <v>4</v>
      </c>
      <c r="O23" s="50">
        <f>Elko!P44</f>
        <v>2</v>
      </c>
      <c r="P23" s="50">
        <f>Elko!Q44</f>
        <v>1</v>
      </c>
      <c r="Q23" s="50">
        <f>Elko!R44</f>
        <v>0</v>
      </c>
      <c r="R23" s="53">
        <f>Elko!S44</f>
        <v>4.33</v>
      </c>
      <c r="S23" s="50">
        <f>Elko!T44</f>
        <v>462</v>
      </c>
      <c r="T23" s="50">
        <f>Elko!U44</f>
        <v>177</v>
      </c>
      <c r="U23" s="50">
        <f>Elko!V44</f>
        <v>285</v>
      </c>
      <c r="V23" s="50">
        <f>Elko!W44</f>
        <v>33</v>
      </c>
      <c r="W23" s="50">
        <f>Elko!X44</f>
        <v>0</v>
      </c>
      <c r="X23" s="50">
        <f>Elko!Y44</f>
        <v>3</v>
      </c>
      <c r="Y23" s="53">
        <f>Elko!Z44</f>
        <v>2.0499999999999998</v>
      </c>
      <c r="Z23" s="49">
        <f t="shared" si="0"/>
        <v>0.68686868686868685</v>
      </c>
    </row>
    <row r="24" spans="1:26" ht="14" x14ac:dyDescent="0.15">
      <c r="A24" s="26" t="s">
        <v>545</v>
      </c>
      <c r="B24" s="50">
        <f>Voyageurs!C40</f>
        <v>18</v>
      </c>
      <c r="C24" s="50">
        <f>Voyageurs!D40</f>
        <v>18</v>
      </c>
      <c r="D24" s="57">
        <f>Voyageurs!E40</f>
        <v>116.1</v>
      </c>
      <c r="E24" s="50">
        <f>Voyageurs!F40</f>
        <v>127</v>
      </c>
      <c r="F24" s="50">
        <f>Voyageurs!G40</f>
        <v>76</v>
      </c>
      <c r="G24" s="50">
        <f>Voyageurs!H40</f>
        <v>168</v>
      </c>
      <c r="H24" s="50">
        <f>Voyageurs!I40</f>
        <v>46</v>
      </c>
      <c r="I24" s="50">
        <f>Voyageurs!J40</f>
        <v>23</v>
      </c>
      <c r="J24" s="50">
        <f>Voyageurs!K40</f>
        <v>2</v>
      </c>
      <c r="K24" s="50">
        <f>Voyageurs!L40</f>
        <v>66</v>
      </c>
      <c r="L24" s="50">
        <f>Voyageurs!M40</f>
        <v>4</v>
      </c>
      <c r="M24" s="50">
        <f>Voyageurs!N40</f>
        <v>7</v>
      </c>
      <c r="N24" s="50">
        <f>Voyageurs!O40</f>
        <v>10</v>
      </c>
      <c r="O24" s="50">
        <f>Voyageurs!P40</f>
        <v>1</v>
      </c>
      <c r="P24" s="50">
        <f>Voyageurs!Q40</f>
        <v>0</v>
      </c>
      <c r="Q24" s="50">
        <f>Voyageurs!R40</f>
        <v>0</v>
      </c>
      <c r="R24" s="53">
        <f>Voyageurs!S40</f>
        <v>4.57</v>
      </c>
      <c r="S24" s="50">
        <f>Voyageurs!T40</f>
        <v>0</v>
      </c>
      <c r="T24" s="50">
        <f>Voyageurs!U40</f>
        <v>0</v>
      </c>
      <c r="U24" s="50">
        <f>Voyageurs!V40</f>
        <v>0</v>
      </c>
      <c r="V24" s="50">
        <f>Voyageurs!W40</f>
        <v>0</v>
      </c>
      <c r="W24" s="50">
        <f>Voyageurs!X40</f>
        <v>0</v>
      </c>
      <c r="X24" s="50">
        <f>Voyageurs!Y40</f>
        <v>0</v>
      </c>
      <c r="Y24" s="53">
        <f>Voyageurs!Z40</f>
        <v>1.84</v>
      </c>
      <c r="Z24" s="49">
        <f t="shared" si="0"/>
        <v>0.59842519685039375</v>
      </c>
    </row>
    <row r="25" spans="1:26" ht="14" x14ac:dyDescent="0.15">
      <c r="A25" s="26" t="s">
        <v>314</v>
      </c>
      <c r="B25" s="50">
        <f>'St Anthony'!C35</f>
        <v>18</v>
      </c>
      <c r="C25" s="50">
        <f>'St Anthony'!D35</f>
        <v>18</v>
      </c>
      <c r="D25" s="57">
        <f>'St Anthony'!E35</f>
        <v>106</v>
      </c>
      <c r="E25" s="50">
        <f>'St Anthony'!F35</f>
        <v>98</v>
      </c>
      <c r="F25" s="50">
        <f>'St Anthony'!G35</f>
        <v>71</v>
      </c>
      <c r="G25" s="50">
        <f>'St Anthony'!H35</f>
        <v>152</v>
      </c>
      <c r="H25" s="50">
        <f>'St Anthony'!I35</f>
        <v>43</v>
      </c>
      <c r="I25" s="50">
        <f>'St Anthony'!J35</f>
        <v>15</v>
      </c>
      <c r="J25" s="50">
        <f>'St Anthony'!K35</f>
        <v>2</v>
      </c>
      <c r="K25" s="50">
        <f>'St Anthony'!L35</f>
        <v>49</v>
      </c>
      <c r="L25" s="50">
        <f>'St Anthony'!M35</f>
        <v>3</v>
      </c>
      <c r="M25" s="50">
        <f>'St Anthony'!N35</f>
        <v>7</v>
      </c>
      <c r="N25" s="50">
        <f>'St Anthony'!O35</f>
        <v>9</v>
      </c>
      <c r="O25" s="50">
        <f>'St Anthony'!P35</f>
        <v>0</v>
      </c>
      <c r="P25" s="50">
        <f>'St Anthony'!Q35</f>
        <v>0</v>
      </c>
      <c r="Q25" s="50">
        <f>'St Anthony'!R35</f>
        <v>1</v>
      </c>
      <c r="R25" s="53">
        <f>'St Anthony'!S35</f>
        <v>4.6900000000000004</v>
      </c>
      <c r="S25" s="50">
        <f>'St Anthony'!T35</f>
        <v>0</v>
      </c>
      <c r="T25" s="50">
        <f>'St Anthony'!U35</f>
        <v>0</v>
      </c>
      <c r="U25" s="50">
        <f>'St Anthony'!V35</f>
        <v>0</v>
      </c>
      <c r="V25" s="50">
        <f>'St Anthony'!W35</f>
        <v>0</v>
      </c>
      <c r="W25" s="50">
        <f>'St Anthony'!X35</f>
        <v>0</v>
      </c>
      <c r="X25" s="50">
        <f>'St Anthony'!Y35</f>
        <v>4</v>
      </c>
      <c r="Y25" s="53">
        <f>'St Anthony'!Z35</f>
        <v>1.84</v>
      </c>
      <c r="Z25" s="49">
        <f t="shared" si="0"/>
        <v>0.72448979591836737</v>
      </c>
    </row>
    <row r="26" spans="1:26" ht="14" x14ac:dyDescent="0.15">
      <c r="A26" s="26" t="s">
        <v>13</v>
      </c>
      <c r="B26" s="50">
        <f>Mustangs!C37</f>
        <v>18</v>
      </c>
      <c r="C26" s="50">
        <f>Mustangs!D37</f>
        <v>18</v>
      </c>
      <c r="D26" s="57">
        <f>Mustangs!E37</f>
        <v>90</v>
      </c>
      <c r="E26" s="50">
        <f>Mustangs!F37</f>
        <v>79</v>
      </c>
      <c r="F26" s="50">
        <f>Mustangs!G37</f>
        <v>62</v>
      </c>
      <c r="G26" s="50">
        <f>Mustangs!H37</f>
        <v>101</v>
      </c>
      <c r="H26" s="50">
        <f>Mustangs!I37</f>
        <v>20</v>
      </c>
      <c r="I26" s="50">
        <f>Mustangs!J37</f>
        <v>8</v>
      </c>
      <c r="J26" s="50">
        <f>Mustangs!K37</f>
        <v>0</v>
      </c>
      <c r="K26" s="50">
        <f>Mustangs!L37</f>
        <v>35</v>
      </c>
      <c r="L26" s="50">
        <f>Mustangs!M37</f>
        <v>6</v>
      </c>
      <c r="M26" s="50">
        <f>Mustangs!N37</f>
        <v>4</v>
      </c>
      <c r="N26" s="50">
        <f>Mustangs!O37</f>
        <v>8</v>
      </c>
      <c r="O26" s="50">
        <f>Mustangs!P37</f>
        <v>0</v>
      </c>
      <c r="P26" s="50">
        <f>Mustangs!Q37</f>
        <v>0</v>
      </c>
      <c r="Q26" s="50">
        <f>Mustangs!R37</f>
        <v>0</v>
      </c>
      <c r="R26" s="53">
        <f>Mustangs!S37</f>
        <v>4.82</v>
      </c>
      <c r="S26" s="50">
        <f>Mustangs!T37</f>
        <v>0</v>
      </c>
      <c r="T26" s="50">
        <f>Mustangs!U37</f>
        <v>0</v>
      </c>
      <c r="U26" s="50">
        <f>Mustangs!V37</f>
        <v>0</v>
      </c>
      <c r="V26" s="50">
        <f>Mustangs!W37</f>
        <v>0</v>
      </c>
      <c r="W26" s="50">
        <f>Mustangs!X37</f>
        <v>0</v>
      </c>
      <c r="X26" s="50">
        <f>Mustangs!Y37</f>
        <v>0</v>
      </c>
      <c r="Y26" s="53">
        <f>Mustangs!Z37</f>
        <v>1.34</v>
      </c>
      <c r="Z26" s="49">
        <f t="shared" si="0"/>
        <v>0.78481012658227844</v>
      </c>
    </row>
    <row r="27" spans="1:26" ht="14" x14ac:dyDescent="0.15">
      <c r="A27" s="26" t="s">
        <v>309</v>
      </c>
      <c r="B27" s="50">
        <f>Bombers!C38</f>
        <v>18</v>
      </c>
      <c r="C27" s="50">
        <f>Bombers!D38</f>
        <v>18</v>
      </c>
      <c r="D27" s="57">
        <f>Bombers!E38</f>
        <v>115.1</v>
      </c>
      <c r="E27" s="50">
        <f>Bombers!F38</f>
        <v>146</v>
      </c>
      <c r="F27" s="50">
        <f>Bombers!G38</f>
        <v>96</v>
      </c>
      <c r="G27" s="50">
        <f>Bombers!H38</f>
        <v>178</v>
      </c>
      <c r="H27" s="50">
        <f>Bombers!I38</f>
        <v>63</v>
      </c>
      <c r="I27" s="50">
        <f>Bombers!J38</f>
        <v>20</v>
      </c>
      <c r="J27" s="50">
        <f>Bombers!K38</f>
        <v>0</v>
      </c>
      <c r="K27" s="50">
        <f>Bombers!L38</f>
        <v>30</v>
      </c>
      <c r="L27" s="50">
        <f>Bombers!M38</f>
        <v>0</v>
      </c>
      <c r="M27" s="50">
        <f>Bombers!N38</f>
        <v>2</v>
      </c>
      <c r="N27" s="50">
        <f>Bombers!O38</f>
        <v>16</v>
      </c>
      <c r="O27" s="50">
        <f>Bombers!P38</f>
        <v>0</v>
      </c>
      <c r="P27" s="50">
        <f>Bombers!Q38</f>
        <v>0</v>
      </c>
      <c r="Q27" s="50">
        <f>Bombers!R38</f>
        <v>0</v>
      </c>
      <c r="R27" s="53">
        <f>Bombers!S38</f>
        <v>5.83</v>
      </c>
      <c r="S27" s="50">
        <f>Bombers!T38</f>
        <v>0</v>
      </c>
      <c r="T27" s="50">
        <f>Bombers!U38</f>
        <v>0</v>
      </c>
      <c r="U27" s="50">
        <f>Bombers!V38</f>
        <v>0</v>
      </c>
      <c r="V27" s="50">
        <f>Bombers!W38</f>
        <v>0</v>
      </c>
      <c r="W27" s="50">
        <f>Bombers!X38</f>
        <v>0</v>
      </c>
      <c r="X27" s="50">
        <f>Bombers!Y38</f>
        <v>1</v>
      </c>
      <c r="Y27" s="53">
        <f>Bombers!Z38</f>
        <v>2.09</v>
      </c>
      <c r="Z27" s="49">
        <f t="shared" si="0"/>
        <v>0.65753424657534243</v>
      </c>
    </row>
    <row r="28" spans="1:26" ht="14" x14ac:dyDescent="0.15">
      <c r="A28" s="26" t="s">
        <v>547</v>
      </c>
      <c r="B28" s="50">
        <f>'Cap City Cannons'!C48</f>
        <v>18</v>
      </c>
      <c r="C28" s="50">
        <f>'Cap City Cannons'!D48</f>
        <v>18</v>
      </c>
      <c r="D28" s="57">
        <f>'Cap City Cannons'!E48</f>
        <v>107</v>
      </c>
      <c r="E28" s="50">
        <f>'Cap City Cannons'!F48</f>
        <v>128</v>
      </c>
      <c r="F28" s="50">
        <f>'Cap City Cannons'!G48</f>
        <v>91</v>
      </c>
      <c r="G28" s="50">
        <f>'Cap City Cannons'!H48</f>
        <v>156</v>
      </c>
      <c r="H28" s="50">
        <f>'Cap City Cannons'!I48</f>
        <v>68</v>
      </c>
      <c r="I28" s="50">
        <f>'Cap City Cannons'!J48</f>
        <v>32</v>
      </c>
      <c r="J28" s="50">
        <f>'Cap City Cannons'!K48</f>
        <v>0</v>
      </c>
      <c r="K28" s="50">
        <f>'Cap City Cannons'!L48</f>
        <v>73</v>
      </c>
      <c r="L28" s="50">
        <f>'Cap City Cannons'!M48</f>
        <v>7</v>
      </c>
      <c r="M28" s="50">
        <f>'Cap City Cannons'!N48</f>
        <v>7</v>
      </c>
      <c r="N28" s="50">
        <f>'Cap City Cannons'!O48</f>
        <v>10</v>
      </c>
      <c r="O28" s="50">
        <f>'Cap City Cannons'!P48</f>
        <v>1</v>
      </c>
      <c r="P28" s="50">
        <f>'Cap City Cannons'!Q48</f>
        <v>0</v>
      </c>
      <c r="Q28" s="50">
        <f>'Cap City Cannons'!R48</f>
        <v>0</v>
      </c>
      <c r="R28" s="53">
        <f>'Cap City Cannons'!S48</f>
        <v>5.95</v>
      </c>
      <c r="S28" s="50">
        <f>'Cap City Cannons'!T48</f>
        <v>1786</v>
      </c>
      <c r="T28" s="50">
        <f>'Cap City Cannons'!U48</f>
        <v>751</v>
      </c>
      <c r="U28" s="50">
        <f>'Cap City Cannons'!V48</f>
        <v>1035</v>
      </c>
      <c r="V28" s="50">
        <f>'Cap City Cannons'!W48</f>
        <v>2</v>
      </c>
      <c r="W28" s="50">
        <f>'Cap City Cannons'!X48</f>
        <v>3</v>
      </c>
      <c r="X28" s="50">
        <f>'Cap City Cannons'!Y48</f>
        <v>9</v>
      </c>
      <c r="Y28" s="53">
        <f>'Cap City Cannons'!Z48</f>
        <v>2.09</v>
      </c>
      <c r="Z28" s="49">
        <f t="shared" si="0"/>
        <v>0.7109375</v>
      </c>
    </row>
    <row r="29" spans="1:26" x14ac:dyDescent="0.15">
      <c r="A29" s="12" t="s">
        <v>1298</v>
      </c>
      <c r="B29" s="50">
        <f>'RC Rockets'!C35</f>
        <v>18</v>
      </c>
      <c r="C29" s="50">
        <f>'RC Rockets'!D35</f>
        <v>18</v>
      </c>
      <c r="D29" s="57">
        <f>'RC Rockets'!E35</f>
        <v>94</v>
      </c>
      <c r="E29" s="50">
        <f>'RC Rockets'!F35</f>
        <v>125</v>
      </c>
      <c r="F29" s="50">
        <f>'RC Rockets'!G35</f>
        <v>82</v>
      </c>
      <c r="G29" s="50">
        <f>'RC Rockets'!H35</f>
        <v>119</v>
      </c>
      <c r="H29" s="50">
        <f>'RC Rockets'!I35</f>
        <v>84</v>
      </c>
      <c r="I29" s="50">
        <f>'RC Rockets'!J35</f>
        <v>22</v>
      </c>
      <c r="J29" s="50">
        <f>'RC Rockets'!K35</f>
        <v>1</v>
      </c>
      <c r="K29" s="50">
        <f>'RC Rockets'!L35</f>
        <v>82</v>
      </c>
      <c r="L29" s="50">
        <f>'RC Rockets'!M35</f>
        <v>0</v>
      </c>
      <c r="M29" s="50">
        <f>'RC Rockets'!N35</f>
        <v>0</v>
      </c>
      <c r="N29" s="50">
        <f>'RC Rockets'!O35</f>
        <v>0</v>
      </c>
      <c r="O29" s="50">
        <f>'RC Rockets'!P35</f>
        <v>0</v>
      </c>
      <c r="P29" s="50">
        <f>'RC Rockets'!Q35</f>
        <v>0</v>
      </c>
      <c r="Q29" s="50">
        <f>'RC Rockets'!R35</f>
        <v>0</v>
      </c>
      <c r="R29" s="53">
        <f>'RC Rockets'!S35</f>
        <v>6.11</v>
      </c>
      <c r="S29" s="50">
        <f>'RC Rockets'!T35</f>
        <v>0</v>
      </c>
      <c r="T29" s="50">
        <f>'RC Rockets'!U35</f>
        <v>0</v>
      </c>
      <c r="U29" s="50">
        <f>'RC Rockets'!V35</f>
        <v>0</v>
      </c>
      <c r="V29" s="50">
        <f>'RC Rockets'!W35</f>
        <v>0</v>
      </c>
      <c r="W29" s="50">
        <f>'RC Rockets'!X35</f>
        <v>0</v>
      </c>
      <c r="X29" s="50">
        <f>'RC Rockets'!Y35</f>
        <v>0</v>
      </c>
      <c r="Y29" s="53">
        <f>'RC Rockets'!Z35</f>
        <v>2.16</v>
      </c>
      <c r="Z29" s="49">
        <f t="shared" si="0"/>
        <v>0.65600000000000003</v>
      </c>
    </row>
    <row r="30" spans="1:26" ht="14" x14ac:dyDescent="0.15">
      <c r="A30" s="26" t="s">
        <v>548</v>
      </c>
      <c r="B30" s="50">
        <f>Northfield!C36</f>
        <v>18</v>
      </c>
      <c r="C30" s="50">
        <f>Northfield!D36</f>
        <v>18</v>
      </c>
      <c r="D30" s="57">
        <f>Northfield!E36</f>
        <v>106</v>
      </c>
      <c r="E30" s="50">
        <f>Northfield!F36</f>
        <v>129</v>
      </c>
      <c r="F30" s="50">
        <f>Northfield!G36</f>
        <v>95</v>
      </c>
      <c r="G30" s="50">
        <f>Northfield!H36</f>
        <v>173</v>
      </c>
      <c r="H30" s="50">
        <f>Northfield!I36</f>
        <v>36</v>
      </c>
      <c r="I30" s="50">
        <f>Northfield!J36</f>
        <v>13</v>
      </c>
      <c r="J30" s="50">
        <f>Northfield!K36</f>
        <v>0</v>
      </c>
      <c r="K30" s="50">
        <f>Northfield!L36</f>
        <v>52</v>
      </c>
      <c r="L30" s="50">
        <f>Northfield!M36</f>
        <v>10</v>
      </c>
      <c r="M30" s="50">
        <f>Northfield!N36</f>
        <v>1</v>
      </c>
      <c r="N30" s="50">
        <f>Northfield!O36</f>
        <v>16</v>
      </c>
      <c r="O30" s="50">
        <f>Northfield!P36</f>
        <v>0</v>
      </c>
      <c r="P30" s="50">
        <f>Northfield!Q36</f>
        <v>0</v>
      </c>
      <c r="Q30" s="50">
        <f>Northfield!R36</f>
        <v>0</v>
      </c>
      <c r="R30" s="53">
        <f>Northfield!S36</f>
        <v>6.27</v>
      </c>
      <c r="S30" s="50">
        <f>Northfield!T36</f>
        <v>0</v>
      </c>
      <c r="T30" s="50">
        <f>Northfield!U36</f>
        <v>0</v>
      </c>
      <c r="U30" s="50">
        <f>Northfield!V36</f>
        <v>0</v>
      </c>
      <c r="V30" s="50">
        <f>Northfield!W36</f>
        <v>12</v>
      </c>
      <c r="W30" s="50">
        <f>Northfield!X36</f>
        <v>1</v>
      </c>
      <c r="X30" s="50">
        <f>Northfield!Y36</f>
        <v>6</v>
      </c>
      <c r="Y30" s="53">
        <f>Northfield!Z36</f>
        <v>1.97</v>
      </c>
      <c r="Z30" s="49">
        <f t="shared" si="0"/>
        <v>0.73643410852713176</v>
      </c>
    </row>
    <row r="31" spans="1:26" ht="14" x14ac:dyDescent="0.15">
      <c r="A31" s="26" t="s">
        <v>20</v>
      </c>
      <c r="B31" s="50">
        <f>'Chaska D'!C42</f>
        <v>18</v>
      </c>
      <c r="C31" s="50">
        <f>'Chaska D'!D42</f>
        <v>18</v>
      </c>
      <c r="D31" s="57">
        <f>'Chaska D'!E42</f>
        <v>104.2</v>
      </c>
      <c r="E31" s="50">
        <f>'Chaska D'!F42</f>
        <v>156</v>
      </c>
      <c r="F31" s="50">
        <f>'Chaska D'!G42</f>
        <v>102</v>
      </c>
      <c r="G31" s="50">
        <f>'Chaska D'!H42</f>
        <v>163</v>
      </c>
      <c r="H31" s="50">
        <f>'Chaska D'!I42</f>
        <v>81</v>
      </c>
      <c r="I31" s="50">
        <f>'Chaska D'!J42</f>
        <v>25</v>
      </c>
      <c r="J31" s="50">
        <f>'Chaska D'!K42</f>
        <v>0</v>
      </c>
      <c r="K31" s="50">
        <f>'Chaska D'!L42</f>
        <v>59</v>
      </c>
      <c r="L31" s="50">
        <f>'Chaska D'!M42</f>
        <v>7</v>
      </c>
      <c r="M31" s="50">
        <f>'Chaska D'!N42</f>
        <v>2</v>
      </c>
      <c r="N31" s="50">
        <f>'Chaska D'!O42</f>
        <v>16</v>
      </c>
      <c r="O31" s="50">
        <f>'Chaska D'!P42</f>
        <v>1</v>
      </c>
      <c r="P31" s="50">
        <f>'Chaska D'!Q42</f>
        <v>1</v>
      </c>
      <c r="Q31" s="50">
        <f>'Chaska D'!R42</f>
        <v>0</v>
      </c>
      <c r="R31" s="53">
        <f>'Chaska D'!S42</f>
        <v>6.82</v>
      </c>
      <c r="S31" s="50">
        <f>'Chaska D'!T42</f>
        <v>0</v>
      </c>
      <c r="T31" s="50">
        <f>'Chaska D'!U42</f>
        <v>0</v>
      </c>
      <c r="U31" s="50">
        <f>'Chaska D'!V42</f>
        <v>0</v>
      </c>
      <c r="V31" s="50">
        <f>'Chaska D'!W42</f>
        <v>0</v>
      </c>
      <c r="W31" s="50">
        <f>'Chaska D'!X42</f>
        <v>0</v>
      </c>
      <c r="X31" s="50">
        <f>'Chaska D'!Y42</f>
        <v>2</v>
      </c>
      <c r="Y31" s="53">
        <f>'Chaska D'!Z42</f>
        <v>2.33</v>
      </c>
      <c r="Z31" s="49">
        <f t="shared" si="0"/>
        <v>0.65384615384615385</v>
      </c>
    </row>
    <row r="32" spans="1:26" ht="14" x14ac:dyDescent="0.15">
      <c r="A32" s="26" t="s">
        <v>16</v>
      </c>
      <c r="B32" s="50">
        <f>Webster!C36</f>
        <v>18</v>
      </c>
      <c r="C32" s="50">
        <f>Webster!D36</f>
        <v>18</v>
      </c>
      <c r="D32" s="57">
        <f>Webster!E36</f>
        <v>10</v>
      </c>
      <c r="E32" s="50">
        <f>Webster!F36</f>
        <v>14</v>
      </c>
      <c r="F32" s="50">
        <f>Webster!G36</f>
        <v>10</v>
      </c>
      <c r="G32" s="50">
        <f>Webster!H36</f>
        <v>18</v>
      </c>
      <c r="H32" s="50">
        <f>Webster!I36</f>
        <v>9</v>
      </c>
      <c r="I32" s="50">
        <f>Webster!J36</f>
        <v>0</v>
      </c>
      <c r="J32" s="50">
        <f>Webster!K36</f>
        <v>0</v>
      </c>
      <c r="K32" s="50">
        <f>Webster!L36</f>
        <v>8</v>
      </c>
      <c r="L32" s="50">
        <f>Webster!M36</f>
        <v>1</v>
      </c>
      <c r="M32" s="50">
        <f>Webster!N36</f>
        <v>0</v>
      </c>
      <c r="N32" s="50">
        <f>Webster!O36</f>
        <v>1</v>
      </c>
      <c r="O32" s="50">
        <f>Webster!P36</f>
        <v>0</v>
      </c>
      <c r="P32" s="50">
        <f>Webster!Q36</f>
        <v>0</v>
      </c>
      <c r="Q32" s="50">
        <f>Webster!R36</f>
        <v>0</v>
      </c>
      <c r="R32" s="53">
        <f>Webster!S36</f>
        <v>7</v>
      </c>
      <c r="S32" s="50">
        <f>Webster!T36</f>
        <v>0</v>
      </c>
      <c r="T32" s="50">
        <f>Webster!U36</f>
        <v>0</v>
      </c>
      <c r="U32" s="50">
        <f>Webster!V36</f>
        <v>0</v>
      </c>
      <c r="V32" s="50">
        <f>Webster!W36</f>
        <v>0</v>
      </c>
      <c r="W32" s="50">
        <f>Webster!X36</f>
        <v>0</v>
      </c>
      <c r="X32" s="50">
        <f>Webster!Y36</f>
        <v>0</v>
      </c>
      <c r="Y32" s="53">
        <f>Webster!Z36</f>
        <v>2.7</v>
      </c>
      <c r="Z32" s="49">
        <f t="shared" si="0"/>
        <v>0.7142857142857143</v>
      </c>
    </row>
    <row r="33" spans="1:26" ht="14" x14ac:dyDescent="0.15">
      <c r="A33" s="26" t="s">
        <v>308</v>
      </c>
      <c r="B33" s="50">
        <f>'Red West'!C41</f>
        <v>18</v>
      </c>
      <c r="C33" s="50">
        <f>'Red West'!D41</f>
        <v>18</v>
      </c>
      <c r="D33" s="57">
        <f>'Red West'!E41</f>
        <v>33</v>
      </c>
      <c r="E33" s="50">
        <f>'Red West'!F41</f>
        <v>48</v>
      </c>
      <c r="F33" s="50">
        <f>'Red West'!G41</f>
        <v>35</v>
      </c>
      <c r="G33" s="50">
        <f>'Red West'!H41</f>
        <v>68</v>
      </c>
      <c r="H33" s="50">
        <f>'Red West'!I41</f>
        <v>13</v>
      </c>
      <c r="I33" s="50">
        <f>'Red West'!J41</f>
        <v>3</v>
      </c>
      <c r="J33" s="50">
        <f>'Red West'!K41</f>
        <v>0</v>
      </c>
      <c r="K33" s="50">
        <f>'Red West'!L41</f>
        <v>19</v>
      </c>
      <c r="L33" s="50">
        <f>'Red West'!M41</f>
        <v>0</v>
      </c>
      <c r="M33" s="50">
        <f>'Red West'!N41</f>
        <v>0</v>
      </c>
      <c r="N33" s="50">
        <f>'Red West'!O41</f>
        <v>3</v>
      </c>
      <c r="O33" s="50">
        <f>'Red West'!P41</f>
        <v>0</v>
      </c>
      <c r="P33" s="50">
        <f>'Red West'!Q41</f>
        <v>0</v>
      </c>
      <c r="Q33" s="50">
        <f>'Red West'!R41</f>
        <v>0</v>
      </c>
      <c r="R33" s="53">
        <f>'Red West'!S41</f>
        <v>7.42</v>
      </c>
      <c r="S33" s="50">
        <f>'Red West'!T41</f>
        <v>0</v>
      </c>
      <c r="T33" s="50">
        <f>'Red West'!U41</f>
        <v>0</v>
      </c>
      <c r="U33" s="50">
        <f>'Red West'!V41</f>
        <v>0</v>
      </c>
      <c r="V33" s="50">
        <f>'Red West'!W41</f>
        <v>0</v>
      </c>
      <c r="W33" s="50">
        <f>'Red West'!X41</f>
        <v>0</v>
      </c>
      <c r="X33" s="50">
        <f>'Red West'!Y41</f>
        <v>1</v>
      </c>
      <c r="Y33" s="53">
        <f>'Red West'!Z41</f>
        <v>2.4500000000000002</v>
      </c>
      <c r="Z33" s="49">
        <f t="shared" si="0"/>
        <v>0.72916666666666663</v>
      </c>
    </row>
    <row r="34" spans="1:26" x14ac:dyDescent="0.15">
      <c r="A34" s="1" t="s">
        <v>1309</v>
      </c>
      <c r="B34" s="54">
        <f t="shared" ref="B34:Q34" si="1">SUM(B2:B33)</f>
        <v>576</v>
      </c>
      <c r="C34" s="54">
        <f t="shared" si="1"/>
        <v>576</v>
      </c>
      <c r="D34" s="78">
        <f t="shared" si="1"/>
        <v>3245.2999999999993</v>
      </c>
      <c r="E34" s="54">
        <f t="shared" si="1"/>
        <v>2519</v>
      </c>
      <c r="F34" s="54">
        <f t="shared" si="1"/>
        <v>1717</v>
      </c>
      <c r="G34" s="54">
        <f t="shared" si="1"/>
        <v>3775</v>
      </c>
      <c r="H34" s="54">
        <f t="shared" si="1"/>
        <v>1353</v>
      </c>
      <c r="I34" s="54">
        <f t="shared" si="1"/>
        <v>387</v>
      </c>
      <c r="J34" s="54">
        <f t="shared" si="1"/>
        <v>18</v>
      </c>
      <c r="K34" s="54">
        <f t="shared" si="1"/>
        <v>2317</v>
      </c>
      <c r="L34" s="54">
        <f t="shared" si="1"/>
        <v>174</v>
      </c>
      <c r="M34" s="54">
        <f t="shared" si="1"/>
        <v>258</v>
      </c>
      <c r="N34" s="54">
        <f t="shared" si="1"/>
        <v>204</v>
      </c>
      <c r="O34" s="54">
        <f t="shared" si="1"/>
        <v>42</v>
      </c>
      <c r="P34" s="54">
        <f t="shared" si="1"/>
        <v>11</v>
      </c>
      <c r="Q34" s="54">
        <f t="shared" si="1"/>
        <v>2</v>
      </c>
      <c r="R34" s="55">
        <f>F34/D34*7</f>
        <v>3.7035096909376648</v>
      </c>
      <c r="S34" s="54">
        <f t="shared" ref="S34:X34" si="2">SUM(S2:S33)</f>
        <v>13403</v>
      </c>
      <c r="T34" s="54">
        <f t="shared" si="2"/>
        <v>6164</v>
      </c>
      <c r="U34" s="54">
        <f t="shared" si="2"/>
        <v>7239</v>
      </c>
      <c r="V34" s="54">
        <f t="shared" si="2"/>
        <v>140</v>
      </c>
      <c r="W34" s="54">
        <f t="shared" si="2"/>
        <v>33</v>
      </c>
      <c r="X34" s="54">
        <f t="shared" si="2"/>
        <v>61</v>
      </c>
      <c r="Y34" s="55">
        <f>(H34+G34)/D34</f>
        <v>1.5801312667549998</v>
      </c>
      <c r="Z34" s="56">
        <f t="shared" si="0"/>
        <v>0.68161969035331482</v>
      </c>
    </row>
    <row r="35" spans="1:26" x14ac:dyDescent="0.15">
      <c r="A35" s="26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</row>
    <row r="36" spans="1:26" x14ac:dyDescent="0.15">
      <c r="A36" s="26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</row>
    <row r="37" spans="1:26" x14ac:dyDescent="0.15">
      <c r="A37" s="26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</row>
    <row r="38" spans="1:26" x14ac:dyDescent="0.15">
      <c r="A38" t="s">
        <v>1314</v>
      </c>
    </row>
    <row r="39" spans="1:26" x14ac:dyDescent="0.15">
      <c r="A39" s="12" t="s">
        <v>1296</v>
      </c>
    </row>
    <row r="40" spans="1:26" ht="14" x14ac:dyDescent="0.15">
      <c r="A40" s="26" t="s">
        <v>8</v>
      </c>
    </row>
    <row r="41" spans="1:26" ht="14" x14ac:dyDescent="0.15">
      <c r="A41" s="26" t="s">
        <v>14</v>
      </c>
    </row>
  </sheetData>
  <sortState xmlns:xlrd2="http://schemas.microsoft.com/office/spreadsheetml/2017/richdata2" ref="A40:A41">
    <sortCondition ref="A39:A41"/>
  </sortState>
  <hyperlinks>
    <hyperlink ref="B1" r:id="rId1" display="https://www.leaguelineup.com/standings_baseball.asp?url=federal35&amp;ListType=6&amp;stats=&amp;ss=037" xr:uid="{00000000-0004-0000-0300-000000000000}"/>
    <hyperlink ref="C1" r:id="rId2" display="https://www.leaguelineup.com/standings_baseball.asp?url=federal35&amp;ListType=6&amp;stats=&amp;ss=038" xr:uid="{00000000-0004-0000-0300-000001000000}"/>
    <hyperlink ref="D1" r:id="rId3" display="https://www.leaguelineup.com/standings_baseball.asp?url=federal35&amp;ListType=6&amp;stats=&amp;ss=039" xr:uid="{00000000-0004-0000-0300-000002000000}"/>
    <hyperlink ref="E1" r:id="rId4" display="https://www.leaguelineup.com/standings_baseball.asp?url=federal35&amp;ListType=6&amp;stats=&amp;ss=040" xr:uid="{00000000-0004-0000-0300-000003000000}"/>
    <hyperlink ref="F1" r:id="rId5" display="https://www.leaguelineup.com/standings_baseball.asp?url=federal35&amp;ListType=6&amp;stats=&amp;ss=041" xr:uid="{00000000-0004-0000-0300-000004000000}"/>
    <hyperlink ref="G1" r:id="rId6" display="https://www.leaguelineup.com/standings_baseball.asp?url=federal35&amp;ListType=6&amp;stats=&amp;ss=042" xr:uid="{00000000-0004-0000-0300-000005000000}"/>
    <hyperlink ref="H1" r:id="rId7" display="https://www.leaguelineup.com/standings_baseball.asp?url=federal35&amp;ListType=6&amp;stats=&amp;ss=043" xr:uid="{00000000-0004-0000-0300-000006000000}"/>
    <hyperlink ref="I1" r:id="rId8" display="https://www.leaguelineup.com/standings_baseball.asp?url=federal35&amp;ListType=6&amp;stats=&amp;ss=044" xr:uid="{00000000-0004-0000-0300-000007000000}"/>
    <hyperlink ref="J1" r:id="rId9" display="https://www.leaguelineup.com/standings_baseball.asp?url=federal35&amp;ListType=6&amp;stats=&amp;ss=045" xr:uid="{00000000-0004-0000-0300-000008000000}"/>
    <hyperlink ref="K1" r:id="rId10" display="https://www.leaguelineup.com/standings_baseball.asp?url=federal35&amp;ListType=6&amp;stats=&amp;ss=046" xr:uid="{00000000-0004-0000-0300-000009000000}"/>
    <hyperlink ref="L1" r:id="rId11" display="https://www.leaguelineup.com/standings_baseball.asp?url=federal35&amp;ListType=6&amp;stats=&amp;ss=047" xr:uid="{00000000-0004-0000-0300-00000A000000}"/>
    <hyperlink ref="M1" r:id="rId12" display="https://www.leaguelineup.com/standings_baseball.asp?url=federal35&amp;ListType=6&amp;stats=&amp;ss=048" xr:uid="{00000000-0004-0000-0300-00000B000000}"/>
    <hyperlink ref="N1" r:id="rId13" display="https://www.leaguelineup.com/standings_baseball.asp?url=federal35&amp;ListType=6&amp;stats=&amp;ss=049" xr:uid="{00000000-0004-0000-0300-00000C000000}"/>
    <hyperlink ref="O1" r:id="rId14" display="https://www.leaguelineup.com/standings_baseball.asp?url=federal35&amp;ListType=6&amp;stats=&amp;ss=050" xr:uid="{00000000-0004-0000-0300-00000D000000}"/>
    <hyperlink ref="P1" r:id="rId15" display="https://www.leaguelineup.com/standings_baseball.asp?url=federal35&amp;ListType=6&amp;stats=&amp;ss=051" xr:uid="{00000000-0004-0000-0300-00000E000000}"/>
    <hyperlink ref="Q1" r:id="rId16" display="https://www.leaguelineup.com/standings_baseball.asp?url=federal35&amp;ListType=6&amp;stats=&amp;ss=052" xr:uid="{00000000-0004-0000-0300-00000F000000}"/>
    <hyperlink ref="R1" r:id="rId17" display="https://www.leaguelineup.com/standings_baseball.asp?url=federal35&amp;ListType=6&amp;stats=&amp;ss=053" xr:uid="{00000000-0004-0000-0300-000010000000}"/>
    <hyperlink ref="S1" r:id="rId18" display="https://www.leaguelineup.com/standings_baseball.asp?url=federal35&amp;ListType=6&amp;stats=&amp;ss=054" xr:uid="{00000000-0004-0000-0300-000011000000}"/>
    <hyperlink ref="T1" r:id="rId19" display="https://www.leaguelineup.com/standings_baseball.asp?url=federal35&amp;ListType=6&amp;stats=&amp;ss=055" xr:uid="{00000000-0004-0000-0300-000012000000}"/>
    <hyperlink ref="U1" r:id="rId20" display="https://www.leaguelineup.com/standings_baseball.asp?url=federal35&amp;ListType=6&amp;stats=&amp;ss=056" xr:uid="{00000000-0004-0000-0300-000013000000}"/>
    <hyperlink ref="V1" r:id="rId21" display="https://www.leaguelineup.com/standings_baseball.asp?url=federal35&amp;ListType=6&amp;stats=&amp;ss=057" xr:uid="{00000000-0004-0000-0300-000014000000}"/>
    <hyperlink ref="W1" r:id="rId22" display="https://www.leaguelineup.com/standings_baseball.asp?url=federal35&amp;ListType=6&amp;stats=&amp;ss=058" xr:uid="{00000000-0004-0000-0300-000015000000}"/>
    <hyperlink ref="X1" r:id="rId23" display="https://www.leaguelineup.com/standings_baseball.asp?url=federal35&amp;ListType=6&amp;stats=&amp;ss=060" xr:uid="{00000000-0004-0000-0300-000016000000}"/>
    <hyperlink ref="Y1" r:id="rId24" display="https://www.leaguelineup.com/standings_baseball.asp?url=federal35&amp;ListType=6&amp;stats=&amp;ss=064" xr:uid="{00000000-0004-0000-0300-000017000000}"/>
    <hyperlink ref="A2" r:id="rId25" display="https://www.leaguelineup.com/teams_baseball.asp?url=federal35&amp;Teamid=596998" xr:uid="{123C733A-9C53-4030-A4A7-5B9EF18DE2DA}"/>
    <hyperlink ref="A32" r:id="rId26" display="https://www.leaguelineup.com/teams_baseball.asp?url=federal35&amp;Teamid=4562769" xr:uid="{5579B91A-7558-4AF0-8B2F-F8E200969C70}"/>
    <hyperlink ref="A15" r:id="rId27" display="https://www.leaguelineup.com/teams_baseball.asp?url=federal35&amp;Teamid=5353815" xr:uid="{B5EB54F7-ADA4-40E0-9E35-C781AF508F19}"/>
    <hyperlink ref="A30" r:id="rId28" display="https://www.leaguelineup.com/teams_baseball.asp?url=federal35&amp;Teamid=6979390" xr:uid="{5E991117-1E14-4E37-8308-DC42462F3AC6}"/>
    <hyperlink ref="A21" r:id="rId29" display="https://www.leaguelineup.com/teams_baseball.asp?url=federal35&amp;Teamid=5353816" xr:uid="{7D07F1CC-087A-4A2E-BC96-3619A9073830}"/>
    <hyperlink ref="A20" r:id="rId30" display="https://www.leaguelineup.com/teams_baseball.asp?url=federal35&amp;Teamid=4562771" xr:uid="{85F02C3F-CC93-4965-B1BF-83A543C51645}"/>
    <hyperlink ref="A23" r:id="rId31" display="https://www.leaguelineup.com/teams_baseball.asp?url=federal35&amp;Teamid=5680857" xr:uid="{10ED1AFE-9784-446E-9F4B-8189BE8C0CA1}"/>
    <hyperlink ref="A14" r:id="rId32" display="https://www.leaguelineup.com/teams_baseball.asp?url=federal35&amp;Teamid=4562768" xr:uid="{09C0F0D7-0DE5-47D3-8E94-433EBD65F8C6}"/>
    <hyperlink ref="A5" r:id="rId33" display="https://www.leaguelineup.com/teams_baseball.asp?url=federal35&amp;Teamid=6742334" xr:uid="{68B36363-A21D-45EE-A81A-14B9BAC87217}"/>
    <hyperlink ref="A18" r:id="rId34" display="https://www.leaguelineup.com/teams_baseball.asp?url=federal35&amp;Teamid=1314043" xr:uid="{BC5983DC-346C-491A-A6A0-9146268AB384}"/>
    <hyperlink ref="A16" r:id="rId35" display="https://www.leaguelineup.com/teams_baseball.asp?url=federal35&amp;Teamid=1314042" xr:uid="{DF4D1D55-646E-4EB1-8209-203CB306A811}"/>
    <hyperlink ref="A28" r:id="rId36" display="https://www.leaguelineup.com/teams_baseball.asp?url=federal35&amp;Teamid=2965519" xr:uid="{546B81A2-2981-4E33-995A-344EF8D88B7E}"/>
    <hyperlink ref="A25" r:id="rId37" display="https://www.leaguelineup.com/teams_baseball.asp?url=federal35&amp;Teamid=1314041" xr:uid="{036F23EE-379B-4FD9-93BF-17CB7FB8CEE6}"/>
    <hyperlink ref="A27" r:id="rId38" display="https://www.leaguelineup.com/teams_baseball.asp?url=federal35&amp;Teamid=6833508" xr:uid="{886412D1-70AE-4C0F-AB89-0257425BE1E9}"/>
    <hyperlink ref="A33" r:id="rId39" display="https://www.leaguelineup.com/teams_baseball.asp?url=federal35&amp;Teamid=4562761" xr:uid="{AEFCE4C0-297E-4230-8D62-8255A0BA6067}"/>
    <hyperlink ref="A4" r:id="rId40" display="https://www.leaguelineup.com/teams_baseball.asp?url=federal35&amp;Teamid=6979387" xr:uid="{20BDC5BD-9901-4265-AB32-42E31B90537F}"/>
    <hyperlink ref="A8" r:id="rId41" display="https://www.leaguelineup.com/teams_baseball.asp?url=federal35&amp;Teamid=7114941" xr:uid="{9BDEA2B1-A10A-4773-9D08-96ED4709AC5C}"/>
    <hyperlink ref="A17" r:id="rId42" display="https://www.leaguelineup.com/teams_baseball.asp?url=federal35&amp;Teamid=1501938" xr:uid="{168FAF4A-A985-4664-BE07-37043EE3DC4E}"/>
    <hyperlink ref="A13" r:id="rId43" display="https://www.leaguelineup.com/teams_baseball.asp?url=federal35&amp;Teamid=6833505" xr:uid="{C6E2CFD0-5EF6-4726-B1EC-CBC381DC119B}"/>
    <hyperlink ref="A7" r:id="rId44" display="https://www.leaguelineup.com/teams_baseball.asp?url=federal35&amp;Teamid=5353818" xr:uid="{442BACA0-1960-461D-891F-21CF536929AB}"/>
    <hyperlink ref="A24" r:id="rId45" display="https://www.leaguelineup.com/teams_baseball.asp?url=federal35&amp;Teamid=6979389" xr:uid="{6FDF4F24-F35B-4863-8E49-231F288749A9}"/>
    <hyperlink ref="A26" r:id="rId46" display="https://www.leaguelineup.com/teams_baseball.asp?url=federal35&amp;Teamid=597000" xr:uid="{4535CE2C-218B-4125-86C9-077AE71A1E1D}"/>
    <hyperlink ref="A31" r:id="rId47" display="https://www.leaguelineup.com/teams_baseball.asp?url=federal35&amp;Teamid=596996" xr:uid="{2A1243F6-259C-4EF5-B945-7489C7C14B6A}"/>
    <hyperlink ref="A6" r:id="rId48" display="https://www.leaguelineup.com/teams_baseball.asp?url=federal35&amp;Teamid=7114942" xr:uid="{B14E840B-D209-488F-8321-154B2A01E616}"/>
    <hyperlink ref="A3" r:id="rId49" display="https://www.leaguelineup.com/teams_baseball.asp?url=federal35&amp;Teamid=6833504" xr:uid="{67BE8CAA-9661-4695-94C4-BEEAEE6AC5ED}"/>
    <hyperlink ref="A22" r:id="rId50" display="https://www.leaguelineup.com/teams_baseball.asp?url=federal35&amp;Teamid=5353820" xr:uid="{2D503D53-4F58-433C-AE36-098AE8973CFA}"/>
    <hyperlink ref="A11" r:id="rId51" display="https://www.leaguelineup.com/teams_baseball.asp?url=federal35&amp;Teamid=2965498" xr:uid="{792A528C-1BA0-4194-A1C3-4903F25FDC4D}"/>
    <hyperlink ref="A19" r:id="rId52" display="https://www.leaguelineup.com/teams_baseball.asp?url=federal35&amp;Teamid=4815209" xr:uid="{0CD42ED3-7C5E-4796-8FD4-266617CCDCEE}"/>
    <hyperlink ref="A12" r:id="rId53" xr:uid="{679AE9C0-529A-F942-8E42-366F30C8D517}"/>
    <hyperlink ref="A10" r:id="rId54" xr:uid="{F112DB70-66A6-674E-BF80-3A37DED42467}"/>
    <hyperlink ref="A29" r:id="rId55" display="https://www.leaguelineup.com/teams_baseball.asp?url=federal35&amp;teamid=596994" xr:uid="{1B3BDF56-1F39-FD43-A890-23DE646867B8}"/>
    <hyperlink ref="A9" r:id="rId56" xr:uid="{C07F2945-E24E-404F-B79F-BC801FC61C14}"/>
    <hyperlink ref="A41" r:id="rId57" display="https://www.leaguelineup.com/teams_baseball.asp?url=federal35&amp;Teamid=597001" xr:uid="{2ACE0DB2-C260-8A43-A220-E55AEE70889F}"/>
    <hyperlink ref="A39" r:id="rId58" display="https://www.leaguelineup.com/teams_baseball.asp?url=federal35&amp;teamid=7224287" xr:uid="{736B63D7-9836-A243-A27E-77F39F28BE64}"/>
    <hyperlink ref="A40" r:id="rId59" display="https://www.leaguelineup.com/teams_baseball.asp?url=federal35&amp;Teamid=5353821" xr:uid="{C2DFC315-C333-4E4D-897E-DEA2C25FB241}"/>
  </hyperlinks>
  <pageMargins left="0.7" right="0.7" top="0.75" bottom="0.75" header="0.3" footer="0.3"/>
  <pageSetup orientation="portrait" r:id="rId60"/>
  <customProperties>
    <customPr name="_pios_id" r:id="rId6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CC08A-283A-E64B-848D-497F4D457EAA}">
  <sheetPr>
    <tabColor theme="0"/>
  </sheetPr>
  <dimension ref="A1:AC909"/>
  <sheetViews>
    <sheetView zoomScaleNormal="100" workbookViewId="0">
      <pane ySplit="1" topLeftCell="A2" activePane="bottomLeft" state="frozen"/>
      <selection pane="bottomLeft" activeCell="AD1" sqref="AD1"/>
    </sheetView>
  </sheetViews>
  <sheetFormatPr baseColWidth="10" defaultRowHeight="14" customHeight="1" x14ac:dyDescent="0.15"/>
  <cols>
    <col min="1" max="1" width="7.1640625" bestFit="1" customWidth="1"/>
    <col min="2" max="2" width="23" bestFit="1" customWidth="1"/>
    <col min="3" max="3" width="7.33203125" bestFit="1" customWidth="1"/>
    <col min="4" max="5" width="6.1640625" bestFit="1" customWidth="1"/>
    <col min="6" max="7" width="6" bestFit="1" customWidth="1"/>
    <col min="8" max="9" width="4.83203125" bestFit="1" customWidth="1"/>
    <col min="10" max="11" width="5.83203125" bestFit="1" customWidth="1"/>
    <col min="12" max="12" width="6" bestFit="1" customWidth="1"/>
    <col min="13" max="13" width="6.5" bestFit="1" customWidth="1"/>
    <col min="14" max="14" width="6" bestFit="1" customWidth="1"/>
    <col min="15" max="15" width="4.83203125" bestFit="1" customWidth="1"/>
    <col min="16" max="16" width="7.1640625" bestFit="1" customWidth="1"/>
    <col min="17" max="17" width="6.5" bestFit="1" customWidth="1"/>
    <col min="18" max="20" width="6" bestFit="1" customWidth="1"/>
    <col min="21" max="21" width="5.83203125" bestFit="1" customWidth="1"/>
    <col min="22" max="22" width="7.33203125" bestFit="1" customWidth="1"/>
    <col min="23" max="24" width="5.83203125" bestFit="1" customWidth="1"/>
    <col min="25" max="25" width="7.33203125" bestFit="1" customWidth="1"/>
    <col min="26" max="26" width="7.1640625" bestFit="1" customWidth="1"/>
    <col min="27" max="27" width="7.33203125" bestFit="1" customWidth="1"/>
    <col min="28" max="28" width="10.83203125" bestFit="1" customWidth="1"/>
    <col min="29" max="29" width="12.1640625" style="45" bestFit="1" customWidth="1"/>
  </cols>
  <sheetData>
    <row r="1" spans="1:29" ht="14" customHeight="1" x14ac:dyDescent="0.15">
      <c r="A1" s="48" t="s">
        <v>56</v>
      </c>
      <c r="B1" s="26" t="s">
        <v>57</v>
      </c>
      <c r="C1" s="26" t="s">
        <v>58</v>
      </c>
      <c r="D1" s="26" t="s">
        <v>59</v>
      </c>
      <c r="E1" s="26" t="s">
        <v>60</v>
      </c>
      <c r="F1" s="26" t="s">
        <v>155</v>
      </c>
      <c r="G1" s="26" t="s">
        <v>61</v>
      </c>
      <c r="H1" s="26" t="s">
        <v>62</v>
      </c>
      <c r="I1" s="26" t="s">
        <v>63</v>
      </c>
      <c r="J1" s="26" t="s">
        <v>64</v>
      </c>
      <c r="K1" s="26" t="s">
        <v>65</v>
      </c>
      <c r="L1" s="26" t="s">
        <v>66</v>
      </c>
      <c r="M1" s="26" t="s">
        <v>46</v>
      </c>
      <c r="N1" s="26" t="s">
        <v>67</v>
      </c>
      <c r="O1" s="26" t="s">
        <v>68</v>
      </c>
      <c r="P1" s="26" t="s">
        <v>69</v>
      </c>
      <c r="Q1" s="26" t="s">
        <v>70</v>
      </c>
      <c r="R1" s="26" t="s">
        <v>71</v>
      </c>
      <c r="S1" s="26" t="s">
        <v>156</v>
      </c>
      <c r="T1" s="26" t="s">
        <v>72</v>
      </c>
      <c r="U1" s="26" t="s">
        <v>157</v>
      </c>
      <c r="V1" s="26" t="s">
        <v>73</v>
      </c>
      <c r="W1" s="26" t="s">
        <v>74</v>
      </c>
      <c r="X1" s="26" t="s">
        <v>75</v>
      </c>
      <c r="Y1" s="26" t="s">
        <v>53</v>
      </c>
      <c r="Z1" s="26" t="s">
        <v>76</v>
      </c>
      <c r="AA1" s="26" t="s">
        <v>55</v>
      </c>
      <c r="AB1" s="44" t="s">
        <v>0</v>
      </c>
      <c r="AC1" s="42" t="s">
        <v>1295</v>
      </c>
    </row>
    <row r="2" spans="1:29" ht="14" customHeight="1" x14ac:dyDescent="0.15">
      <c r="A2">
        <f>Rosemount!A4</f>
        <v>10</v>
      </c>
      <c r="B2" t="str">
        <f>Rosemount!B4</f>
        <v>Alex Mack</v>
      </c>
      <c r="C2" s="43">
        <f>Rosemount!C4</f>
        <v>0.52100000000000002</v>
      </c>
      <c r="D2">
        <f>Rosemount!D4</f>
        <v>17</v>
      </c>
      <c r="E2">
        <f>Rosemount!E4</f>
        <v>17</v>
      </c>
      <c r="F2">
        <f>Rosemount!F4</f>
        <v>67</v>
      </c>
      <c r="G2">
        <f>Rosemount!G4</f>
        <v>48</v>
      </c>
      <c r="H2">
        <f>Rosemount!H4</f>
        <v>18</v>
      </c>
      <c r="I2">
        <f>Rosemount!I4</f>
        <v>25</v>
      </c>
      <c r="J2">
        <f>Rosemount!J4</f>
        <v>2</v>
      </c>
      <c r="K2">
        <f>Rosemount!K4</f>
        <v>2</v>
      </c>
      <c r="L2">
        <f>Rosemount!L4</f>
        <v>5</v>
      </c>
      <c r="M2">
        <f>Rosemount!M4</f>
        <v>27</v>
      </c>
      <c r="N2">
        <f>Rosemount!N4</f>
        <v>10</v>
      </c>
      <c r="O2">
        <f>Rosemount!O4</f>
        <v>4</v>
      </c>
      <c r="P2">
        <f>Rosemount!P4</f>
        <v>5</v>
      </c>
      <c r="Q2">
        <f>Rosemount!Q4</f>
        <v>0</v>
      </c>
      <c r="R2">
        <f>Rosemount!R4</f>
        <v>8</v>
      </c>
      <c r="S2">
        <f>Rosemount!S4</f>
        <v>0</v>
      </c>
      <c r="T2">
        <f>Rosemount!T4</f>
        <v>0</v>
      </c>
      <c r="U2">
        <f>Rosemount!U4</f>
        <v>4</v>
      </c>
      <c r="V2">
        <f>Rosemount!V4</f>
        <v>2</v>
      </c>
      <c r="W2">
        <f>Rosemount!W4</f>
        <v>0</v>
      </c>
      <c r="X2">
        <f>Rosemount!X4</f>
        <v>46</v>
      </c>
      <c r="Y2" s="43">
        <f>Rosemount!Y4</f>
        <v>0.627</v>
      </c>
      <c r="Z2" s="43">
        <f>Rosemount!Z4</f>
        <v>0.95799999999999996</v>
      </c>
      <c r="AA2" s="43">
        <f>Rosemount!AA4</f>
        <v>1.585</v>
      </c>
      <c r="AB2" t="str">
        <f>Rosemount!AB4</f>
        <v>Rosemount</v>
      </c>
      <c r="AC2" s="45">
        <f>Rosemount!AC4</f>
        <v>2024</v>
      </c>
    </row>
    <row r="3" spans="1:29" ht="14" customHeight="1" x14ac:dyDescent="0.15">
      <c r="A3">
        <f>Rosemount!A3</f>
        <v>0</v>
      </c>
      <c r="B3" t="str">
        <f>Rosemount!B3</f>
        <v>Logan Pinckney</v>
      </c>
      <c r="C3" s="43">
        <f>Rosemount!C3</f>
        <v>0.61699999999999999</v>
      </c>
      <c r="D3">
        <f>Rosemount!D3</f>
        <v>17</v>
      </c>
      <c r="E3">
        <f>Rosemount!E3</f>
        <v>17</v>
      </c>
      <c r="F3">
        <f>Rosemount!F3</f>
        <v>69</v>
      </c>
      <c r="G3">
        <f>Rosemount!G3</f>
        <v>60</v>
      </c>
      <c r="H3">
        <f>Rosemount!H3</f>
        <v>28</v>
      </c>
      <c r="I3">
        <f>Rosemount!I3</f>
        <v>37</v>
      </c>
      <c r="J3">
        <f>Rosemount!J3</f>
        <v>4</v>
      </c>
      <c r="K3">
        <f>Rosemount!K3</f>
        <v>2</v>
      </c>
      <c r="L3">
        <f>Rosemount!L3</f>
        <v>0</v>
      </c>
      <c r="M3">
        <f>Rosemount!M3</f>
        <v>15</v>
      </c>
      <c r="N3">
        <f>Rosemount!N3</f>
        <v>7</v>
      </c>
      <c r="O3">
        <f>Rosemount!O3</f>
        <v>3</v>
      </c>
      <c r="P3">
        <f>Rosemount!P3</f>
        <v>1</v>
      </c>
      <c r="Q3">
        <f>Rosemount!Q3</f>
        <v>0</v>
      </c>
      <c r="R3">
        <f>Rosemount!R3</f>
        <v>13</v>
      </c>
      <c r="S3">
        <f>Rosemount!S3</f>
        <v>2</v>
      </c>
      <c r="T3">
        <f>Rosemount!T3</f>
        <v>1</v>
      </c>
      <c r="U3">
        <f>Rosemount!U3</f>
        <v>0</v>
      </c>
      <c r="V3">
        <f>Rosemount!V3</f>
        <v>0</v>
      </c>
      <c r="W3">
        <f>Rosemount!W3</f>
        <v>0</v>
      </c>
      <c r="X3">
        <f>Rosemount!X3</f>
        <v>45</v>
      </c>
      <c r="Y3" s="43">
        <f>Rosemount!Y3</f>
        <v>0.66200000000000003</v>
      </c>
      <c r="Z3" s="43">
        <f>Rosemount!Z3</f>
        <v>0.75</v>
      </c>
      <c r="AA3" s="43">
        <f>Rosemount!AA3</f>
        <v>1.4119999999999999</v>
      </c>
      <c r="AB3" t="str">
        <f>Rosemount!AB3</f>
        <v>Rosemount</v>
      </c>
      <c r="AC3" s="45">
        <f>Rosemount!AC3</f>
        <v>2024</v>
      </c>
    </row>
    <row r="4" spans="1:29" ht="14" customHeight="1" x14ac:dyDescent="0.15">
      <c r="A4">
        <f>Elko!A3</f>
        <v>25</v>
      </c>
      <c r="B4" t="str">
        <f>Elko!B3</f>
        <v>Jason Grimm</v>
      </c>
      <c r="C4" s="43">
        <f>Elko!C3</f>
        <v>0.42</v>
      </c>
      <c r="D4">
        <f>Elko!D3</f>
        <v>18</v>
      </c>
      <c r="E4">
        <f>Elko!E3</f>
        <v>17</v>
      </c>
      <c r="F4">
        <f>Elko!F3</f>
        <v>64</v>
      </c>
      <c r="G4">
        <f>Elko!G3</f>
        <v>50</v>
      </c>
      <c r="H4">
        <f>Elko!H3</f>
        <v>14</v>
      </c>
      <c r="I4">
        <f>Elko!I3</f>
        <v>21</v>
      </c>
      <c r="J4">
        <f>Elko!J3</f>
        <v>4</v>
      </c>
      <c r="K4">
        <f>Elko!K3</f>
        <v>0</v>
      </c>
      <c r="L4">
        <f>Elko!L3</f>
        <v>6</v>
      </c>
      <c r="M4">
        <f>Elko!M3</f>
        <v>20</v>
      </c>
      <c r="N4">
        <f>Elko!N3</f>
        <v>9</v>
      </c>
      <c r="O4">
        <f>Elko!O3</f>
        <v>2</v>
      </c>
      <c r="P4">
        <f>Elko!P3</f>
        <v>1</v>
      </c>
      <c r="Q4">
        <f>Elko!Q3</f>
        <v>4</v>
      </c>
      <c r="R4">
        <f>Elko!R3</f>
        <v>0</v>
      </c>
      <c r="S4">
        <f>Elko!S3</f>
        <v>0</v>
      </c>
      <c r="T4">
        <f>Elko!T3</f>
        <v>0</v>
      </c>
      <c r="U4">
        <f>Elko!U3</f>
        <v>0</v>
      </c>
      <c r="V4">
        <f>Elko!V3</f>
        <v>3</v>
      </c>
      <c r="W4">
        <f>Elko!W3</f>
        <v>4</v>
      </c>
      <c r="X4">
        <f>Elko!X3</f>
        <v>43</v>
      </c>
      <c r="Y4" s="43">
        <f>Elko!Y3</f>
        <v>0.63300000000000001</v>
      </c>
      <c r="Z4" s="43">
        <f>Elko!Z3</f>
        <v>0.86</v>
      </c>
      <c r="AA4" s="43">
        <f>Elko!AA3</f>
        <v>1.4930000000000001</v>
      </c>
      <c r="AB4" t="str">
        <f>Elko!AB3</f>
        <v>Elko</v>
      </c>
      <c r="AC4" s="45">
        <f>Elko!AC3</f>
        <v>2024</v>
      </c>
    </row>
    <row r="5" spans="1:29" ht="14" customHeight="1" x14ac:dyDescent="0.15">
      <c r="A5">
        <f>Grays!A2</f>
        <v>17</v>
      </c>
      <c r="B5" t="str">
        <f>Grays!B2</f>
        <v>Joey Olson</v>
      </c>
      <c r="C5" s="43">
        <f>Grays!C2</f>
        <v>0.5</v>
      </c>
      <c r="D5">
        <f>Grays!D2</f>
        <v>16</v>
      </c>
      <c r="E5">
        <f>Grays!E2</f>
        <v>16</v>
      </c>
      <c r="F5">
        <f>Grays!F2</f>
        <v>60</v>
      </c>
      <c r="G5">
        <f>Grays!G2</f>
        <v>50</v>
      </c>
      <c r="H5">
        <f>Grays!H2</f>
        <v>24</v>
      </c>
      <c r="I5">
        <f>Grays!I2</f>
        <v>25</v>
      </c>
      <c r="J5">
        <f>Grays!J2</f>
        <v>7</v>
      </c>
      <c r="K5">
        <f>Grays!K2</f>
        <v>1</v>
      </c>
      <c r="L5">
        <f>Grays!L2</f>
        <v>1</v>
      </c>
      <c r="M5">
        <f>Grays!M2</f>
        <v>23</v>
      </c>
      <c r="N5">
        <f>Grays!N2</f>
        <v>6</v>
      </c>
      <c r="O5">
        <f>Grays!O2</f>
        <v>0</v>
      </c>
      <c r="P5">
        <f>Grays!P2</f>
        <v>3</v>
      </c>
      <c r="Q5">
        <f>Grays!Q2</f>
        <v>0</v>
      </c>
      <c r="R5">
        <f>Grays!R2</f>
        <v>11</v>
      </c>
      <c r="S5">
        <f>Grays!S2</f>
        <v>1</v>
      </c>
      <c r="T5">
        <f>Grays!T2</f>
        <v>0</v>
      </c>
      <c r="U5">
        <f>Grays!U2</f>
        <v>1</v>
      </c>
      <c r="V5">
        <f>Grays!V2</f>
        <v>4</v>
      </c>
      <c r="W5">
        <f>Grays!W2</f>
        <v>3</v>
      </c>
      <c r="X5">
        <f>Grays!X2</f>
        <v>37</v>
      </c>
      <c r="Y5" s="43">
        <f>Grays!Y2</f>
        <v>0.68300000000000005</v>
      </c>
      <c r="Z5" s="43">
        <f>Grays!Z2</f>
        <v>0.74</v>
      </c>
      <c r="AA5" s="43">
        <f>Grays!AA2</f>
        <v>1.423</v>
      </c>
      <c r="AB5" t="str">
        <f>Grays!AB2</f>
        <v>Grays</v>
      </c>
      <c r="AC5" s="45">
        <f>Grays!AC2</f>
        <v>2024</v>
      </c>
    </row>
    <row r="6" spans="1:29" ht="14" customHeight="1" x14ac:dyDescent="0.15">
      <c r="A6">
        <f>Mammoth!A3</f>
        <v>92</v>
      </c>
      <c r="B6" t="str">
        <f>Mammoth!B3</f>
        <v>Tom Corcoran</v>
      </c>
      <c r="C6" s="43">
        <f>Mammoth!C3</f>
        <v>0.53100000000000003</v>
      </c>
      <c r="D6">
        <f>Mammoth!D3</f>
        <v>12</v>
      </c>
      <c r="E6">
        <f>Mammoth!E3</f>
        <v>12</v>
      </c>
      <c r="F6">
        <f>Mammoth!F3</f>
        <v>41</v>
      </c>
      <c r="G6">
        <f>Mammoth!G3</f>
        <v>32</v>
      </c>
      <c r="H6">
        <f>Mammoth!H3</f>
        <v>17</v>
      </c>
      <c r="I6">
        <f>Mammoth!I3</f>
        <v>17</v>
      </c>
      <c r="J6">
        <f>Mammoth!J3</f>
        <v>6</v>
      </c>
      <c r="K6">
        <f>Mammoth!K3</f>
        <v>0</v>
      </c>
      <c r="L6">
        <f>Mammoth!L3</f>
        <v>4</v>
      </c>
      <c r="M6">
        <f>Mammoth!M3</f>
        <v>18</v>
      </c>
      <c r="N6">
        <f>Mammoth!N3</f>
        <v>6</v>
      </c>
      <c r="O6">
        <f>Mammoth!O3</f>
        <v>5</v>
      </c>
      <c r="P6">
        <f>Mammoth!P3</f>
        <v>1</v>
      </c>
      <c r="Q6">
        <f>Mammoth!Q3</f>
        <v>0</v>
      </c>
      <c r="R6">
        <f>Mammoth!R3</f>
        <v>2</v>
      </c>
      <c r="S6">
        <f>Mammoth!S3</f>
        <v>0</v>
      </c>
      <c r="T6">
        <f>Mammoth!T3</f>
        <v>0</v>
      </c>
      <c r="U6">
        <f>Mammoth!U3</f>
        <v>2</v>
      </c>
      <c r="V6">
        <f>Mammoth!V3</f>
        <v>3</v>
      </c>
      <c r="W6">
        <f>Mammoth!W3</f>
        <v>0</v>
      </c>
      <c r="X6">
        <f>Mammoth!X3</f>
        <v>35</v>
      </c>
      <c r="Y6" s="43">
        <f>Mammoth!Y3</f>
        <v>0.65900000000000003</v>
      </c>
      <c r="Z6" s="43">
        <f>Mammoth!Z3</f>
        <v>1.0940000000000001</v>
      </c>
      <c r="AA6" s="43">
        <f>Mammoth!AA3</f>
        <v>1.752</v>
      </c>
      <c r="AB6" t="str">
        <f>Mammoth!AB3</f>
        <v>Mammoth</v>
      </c>
      <c r="AC6" s="45">
        <f>Mammoth!AC3</f>
        <v>2024</v>
      </c>
    </row>
    <row r="7" spans="1:29" ht="14" customHeight="1" x14ac:dyDescent="0.15">
      <c r="A7">
        <f>Bombers!A3</f>
        <v>9</v>
      </c>
      <c r="B7" t="str">
        <f>Bombers!B3</f>
        <v>Greg Linder</v>
      </c>
      <c r="C7" s="43">
        <f>Bombers!C3</f>
        <v>0.42899999999999999</v>
      </c>
      <c r="D7">
        <f>Bombers!D3</f>
        <v>15</v>
      </c>
      <c r="E7">
        <f>Bombers!E3</f>
        <v>15</v>
      </c>
      <c r="F7">
        <f>Bombers!F3</f>
        <v>51</v>
      </c>
      <c r="G7">
        <f>Bombers!G3</f>
        <v>49</v>
      </c>
      <c r="H7">
        <f>Bombers!H3</f>
        <v>11</v>
      </c>
      <c r="I7">
        <f>Bombers!I3</f>
        <v>21</v>
      </c>
      <c r="J7">
        <f>Bombers!J3</f>
        <v>5</v>
      </c>
      <c r="K7">
        <f>Bombers!K3</f>
        <v>3</v>
      </c>
      <c r="L7">
        <f>Bombers!L3</f>
        <v>1</v>
      </c>
      <c r="M7">
        <f>Bombers!M3</f>
        <v>6</v>
      </c>
      <c r="N7">
        <f>Bombers!N3</f>
        <v>2</v>
      </c>
      <c r="O7">
        <f>Bombers!O3</f>
        <v>2</v>
      </c>
      <c r="P7">
        <f>Bombers!P3</f>
        <v>0</v>
      </c>
      <c r="Q7">
        <f>Bombers!Q3</f>
        <v>0</v>
      </c>
      <c r="R7">
        <f>Bombers!R3</f>
        <v>0</v>
      </c>
      <c r="S7">
        <f>Bombers!S3</f>
        <v>0</v>
      </c>
      <c r="T7">
        <f>Bombers!T3</f>
        <v>0</v>
      </c>
      <c r="U7">
        <f>Bombers!U3</f>
        <v>0</v>
      </c>
      <c r="V7">
        <f>Bombers!V3</f>
        <v>0</v>
      </c>
      <c r="W7">
        <f>Bombers!W3</f>
        <v>0</v>
      </c>
      <c r="X7">
        <f>Bombers!X3</f>
        <v>35</v>
      </c>
      <c r="Y7" s="43">
        <f>Bombers!Y3</f>
        <v>0.45100000000000001</v>
      </c>
      <c r="Z7" s="43">
        <f>Bombers!Z3</f>
        <v>0.71399999999999997</v>
      </c>
      <c r="AA7" s="43">
        <f>Bombers!AA3</f>
        <v>1.165</v>
      </c>
      <c r="AB7" t="str">
        <f>Bombers!AB3</f>
        <v>Bombers</v>
      </c>
      <c r="AC7" s="45">
        <f>Bombers!AC3</f>
        <v>2024</v>
      </c>
    </row>
    <row r="8" spans="1:29" ht="14" customHeight="1" x14ac:dyDescent="0.15">
      <c r="A8">
        <f>'Mtka Saints'!A7</f>
        <v>13</v>
      </c>
      <c r="B8" t="str">
        <f>'Mtka Saints'!B7</f>
        <v>Steve Kleppen</v>
      </c>
      <c r="C8" s="43">
        <f>'Mtka Saints'!C7</f>
        <v>0.442</v>
      </c>
      <c r="D8">
        <f>'Mtka Saints'!D7</f>
        <v>15</v>
      </c>
      <c r="E8">
        <f>'Mtka Saints'!E7</f>
        <v>15</v>
      </c>
      <c r="F8">
        <f>'Mtka Saints'!F7</f>
        <v>52</v>
      </c>
      <c r="G8">
        <f>'Mtka Saints'!G7</f>
        <v>43</v>
      </c>
      <c r="H8">
        <f>'Mtka Saints'!H7</f>
        <v>18</v>
      </c>
      <c r="I8">
        <f>'Mtka Saints'!I7</f>
        <v>19</v>
      </c>
      <c r="J8">
        <f>'Mtka Saints'!J7</f>
        <v>3</v>
      </c>
      <c r="K8">
        <f>'Mtka Saints'!K7</f>
        <v>2</v>
      </c>
      <c r="L8">
        <f>'Mtka Saints'!L7</f>
        <v>2</v>
      </c>
      <c r="M8">
        <f>'Mtka Saints'!M7</f>
        <v>13</v>
      </c>
      <c r="N8">
        <f>'Mtka Saints'!N7</f>
        <v>6</v>
      </c>
      <c r="O8">
        <f>'Mtka Saints'!O7</f>
        <v>5</v>
      </c>
      <c r="P8">
        <f>'Mtka Saints'!P7</f>
        <v>2</v>
      </c>
      <c r="Q8">
        <f>'Mtka Saints'!Q7</f>
        <v>1</v>
      </c>
      <c r="R8">
        <f>'Mtka Saints'!R7</f>
        <v>3</v>
      </c>
      <c r="S8">
        <f>'Mtka Saints'!S7</f>
        <v>0</v>
      </c>
      <c r="T8">
        <f>'Mtka Saints'!T7</f>
        <v>0</v>
      </c>
      <c r="U8">
        <f>'Mtka Saints'!U7</f>
        <v>0</v>
      </c>
      <c r="V8">
        <f>'Mtka Saints'!V7</f>
        <v>0</v>
      </c>
      <c r="W8">
        <f>'Mtka Saints'!W7</f>
        <v>0</v>
      </c>
      <c r="X8">
        <f>'Mtka Saints'!X7</f>
        <v>32</v>
      </c>
      <c r="Y8" s="43">
        <f>'Mtka Saints'!Y7</f>
        <v>0.52900000000000003</v>
      </c>
      <c r="Z8" s="43">
        <f>'Mtka Saints'!Z7</f>
        <v>0.74399999999999999</v>
      </c>
      <c r="AA8" s="43">
        <f>'Mtka Saints'!AA7</f>
        <v>1.274</v>
      </c>
      <c r="AB8" t="str">
        <f>'Mtka Saints'!AB7</f>
        <v>Saints</v>
      </c>
      <c r="AC8" s="45">
        <f>'Mtka Saints'!AC7</f>
        <v>2024</v>
      </c>
    </row>
    <row r="9" spans="1:29" ht="14" customHeight="1" x14ac:dyDescent="0.15">
      <c r="A9">
        <f>Rockford!A12</f>
        <v>44</v>
      </c>
      <c r="B9" t="str">
        <f>Rockford!B12</f>
        <v>Todd Haag</v>
      </c>
      <c r="C9" s="43">
        <f>Rockford!C12</f>
        <v>0.41</v>
      </c>
      <c r="D9">
        <f>Rockford!D12</f>
        <v>17</v>
      </c>
      <c r="E9">
        <f>Rockford!E12</f>
        <v>17</v>
      </c>
      <c r="F9">
        <f>Rockford!F12</f>
        <v>67</v>
      </c>
      <c r="G9">
        <f>Rockford!G12</f>
        <v>61</v>
      </c>
      <c r="H9">
        <f>Rockford!H12</f>
        <v>17</v>
      </c>
      <c r="I9">
        <f>Rockford!I12</f>
        <v>25</v>
      </c>
      <c r="J9">
        <f>Rockford!J12</f>
        <v>7</v>
      </c>
      <c r="K9">
        <f>Rockford!K12</f>
        <v>0</v>
      </c>
      <c r="L9">
        <f>Rockford!L12</f>
        <v>0</v>
      </c>
      <c r="M9">
        <f>Rockford!M12</f>
        <v>18</v>
      </c>
      <c r="N9">
        <f>Rockford!N12</f>
        <v>5</v>
      </c>
      <c r="O9">
        <f>Rockford!O12</f>
        <v>1</v>
      </c>
      <c r="P9">
        <f>Rockford!P12</f>
        <v>1</v>
      </c>
      <c r="Q9">
        <f>Rockford!Q12</f>
        <v>0</v>
      </c>
      <c r="R9">
        <f>Rockford!R12</f>
        <v>14</v>
      </c>
      <c r="S9">
        <f>Rockford!S12</f>
        <v>2</v>
      </c>
      <c r="T9">
        <f>Rockford!T12</f>
        <v>0</v>
      </c>
      <c r="U9">
        <f>Rockford!U12</f>
        <v>0</v>
      </c>
      <c r="V9">
        <f>Rockford!V12</f>
        <v>1</v>
      </c>
      <c r="W9">
        <f>Rockford!W12</f>
        <v>4</v>
      </c>
      <c r="X9">
        <f>Rockford!X12</f>
        <v>32</v>
      </c>
      <c r="Y9" s="43">
        <f>Rockford!Y12</f>
        <v>0.53700000000000003</v>
      </c>
      <c r="Z9" s="43">
        <f>Rockford!Z12</f>
        <v>0.52500000000000002</v>
      </c>
      <c r="AA9" s="43">
        <f>Rockford!AA12</f>
        <v>1.0620000000000001</v>
      </c>
      <c r="AB9" t="str">
        <f>Rockford!AB12</f>
        <v>Rockford</v>
      </c>
      <c r="AC9" s="45">
        <f>Rockford!AC12</f>
        <v>2024</v>
      </c>
    </row>
    <row r="10" spans="1:29" ht="14" customHeight="1" x14ac:dyDescent="0.15">
      <c r="A10">
        <f>Loons!A2</f>
        <v>69</v>
      </c>
      <c r="B10" t="str">
        <f>Loons!B2</f>
        <v>Matt Kanaskie</v>
      </c>
      <c r="C10" s="43">
        <f>Loons!C2</f>
        <v>0.52200000000000002</v>
      </c>
      <c r="D10">
        <f>Loons!D2</f>
        <v>12</v>
      </c>
      <c r="E10">
        <f>Loons!E2</f>
        <v>0</v>
      </c>
      <c r="F10">
        <f>Loons!F2</f>
        <v>47</v>
      </c>
      <c r="G10">
        <f>Loons!G2</f>
        <v>46</v>
      </c>
      <c r="H10">
        <f>Loons!H2</f>
        <v>10</v>
      </c>
      <c r="I10">
        <f>Loons!I2</f>
        <v>24</v>
      </c>
      <c r="J10">
        <f>Loons!J2</f>
        <v>5</v>
      </c>
      <c r="K10">
        <f>Loons!K2</f>
        <v>0</v>
      </c>
      <c r="L10">
        <f>Loons!L2</f>
        <v>1</v>
      </c>
      <c r="M10">
        <f>Loons!M2</f>
        <v>25</v>
      </c>
      <c r="N10">
        <f>Loons!N2</f>
        <v>0</v>
      </c>
      <c r="O10">
        <f>Loons!O2</f>
        <v>4</v>
      </c>
      <c r="P10">
        <f>Loons!P2</f>
        <v>1</v>
      </c>
      <c r="Q10">
        <f>Loons!Q2</f>
        <v>0</v>
      </c>
      <c r="R10">
        <f>Loons!R2</f>
        <v>0</v>
      </c>
      <c r="S10">
        <f>Loons!S2</f>
        <v>0</v>
      </c>
      <c r="T10">
        <f>Loons!T2</f>
        <v>0</v>
      </c>
      <c r="U10">
        <f>Loons!U2</f>
        <v>0</v>
      </c>
      <c r="V10">
        <f>Loons!V2</f>
        <v>0</v>
      </c>
      <c r="W10">
        <f>Loons!W2</f>
        <v>0</v>
      </c>
      <c r="X10">
        <f>Loons!X2</f>
        <v>32</v>
      </c>
      <c r="Y10" s="43">
        <f>Loons!Y2</f>
        <v>0.53200000000000003</v>
      </c>
      <c r="Z10" s="43">
        <f>Loons!Z2</f>
        <v>0.69599999999999995</v>
      </c>
      <c r="AA10" s="43">
        <f>Loons!AA2</f>
        <v>1.228</v>
      </c>
      <c r="AB10" t="str">
        <f>Loons!AB2</f>
        <v>Loons</v>
      </c>
      <c r="AC10" s="45">
        <f>Loons!AC2</f>
        <v>2024</v>
      </c>
    </row>
    <row r="11" spans="1:29" ht="14" customHeight="1" x14ac:dyDescent="0.15">
      <c r="A11">
        <f>Waconia!A4</f>
        <v>19</v>
      </c>
      <c r="B11" t="str">
        <f>Waconia!B4</f>
        <v>Nik Franck</v>
      </c>
      <c r="C11" s="43">
        <f>Waconia!C4</f>
        <v>0.45200000000000001</v>
      </c>
      <c r="D11">
        <f>Waconia!D4</f>
        <v>13</v>
      </c>
      <c r="E11">
        <f>Waconia!E4</f>
        <v>13</v>
      </c>
      <c r="F11">
        <f>Waconia!F4</f>
        <v>49</v>
      </c>
      <c r="G11">
        <f>Waconia!G4</f>
        <v>42</v>
      </c>
      <c r="H11">
        <f>Waconia!H4</f>
        <v>9</v>
      </c>
      <c r="I11">
        <f>Waconia!I4</f>
        <v>19</v>
      </c>
      <c r="J11">
        <f>Waconia!J4</f>
        <v>6</v>
      </c>
      <c r="K11">
        <f>Waconia!K4</f>
        <v>0</v>
      </c>
      <c r="L11">
        <f>Waconia!L4</f>
        <v>2</v>
      </c>
      <c r="M11">
        <f>Waconia!M4</f>
        <v>12</v>
      </c>
      <c r="N11">
        <f>Waconia!N4</f>
        <v>5</v>
      </c>
      <c r="O11">
        <f>Waconia!O4</f>
        <v>3</v>
      </c>
      <c r="P11">
        <f>Waconia!P4</f>
        <v>2</v>
      </c>
      <c r="Q11">
        <f>Waconia!Q4</f>
        <v>0</v>
      </c>
      <c r="R11">
        <f>Waconia!R4</f>
        <v>2</v>
      </c>
      <c r="S11">
        <f>Waconia!S4</f>
        <v>0</v>
      </c>
      <c r="T11">
        <f>Waconia!T4</f>
        <v>0</v>
      </c>
      <c r="U11">
        <f>Waconia!U4</f>
        <v>0</v>
      </c>
      <c r="V11">
        <f>Waconia!V4</f>
        <v>0</v>
      </c>
      <c r="W11">
        <f>Waconia!W4</f>
        <v>1</v>
      </c>
      <c r="X11">
        <f>Waconia!X4</f>
        <v>31</v>
      </c>
      <c r="Y11" s="43">
        <f>Waconia!Y4</f>
        <v>0.55100000000000005</v>
      </c>
      <c r="Z11" s="43">
        <f>Waconia!Z4</f>
        <v>0.73799999999999999</v>
      </c>
      <c r="AA11" s="43">
        <f>Waconia!AA4</f>
        <v>1.2889999999999999</v>
      </c>
      <c r="AB11" t="str">
        <f>Waconia!AB4</f>
        <v>Waconia</v>
      </c>
      <c r="AC11" s="45">
        <f>Waconia!AC4</f>
        <v>2024</v>
      </c>
    </row>
    <row r="12" spans="1:29" ht="14" customHeight="1" x14ac:dyDescent="0.15">
      <c r="A12">
        <f>Rosemount!A7</f>
        <v>9</v>
      </c>
      <c r="B12" t="str">
        <f>Rosemount!B7</f>
        <v>Ryan Walker</v>
      </c>
      <c r="C12" s="43">
        <f>Rosemount!C7</f>
        <v>0.45600000000000002</v>
      </c>
      <c r="D12">
        <f>Rosemount!D7</f>
        <v>17</v>
      </c>
      <c r="E12">
        <f>Rosemount!E7</f>
        <v>17</v>
      </c>
      <c r="F12">
        <f>Rosemount!F7</f>
        <v>67</v>
      </c>
      <c r="G12">
        <f>Rosemount!G7</f>
        <v>57</v>
      </c>
      <c r="H12">
        <f>Rosemount!H7</f>
        <v>12</v>
      </c>
      <c r="I12">
        <f>Rosemount!I7</f>
        <v>26</v>
      </c>
      <c r="J12">
        <f>Rosemount!J7</f>
        <v>1</v>
      </c>
      <c r="K12">
        <f>Rosemount!K7</f>
        <v>2</v>
      </c>
      <c r="L12">
        <f>Rosemount!L7</f>
        <v>0</v>
      </c>
      <c r="M12">
        <f>Rosemount!M7</f>
        <v>18</v>
      </c>
      <c r="N12">
        <f>Rosemount!N7</f>
        <v>4</v>
      </c>
      <c r="O12">
        <f>Rosemount!O7</f>
        <v>2</v>
      </c>
      <c r="P12">
        <f>Rosemount!P7</f>
        <v>6</v>
      </c>
      <c r="Q12">
        <f>Rosemount!Q7</f>
        <v>0</v>
      </c>
      <c r="R12">
        <f>Rosemount!R7</f>
        <v>6</v>
      </c>
      <c r="S12">
        <f>Rosemount!S7</f>
        <v>0</v>
      </c>
      <c r="T12">
        <f>Rosemount!T7</f>
        <v>0</v>
      </c>
      <c r="U12">
        <f>Rosemount!U7</f>
        <v>0</v>
      </c>
      <c r="V12">
        <f>Rosemount!V7</f>
        <v>0</v>
      </c>
      <c r="W12">
        <f>Rosemount!W7</f>
        <v>0</v>
      </c>
      <c r="X12">
        <f>Rosemount!X7</f>
        <v>31</v>
      </c>
      <c r="Y12" s="43">
        <f>Rosemount!Y7</f>
        <v>0.53700000000000003</v>
      </c>
      <c r="Z12" s="43">
        <f>Rosemount!Z7</f>
        <v>0.54400000000000004</v>
      </c>
      <c r="AA12" s="43">
        <f>Rosemount!AA7</f>
        <v>1.081</v>
      </c>
      <c r="AB12" t="str">
        <f>Rosemount!AB7</f>
        <v>Rosemount</v>
      </c>
      <c r="AC12" s="45">
        <f>Rosemount!AC7</f>
        <v>2024</v>
      </c>
    </row>
    <row r="13" spans="1:29" ht="14" customHeight="1" x14ac:dyDescent="0.15">
      <c r="A13">
        <f>'St Anthony'!A4</f>
        <v>28</v>
      </c>
      <c r="B13" t="str">
        <f>'St Anthony'!B4</f>
        <v>John Novak</v>
      </c>
      <c r="C13" s="43">
        <f>'St Anthony'!C4</f>
        <v>0.39100000000000001</v>
      </c>
      <c r="D13">
        <f>'St Anthony'!D4</f>
        <v>16</v>
      </c>
      <c r="E13">
        <f>'St Anthony'!E4</f>
        <v>15</v>
      </c>
      <c r="F13">
        <f>'St Anthony'!F4</f>
        <v>52</v>
      </c>
      <c r="G13">
        <f>'St Anthony'!G4</f>
        <v>46</v>
      </c>
      <c r="H13">
        <f>'St Anthony'!H4</f>
        <v>8</v>
      </c>
      <c r="I13">
        <f>'St Anthony'!I4</f>
        <v>18</v>
      </c>
      <c r="J13">
        <f>'St Anthony'!J4</f>
        <v>6</v>
      </c>
      <c r="K13">
        <f>'St Anthony'!K4</f>
        <v>1</v>
      </c>
      <c r="L13">
        <f>'St Anthony'!L4</f>
        <v>1</v>
      </c>
      <c r="M13">
        <f>'St Anthony'!M4</f>
        <v>14</v>
      </c>
      <c r="N13">
        <f>'St Anthony'!N4</f>
        <v>2</v>
      </c>
      <c r="O13">
        <f>'St Anthony'!O4</f>
        <v>9</v>
      </c>
      <c r="P13">
        <f>'St Anthony'!P4</f>
        <v>3</v>
      </c>
      <c r="Q13">
        <f>'St Anthony'!Q4</f>
        <v>1</v>
      </c>
      <c r="R13">
        <f>'St Anthony'!R4</f>
        <v>0</v>
      </c>
      <c r="S13">
        <f>'St Anthony'!S4</f>
        <v>1</v>
      </c>
      <c r="T13">
        <f>'St Anthony'!T4</f>
        <v>0</v>
      </c>
      <c r="U13">
        <f>'St Anthony'!U4</f>
        <v>0</v>
      </c>
      <c r="V13">
        <f>'St Anthony'!V4</f>
        <v>3</v>
      </c>
      <c r="W13">
        <f>'St Anthony'!W4</f>
        <v>2</v>
      </c>
      <c r="X13">
        <f>'St Anthony'!X4</f>
        <v>29</v>
      </c>
      <c r="Y13" s="43">
        <f>'St Anthony'!Y4</f>
        <v>0.54900000000000004</v>
      </c>
      <c r="Z13" s="43">
        <f>'St Anthony'!Z4</f>
        <v>0.63</v>
      </c>
      <c r="AA13" s="43">
        <f>'St Anthony'!AA4</f>
        <v>1.179</v>
      </c>
      <c r="AB13" t="str">
        <f>'St Anthony'!AB4</f>
        <v>St Anthony</v>
      </c>
      <c r="AC13" s="45">
        <f>'St Anthony'!AC4</f>
        <v>2024</v>
      </c>
    </row>
    <row r="14" spans="1:29" ht="14" customHeight="1" x14ac:dyDescent="0.15">
      <c r="A14">
        <f>Waconia!A11</f>
        <v>2</v>
      </c>
      <c r="B14" t="str">
        <f>Waconia!B11</f>
        <v>Chris Baso</v>
      </c>
      <c r="C14" s="43">
        <f>Waconia!C11</f>
        <v>0.36</v>
      </c>
      <c r="D14">
        <f>Waconia!D11</f>
        <v>16</v>
      </c>
      <c r="E14">
        <f>Waconia!E11</f>
        <v>16</v>
      </c>
      <c r="F14">
        <f>Waconia!F11</f>
        <v>61</v>
      </c>
      <c r="G14">
        <f>Waconia!G11</f>
        <v>50</v>
      </c>
      <c r="H14">
        <f>Waconia!H11</f>
        <v>15</v>
      </c>
      <c r="I14">
        <f>Waconia!I11</f>
        <v>18</v>
      </c>
      <c r="J14">
        <f>Waconia!J11</f>
        <v>5</v>
      </c>
      <c r="K14">
        <f>Waconia!K11</f>
        <v>0</v>
      </c>
      <c r="L14">
        <f>Waconia!L11</f>
        <v>2</v>
      </c>
      <c r="M14">
        <f>Waconia!M11</f>
        <v>18</v>
      </c>
      <c r="N14">
        <f>Waconia!N11</f>
        <v>8</v>
      </c>
      <c r="O14">
        <f>Waconia!O11</f>
        <v>7</v>
      </c>
      <c r="P14">
        <f>Waconia!P11</f>
        <v>2</v>
      </c>
      <c r="Q14">
        <f>Waconia!Q11</f>
        <v>0</v>
      </c>
      <c r="R14">
        <f>Waconia!R11</f>
        <v>2</v>
      </c>
      <c r="S14">
        <f>Waconia!S11</f>
        <v>1</v>
      </c>
      <c r="T14">
        <f>Waconia!T11</f>
        <v>0</v>
      </c>
      <c r="U14">
        <f>Waconia!U11</f>
        <v>1</v>
      </c>
      <c r="V14">
        <f>Waconia!V11</f>
        <v>1</v>
      </c>
      <c r="W14">
        <f>Waconia!W11</f>
        <v>3</v>
      </c>
      <c r="X14">
        <f>Waconia!X11</f>
        <v>29</v>
      </c>
      <c r="Y14" s="43">
        <f>Waconia!Y11</f>
        <v>0.52500000000000002</v>
      </c>
      <c r="Z14" s="43">
        <f>Waconia!Z11</f>
        <v>0.57999999999999996</v>
      </c>
      <c r="AA14" s="43">
        <f>Waconia!AA11</f>
        <v>1.105</v>
      </c>
      <c r="AB14" t="str">
        <f>Waconia!AB11</f>
        <v>Waconia</v>
      </c>
      <c r="AC14" s="45">
        <f>Waconia!AC11</f>
        <v>2024</v>
      </c>
    </row>
    <row r="15" spans="1:29" ht="14" customHeight="1" x14ac:dyDescent="0.15">
      <c r="A15">
        <f>Mammoth!A5</f>
        <v>10</v>
      </c>
      <c r="B15" t="str">
        <f>Mammoth!B5</f>
        <v>Emery Hull</v>
      </c>
      <c r="C15" s="43">
        <f>Mammoth!C5</f>
        <v>0.47199999999999998</v>
      </c>
      <c r="D15">
        <f>Mammoth!D5</f>
        <v>15</v>
      </c>
      <c r="E15">
        <f>Mammoth!E5</f>
        <v>15</v>
      </c>
      <c r="F15">
        <f>Mammoth!F5</f>
        <v>52</v>
      </c>
      <c r="G15">
        <f>Mammoth!G5</f>
        <v>36</v>
      </c>
      <c r="H15">
        <f>Mammoth!H5</f>
        <v>19</v>
      </c>
      <c r="I15">
        <f>Mammoth!I5</f>
        <v>17</v>
      </c>
      <c r="J15">
        <f>Mammoth!J5</f>
        <v>4</v>
      </c>
      <c r="K15">
        <f>Mammoth!K5</f>
        <v>1</v>
      </c>
      <c r="L15">
        <f>Mammoth!L5</f>
        <v>2</v>
      </c>
      <c r="M15">
        <f>Mammoth!M5</f>
        <v>12</v>
      </c>
      <c r="N15">
        <f>Mammoth!N5</f>
        <v>8</v>
      </c>
      <c r="O15">
        <f>Mammoth!O5</f>
        <v>5</v>
      </c>
      <c r="P15">
        <f>Mammoth!P5</f>
        <v>8</v>
      </c>
      <c r="Q15">
        <f>Mammoth!Q5</f>
        <v>0</v>
      </c>
      <c r="R15">
        <f>Mammoth!R5</f>
        <v>5</v>
      </c>
      <c r="S15">
        <f>Mammoth!S5</f>
        <v>1</v>
      </c>
      <c r="T15">
        <f>Mammoth!T5</f>
        <v>0</v>
      </c>
      <c r="U15">
        <f>Mammoth!U5</f>
        <v>0</v>
      </c>
      <c r="V15">
        <f>Mammoth!V5</f>
        <v>0</v>
      </c>
      <c r="W15">
        <f>Mammoth!W5</f>
        <v>0</v>
      </c>
      <c r="X15">
        <f>Mammoth!X5</f>
        <v>29</v>
      </c>
      <c r="Y15" s="43">
        <f>Mammoth!Y5</f>
        <v>0.63500000000000001</v>
      </c>
      <c r="Z15" s="43">
        <f>Mammoth!Z5</f>
        <v>0.80600000000000005</v>
      </c>
      <c r="AA15" s="43">
        <f>Mammoth!AA5</f>
        <v>1.44</v>
      </c>
      <c r="AB15" t="str">
        <f>Mammoth!AB5</f>
        <v>Mammoth</v>
      </c>
      <c r="AC15" s="45">
        <f>Mammoth!AC5</f>
        <v>2024</v>
      </c>
    </row>
    <row r="16" spans="1:29" ht="14" customHeight="1" x14ac:dyDescent="0.15">
      <c r="A16">
        <f>'Mtka Saints'!A6</f>
        <v>10</v>
      </c>
      <c r="B16" t="str">
        <f>'Mtka Saints'!B6</f>
        <v>Joe Collier</v>
      </c>
      <c r="C16" s="43">
        <f>'Mtka Saints'!C6</f>
        <v>0.46500000000000002</v>
      </c>
      <c r="D16">
        <f>'Mtka Saints'!D6</f>
        <v>15</v>
      </c>
      <c r="E16">
        <f>'Mtka Saints'!E6</f>
        <v>15</v>
      </c>
      <c r="F16">
        <f>'Mtka Saints'!F6</f>
        <v>50</v>
      </c>
      <c r="G16">
        <f>'Mtka Saints'!G6</f>
        <v>43</v>
      </c>
      <c r="H16">
        <f>'Mtka Saints'!H6</f>
        <v>13</v>
      </c>
      <c r="I16">
        <f>'Mtka Saints'!I6</f>
        <v>20</v>
      </c>
      <c r="J16">
        <f>'Mtka Saints'!J6</f>
        <v>6</v>
      </c>
      <c r="K16">
        <f>'Mtka Saints'!K6</f>
        <v>0</v>
      </c>
      <c r="L16">
        <f>'Mtka Saints'!L6</f>
        <v>1</v>
      </c>
      <c r="M16">
        <f>'Mtka Saints'!M6</f>
        <v>11</v>
      </c>
      <c r="N16">
        <f>'Mtka Saints'!N6</f>
        <v>5</v>
      </c>
      <c r="O16">
        <f>'Mtka Saints'!O6</f>
        <v>1</v>
      </c>
      <c r="P16">
        <f>'Mtka Saints'!P6</f>
        <v>1</v>
      </c>
      <c r="Q16">
        <f>'Mtka Saints'!Q6</f>
        <v>0</v>
      </c>
      <c r="R16">
        <f>'Mtka Saints'!R6</f>
        <v>0</v>
      </c>
      <c r="S16">
        <f>'Mtka Saints'!S6</f>
        <v>0</v>
      </c>
      <c r="T16">
        <f>'Mtka Saints'!T6</f>
        <v>0</v>
      </c>
      <c r="U16">
        <f>'Mtka Saints'!U6</f>
        <v>1</v>
      </c>
      <c r="V16">
        <f>'Mtka Saints'!V6</f>
        <v>0</v>
      </c>
      <c r="W16">
        <f>'Mtka Saints'!W6</f>
        <v>0</v>
      </c>
      <c r="X16">
        <f>'Mtka Saints'!X6</f>
        <v>29</v>
      </c>
      <c r="Y16" s="43">
        <f>'Mtka Saints'!Y6</f>
        <v>0.52</v>
      </c>
      <c r="Z16" s="43">
        <f>'Mtka Saints'!Z6</f>
        <v>0.67400000000000004</v>
      </c>
      <c r="AA16" s="43">
        <f>'Mtka Saints'!AA6</f>
        <v>1.194</v>
      </c>
      <c r="AB16" t="str">
        <f>'Mtka Saints'!AB6</f>
        <v>Saints</v>
      </c>
      <c r="AC16" s="45">
        <f>'Mtka Saints'!AC6</f>
        <v>2024</v>
      </c>
    </row>
    <row r="17" spans="1:29" ht="14" customHeight="1" x14ac:dyDescent="0.15">
      <c r="A17">
        <f>Rosemount!A9</f>
        <v>31</v>
      </c>
      <c r="B17" t="str">
        <f>Rosemount!B9</f>
        <v>Greg Sell</v>
      </c>
      <c r="C17" s="43">
        <f>Rosemount!C9</f>
        <v>0.436</v>
      </c>
      <c r="D17">
        <f>Rosemount!D9</f>
        <v>17</v>
      </c>
      <c r="E17">
        <f>Rosemount!E9</f>
        <v>17</v>
      </c>
      <c r="F17">
        <f>Rosemount!F9</f>
        <v>61</v>
      </c>
      <c r="G17">
        <f>Rosemount!G9</f>
        <v>55</v>
      </c>
      <c r="H17">
        <f>Rosemount!H9</f>
        <v>11</v>
      </c>
      <c r="I17">
        <f>Rosemount!I9</f>
        <v>24</v>
      </c>
      <c r="J17">
        <f>Rosemount!J9</f>
        <v>3</v>
      </c>
      <c r="K17">
        <f>Rosemount!K9</f>
        <v>1</v>
      </c>
      <c r="L17">
        <f>Rosemount!L9</f>
        <v>0</v>
      </c>
      <c r="M17">
        <f>Rosemount!M9</f>
        <v>10</v>
      </c>
      <c r="N17">
        <f>Rosemount!N9</f>
        <v>3</v>
      </c>
      <c r="O17">
        <f>Rosemount!O9</f>
        <v>4</v>
      </c>
      <c r="P17">
        <f>Rosemount!P9</f>
        <v>2</v>
      </c>
      <c r="Q17">
        <f>Rosemount!Q9</f>
        <v>0</v>
      </c>
      <c r="R17">
        <f>Rosemount!R9</f>
        <v>3</v>
      </c>
      <c r="S17">
        <f>Rosemount!S9</f>
        <v>0</v>
      </c>
      <c r="T17">
        <f>Rosemount!T9</f>
        <v>1</v>
      </c>
      <c r="U17">
        <f>Rosemount!U9</f>
        <v>0</v>
      </c>
      <c r="V17">
        <f>Rosemount!V9</f>
        <v>2</v>
      </c>
      <c r="W17">
        <f>Rosemount!W9</f>
        <v>0</v>
      </c>
      <c r="X17">
        <f>Rosemount!X9</f>
        <v>29</v>
      </c>
      <c r="Y17" s="43">
        <f>Rosemount!Y9</f>
        <v>0.51700000000000002</v>
      </c>
      <c r="Z17" s="43">
        <f>Rosemount!Z9</f>
        <v>0.52700000000000002</v>
      </c>
      <c r="AA17" s="43">
        <f>Rosemount!AA9</f>
        <v>1.044</v>
      </c>
      <c r="AB17" t="str">
        <f>Rosemount!AB9</f>
        <v>Rosemount</v>
      </c>
      <c r="AC17" s="45">
        <f>Rosemount!AC9</f>
        <v>2024</v>
      </c>
    </row>
    <row r="18" spans="1:29" ht="14" customHeight="1" x14ac:dyDescent="0.15">
      <c r="A18">
        <f>Milltown!A5</f>
        <v>27</v>
      </c>
      <c r="B18" t="str">
        <f>Milltown!B5</f>
        <v>Nick Davis</v>
      </c>
      <c r="C18" s="43">
        <f>Milltown!C5</f>
        <v>0.35299999999999998</v>
      </c>
      <c r="D18">
        <f>Milltown!D5</f>
        <v>16</v>
      </c>
      <c r="E18">
        <f>Milltown!E5</f>
        <v>16</v>
      </c>
      <c r="F18">
        <f>Milltown!F5</f>
        <v>54</v>
      </c>
      <c r="G18">
        <f>Milltown!G5</f>
        <v>51</v>
      </c>
      <c r="H18">
        <f>Milltown!H5</f>
        <v>11</v>
      </c>
      <c r="I18">
        <f>Milltown!I5</f>
        <v>18</v>
      </c>
      <c r="J18">
        <f>Milltown!J5</f>
        <v>10</v>
      </c>
      <c r="K18">
        <f>Milltown!K5</f>
        <v>0</v>
      </c>
      <c r="L18">
        <f>Milltown!L5</f>
        <v>0</v>
      </c>
      <c r="M18">
        <f>Milltown!M5</f>
        <v>14</v>
      </c>
      <c r="N18">
        <f>Milltown!N5</f>
        <v>2</v>
      </c>
      <c r="O18">
        <f>Milltown!O5</f>
        <v>8</v>
      </c>
      <c r="P18">
        <f>Milltown!P5</f>
        <v>1</v>
      </c>
      <c r="Q18">
        <f>Milltown!Q5</f>
        <v>0</v>
      </c>
      <c r="R18">
        <f>Milltown!R5</f>
        <v>0</v>
      </c>
      <c r="S18">
        <f>Milltown!S5</f>
        <v>0</v>
      </c>
      <c r="T18">
        <f>Milltown!T5</f>
        <v>0</v>
      </c>
      <c r="U18">
        <f>Milltown!U5</f>
        <v>0</v>
      </c>
      <c r="V18">
        <f>Milltown!V5</f>
        <v>0</v>
      </c>
      <c r="W18">
        <f>Milltown!W5</f>
        <v>0</v>
      </c>
      <c r="X18">
        <f>Milltown!X5</f>
        <v>28</v>
      </c>
      <c r="Y18" s="43">
        <f>Milltown!Y5</f>
        <v>0.38900000000000001</v>
      </c>
      <c r="Z18" s="43">
        <f>Milltown!Z5</f>
        <v>0.54900000000000004</v>
      </c>
      <c r="AA18" s="43">
        <f>Milltown!AA5</f>
        <v>0.93799999999999994</v>
      </c>
      <c r="AB18" t="str">
        <f>Milltown!AB5</f>
        <v>Milltown</v>
      </c>
      <c r="AC18" s="45">
        <f>Milltown!AC5</f>
        <v>2024</v>
      </c>
    </row>
    <row r="19" spans="1:29" ht="14" customHeight="1" x14ac:dyDescent="0.15">
      <c r="A19">
        <f>'Tonka Lakers'!A4</f>
        <v>27</v>
      </c>
      <c r="B19" t="str">
        <f>'Tonka Lakers'!B4</f>
        <v>Troy Koenig</v>
      </c>
      <c r="C19" s="43">
        <f>'Tonka Lakers'!C4</f>
        <v>0.47899999999999998</v>
      </c>
      <c r="D19">
        <f>'Tonka Lakers'!D4</f>
        <v>17</v>
      </c>
      <c r="E19">
        <f>'Tonka Lakers'!E4</f>
        <v>17</v>
      </c>
      <c r="F19">
        <f>'Tonka Lakers'!F4</f>
        <v>59</v>
      </c>
      <c r="G19">
        <f>'Tonka Lakers'!G4</f>
        <v>48</v>
      </c>
      <c r="H19">
        <f>'Tonka Lakers'!H4</f>
        <v>9</v>
      </c>
      <c r="I19">
        <f>'Tonka Lakers'!I4</f>
        <v>23</v>
      </c>
      <c r="J19">
        <f>'Tonka Lakers'!J4</f>
        <v>4</v>
      </c>
      <c r="K19">
        <f>'Tonka Lakers'!K4</f>
        <v>0</v>
      </c>
      <c r="L19">
        <f>'Tonka Lakers'!L4</f>
        <v>0</v>
      </c>
      <c r="M19">
        <f>'Tonka Lakers'!M4</f>
        <v>14</v>
      </c>
      <c r="N19">
        <f>'Tonka Lakers'!N4</f>
        <v>8</v>
      </c>
      <c r="O19">
        <f>'Tonka Lakers'!O4</f>
        <v>3</v>
      </c>
      <c r="P19">
        <f>'Tonka Lakers'!P4</f>
        <v>1</v>
      </c>
      <c r="Q19">
        <f>'Tonka Lakers'!Q4</f>
        <v>0</v>
      </c>
      <c r="R19">
        <f>'Tonka Lakers'!R4</f>
        <v>0</v>
      </c>
      <c r="S19">
        <f>'Tonka Lakers'!S4</f>
        <v>0</v>
      </c>
      <c r="T19">
        <f>'Tonka Lakers'!T4</f>
        <v>0</v>
      </c>
      <c r="U19">
        <f>'Tonka Lakers'!U4</f>
        <v>2</v>
      </c>
      <c r="V19">
        <f>'Tonka Lakers'!V4</f>
        <v>2</v>
      </c>
      <c r="W19">
        <f>'Tonka Lakers'!W4</f>
        <v>2</v>
      </c>
      <c r="X19">
        <f>'Tonka Lakers'!X4</f>
        <v>27</v>
      </c>
      <c r="Y19" s="43">
        <f>'Tonka Lakers'!Y4</f>
        <v>0.61</v>
      </c>
      <c r="Z19" s="43">
        <f>'Tonka Lakers'!Z4</f>
        <v>0.56200000000000006</v>
      </c>
      <c r="AA19" s="43">
        <f>'Tonka Lakers'!AA4</f>
        <v>1.173</v>
      </c>
      <c r="AB19" t="str">
        <f>'Tonka Lakers'!AB4</f>
        <v>Lakers</v>
      </c>
      <c r="AC19" s="45">
        <f>'Tonka Lakers'!AC4</f>
        <v>2024</v>
      </c>
    </row>
    <row r="20" spans="1:29" ht="14" customHeight="1" x14ac:dyDescent="0.15">
      <c r="A20">
        <f>Grays!A6</f>
        <v>11</v>
      </c>
      <c r="B20" t="str">
        <f>Grays!B6</f>
        <v>Alex Gonzalez</v>
      </c>
      <c r="C20" s="43">
        <f>Grays!C6</f>
        <v>0.38500000000000001</v>
      </c>
      <c r="D20">
        <f>Grays!D6</f>
        <v>18</v>
      </c>
      <c r="E20">
        <f>Grays!E6</f>
        <v>18</v>
      </c>
      <c r="F20">
        <f>Grays!F6</f>
        <v>66</v>
      </c>
      <c r="G20">
        <f>Grays!G6</f>
        <v>52</v>
      </c>
      <c r="H20">
        <f>Grays!H6</f>
        <v>18</v>
      </c>
      <c r="I20">
        <f>Grays!I6</f>
        <v>20</v>
      </c>
      <c r="J20">
        <f>Grays!J6</f>
        <v>4</v>
      </c>
      <c r="K20">
        <f>Grays!K6</f>
        <v>0</v>
      </c>
      <c r="L20">
        <f>Grays!L6</f>
        <v>1</v>
      </c>
      <c r="M20">
        <f>Grays!M6</f>
        <v>14</v>
      </c>
      <c r="N20">
        <f>Grays!N6</f>
        <v>5</v>
      </c>
      <c r="O20">
        <f>Grays!O6</f>
        <v>6</v>
      </c>
      <c r="P20">
        <f>Grays!P6</f>
        <v>5</v>
      </c>
      <c r="Q20">
        <f>Grays!Q6</f>
        <v>0</v>
      </c>
      <c r="R20">
        <f>Grays!R6</f>
        <v>13</v>
      </c>
      <c r="S20">
        <f>Grays!S6</f>
        <v>1</v>
      </c>
      <c r="T20">
        <f>Grays!T6</f>
        <v>1</v>
      </c>
      <c r="U20">
        <f>Grays!U6</f>
        <v>3</v>
      </c>
      <c r="V20">
        <f>Grays!V6</f>
        <v>0</v>
      </c>
      <c r="W20">
        <f>Grays!W6</f>
        <v>2</v>
      </c>
      <c r="X20">
        <f>Grays!X6</f>
        <v>27</v>
      </c>
      <c r="Y20" s="43">
        <f>Grays!Y6</f>
        <v>0.49199999999999999</v>
      </c>
      <c r="Z20" s="43">
        <f>Grays!Z6</f>
        <v>0.51900000000000002</v>
      </c>
      <c r="AA20" s="43">
        <f>Grays!AA6</f>
        <v>1.012</v>
      </c>
      <c r="AB20" t="str">
        <f>Grays!AB6</f>
        <v>Grays</v>
      </c>
      <c r="AC20" s="45">
        <f>Grays!AC6</f>
        <v>2024</v>
      </c>
    </row>
    <row r="21" spans="1:29" ht="14" customHeight="1" x14ac:dyDescent="0.15">
      <c r="A21">
        <f>Lakeville!A9</f>
        <v>27</v>
      </c>
      <c r="B21" t="str">
        <f>Lakeville!B9</f>
        <v>Bryan Ludwig</v>
      </c>
      <c r="C21" s="43">
        <f>Lakeville!C9</f>
        <v>0.39</v>
      </c>
      <c r="D21">
        <f>Lakeville!D9</f>
        <v>17</v>
      </c>
      <c r="E21">
        <f>Lakeville!E9</f>
        <v>16</v>
      </c>
      <c r="F21">
        <f>Lakeville!F9</f>
        <v>50</v>
      </c>
      <c r="G21">
        <f>Lakeville!G9</f>
        <v>41</v>
      </c>
      <c r="H21">
        <f>Lakeville!H9</f>
        <v>13</v>
      </c>
      <c r="I21">
        <f>Lakeville!I9</f>
        <v>16</v>
      </c>
      <c r="J21">
        <f>Lakeville!J9</f>
        <v>4</v>
      </c>
      <c r="K21">
        <f>Lakeville!K9</f>
        <v>0</v>
      </c>
      <c r="L21">
        <f>Lakeville!L9</f>
        <v>2</v>
      </c>
      <c r="M21">
        <f>Lakeville!M9</f>
        <v>10</v>
      </c>
      <c r="N21">
        <f>Lakeville!N9</f>
        <v>8</v>
      </c>
      <c r="O21">
        <f>Lakeville!O9</f>
        <v>9</v>
      </c>
      <c r="P21">
        <f>Lakeville!P9</f>
        <v>1</v>
      </c>
      <c r="Q21">
        <f>Lakeville!Q9</f>
        <v>0</v>
      </c>
      <c r="R21">
        <f>Lakeville!R9</f>
        <v>4</v>
      </c>
      <c r="S21">
        <f>Lakeville!S9</f>
        <v>0</v>
      </c>
      <c r="T21">
        <f>Lakeville!T9</f>
        <v>0</v>
      </c>
      <c r="U21">
        <f>Lakeville!U9</f>
        <v>0</v>
      </c>
      <c r="V21">
        <f>Lakeville!V9</f>
        <v>3</v>
      </c>
      <c r="W21">
        <f>Lakeville!W9</f>
        <v>1</v>
      </c>
      <c r="X21">
        <f>Lakeville!X9</f>
        <v>26</v>
      </c>
      <c r="Y21" s="43">
        <f>Lakeville!Y9</f>
        <v>0.57999999999999996</v>
      </c>
      <c r="Z21" s="43">
        <f>Lakeville!Z9</f>
        <v>0.63400000000000001</v>
      </c>
      <c r="AA21" s="43">
        <f>Lakeville!AA9</f>
        <v>1.214</v>
      </c>
      <c r="AB21" t="str">
        <f>Lakeville!AB9</f>
        <v>Lakeville</v>
      </c>
      <c r="AC21" s="45">
        <f>Lakeville!AC9</f>
        <v>2024</v>
      </c>
    </row>
    <row r="22" spans="1:29" ht="14" customHeight="1" x14ac:dyDescent="0.15">
      <c r="A22">
        <f>Waconia!A10</f>
        <v>3</v>
      </c>
      <c r="B22" t="str">
        <f>Waconia!B10</f>
        <v>Dana Hegman</v>
      </c>
      <c r="C22" s="43">
        <f>Waconia!C10</f>
        <v>0.377</v>
      </c>
      <c r="D22">
        <f>Waconia!D10</f>
        <v>16</v>
      </c>
      <c r="E22">
        <f>Waconia!E10</f>
        <v>16</v>
      </c>
      <c r="F22">
        <f>Waconia!F10</f>
        <v>63</v>
      </c>
      <c r="G22">
        <f>Waconia!G10</f>
        <v>53</v>
      </c>
      <c r="H22">
        <f>Waconia!H10</f>
        <v>17</v>
      </c>
      <c r="I22">
        <f>Waconia!I10</f>
        <v>20</v>
      </c>
      <c r="J22">
        <f>Waconia!J10</f>
        <v>4</v>
      </c>
      <c r="K22">
        <f>Waconia!K10</f>
        <v>1</v>
      </c>
      <c r="L22">
        <f>Waconia!L10</f>
        <v>0</v>
      </c>
      <c r="M22">
        <f>Waconia!M10</f>
        <v>9</v>
      </c>
      <c r="N22">
        <f>Waconia!N10</f>
        <v>7</v>
      </c>
      <c r="O22">
        <f>Waconia!O10</f>
        <v>7</v>
      </c>
      <c r="P22">
        <f>Waconia!P10</f>
        <v>1</v>
      </c>
      <c r="Q22">
        <f>Waconia!Q10</f>
        <v>0</v>
      </c>
      <c r="R22">
        <f>Waconia!R10</f>
        <v>7</v>
      </c>
      <c r="S22">
        <f>Waconia!S10</f>
        <v>0</v>
      </c>
      <c r="T22">
        <f>Waconia!T10</f>
        <v>0</v>
      </c>
      <c r="U22">
        <f>Waconia!U10</f>
        <v>2</v>
      </c>
      <c r="V22">
        <f>Waconia!V10</f>
        <v>0</v>
      </c>
      <c r="W22">
        <f>Waconia!W10</f>
        <v>1</v>
      </c>
      <c r="X22">
        <f>Waconia!X10</f>
        <v>26</v>
      </c>
      <c r="Y22" s="43">
        <f>Waconia!Y10</f>
        <v>0.46</v>
      </c>
      <c r="Z22" s="43">
        <f>Waconia!Z10</f>
        <v>0.49099999999999999</v>
      </c>
      <c r="AA22" s="43">
        <f>Waconia!AA10</f>
        <v>0.95099999999999996</v>
      </c>
      <c r="AB22" t="str">
        <f>Waconia!AB10</f>
        <v>Waconia</v>
      </c>
      <c r="AC22" s="45">
        <f>Waconia!AC10</f>
        <v>2024</v>
      </c>
    </row>
    <row r="23" spans="1:29" ht="14" customHeight="1" x14ac:dyDescent="0.15">
      <c r="A23">
        <f>Mustangs!A3</f>
        <v>25</v>
      </c>
      <c r="B23" t="str">
        <f>Mustangs!B3</f>
        <v>Tom Eastman</v>
      </c>
      <c r="C23" s="43">
        <f>Mustangs!C3</f>
        <v>0.40699999999999997</v>
      </c>
      <c r="D23">
        <f>Mustangs!D3</f>
        <v>14</v>
      </c>
      <c r="E23">
        <f>Mustangs!E3</f>
        <v>3</v>
      </c>
      <c r="F23">
        <f>Mustangs!F3</f>
        <v>61</v>
      </c>
      <c r="G23">
        <f>Mustangs!G3</f>
        <v>54</v>
      </c>
      <c r="H23">
        <f>Mustangs!H3</f>
        <v>1</v>
      </c>
      <c r="I23">
        <f>Mustangs!I3</f>
        <v>22</v>
      </c>
      <c r="J23">
        <f>Mustangs!J3</f>
        <v>2</v>
      </c>
      <c r="K23">
        <f>Mustangs!K3</f>
        <v>1</v>
      </c>
      <c r="L23">
        <f>Mustangs!L3</f>
        <v>0</v>
      </c>
      <c r="M23">
        <f>Mustangs!M3</f>
        <v>2</v>
      </c>
      <c r="N23">
        <f>Mustangs!N3</f>
        <v>7</v>
      </c>
      <c r="O23">
        <f>Mustangs!O3</f>
        <v>4</v>
      </c>
      <c r="P23">
        <f>Mustangs!P3</f>
        <v>0</v>
      </c>
      <c r="Q23">
        <f>Mustangs!Q3</f>
        <v>0</v>
      </c>
      <c r="R23">
        <f>Mustangs!R3</f>
        <v>0</v>
      </c>
      <c r="S23">
        <f>Mustangs!S3</f>
        <v>0</v>
      </c>
      <c r="T23">
        <f>Mustangs!T3</f>
        <v>0</v>
      </c>
      <c r="U23">
        <f>Mustangs!U3</f>
        <v>0</v>
      </c>
      <c r="V23">
        <f>Mustangs!V3</f>
        <v>0</v>
      </c>
      <c r="W23">
        <f>Mustangs!W3</f>
        <v>0</v>
      </c>
      <c r="X23">
        <f>Mustangs!X3</f>
        <v>26</v>
      </c>
      <c r="Y23" s="43">
        <f>Mustangs!Y3</f>
        <v>0.47499999999999998</v>
      </c>
      <c r="Z23" s="43">
        <f>Mustangs!Z3</f>
        <v>0.48099999999999998</v>
      </c>
      <c r="AA23" s="43">
        <f>Mustangs!AA3</f>
        <v>0.95699999999999996</v>
      </c>
      <c r="AB23" t="str">
        <f>Mustangs!AB3</f>
        <v>Mustangs</v>
      </c>
      <c r="AC23" s="45">
        <f>Mustangs!AC3</f>
        <v>2024</v>
      </c>
    </row>
    <row r="24" spans="1:29" ht="14" customHeight="1" x14ac:dyDescent="0.15">
      <c r="A24">
        <f>Milltown!A2</f>
        <v>15</v>
      </c>
      <c r="B24" t="str">
        <f>Milltown!B2</f>
        <v>Scott Paulson</v>
      </c>
      <c r="C24" s="43">
        <f>Milltown!C2</f>
        <v>0.51200000000000001</v>
      </c>
      <c r="D24">
        <f>Milltown!D2</f>
        <v>15</v>
      </c>
      <c r="E24">
        <f>Milltown!E2</f>
        <v>14</v>
      </c>
      <c r="F24">
        <f>Milltown!F2</f>
        <v>48</v>
      </c>
      <c r="G24">
        <f>Milltown!G2</f>
        <v>43</v>
      </c>
      <c r="H24">
        <f>Milltown!H2</f>
        <v>12</v>
      </c>
      <c r="I24">
        <f>Milltown!I2</f>
        <v>22</v>
      </c>
      <c r="J24">
        <f>Milltown!J2</f>
        <v>4</v>
      </c>
      <c r="K24">
        <f>Milltown!K2</f>
        <v>0</v>
      </c>
      <c r="L24">
        <f>Milltown!L2</f>
        <v>0</v>
      </c>
      <c r="M24">
        <f>Milltown!M2</f>
        <v>11</v>
      </c>
      <c r="N24">
        <f>Milltown!N2</f>
        <v>3</v>
      </c>
      <c r="O24">
        <f>Milltown!O2</f>
        <v>2</v>
      </c>
      <c r="P24">
        <f>Milltown!P2</f>
        <v>2</v>
      </c>
      <c r="Q24">
        <f>Milltown!Q2</f>
        <v>0</v>
      </c>
      <c r="R24">
        <f>Milltown!R2</f>
        <v>0</v>
      </c>
      <c r="S24">
        <f>Milltown!S2</f>
        <v>0</v>
      </c>
      <c r="T24">
        <f>Milltown!T2</f>
        <v>0</v>
      </c>
      <c r="U24">
        <f>Milltown!U2</f>
        <v>0</v>
      </c>
      <c r="V24">
        <f>Milltown!V2</f>
        <v>0</v>
      </c>
      <c r="W24">
        <f>Milltown!W2</f>
        <v>0</v>
      </c>
      <c r="X24">
        <f>Milltown!X2</f>
        <v>26</v>
      </c>
      <c r="Y24" s="43">
        <f>Milltown!Y2</f>
        <v>0.56200000000000006</v>
      </c>
      <c r="Z24" s="43">
        <f>Milltown!Z2</f>
        <v>0.60499999999999998</v>
      </c>
      <c r="AA24" s="43">
        <f>Milltown!AA2</f>
        <v>1.167</v>
      </c>
      <c r="AB24" t="str">
        <f>Milltown!AB2</f>
        <v>Milltown</v>
      </c>
      <c r="AC24" s="45">
        <f>Milltown!AC2</f>
        <v>2024</v>
      </c>
    </row>
    <row r="25" spans="1:29" ht="14" customHeight="1" x14ac:dyDescent="0.15">
      <c r="A25">
        <f>Rockford!A6</f>
        <v>3</v>
      </c>
      <c r="B25" t="str">
        <f>Rockford!B6</f>
        <v>Ben Fontana</v>
      </c>
      <c r="C25" s="43">
        <f>Rockford!C6</f>
        <v>0.45800000000000002</v>
      </c>
      <c r="D25">
        <f>Rockford!D6</f>
        <v>15</v>
      </c>
      <c r="E25">
        <f>Rockford!E6</f>
        <v>15</v>
      </c>
      <c r="F25">
        <f>Rockford!F6</f>
        <v>58</v>
      </c>
      <c r="G25">
        <f>Rockford!G6</f>
        <v>48</v>
      </c>
      <c r="H25">
        <f>Rockford!H6</f>
        <v>19</v>
      </c>
      <c r="I25">
        <f>Rockford!I6</f>
        <v>22</v>
      </c>
      <c r="J25">
        <f>Rockford!J6</f>
        <v>3</v>
      </c>
      <c r="K25">
        <f>Rockford!K6</f>
        <v>0</v>
      </c>
      <c r="L25">
        <f>Rockford!L6</f>
        <v>0</v>
      </c>
      <c r="M25">
        <f>Rockford!M6</f>
        <v>15</v>
      </c>
      <c r="N25">
        <f>Rockford!N6</f>
        <v>9</v>
      </c>
      <c r="O25">
        <f>Rockford!O6</f>
        <v>8</v>
      </c>
      <c r="P25">
        <f>Rockford!P6</f>
        <v>0</v>
      </c>
      <c r="Q25">
        <f>Rockford!Q6</f>
        <v>0</v>
      </c>
      <c r="R25">
        <f>Rockford!R6</f>
        <v>4</v>
      </c>
      <c r="S25">
        <f>Rockford!S6</f>
        <v>0</v>
      </c>
      <c r="T25">
        <f>Rockford!T6</f>
        <v>0</v>
      </c>
      <c r="U25">
        <f>Rockford!U6</f>
        <v>1</v>
      </c>
      <c r="V25">
        <f>Rockford!V6</f>
        <v>3</v>
      </c>
      <c r="W25">
        <f>Rockford!W6</f>
        <v>1</v>
      </c>
      <c r="X25">
        <f>Rockford!X6</f>
        <v>25</v>
      </c>
      <c r="Y25" s="43">
        <f>Rockford!Y6</f>
        <v>0.60299999999999998</v>
      </c>
      <c r="Z25" s="43">
        <f>Rockford!Z6</f>
        <v>0.52100000000000002</v>
      </c>
      <c r="AA25" s="43">
        <f>Rockford!AA6</f>
        <v>1.1240000000000001</v>
      </c>
      <c r="AB25" t="str">
        <f>Rockford!AB6</f>
        <v>Rockford</v>
      </c>
      <c r="AC25" s="45">
        <f>Rockford!AC6</f>
        <v>2024</v>
      </c>
    </row>
    <row r="26" spans="1:29" ht="14" customHeight="1" x14ac:dyDescent="0.15">
      <c r="A26">
        <f>'Cap City Cannons'!A6</f>
        <v>30</v>
      </c>
      <c r="B26" t="str">
        <f>'Cap City Cannons'!B6</f>
        <v>Erik Lundgren</v>
      </c>
      <c r="C26" s="43">
        <f>'Cap City Cannons'!C6</f>
        <v>0.46300000000000002</v>
      </c>
      <c r="D26">
        <f>'Cap City Cannons'!D6</f>
        <v>16</v>
      </c>
      <c r="E26">
        <f>'Cap City Cannons'!E6</f>
        <v>15</v>
      </c>
      <c r="F26">
        <f>'Cap City Cannons'!F6</f>
        <v>49</v>
      </c>
      <c r="G26">
        <f>'Cap City Cannons'!G6</f>
        <v>41</v>
      </c>
      <c r="H26">
        <f>'Cap City Cannons'!H6</f>
        <v>10</v>
      </c>
      <c r="I26">
        <f>'Cap City Cannons'!I6</f>
        <v>19</v>
      </c>
      <c r="J26">
        <f>'Cap City Cannons'!J6</f>
        <v>6</v>
      </c>
      <c r="K26">
        <f>'Cap City Cannons'!K6</f>
        <v>0</v>
      </c>
      <c r="L26">
        <f>'Cap City Cannons'!L6</f>
        <v>0</v>
      </c>
      <c r="M26">
        <f>'Cap City Cannons'!M6</f>
        <v>10</v>
      </c>
      <c r="N26">
        <f>'Cap City Cannons'!N6</f>
        <v>6</v>
      </c>
      <c r="O26">
        <f>'Cap City Cannons'!O6</f>
        <v>5</v>
      </c>
      <c r="P26">
        <f>'Cap City Cannons'!P6</f>
        <v>2</v>
      </c>
      <c r="Q26">
        <f>'Cap City Cannons'!Q6</f>
        <v>0</v>
      </c>
      <c r="R26">
        <f>'Cap City Cannons'!R6</f>
        <v>3</v>
      </c>
      <c r="S26">
        <f>'Cap City Cannons'!S6</f>
        <v>0</v>
      </c>
      <c r="T26">
        <f>'Cap City Cannons'!T6</f>
        <v>0</v>
      </c>
      <c r="U26">
        <f>'Cap City Cannons'!U6</f>
        <v>0</v>
      </c>
      <c r="V26">
        <f>'Cap City Cannons'!V6</f>
        <v>0</v>
      </c>
      <c r="W26">
        <f>'Cap City Cannons'!W6</f>
        <v>0</v>
      </c>
      <c r="X26">
        <f>'Cap City Cannons'!X6</f>
        <v>25</v>
      </c>
      <c r="Y26" s="43">
        <f>'Cap City Cannons'!Y6</f>
        <v>0.55100000000000005</v>
      </c>
      <c r="Z26" s="43">
        <f>'Cap City Cannons'!Z6</f>
        <v>0.61</v>
      </c>
      <c r="AA26" s="43">
        <f>'Cap City Cannons'!AA6</f>
        <v>1.161</v>
      </c>
      <c r="AB26" t="str">
        <f>'Cap City Cannons'!AB6</f>
        <v>Cannons</v>
      </c>
      <c r="AC26" s="45">
        <f>'Cap City Cannons'!AC6</f>
        <v>2024</v>
      </c>
    </row>
    <row r="27" spans="1:29" ht="14" customHeight="1" x14ac:dyDescent="0.15">
      <c r="A27">
        <f>Voyageurs!A3</f>
        <v>9</v>
      </c>
      <c r="B27" t="str">
        <f>Voyageurs!B3</f>
        <v>Nate Jackson</v>
      </c>
      <c r="C27" s="43">
        <f>Voyageurs!C3</f>
        <v>0.53800000000000003</v>
      </c>
      <c r="D27">
        <f>Voyageurs!D3</f>
        <v>13</v>
      </c>
      <c r="E27">
        <f>Voyageurs!E3</f>
        <v>11</v>
      </c>
      <c r="F27">
        <f>Voyageurs!F3</f>
        <v>44</v>
      </c>
      <c r="G27">
        <f>Voyageurs!G3</f>
        <v>39</v>
      </c>
      <c r="H27">
        <f>Voyageurs!H3</f>
        <v>11</v>
      </c>
      <c r="I27">
        <f>Voyageurs!I3</f>
        <v>21</v>
      </c>
      <c r="J27">
        <f>Voyageurs!J3</f>
        <v>4</v>
      </c>
      <c r="K27">
        <f>Voyageurs!K3</f>
        <v>0</v>
      </c>
      <c r="L27">
        <f>Voyageurs!L3</f>
        <v>0</v>
      </c>
      <c r="M27">
        <f>Voyageurs!M3</f>
        <v>11</v>
      </c>
      <c r="N27">
        <f>Voyageurs!N3</f>
        <v>4</v>
      </c>
      <c r="O27">
        <f>Voyageurs!O3</f>
        <v>2</v>
      </c>
      <c r="P27">
        <f>Voyageurs!P3</f>
        <v>0</v>
      </c>
      <c r="Q27">
        <f>Voyageurs!Q3</f>
        <v>0</v>
      </c>
      <c r="R27">
        <f>Voyageurs!R3</f>
        <v>3</v>
      </c>
      <c r="S27">
        <f>Voyageurs!S3</f>
        <v>0</v>
      </c>
      <c r="T27">
        <f>Voyageurs!T3</f>
        <v>0</v>
      </c>
      <c r="U27">
        <f>Voyageurs!U3</f>
        <v>1</v>
      </c>
      <c r="V27">
        <f>Voyageurs!V3</f>
        <v>3</v>
      </c>
      <c r="W27">
        <f>Voyageurs!W3</f>
        <v>0</v>
      </c>
      <c r="X27">
        <f>Voyageurs!X3</f>
        <v>25</v>
      </c>
      <c r="Y27" s="43">
        <f>Voyageurs!Y3</f>
        <v>0.63600000000000001</v>
      </c>
      <c r="Z27" s="43">
        <f>Voyageurs!Z3</f>
        <v>0.64100000000000001</v>
      </c>
      <c r="AA27" s="43">
        <f>Voyageurs!AA3</f>
        <v>1.2769999999999999</v>
      </c>
      <c r="AB27" t="str">
        <f>Voyageurs!AB3</f>
        <v>Voyageurs</v>
      </c>
      <c r="AC27" s="45">
        <f>Voyageurs!AC3</f>
        <v>2024</v>
      </c>
    </row>
    <row r="28" spans="1:29" ht="14" customHeight="1" x14ac:dyDescent="0.15">
      <c r="A28">
        <f>'Mtka Saints'!A8</f>
        <v>12</v>
      </c>
      <c r="B28" t="str">
        <f>'Mtka Saints'!B8</f>
        <v>Brian Moynihan</v>
      </c>
      <c r="C28" s="43">
        <f>'Mtka Saints'!C8</f>
        <v>0.42599999999999999</v>
      </c>
      <c r="D28">
        <f>'Mtka Saints'!D8</f>
        <v>16</v>
      </c>
      <c r="E28">
        <f>'Mtka Saints'!E8</f>
        <v>15</v>
      </c>
      <c r="F28">
        <f>'Mtka Saints'!F8</f>
        <v>54</v>
      </c>
      <c r="G28">
        <f>'Mtka Saints'!G8</f>
        <v>47</v>
      </c>
      <c r="H28">
        <f>'Mtka Saints'!H8</f>
        <v>13</v>
      </c>
      <c r="I28">
        <f>'Mtka Saints'!I8</f>
        <v>20</v>
      </c>
      <c r="J28">
        <f>'Mtka Saints'!J8</f>
        <v>5</v>
      </c>
      <c r="K28">
        <f>'Mtka Saints'!K8</f>
        <v>0</v>
      </c>
      <c r="L28">
        <f>'Mtka Saints'!L8</f>
        <v>0</v>
      </c>
      <c r="M28">
        <f>'Mtka Saints'!M8</f>
        <v>7</v>
      </c>
      <c r="N28">
        <f>'Mtka Saints'!N8</f>
        <v>4</v>
      </c>
      <c r="O28">
        <f>'Mtka Saints'!O8</f>
        <v>3</v>
      </c>
      <c r="P28">
        <f>'Mtka Saints'!P8</f>
        <v>3</v>
      </c>
      <c r="Q28">
        <f>'Mtka Saints'!Q8</f>
        <v>0</v>
      </c>
      <c r="R28">
        <f>'Mtka Saints'!R8</f>
        <v>7</v>
      </c>
      <c r="S28">
        <f>'Mtka Saints'!S8</f>
        <v>1</v>
      </c>
      <c r="T28">
        <f>'Mtka Saints'!T8</f>
        <v>0</v>
      </c>
      <c r="U28">
        <f>'Mtka Saints'!U8</f>
        <v>0</v>
      </c>
      <c r="V28">
        <f>'Mtka Saints'!V8</f>
        <v>0</v>
      </c>
      <c r="W28">
        <f>'Mtka Saints'!W8</f>
        <v>0</v>
      </c>
      <c r="X28">
        <f>'Mtka Saints'!X8</f>
        <v>25</v>
      </c>
      <c r="Y28" s="43">
        <f>'Mtka Saints'!Y8</f>
        <v>0.5</v>
      </c>
      <c r="Z28" s="43">
        <f>'Mtka Saints'!Z8</f>
        <v>0.53200000000000003</v>
      </c>
      <c r="AA28" s="43">
        <f>'Mtka Saints'!AA8</f>
        <v>1.032</v>
      </c>
      <c r="AB28" t="str">
        <f>'Mtka Saints'!AB8</f>
        <v>Saints</v>
      </c>
      <c r="AC28" s="45">
        <f>'Mtka Saints'!AC8</f>
        <v>2024</v>
      </c>
    </row>
    <row r="29" spans="1:29" ht="14" customHeight="1" x14ac:dyDescent="0.15">
      <c r="A29">
        <f>Bombers!A4</f>
        <v>21</v>
      </c>
      <c r="B29" t="str">
        <f>Bombers!B4</f>
        <v>Chad Stewart</v>
      </c>
      <c r="C29" s="43">
        <f>Bombers!C4</f>
        <v>0.378</v>
      </c>
      <c r="D29">
        <f>Bombers!D4</f>
        <v>15</v>
      </c>
      <c r="E29">
        <f>Bombers!E4</f>
        <v>15</v>
      </c>
      <c r="F29">
        <f>Bombers!F4</f>
        <v>49</v>
      </c>
      <c r="G29">
        <f>Bombers!G4</f>
        <v>45</v>
      </c>
      <c r="H29">
        <f>Bombers!H4</f>
        <v>8</v>
      </c>
      <c r="I29">
        <f>Bombers!I4</f>
        <v>17</v>
      </c>
      <c r="J29">
        <f>Bombers!J4</f>
        <v>5</v>
      </c>
      <c r="K29">
        <f>Bombers!K4</f>
        <v>0</v>
      </c>
      <c r="L29">
        <f>Bombers!L4</f>
        <v>1</v>
      </c>
      <c r="M29">
        <f>Bombers!M4</f>
        <v>3</v>
      </c>
      <c r="N29">
        <f>Bombers!N4</f>
        <v>4</v>
      </c>
      <c r="O29">
        <f>Bombers!O4</f>
        <v>3</v>
      </c>
      <c r="P29">
        <f>Bombers!P4</f>
        <v>0</v>
      </c>
      <c r="Q29">
        <f>Bombers!Q4</f>
        <v>0</v>
      </c>
      <c r="R29">
        <f>Bombers!R4</f>
        <v>0</v>
      </c>
      <c r="S29">
        <f>Bombers!S4</f>
        <v>0</v>
      </c>
      <c r="T29">
        <f>Bombers!T4</f>
        <v>0</v>
      </c>
      <c r="U29">
        <f>Bombers!U4</f>
        <v>0</v>
      </c>
      <c r="V29">
        <f>Bombers!V4</f>
        <v>0</v>
      </c>
      <c r="W29">
        <f>Bombers!W4</f>
        <v>0</v>
      </c>
      <c r="X29">
        <f>Bombers!X4</f>
        <v>25</v>
      </c>
      <c r="Y29" s="43">
        <f>Bombers!Y4</f>
        <v>0.42899999999999999</v>
      </c>
      <c r="Z29" s="43">
        <f>Bombers!Z4</f>
        <v>0.55600000000000005</v>
      </c>
      <c r="AA29" s="43">
        <f>Bombers!AA4</f>
        <v>0.98399999999999999</v>
      </c>
      <c r="AB29" t="str">
        <f>Bombers!AB4</f>
        <v>Bombers</v>
      </c>
      <c r="AC29" s="45">
        <f>Bombers!AC4</f>
        <v>2024</v>
      </c>
    </row>
    <row r="30" spans="1:29" ht="14" customHeight="1" x14ac:dyDescent="0.15">
      <c r="A30">
        <f>'Tonka Lakers'!A6</f>
        <v>22</v>
      </c>
      <c r="B30" t="str">
        <f>'Tonka Lakers'!B6</f>
        <v>Dave Shun</v>
      </c>
      <c r="C30" s="43">
        <f>'Tonka Lakers'!C6</f>
        <v>0.439</v>
      </c>
      <c r="D30">
        <f>'Tonka Lakers'!D6</f>
        <v>16</v>
      </c>
      <c r="E30">
        <f>'Tonka Lakers'!E6</f>
        <v>16</v>
      </c>
      <c r="F30">
        <f>'Tonka Lakers'!F6</f>
        <v>47</v>
      </c>
      <c r="G30">
        <f>'Tonka Lakers'!G6</f>
        <v>41</v>
      </c>
      <c r="H30">
        <f>'Tonka Lakers'!H6</f>
        <v>14</v>
      </c>
      <c r="I30">
        <f>'Tonka Lakers'!I6</f>
        <v>18</v>
      </c>
      <c r="J30">
        <f>'Tonka Lakers'!J6</f>
        <v>7</v>
      </c>
      <c r="K30">
        <f>'Tonka Lakers'!K6</f>
        <v>0</v>
      </c>
      <c r="L30">
        <f>'Tonka Lakers'!L6</f>
        <v>0</v>
      </c>
      <c r="M30">
        <f>'Tonka Lakers'!M6</f>
        <v>14</v>
      </c>
      <c r="N30">
        <f>'Tonka Lakers'!N6</f>
        <v>3</v>
      </c>
      <c r="O30">
        <f>'Tonka Lakers'!O6</f>
        <v>5</v>
      </c>
      <c r="P30">
        <f>'Tonka Lakers'!P6</f>
        <v>3</v>
      </c>
      <c r="Q30">
        <f>'Tonka Lakers'!Q6</f>
        <v>0</v>
      </c>
      <c r="R30">
        <f>'Tonka Lakers'!R6</f>
        <v>1</v>
      </c>
      <c r="S30">
        <f>'Tonka Lakers'!S6</f>
        <v>0</v>
      </c>
      <c r="T30">
        <f>'Tonka Lakers'!T6</f>
        <v>0</v>
      </c>
      <c r="U30">
        <f>'Tonka Lakers'!U6</f>
        <v>0</v>
      </c>
      <c r="V30">
        <f>'Tonka Lakers'!V6</f>
        <v>1</v>
      </c>
      <c r="W30">
        <f>'Tonka Lakers'!W6</f>
        <v>3</v>
      </c>
      <c r="X30">
        <f>'Tonka Lakers'!X6</f>
        <v>25</v>
      </c>
      <c r="Y30" s="43">
        <f>'Tonka Lakers'!Y6</f>
        <v>0.59599999999999997</v>
      </c>
      <c r="Z30" s="43">
        <f>'Tonka Lakers'!Z6</f>
        <v>0.61</v>
      </c>
      <c r="AA30" s="43">
        <f>'Tonka Lakers'!AA6</f>
        <v>1.206</v>
      </c>
      <c r="AB30" t="str">
        <f>'Tonka Lakers'!AB6</f>
        <v>Lakers</v>
      </c>
      <c r="AC30" s="45">
        <f>'Tonka Lakers'!AC6</f>
        <v>2024</v>
      </c>
    </row>
    <row r="31" spans="1:29" ht="14" customHeight="1" x14ac:dyDescent="0.15">
      <c r="A31">
        <f>'South Metro'!A6</f>
        <v>2</v>
      </c>
      <c r="B31" t="str">
        <f>'South Metro'!B6</f>
        <v>Cody Candler</v>
      </c>
      <c r="C31" s="43">
        <f>'South Metro'!C6</f>
        <v>0.33300000000000002</v>
      </c>
      <c r="D31">
        <f>'South Metro'!D6</f>
        <v>17</v>
      </c>
      <c r="E31">
        <f>'South Metro'!E6</f>
        <v>17</v>
      </c>
      <c r="F31">
        <f>'South Metro'!F6</f>
        <v>57</v>
      </c>
      <c r="G31">
        <f>'South Metro'!G6</f>
        <v>54</v>
      </c>
      <c r="H31">
        <f>'South Metro'!H6</f>
        <v>13</v>
      </c>
      <c r="I31">
        <f>'South Metro'!I6</f>
        <v>18</v>
      </c>
      <c r="J31">
        <f>'South Metro'!J6</f>
        <v>5</v>
      </c>
      <c r="K31">
        <f>'South Metro'!K6</f>
        <v>1</v>
      </c>
      <c r="L31">
        <f>'South Metro'!L6</f>
        <v>0</v>
      </c>
      <c r="M31">
        <f>'South Metro'!M6</f>
        <v>9</v>
      </c>
      <c r="N31">
        <f>'South Metro'!N6</f>
        <v>1</v>
      </c>
      <c r="O31">
        <f>'South Metro'!O6</f>
        <v>8</v>
      </c>
      <c r="P31">
        <f>'South Metro'!P6</f>
        <v>2</v>
      </c>
      <c r="Q31">
        <f>'South Metro'!Q6</f>
        <v>0</v>
      </c>
      <c r="R31">
        <f>'South Metro'!R6</f>
        <v>6</v>
      </c>
      <c r="S31">
        <f>'South Metro'!S6</f>
        <v>0</v>
      </c>
      <c r="T31">
        <f>'South Metro'!T6</f>
        <v>0</v>
      </c>
      <c r="U31">
        <f>'South Metro'!U6</f>
        <v>0</v>
      </c>
      <c r="V31">
        <f>'South Metro'!V6</f>
        <v>2</v>
      </c>
      <c r="W31">
        <f>'South Metro'!W6</f>
        <v>2</v>
      </c>
      <c r="X31">
        <f>'South Metro'!X6</f>
        <v>25</v>
      </c>
      <c r="Y31" s="43">
        <f>'South Metro'!Y6</f>
        <v>0.439</v>
      </c>
      <c r="Z31" s="43">
        <f>'South Metro'!Z6</f>
        <v>0.46300000000000002</v>
      </c>
      <c r="AA31" s="43">
        <f>'South Metro'!AA6</f>
        <v>0.90200000000000002</v>
      </c>
      <c r="AB31" t="str">
        <f>'South Metro'!AB6</f>
        <v>South Metro</v>
      </c>
      <c r="AC31" s="45">
        <f>'South Metro'!AC6</f>
        <v>2024</v>
      </c>
    </row>
    <row r="32" spans="1:29" ht="14" customHeight="1" x14ac:dyDescent="0.15">
      <c r="A32">
        <f>'Red West'!A3</f>
        <v>21</v>
      </c>
      <c r="B32" t="str">
        <f>'Red West'!B3</f>
        <v>Scott Buettner</v>
      </c>
      <c r="C32" s="43">
        <f>'Red West'!C3</f>
        <v>0.63600000000000001</v>
      </c>
      <c r="D32">
        <f>'Red West'!D3</f>
        <v>8</v>
      </c>
      <c r="E32">
        <f>'Red West'!E3</f>
        <v>8</v>
      </c>
      <c r="F32">
        <f>'Red West'!F3</f>
        <v>24</v>
      </c>
      <c r="G32">
        <f>'Red West'!G3</f>
        <v>22</v>
      </c>
      <c r="H32">
        <f>'Red West'!H3</f>
        <v>6</v>
      </c>
      <c r="I32">
        <f>'Red West'!I3</f>
        <v>14</v>
      </c>
      <c r="J32">
        <f>'Red West'!J3</f>
        <v>5</v>
      </c>
      <c r="K32">
        <f>'Red West'!K3</f>
        <v>0</v>
      </c>
      <c r="L32">
        <f>'Red West'!L3</f>
        <v>2</v>
      </c>
      <c r="M32">
        <f>'Red West'!M3</f>
        <v>8</v>
      </c>
      <c r="N32">
        <f>'Red West'!N3</f>
        <v>1</v>
      </c>
      <c r="O32">
        <f>'Red West'!O3</f>
        <v>1</v>
      </c>
      <c r="P32">
        <f>'Red West'!P3</f>
        <v>1</v>
      </c>
      <c r="Q32">
        <f>'Red West'!Q3</f>
        <v>0</v>
      </c>
      <c r="R32">
        <f>'Red West'!R3</f>
        <v>0</v>
      </c>
      <c r="S32">
        <f>'Red West'!S3</f>
        <v>0</v>
      </c>
      <c r="T32">
        <f>'Red West'!T3</f>
        <v>0</v>
      </c>
      <c r="U32">
        <f>'Red West'!U3</f>
        <v>0</v>
      </c>
      <c r="V32">
        <f>'Red West'!V3</f>
        <v>0</v>
      </c>
      <c r="W32">
        <f>'Red West'!W3</f>
        <v>0</v>
      </c>
      <c r="X32">
        <f>'Red West'!X3</f>
        <v>25</v>
      </c>
      <c r="Y32" s="43">
        <f>'Red West'!Y3</f>
        <v>0.66700000000000004</v>
      </c>
      <c r="Z32" s="43">
        <f>'Red West'!Z3</f>
        <v>1.1359999999999999</v>
      </c>
      <c r="AA32" s="43">
        <f>'Red West'!AA3</f>
        <v>1.8029999999999999</v>
      </c>
      <c r="AB32" t="str">
        <f>'Red West'!AB3</f>
        <v>Red West</v>
      </c>
      <c r="AC32" s="45">
        <f>'Red West'!AC3</f>
        <v>2024</v>
      </c>
    </row>
    <row r="33" spans="1:29" ht="14" customHeight="1" x14ac:dyDescent="0.15">
      <c r="A33">
        <f>Hastings!A4</f>
        <v>4</v>
      </c>
      <c r="B33" t="str">
        <f>Hastings!B4</f>
        <v>Steve Bahl</v>
      </c>
      <c r="C33" s="43">
        <f>Hastings!C4</f>
        <v>0.46700000000000003</v>
      </c>
      <c r="D33">
        <f>Hastings!D4</f>
        <v>14</v>
      </c>
      <c r="E33">
        <f>Hastings!E4</f>
        <v>12</v>
      </c>
      <c r="F33">
        <f>Hastings!F4</f>
        <v>41</v>
      </c>
      <c r="G33">
        <f>Hastings!G4</f>
        <v>30</v>
      </c>
      <c r="H33">
        <f>Hastings!H4</f>
        <v>11</v>
      </c>
      <c r="I33">
        <f>Hastings!I4</f>
        <v>14</v>
      </c>
      <c r="J33">
        <f>Hastings!J4</f>
        <v>4</v>
      </c>
      <c r="K33">
        <f>Hastings!K4</f>
        <v>0</v>
      </c>
      <c r="L33">
        <f>Hastings!L4</f>
        <v>2</v>
      </c>
      <c r="M33">
        <f>Hastings!M4</f>
        <v>10</v>
      </c>
      <c r="N33">
        <f>Hastings!N4</f>
        <v>6</v>
      </c>
      <c r="O33">
        <f>Hastings!O4</f>
        <v>3</v>
      </c>
      <c r="P33">
        <f>Hastings!P4</f>
        <v>3</v>
      </c>
      <c r="Q33">
        <f>Hastings!Q4</f>
        <v>0</v>
      </c>
      <c r="R33">
        <f>Hastings!R4</f>
        <v>4</v>
      </c>
      <c r="S33">
        <f>Hastings!S4</f>
        <v>0</v>
      </c>
      <c r="T33">
        <f>Hastings!T4</f>
        <v>1</v>
      </c>
      <c r="U33">
        <f>Hastings!U4</f>
        <v>1</v>
      </c>
      <c r="V33">
        <f>Hastings!V4</f>
        <v>1</v>
      </c>
      <c r="W33">
        <f>Hastings!W4</f>
        <v>1</v>
      </c>
      <c r="X33">
        <f>Hastings!X4</f>
        <v>24</v>
      </c>
      <c r="Y33" s="43">
        <f>Hastings!Y4</f>
        <v>0.625</v>
      </c>
      <c r="Z33" s="43">
        <f>Hastings!Z4</f>
        <v>0.8</v>
      </c>
      <c r="AA33" s="43">
        <f>Hastings!AA4</f>
        <v>1.425</v>
      </c>
      <c r="AB33" t="str">
        <f>Hastings!AB4</f>
        <v>Hastings</v>
      </c>
      <c r="AC33" s="45">
        <f>Hastings!AC4</f>
        <v>2024</v>
      </c>
    </row>
    <row r="34" spans="1:29" ht="14" customHeight="1" x14ac:dyDescent="0.15">
      <c r="A34">
        <f>Waconia!A3</f>
        <v>8</v>
      </c>
      <c r="B34" t="str">
        <f>Waconia!B3</f>
        <v>Mike Dhaene</v>
      </c>
      <c r="C34" s="43">
        <f>Waconia!C3</f>
        <v>0.47399999999999998</v>
      </c>
      <c r="D34">
        <f>Waconia!D3</f>
        <v>13</v>
      </c>
      <c r="E34">
        <f>Waconia!E3</f>
        <v>13</v>
      </c>
      <c r="F34">
        <f>Waconia!F3</f>
        <v>46</v>
      </c>
      <c r="G34">
        <f>Waconia!G3</f>
        <v>38</v>
      </c>
      <c r="H34">
        <f>Waconia!H3</f>
        <v>14</v>
      </c>
      <c r="I34">
        <f>Waconia!I3</f>
        <v>18</v>
      </c>
      <c r="J34">
        <f>Waconia!J3</f>
        <v>6</v>
      </c>
      <c r="K34">
        <f>Waconia!K3</f>
        <v>0</v>
      </c>
      <c r="L34">
        <f>Waconia!L3</f>
        <v>0</v>
      </c>
      <c r="M34">
        <f>Waconia!M3</f>
        <v>5</v>
      </c>
      <c r="N34">
        <f>Waconia!N3</f>
        <v>6</v>
      </c>
      <c r="O34">
        <f>Waconia!O3</f>
        <v>0</v>
      </c>
      <c r="P34">
        <f>Waconia!P3</f>
        <v>1</v>
      </c>
      <c r="Q34">
        <f>Waconia!Q3</f>
        <v>0</v>
      </c>
      <c r="R34">
        <f>Waconia!R3</f>
        <v>2</v>
      </c>
      <c r="S34">
        <f>Waconia!S3</f>
        <v>0</v>
      </c>
      <c r="T34">
        <f>Waconia!T3</f>
        <v>0</v>
      </c>
      <c r="U34">
        <f>Waconia!U3</f>
        <v>1</v>
      </c>
      <c r="V34">
        <f>Waconia!V3</f>
        <v>1</v>
      </c>
      <c r="W34">
        <f>Waconia!W3</f>
        <v>2</v>
      </c>
      <c r="X34">
        <f>Waconia!X3</f>
        <v>24</v>
      </c>
      <c r="Y34" s="43">
        <f>Waconia!Y3</f>
        <v>0.60899999999999999</v>
      </c>
      <c r="Z34" s="43">
        <f>Waconia!Z3</f>
        <v>0.63200000000000001</v>
      </c>
      <c r="AA34" s="43">
        <f>Waconia!AA3</f>
        <v>1.24</v>
      </c>
      <c r="AB34" t="str">
        <f>Waconia!AB3</f>
        <v>Waconia</v>
      </c>
      <c r="AC34" s="45">
        <f>Waconia!AC3</f>
        <v>2024</v>
      </c>
    </row>
    <row r="35" spans="1:29" ht="14" customHeight="1" x14ac:dyDescent="0.15">
      <c r="A35">
        <f>'Mtka Saints'!A10</f>
        <v>5</v>
      </c>
      <c r="B35" t="str">
        <f>'Mtka Saints'!B10</f>
        <v>Jack Watson</v>
      </c>
      <c r="C35" s="43">
        <f>'Mtka Saints'!C10</f>
        <v>0.40400000000000003</v>
      </c>
      <c r="D35">
        <f>'Mtka Saints'!D10</f>
        <v>18</v>
      </c>
      <c r="E35">
        <f>'Mtka Saints'!E10</f>
        <v>17</v>
      </c>
      <c r="F35">
        <f>'Mtka Saints'!F10</f>
        <v>63</v>
      </c>
      <c r="G35">
        <f>'Mtka Saints'!G10</f>
        <v>52</v>
      </c>
      <c r="H35">
        <f>'Mtka Saints'!H10</f>
        <v>18</v>
      </c>
      <c r="I35">
        <f>'Mtka Saints'!I10</f>
        <v>21</v>
      </c>
      <c r="J35">
        <f>'Mtka Saints'!J10</f>
        <v>3</v>
      </c>
      <c r="K35">
        <f>'Mtka Saints'!K10</f>
        <v>0</v>
      </c>
      <c r="L35">
        <f>'Mtka Saints'!L10</f>
        <v>0</v>
      </c>
      <c r="M35">
        <f>'Mtka Saints'!M10</f>
        <v>12</v>
      </c>
      <c r="N35">
        <f>'Mtka Saints'!N10</f>
        <v>6</v>
      </c>
      <c r="O35">
        <f>'Mtka Saints'!O10</f>
        <v>1</v>
      </c>
      <c r="P35">
        <f>'Mtka Saints'!P10</f>
        <v>3</v>
      </c>
      <c r="Q35">
        <f>'Mtka Saints'!Q10</f>
        <v>0</v>
      </c>
      <c r="R35">
        <f>'Mtka Saints'!R10</f>
        <v>2</v>
      </c>
      <c r="S35">
        <f>'Mtka Saints'!S10</f>
        <v>0</v>
      </c>
      <c r="T35">
        <f>'Mtka Saints'!T10</f>
        <v>0</v>
      </c>
      <c r="U35">
        <f>'Mtka Saints'!U10</f>
        <v>2</v>
      </c>
      <c r="V35">
        <f>'Mtka Saints'!V10</f>
        <v>0</v>
      </c>
      <c r="W35">
        <f>'Mtka Saints'!W10</f>
        <v>0</v>
      </c>
      <c r="X35">
        <f>'Mtka Saints'!X10</f>
        <v>24</v>
      </c>
      <c r="Y35" s="43">
        <f>'Mtka Saints'!Y10</f>
        <v>0.47599999999999998</v>
      </c>
      <c r="Z35" s="43">
        <f>'Mtka Saints'!Z10</f>
        <v>0.46200000000000002</v>
      </c>
      <c r="AA35" s="43">
        <f>'Mtka Saints'!AA10</f>
        <v>0.93799999999999994</v>
      </c>
      <c r="AB35" t="str">
        <f>'Mtka Saints'!AB10</f>
        <v>Saints</v>
      </c>
      <c r="AC35" s="45">
        <f>'Mtka Saints'!AC10</f>
        <v>2024</v>
      </c>
    </row>
    <row r="36" spans="1:29" ht="14" customHeight="1" x14ac:dyDescent="0.15">
      <c r="A36">
        <f>Veseli!A5</f>
        <v>23</v>
      </c>
      <c r="B36" t="str">
        <f>Veseli!B5</f>
        <v>Eric Ceplecha</v>
      </c>
      <c r="C36" s="43">
        <f>Veseli!C5</f>
        <v>0.436</v>
      </c>
      <c r="D36">
        <f>Veseli!D5</f>
        <v>15</v>
      </c>
      <c r="E36">
        <f>Veseli!E5</f>
        <v>15</v>
      </c>
      <c r="F36">
        <f>Veseli!F5</f>
        <v>41</v>
      </c>
      <c r="G36">
        <f>Veseli!G5</f>
        <v>39</v>
      </c>
      <c r="H36">
        <f>Veseli!H5</f>
        <v>9</v>
      </c>
      <c r="I36">
        <f>Veseli!I5</f>
        <v>17</v>
      </c>
      <c r="J36">
        <f>Veseli!J5</f>
        <v>4</v>
      </c>
      <c r="K36">
        <f>Veseli!K5</f>
        <v>0</v>
      </c>
      <c r="L36">
        <f>Veseli!L5</f>
        <v>1</v>
      </c>
      <c r="M36">
        <f>Veseli!M5</f>
        <v>10</v>
      </c>
      <c r="N36">
        <f>Veseli!N5</f>
        <v>2</v>
      </c>
      <c r="O36">
        <f>Veseli!O5</f>
        <v>3</v>
      </c>
      <c r="P36">
        <f>Veseli!P5</f>
        <v>0</v>
      </c>
      <c r="Q36">
        <f>Veseli!Q5</f>
        <v>0</v>
      </c>
      <c r="R36">
        <f>Veseli!R5</f>
        <v>0</v>
      </c>
      <c r="S36">
        <f>Veseli!S5</f>
        <v>0</v>
      </c>
      <c r="T36">
        <f>Veseli!T5</f>
        <v>0</v>
      </c>
      <c r="U36">
        <f>Veseli!U5</f>
        <v>0</v>
      </c>
      <c r="V36">
        <f>Veseli!V5</f>
        <v>1</v>
      </c>
      <c r="W36">
        <f>Veseli!W5</f>
        <v>0</v>
      </c>
      <c r="X36">
        <f>Veseli!X5</f>
        <v>24</v>
      </c>
      <c r="Y36" s="43">
        <f>Veseli!Y5</f>
        <v>0.48799999999999999</v>
      </c>
      <c r="Z36" s="43">
        <f>Veseli!Z5</f>
        <v>0.61499999999999999</v>
      </c>
      <c r="AA36" s="43">
        <f>Veseli!AA5</f>
        <v>1.103</v>
      </c>
      <c r="AB36" t="str">
        <f>Veseli!AB5</f>
        <v>Veseli</v>
      </c>
      <c r="AC36" s="45">
        <f>Veseli!AC5</f>
        <v>2024</v>
      </c>
    </row>
    <row r="37" spans="1:29" ht="14" customHeight="1" x14ac:dyDescent="0.15">
      <c r="A37">
        <f>Lakeville!A5</f>
        <v>20</v>
      </c>
      <c r="B37" t="str">
        <f>Lakeville!B5</f>
        <v>Nick Rathmann</v>
      </c>
      <c r="C37" s="43">
        <f>Lakeville!C5</f>
        <v>0.48399999999999999</v>
      </c>
      <c r="D37">
        <f>Lakeville!D5</f>
        <v>12</v>
      </c>
      <c r="E37">
        <f>Lakeville!E5</f>
        <v>11</v>
      </c>
      <c r="F37">
        <f>Lakeville!F5</f>
        <v>36</v>
      </c>
      <c r="G37">
        <f>Lakeville!G5</f>
        <v>31</v>
      </c>
      <c r="H37">
        <f>Lakeville!H5</f>
        <v>15</v>
      </c>
      <c r="I37">
        <f>Lakeville!I5</f>
        <v>15</v>
      </c>
      <c r="J37">
        <f>Lakeville!J5</f>
        <v>3</v>
      </c>
      <c r="K37">
        <f>Lakeville!K5</f>
        <v>0</v>
      </c>
      <c r="L37">
        <f>Lakeville!L5</f>
        <v>2</v>
      </c>
      <c r="M37">
        <f>Lakeville!M5</f>
        <v>13</v>
      </c>
      <c r="N37">
        <f>Lakeville!N5</f>
        <v>2</v>
      </c>
      <c r="O37">
        <f>Lakeville!O5</f>
        <v>2</v>
      </c>
      <c r="P37">
        <f>Lakeville!P5</f>
        <v>3</v>
      </c>
      <c r="Q37">
        <f>Lakeville!Q5</f>
        <v>0</v>
      </c>
      <c r="R37">
        <f>Lakeville!R5</f>
        <v>9</v>
      </c>
      <c r="S37">
        <f>Lakeville!S5</f>
        <v>1</v>
      </c>
      <c r="T37">
        <f>Lakeville!T5</f>
        <v>0</v>
      </c>
      <c r="U37">
        <f>Lakeville!U5</f>
        <v>0</v>
      </c>
      <c r="V37">
        <f>Lakeville!V5</f>
        <v>0</v>
      </c>
      <c r="W37">
        <f>Lakeville!W5</f>
        <v>0</v>
      </c>
      <c r="X37">
        <f>Lakeville!X5</f>
        <v>24</v>
      </c>
      <c r="Y37" s="43">
        <f>Lakeville!Y5</f>
        <v>0.55600000000000005</v>
      </c>
      <c r="Z37" s="43">
        <f>Lakeville!Z5</f>
        <v>0.77400000000000002</v>
      </c>
      <c r="AA37" s="43">
        <f>Lakeville!AA5</f>
        <v>1.33</v>
      </c>
      <c r="AB37" t="str">
        <f>Lakeville!AB5</f>
        <v>Lakeville</v>
      </c>
      <c r="AC37" s="45">
        <f>Lakeville!AC5</f>
        <v>2024</v>
      </c>
    </row>
    <row r="38" spans="1:29" ht="14" customHeight="1" x14ac:dyDescent="0.15">
      <c r="A38">
        <f>'St Michael'!A3</f>
        <v>8</v>
      </c>
      <c r="B38" t="str">
        <f>'St Michael'!B3</f>
        <v>Will Hervin</v>
      </c>
      <c r="C38" s="43">
        <f>'St Michael'!C3</f>
        <v>0.51500000000000001</v>
      </c>
      <c r="D38">
        <f>'St Michael'!D3</f>
        <v>14</v>
      </c>
      <c r="E38">
        <f>'St Michael'!E3</f>
        <v>12</v>
      </c>
      <c r="F38">
        <f>'St Michael'!F3</f>
        <v>43</v>
      </c>
      <c r="G38">
        <f>'St Michael'!G3</f>
        <v>33</v>
      </c>
      <c r="H38">
        <f>'St Michael'!H3</f>
        <v>14</v>
      </c>
      <c r="I38">
        <f>'St Michael'!I3</f>
        <v>17</v>
      </c>
      <c r="J38">
        <f>'St Michael'!J3</f>
        <v>4</v>
      </c>
      <c r="K38">
        <f>'St Michael'!K3</f>
        <v>1</v>
      </c>
      <c r="L38">
        <f>'St Michael'!L3</f>
        <v>0</v>
      </c>
      <c r="M38">
        <f>'St Michael'!M3</f>
        <v>8</v>
      </c>
      <c r="N38">
        <f>'St Michael'!N3</f>
        <v>7</v>
      </c>
      <c r="O38">
        <f>'St Michael'!O3</f>
        <v>1</v>
      </c>
      <c r="P38">
        <f>'St Michael'!P3</f>
        <v>3</v>
      </c>
      <c r="Q38">
        <f>'St Michael'!Q3</f>
        <v>0</v>
      </c>
      <c r="R38">
        <f>'St Michael'!R3</f>
        <v>8</v>
      </c>
      <c r="S38">
        <f>'St Michael'!S3</f>
        <v>0</v>
      </c>
      <c r="T38">
        <f>'St Michael'!T3</f>
        <v>0</v>
      </c>
      <c r="U38">
        <f>'St Michael'!U3</f>
        <v>0</v>
      </c>
      <c r="V38">
        <f>'St Michael'!V3</f>
        <v>2</v>
      </c>
      <c r="W38">
        <f>'St Michael'!W3</f>
        <v>0</v>
      </c>
      <c r="X38">
        <f>'St Michael'!X3</f>
        <v>23</v>
      </c>
      <c r="Y38" s="43">
        <f>'St Michael'!Y3</f>
        <v>0.67400000000000004</v>
      </c>
      <c r="Z38" s="43">
        <f>'St Michael'!Z3</f>
        <v>0.69699999999999995</v>
      </c>
      <c r="AA38" s="43">
        <f>'St Michael'!AA3</f>
        <v>1.371</v>
      </c>
      <c r="AB38" t="str">
        <f>'St Michael'!AB3</f>
        <v>St Michael</v>
      </c>
      <c r="AC38" s="45">
        <f>'St Michael'!AC3</f>
        <v>2024</v>
      </c>
    </row>
    <row r="39" spans="1:29" ht="14" customHeight="1" x14ac:dyDescent="0.15">
      <c r="A39">
        <f>Voyageurs!A7</f>
        <v>17</v>
      </c>
      <c r="B39" t="str">
        <f>Voyageurs!B7</f>
        <v>Jake Skovbroten</v>
      </c>
      <c r="C39" s="43">
        <f>Voyageurs!C7</f>
        <v>0.35199999999999998</v>
      </c>
      <c r="D39">
        <f>Voyageurs!D7</f>
        <v>17</v>
      </c>
      <c r="E39">
        <f>Voyageurs!E7</f>
        <v>16</v>
      </c>
      <c r="F39">
        <f>Voyageurs!F7</f>
        <v>64</v>
      </c>
      <c r="G39">
        <f>Voyageurs!G7</f>
        <v>54</v>
      </c>
      <c r="H39">
        <f>Voyageurs!H7</f>
        <v>12</v>
      </c>
      <c r="I39">
        <f>Voyageurs!I7</f>
        <v>19</v>
      </c>
      <c r="J39">
        <f>Voyageurs!J7</f>
        <v>2</v>
      </c>
      <c r="K39">
        <f>Voyageurs!K7</f>
        <v>1</v>
      </c>
      <c r="L39">
        <f>Voyageurs!L7</f>
        <v>0</v>
      </c>
      <c r="M39">
        <f>Voyageurs!M7</f>
        <v>11</v>
      </c>
      <c r="N39">
        <f>Voyageurs!N7</f>
        <v>7</v>
      </c>
      <c r="O39">
        <f>Voyageurs!O7</f>
        <v>10</v>
      </c>
      <c r="P39">
        <f>Voyageurs!P7</f>
        <v>1</v>
      </c>
      <c r="Q39">
        <f>Voyageurs!Q7</f>
        <v>0</v>
      </c>
      <c r="R39">
        <f>Voyageurs!R7</f>
        <v>3</v>
      </c>
      <c r="S39">
        <f>Voyageurs!S7</f>
        <v>0</v>
      </c>
      <c r="T39">
        <f>Voyageurs!T7</f>
        <v>0</v>
      </c>
      <c r="U39">
        <f>Voyageurs!U7</f>
        <v>2</v>
      </c>
      <c r="V39">
        <f>Voyageurs!V7</f>
        <v>1</v>
      </c>
      <c r="W39">
        <f>Voyageurs!W7</f>
        <v>0</v>
      </c>
      <c r="X39">
        <f>Voyageurs!X7</f>
        <v>23</v>
      </c>
      <c r="Y39" s="43">
        <f>Voyageurs!Y7</f>
        <v>0.437</v>
      </c>
      <c r="Z39" s="43">
        <f>Voyageurs!Z7</f>
        <v>0.42599999999999999</v>
      </c>
      <c r="AA39" s="43">
        <f>Voyageurs!AA7</f>
        <v>0.86299999999999999</v>
      </c>
      <c r="AB39" t="str">
        <f>Voyageurs!AB7</f>
        <v>Voyageurs</v>
      </c>
      <c r="AC39" s="45">
        <f>Voyageurs!AC7</f>
        <v>2024</v>
      </c>
    </row>
    <row r="40" spans="1:29" ht="14" customHeight="1" x14ac:dyDescent="0.15">
      <c r="A40">
        <f>Lakeville!A6</f>
        <v>34</v>
      </c>
      <c r="B40" t="str">
        <f>Lakeville!B6</f>
        <v>Brett Larsen</v>
      </c>
      <c r="C40" s="43">
        <f>Lakeville!C6</f>
        <v>0.45200000000000001</v>
      </c>
      <c r="D40">
        <f>Lakeville!D6</f>
        <v>18</v>
      </c>
      <c r="E40">
        <f>Lakeville!E6</f>
        <v>17</v>
      </c>
      <c r="F40">
        <f>Lakeville!F6</f>
        <v>57</v>
      </c>
      <c r="G40">
        <f>Lakeville!G6</f>
        <v>42</v>
      </c>
      <c r="H40">
        <f>Lakeville!H6</f>
        <v>18</v>
      </c>
      <c r="I40">
        <f>Lakeville!I6</f>
        <v>19</v>
      </c>
      <c r="J40">
        <f>Lakeville!J6</f>
        <v>3</v>
      </c>
      <c r="K40">
        <f>Lakeville!K6</f>
        <v>0</v>
      </c>
      <c r="L40">
        <f>Lakeville!L6</f>
        <v>0</v>
      </c>
      <c r="M40">
        <f>Lakeville!M6</f>
        <v>13</v>
      </c>
      <c r="N40">
        <f>Lakeville!N6</f>
        <v>9</v>
      </c>
      <c r="O40">
        <f>Lakeville!O6</f>
        <v>4</v>
      </c>
      <c r="P40">
        <f>Lakeville!P6</f>
        <v>5</v>
      </c>
      <c r="Q40">
        <f>Lakeville!Q6</f>
        <v>0</v>
      </c>
      <c r="R40">
        <f>Lakeville!R6</f>
        <v>1</v>
      </c>
      <c r="S40">
        <f>Lakeville!S6</f>
        <v>0</v>
      </c>
      <c r="T40">
        <f>Lakeville!T6</f>
        <v>0</v>
      </c>
      <c r="U40">
        <f>Lakeville!U6</f>
        <v>1</v>
      </c>
      <c r="V40">
        <f>Lakeville!V6</f>
        <v>0</v>
      </c>
      <c r="W40">
        <f>Lakeville!W6</f>
        <v>1</v>
      </c>
      <c r="X40">
        <f>Lakeville!X6</f>
        <v>22</v>
      </c>
      <c r="Y40" s="43">
        <f>Lakeville!Y6</f>
        <v>0.59599999999999997</v>
      </c>
      <c r="Z40" s="43">
        <f>Lakeville!Z6</f>
        <v>0.52400000000000002</v>
      </c>
      <c r="AA40" s="43">
        <f>Lakeville!AA6</f>
        <v>1.1200000000000001</v>
      </c>
      <c r="AB40" t="str">
        <f>Lakeville!AB6</f>
        <v>Lakeville</v>
      </c>
      <c r="AC40" s="45">
        <f>Lakeville!AC6</f>
        <v>2024</v>
      </c>
    </row>
    <row r="41" spans="1:29" ht="14" customHeight="1" x14ac:dyDescent="0.15">
      <c r="A41">
        <f>'Chaska D'!A6</f>
        <v>11</v>
      </c>
      <c r="B41" t="str">
        <f>'Chaska D'!B6</f>
        <v>Brett Jahnke</v>
      </c>
      <c r="C41" s="43">
        <f>'Chaska D'!C6</f>
        <v>0.29799999999999999</v>
      </c>
      <c r="D41">
        <f>'Chaska D'!D6</f>
        <v>18</v>
      </c>
      <c r="E41">
        <f>'Chaska D'!E6</f>
        <v>18</v>
      </c>
      <c r="F41">
        <f>'Chaska D'!F6</f>
        <v>57</v>
      </c>
      <c r="G41">
        <f>'Chaska D'!G6</f>
        <v>47</v>
      </c>
      <c r="H41">
        <f>'Chaska D'!H6</f>
        <v>7</v>
      </c>
      <c r="I41">
        <f>'Chaska D'!I6</f>
        <v>14</v>
      </c>
      <c r="J41">
        <f>'Chaska D'!J6</f>
        <v>3</v>
      </c>
      <c r="K41">
        <f>'Chaska D'!K6</f>
        <v>1</v>
      </c>
      <c r="L41">
        <f>'Chaska D'!L6</f>
        <v>1</v>
      </c>
      <c r="M41">
        <f>'Chaska D'!M6</f>
        <v>12</v>
      </c>
      <c r="N41">
        <f>'Chaska D'!N6</f>
        <v>7</v>
      </c>
      <c r="O41">
        <f>'Chaska D'!O6</f>
        <v>3</v>
      </c>
      <c r="P41">
        <f>'Chaska D'!P6</f>
        <v>2</v>
      </c>
      <c r="Q41">
        <f>'Chaska D'!Q6</f>
        <v>0</v>
      </c>
      <c r="R41">
        <f>'Chaska D'!R6</f>
        <v>1</v>
      </c>
      <c r="S41">
        <f>'Chaska D'!S6</f>
        <v>0</v>
      </c>
      <c r="T41">
        <f>'Chaska D'!T6</f>
        <v>0</v>
      </c>
      <c r="U41">
        <f>'Chaska D'!U6</f>
        <v>1</v>
      </c>
      <c r="V41">
        <f>'Chaska D'!V6</f>
        <v>0</v>
      </c>
      <c r="W41">
        <f>'Chaska D'!W6</f>
        <v>0</v>
      </c>
      <c r="X41">
        <f>'Chaska D'!X6</f>
        <v>22</v>
      </c>
      <c r="Y41" s="43">
        <f>'Chaska D'!Y6</f>
        <v>0.40400000000000003</v>
      </c>
      <c r="Z41" s="43">
        <f>'Chaska D'!Z6</f>
        <v>0.46800000000000003</v>
      </c>
      <c r="AA41" s="43">
        <f>'Chaska D'!AA6</f>
        <v>0.872</v>
      </c>
      <c r="AB41" t="str">
        <f>'Chaska D'!AB6</f>
        <v>Chaska</v>
      </c>
      <c r="AC41" s="45">
        <f>'Chaska D'!AC6</f>
        <v>2024</v>
      </c>
    </row>
    <row r="42" spans="1:29" ht="14" customHeight="1" x14ac:dyDescent="0.15">
      <c r="A42">
        <f>Silverbacks!A3</f>
        <v>10</v>
      </c>
      <c r="B42" t="str">
        <f>Silverbacks!B3</f>
        <v>Dave Harding</v>
      </c>
      <c r="C42" s="43">
        <f>Silverbacks!C3</f>
        <v>0.57099999999999995</v>
      </c>
      <c r="D42">
        <f>Silverbacks!D3</f>
        <v>11</v>
      </c>
      <c r="E42">
        <f>Silverbacks!E3</f>
        <v>11</v>
      </c>
      <c r="F42">
        <f>Silverbacks!F3</f>
        <v>35</v>
      </c>
      <c r="G42">
        <f>Silverbacks!G3</f>
        <v>28</v>
      </c>
      <c r="H42">
        <f>Silverbacks!H3</f>
        <v>10</v>
      </c>
      <c r="I42">
        <f>Silverbacks!I3</f>
        <v>16</v>
      </c>
      <c r="J42">
        <f>Silverbacks!J3</f>
        <v>6</v>
      </c>
      <c r="K42">
        <f>Silverbacks!K3</f>
        <v>0</v>
      </c>
      <c r="L42">
        <f>Silverbacks!L3</f>
        <v>0</v>
      </c>
      <c r="M42">
        <f>Silverbacks!M3</f>
        <v>6</v>
      </c>
      <c r="N42">
        <f>Silverbacks!N3</f>
        <v>6</v>
      </c>
      <c r="O42">
        <f>Silverbacks!O3</f>
        <v>3</v>
      </c>
      <c r="P42">
        <f>Silverbacks!P3</f>
        <v>0</v>
      </c>
      <c r="Q42">
        <f>Silverbacks!Q3</f>
        <v>0</v>
      </c>
      <c r="R42">
        <f>Silverbacks!R3</f>
        <v>0</v>
      </c>
      <c r="S42">
        <f>Silverbacks!S3</f>
        <v>0</v>
      </c>
      <c r="T42">
        <f>Silverbacks!T3</f>
        <v>0</v>
      </c>
      <c r="U42">
        <f>Silverbacks!U3</f>
        <v>1</v>
      </c>
      <c r="V42">
        <f>Silverbacks!V3</f>
        <v>1</v>
      </c>
      <c r="W42">
        <f>Silverbacks!W3</f>
        <v>0</v>
      </c>
      <c r="X42">
        <f>Silverbacks!X3</f>
        <v>22</v>
      </c>
      <c r="Y42" s="43">
        <f>Silverbacks!Y3</f>
        <v>0.65700000000000003</v>
      </c>
      <c r="Z42" s="43">
        <f>Silverbacks!Z3</f>
        <v>0.78600000000000003</v>
      </c>
      <c r="AA42" s="43">
        <f>Silverbacks!AA3</f>
        <v>1.4430000000000001</v>
      </c>
      <c r="AB42" t="str">
        <f>Silverbacks!AB3</f>
        <v>Silverbacks</v>
      </c>
      <c r="AC42" s="45">
        <f>Silverbacks!AC3</f>
        <v>2024</v>
      </c>
    </row>
    <row r="43" spans="1:29" ht="14" customHeight="1" x14ac:dyDescent="0.15">
      <c r="A43">
        <f>Elko!A5</f>
        <v>21</v>
      </c>
      <c r="B43" t="str">
        <f>Elko!B5</f>
        <v>Ryan Van Dusen</v>
      </c>
      <c r="C43" s="43">
        <f>Elko!C5</f>
        <v>0.371</v>
      </c>
      <c r="D43">
        <f>Elko!D5</f>
        <v>16</v>
      </c>
      <c r="E43">
        <f>Elko!E5</f>
        <v>15</v>
      </c>
      <c r="F43">
        <f>Elko!F5</f>
        <v>45</v>
      </c>
      <c r="G43">
        <f>Elko!G5</f>
        <v>35</v>
      </c>
      <c r="H43">
        <f>Elko!H5</f>
        <v>11</v>
      </c>
      <c r="I43">
        <f>Elko!I5</f>
        <v>13</v>
      </c>
      <c r="J43">
        <f>Elko!J5</f>
        <v>6</v>
      </c>
      <c r="K43">
        <f>Elko!K5</f>
        <v>0</v>
      </c>
      <c r="L43">
        <f>Elko!L5</f>
        <v>1</v>
      </c>
      <c r="M43">
        <f>Elko!M5</f>
        <v>9</v>
      </c>
      <c r="N43">
        <f>Elko!N5</f>
        <v>6</v>
      </c>
      <c r="O43">
        <f>Elko!O5</f>
        <v>5</v>
      </c>
      <c r="P43">
        <f>Elko!P5</f>
        <v>4</v>
      </c>
      <c r="Q43">
        <f>Elko!Q5</f>
        <v>0</v>
      </c>
      <c r="R43">
        <f>Elko!R5</f>
        <v>0</v>
      </c>
      <c r="S43">
        <f>Elko!S5</f>
        <v>0</v>
      </c>
      <c r="T43">
        <f>Elko!T5</f>
        <v>0</v>
      </c>
      <c r="U43">
        <f>Elko!U5</f>
        <v>0</v>
      </c>
      <c r="V43">
        <f>Elko!V5</f>
        <v>0</v>
      </c>
      <c r="W43">
        <f>Elko!W5</f>
        <v>2</v>
      </c>
      <c r="X43">
        <f>Elko!X5</f>
        <v>22</v>
      </c>
      <c r="Y43" s="43">
        <f>Elko!Y5</f>
        <v>0.55600000000000005</v>
      </c>
      <c r="Z43" s="43">
        <f>Elko!Z5</f>
        <v>0.629</v>
      </c>
      <c r="AA43" s="43">
        <f>Elko!AA5</f>
        <v>1.1839999999999999</v>
      </c>
      <c r="AB43" t="str">
        <f>Elko!AB5</f>
        <v>Elko</v>
      </c>
      <c r="AC43" s="45">
        <f>Elko!AC5</f>
        <v>2024</v>
      </c>
    </row>
    <row r="44" spans="1:29" ht="14" customHeight="1" x14ac:dyDescent="0.15">
      <c r="A44">
        <f>Rockford!A10</f>
        <v>7</v>
      </c>
      <c r="B44" t="str">
        <f>Rockford!B10</f>
        <v>Jeremy Loretz</v>
      </c>
      <c r="C44" s="43">
        <f>Rockford!C10</f>
        <v>0.41699999999999998</v>
      </c>
      <c r="D44">
        <f>Rockford!D10</f>
        <v>13</v>
      </c>
      <c r="E44">
        <f>Rockford!E10</f>
        <v>13</v>
      </c>
      <c r="F44">
        <f>Rockford!F10</f>
        <v>55</v>
      </c>
      <c r="G44">
        <f>Rockford!G10</f>
        <v>48</v>
      </c>
      <c r="H44">
        <f>Rockford!H10</f>
        <v>26</v>
      </c>
      <c r="I44">
        <f>Rockford!I10</f>
        <v>20</v>
      </c>
      <c r="J44">
        <f>Rockford!J10</f>
        <v>2</v>
      </c>
      <c r="K44">
        <f>Rockford!K10</f>
        <v>0</v>
      </c>
      <c r="L44">
        <f>Rockford!L10</f>
        <v>0</v>
      </c>
      <c r="M44">
        <f>Rockford!M10</f>
        <v>11</v>
      </c>
      <c r="N44">
        <f>Rockford!N10</f>
        <v>5</v>
      </c>
      <c r="O44">
        <f>Rockford!O10</f>
        <v>4</v>
      </c>
      <c r="P44">
        <f>Rockford!P10</f>
        <v>2</v>
      </c>
      <c r="Q44">
        <f>Rockford!Q10</f>
        <v>0</v>
      </c>
      <c r="R44">
        <f>Rockford!R10</f>
        <v>17</v>
      </c>
      <c r="S44">
        <f>Rockford!S10</f>
        <v>0</v>
      </c>
      <c r="T44">
        <f>Rockford!T10</f>
        <v>0</v>
      </c>
      <c r="U44">
        <f>Rockford!U10</f>
        <v>0</v>
      </c>
      <c r="V44">
        <f>Rockford!V10</f>
        <v>2</v>
      </c>
      <c r="W44">
        <f>Rockford!W10</f>
        <v>2</v>
      </c>
      <c r="X44">
        <f>Rockford!X10</f>
        <v>22</v>
      </c>
      <c r="Y44" s="43">
        <f>Rockford!Y10</f>
        <v>0.56399999999999995</v>
      </c>
      <c r="Z44" s="43">
        <f>Rockford!Z10</f>
        <v>0.45800000000000002</v>
      </c>
      <c r="AA44" s="43">
        <f>Rockford!AA10</f>
        <v>1.022</v>
      </c>
      <c r="AB44" t="str">
        <f>Rockford!AB10</f>
        <v>Rockford</v>
      </c>
      <c r="AC44" s="45">
        <f>Rockford!AC10</f>
        <v>2024</v>
      </c>
    </row>
    <row r="45" spans="1:29" ht="14" customHeight="1" x14ac:dyDescent="0.15">
      <c r="A45">
        <f>'Chaska D'!A2</f>
        <v>6</v>
      </c>
      <c r="B45" t="str">
        <f>'Chaska D'!B2</f>
        <v>Ryan Johnson</v>
      </c>
      <c r="C45" s="43">
        <f>'Chaska D'!C2</f>
        <v>0.629</v>
      </c>
      <c r="D45">
        <f>'Chaska D'!D2</f>
        <v>14</v>
      </c>
      <c r="E45">
        <f>'Chaska D'!E2</f>
        <v>12</v>
      </c>
      <c r="F45">
        <f>'Chaska D'!F2</f>
        <v>40</v>
      </c>
      <c r="G45">
        <f>'Chaska D'!G2</f>
        <v>35</v>
      </c>
      <c r="H45">
        <f>'Chaska D'!H2</f>
        <v>13</v>
      </c>
      <c r="I45">
        <f>'Chaska D'!I2</f>
        <v>22</v>
      </c>
      <c r="J45">
        <f>'Chaska D'!J2</f>
        <v>0</v>
      </c>
      <c r="K45">
        <f>'Chaska D'!K2</f>
        <v>0</v>
      </c>
      <c r="L45">
        <f>'Chaska D'!L2</f>
        <v>0</v>
      </c>
      <c r="M45">
        <f>'Chaska D'!M2</f>
        <v>1</v>
      </c>
      <c r="N45">
        <f>'Chaska D'!N2</f>
        <v>5</v>
      </c>
      <c r="O45">
        <f>'Chaska D'!O2</f>
        <v>2</v>
      </c>
      <c r="P45">
        <f>'Chaska D'!P2</f>
        <v>0</v>
      </c>
      <c r="Q45">
        <f>'Chaska D'!Q2</f>
        <v>0</v>
      </c>
      <c r="R45">
        <f>'Chaska D'!R2</f>
        <v>12</v>
      </c>
      <c r="S45">
        <f>'Chaska D'!S2</f>
        <v>0</v>
      </c>
      <c r="T45">
        <f>'Chaska D'!T2</f>
        <v>0</v>
      </c>
      <c r="U45">
        <f>'Chaska D'!U2</f>
        <v>0</v>
      </c>
      <c r="V45">
        <f>'Chaska D'!V2</f>
        <v>0</v>
      </c>
      <c r="W45">
        <f>'Chaska D'!W2</f>
        <v>1</v>
      </c>
      <c r="X45">
        <f>'Chaska D'!X2</f>
        <v>22</v>
      </c>
      <c r="Y45" s="43">
        <f>'Chaska D'!Y2</f>
        <v>0.7</v>
      </c>
      <c r="Z45" s="43">
        <f>'Chaska D'!Z2</f>
        <v>0.629</v>
      </c>
      <c r="AA45" s="43">
        <f>'Chaska D'!AA2</f>
        <v>1.329</v>
      </c>
      <c r="AB45" t="str">
        <f>'Chaska D'!AB2</f>
        <v>Chaska</v>
      </c>
      <c r="AC45" s="45">
        <f>'Chaska D'!AC2</f>
        <v>2024</v>
      </c>
    </row>
    <row r="46" spans="1:29" ht="14" customHeight="1" x14ac:dyDescent="0.15">
      <c r="A46">
        <f>Grays!A10</f>
        <v>44</v>
      </c>
      <c r="B46" t="str">
        <f>Grays!B10</f>
        <v>Matt Johnson</v>
      </c>
      <c r="C46" s="43">
        <f>Grays!C10</f>
        <v>0.36599999999999999</v>
      </c>
      <c r="D46">
        <f>Grays!D10</f>
        <v>14</v>
      </c>
      <c r="E46">
        <f>Grays!E10</f>
        <v>14</v>
      </c>
      <c r="F46">
        <f>Grays!F10</f>
        <v>49</v>
      </c>
      <c r="G46">
        <f>Grays!G10</f>
        <v>41</v>
      </c>
      <c r="H46">
        <f>Grays!H10</f>
        <v>16</v>
      </c>
      <c r="I46">
        <f>Grays!I10</f>
        <v>15</v>
      </c>
      <c r="J46">
        <f>Grays!J10</f>
        <v>5</v>
      </c>
      <c r="K46">
        <f>Grays!K10</f>
        <v>1</v>
      </c>
      <c r="L46">
        <f>Grays!L10</f>
        <v>0</v>
      </c>
      <c r="M46">
        <f>Grays!M10</f>
        <v>23</v>
      </c>
      <c r="N46">
        <f>Grays!N10</f>
        <v>4</v>
      </c>
      <c r="O46">
        <f>Grays!O10</f>
        <v>8</v>
      </c>
      <c r="P46">
        <f>Grays!P10</f>
        <v>3</v>
      </c>
      <c r="Q46">
        <f>Grays!Q10</f>
        <v>0</v>
      </c>
      <c r="R46">
        <f>Grays!R10</f>
        <v>6</v>
      </c>
      <c r="S46">
        <f>Grays!S10</f>
        <v>0</v>
      </c>
      <c r="T46">
        <f>Grays!T10</f>
        <v>0</v>
      </c>
      <c r="U46">
        <f>Grays!U10</f>
        <v>1</v>
      </c>
      <c r="V46">
        <f>Grays!V10</f>
        <v>3</v>
      </c>
      <c r="W46">
        <f>Grays!W10</f>
        <v>5</v>
      </c>
      <c r="X46">
        <f>Grays!X10</f>
        <v>22</v>
      </c>
      <c r="Y46" s="43">
        <f>Grays!Y10</f>
        <v>0.61199999999999999</v>
      </c>
      <c r="Z46" s="43">
        <f>Grays!Z10</f>
        <v>0.53700000000000003</v>
      </c>
      <c r="AA46" s="43">
        <f>Grays!AA10</f>
        <v>1.149</v>
      </c>
      <c r="AB46" t="str">
        <f>Grays!AB10</f>
        <v>Grays</v>
      </c>
      <c r="AC46" s="45">
        <f>Grays!AC10</f>
        <v>2024</v>
      </c>
    </row>
    <row r="47" spans="1:29" ht="14" customHeight="1" x14ac:dyDescent="0.15">
      <c r="A47">
        <f>'St Anthony'!A3</f>
        <v>2</v>
      </c>
      <c r="B47" t="str">
        <f>'St Anthony'!B3</f>
        <v>Dustin Gingerich</v>
      </c>
      <c r="C47" s="43">
        <f>'St Anthony'!C3</f>
        <v>0.39200000000000002</v>
      </c>
      <c r="D47">
        <f>'St Anthony'!D3</f>
        <v>16</v>
      </c>
      <c r="E47">
        <f>'St Anthony'!E3</f>
        <v>14</v>
      </c>
      <c r="F47">
        <f>'St Anthony'!F3</f>
        <v>57</v>
      </c>
      <c r="G47">
        <f>'St Anthony'!G3</f>
        <v>51</v>
      </c>
      <c r="H47">
        <f>'St Anthony'!H3</f>
        <v>12</v>
      </c>
      <c r="I47">
        <f>'St Anthony'!I3</f>
        <v>20</v>
      </c>
      <c r="J47">
        <f>'St Anthony'!J3</f>
        <v>2</v>
      </c>
      <c r="K47">
        <f>'St Anthony'!K3</f>
        <v>0</v>
      </c>
      <c r="L47">
        <f>'St Anthony'!L3</f>
        <v>0</v>
      </c>
      <c r="M47">
        <f>'St Anthony'!M3</f>
        <v>9</v>
      </c>
      <c r="N47">
        <f>'St Anthony'!N3</f>
        <v>4</v>
      </c>
      <c r="O47">
        <f>'St Anthony'!O3</f>
        <v>8</v>
      </c>
      <c r="P47">
        <f>'St Anthony'!P3</f>
        <v>1</v>
      </c>
      <c r="Q47">
        <f>'St Anthony'!Q3</f>
        <v>0</v>
      </c>
      <c r="R47">
        <f>'St Anthony'!R3</f>
        <v>8</v>
      </c>
      <c r="S47">
        <f>'St Anthony'!S3</f>
        <v>1</v>
      </c>
      <c r="T47">
        <f>'St Anthony'!T3</f>
        <v>0</v>
      </c>
      <c r="U47">
        <f>'St Anthony'!U3</f>
        <v>1</v>
      </c>
      <c r="V47">
        <f>'St Anthony'!V3</f>
        <v>1</v>
      </c>
      <c r="W47">
        <f>'St Anthony'!W3</f>
        <v>4</v>
      </c>
      <c r="X47">
        <f>'St Anthony'!X3</f>
        <v>22</v>
      </c>
      <c r="Y47" s="43">
        <f>'St Anthony'!Y3</f>
        <v>0.52600000000000002</v>
      </c>
      <c r="Z47" s="43">
        <f>'St Anthony'!Z3</f>
        <v>0.43099999999999999</v>
      </c>
      <c r="AA47" s="43">
        <f>'St Anthony'!AA3</f>
        <v>0.95799999999999996</v>
      </c>
      <c r="AB47" t="str">
        <f>'St Anthony'!AB3</f>
        <v>St Anthony</v>
      </c>
      <c r="AC47" s="45">
        <f>'St Anthony'!AC3</f>
        <v>2024</v>
      </c>
    </row>
    <row r="48" spans="1:29" ht="14" customHeight="1" x14ac:dyDescent="0.15">
      <c r="A48">
        <f>Elko!A4</f>
        <v>44</v>
      </c>
      <c r="B48" t="str">
        <f>Elko!B4</f>
        <v>Victor Aguilera</v>
      </c>
      <c r="C48" s="43">
        <f>Elko!C4</f>
        <v>0.378</v>
      </c>
      <c r="D48">
        <f>Elko!D4</f>
        <v>13</v>
      </c>
      <c r="E48">
        <f>Elko!E4</f>
        <v>12</v>
      </c>
      <c r="F48">
        <f>Elko!F4</f>
        <v>42</v>
      </c>
      <c r="G48">
        <f>Elko!G4</f>
        <v>37</v>
      </c>
      <c r="H48">
        <f>Elko!H4</f>
        <v>8</v>
      </c>
      <c r="I48">
        <f>Elko!I4</f>
        <v>14</v>
      </c>
      <c r="J48">
        <f>Elko!J4</f>
        <v>4</v>
      </c>
      <c r="K48">
        <f>Elko!K4</f>
        <v>2</v>
      </c>
      <c r="L48">
        <f>Elko!L4</f>
        <v>0</v>
      </c>
      <c r="M48">
        <f>Elko!M4</f>
        <v>5</v>
      </c>
      <c r="N48">
        <f>Elko!N4</f>
        <v>4</v>
      </c>
      <c r="O48">
        <f>Elko!O4</f>
        <v>1</v>
      </c>
      <c r="P48">
        <f>Elko!P4</f>
        <v>1</v>
      </c>
      <c r="Q48">
        <f>Elko!Q4</f>
        <v>0</v>
      </c>
      <c r="R48">
        <f>Elko!R4</f>
        <v>1</v>
      </c>
      <c r="S48">
        <f>Elko!S4</f>
        <v>1</v>
      </c>
      <c r="T48">
        <f>Elko!T4</f>
        <v>0</v>
      </c>
      <c r="U48">
        <f>Elko!U4</f>
        <v>0</v>
      </c>
      <c r="V48">
        <f>Elko!V4</f>
        <v>1</v>
      </c>
      <c r="W48">
        <f>Elko!W4</f>
        <v>3</v>
      </c>
      <c r="X48">
        <f>Elko!X4</f>
        <v>22</v>
      </c>
      <c r="Y48" s="43">
        <f>Elko!Y4</f>
        <v>0.54800000000000004</v>
      </c>
      <c r="Z48" s="43">
        <f>Elko!Z4</f>
        <v>0.59499999999999997</v>
      </c>
      <c r="AA48" s="43">
        <f>Elko!AA4</f>
        <v>1.1419999999999999</v>
      </c>
      <c r="AB48" t="str">
        <f>Elko!AB4</f>
        <v>Elko</v>
      </c>
      <c r="AC48" s="45">
        <f>Elko!AC4</f>
        <v>2024</v>
      </c>
    </row>
    <row r="49" spans="1:29" ht="14" customHeight="1" x14ac:dyDescent="0.15">
      <c r="A49">
        <f>Rosemount!A17</f>
        <v>12</v>
      </c>
      <c r="B49" t="str">
        <f>Rosemount!B17</f>
        <v>Cliff Christopherson</v>
      </c>
      <c r="C49" s="43">
        <f>Rosemount!C17</f>
        <v>0.29399999999999998</v>
      </c>
      <c r="D49">
        <f>Rosemount!D17</f>
        <v>15</v>
      </c>
      <c r="E49">
        <f>Rosemount!E17</f>
        <v>15</v>
      </c>
      <c r="F49">
        <f>Rosemount!F17</f>
        <v>55</v>
      </c>
      <c r="G49">
        <f>Rosemount!G17</f>
        <v>51</v>
      </c>
      <c r="H49">
        <f>Rosemount!H17</f>
        <v>8</v>
      </c>
      <c r="I49">
        <f>Rosemount!I17</f>
        <v>15</v>
      </c>
      <c r="J49">
        <f>Rosemount!J17</f>
        <v>4</v>
      </c>
      <c r="K49">
        <f>Rosemount!K17</f>
        <v>0</v>
      </c>
      <c r="L49">
        <f>Rosemount!L17</f>
        <v>1</v>
      </c>
      <c r="M49">
        <f>Rosemount!M17</f>
        <v>7</v>
      </c>
      <c r="N49">
        <f>Rosemount!N17</f>
        <v>4</v>
      </c>
      <c r="O49">
        <f>Rosemount!O17</f>
        <v>4</v>
      </c>
      <c r="P49">
        <f>Rosemount!P17</f>
        <v>0</v>
      </c>
      <c r="Q49">
        <f>Rosemount!Q17</f>
        <v>0</v>
      </c>
      <c r="R49">
        <f>Rosemount!R17</f>
        <v>2</v>
      </c>
      <c r="S49">
        <f>Rosemount!S17</f>
        <v>1</v>
      </c>
      <c r="T49">
        <f>Rosemount!T17</f>
        <v>0</v>
      </c>
      <c r="U49">
        <f>Rosemount!U17</f>
        <v>0</v>
      </c>
      <c r="V49">
        <f>Rosemount!V17</f>
        <v>1</v>
      </c>
      <c r="W49">
        <f>Rosemount!W17</f>
        <v>0</v>
      </c>
      <c r="X49">
        <f>Rosemount!X17</f>
        <v>22</v>
      </c>
      <c r="Y49" s="43">
        <f>Rosemount!Y17</f>
        <v>0.36399999999999999</v>
      </c>
      <c r="Z49" s="43">
        <f>Rosemount!Z17</f>
        <v>0.43099999999999999</v>
      </c>
      <c r="AA49" s="43">
        <f>Rosemount!AA17</f>
        <v>0.79500000000000004</v>
      </c>
      <c r="AB49" t="str">
        <f>Rosemount!AB17</f>
        <v>Rosemount</v>
      </c>
      <c r="AC49" s="45">
        <f>Rosemount!AC17</f>
        <v>2024</v>
      </c>
    </row>
    <row r="50" spans="1:29" ht="14" customHeight="1" x14ac:dyDescent="0.15">
      <c r="A50">
        <f>Hastings!A6</f>
        <v>2</v>
      </c>
      <c r="B50" t="str">
        <f>Hastings!B6</f>
        <v>Nate Otto</v>
      </c>
      <c r="C50" s="43">
        <f>Hastings!C6</f>
        <v>0.36599999999999999</v>
      </c>
      <c r="D50">
        <f>Hastings!D6</f>
        <v>14</v>
      </c>
      <c r="E50">
        <f>Hastings!E6</f>
        <v>12</v>
      </c>
      <c r="F50">
        <f>Hastings!F6</f>
        <v>44</v>
      </c>
      <c r="G50">
        <f>Hastings!G6</f>
        <v>41</v>
      </c>
      <c r="H50">
        <f>Hastings!H6</f>
        <v>10</v>
      </c>
      <c r="I50">
        <f>Hastings!I6</f>
        <v>15</v>
      </c>
      <c r="J50">
        <f>Hastings!J6</f>
        <v>3</v>
      </c>
      <c r="K50">
        <f>Hastings!K6</f>
        <v>2</v>
      </c>
      <c r="L50">
        <f>Hastings!L6</f>
        <v>0</v>
      </c>
      <c r="M50">
        <f>Hastings!M6</f>
        <v>9</v>
      </c>
      <c r="N50">
        <f>Hastings!N6</f>
        <v>2</v>
      </c>
      <c r="O50">
        <f>Hastings!O6</f>
        <v>7</v>
      </c>
      <c r="P50">
        <f>Hastings!P6</f>
        <v>0</v>
      </c>
      <c r="Q50">
        <f>Hastings!Q6</f>
        <v>0</v>
      </c>
      <c r="R50">
        <f>Hastings!R6</f>
        <v>3</v>
      </c>
      <c r="S50">
        <f>Hastings!S6</f>
        <v>1</v>
      </c>
      <c r="T50">
        <f>Hastings!T6</f>
        <v>0</v>
      </c>
      <c r="U50">
        <f>Hastings!U6</f>
        <v>1</v>
      </c>
      <c r="V50">
        <f>Hastings!V6</f>
        <v>1</v>
      </c>
      <c r="W50">
        <f>Hastings!W6</f>
        <v>2</v>
      </c>
      <c r="X50">
        <f>Hastings!X6</f>
        <v>22</v>
      </c>
      <c r="Y50" s="43">
        <f>Hastings!Y6</f>
        <v>0.45500000000000002</v>
      </c>
      <c r="Z50" s="43">
        <f>Hastings!Z6</f>
        <v>0.53700000000000003</v>
      </c>
      <c r="AA50" s="43">
        <f>Hastings!AA6</f>
        <v>0.99099999999999999</v>
      </c>
      <c r="AB50" t="str">
        <f>Hastings!AB6</f>
        <v>Hastings</v>
      </c>
      <c r="AC50" s="45">
        <f>Hastings!AC6</f>
        <v>2024</v>
      </c>
    </row>
    <row r="51" spans="1:29" ht="14" customHeight="1" x14ac:dyDescent="0.15">
      <c r="A51">
        <f>'New Market'!A10</f>
        <v>42</v>
      </c>
      <c r="B51" t="str">
        <f>'New Market'!B10</f>
        <v>Nick Rost</v>
      </c>
      <c r="C51" s="43">
        <f>'New Market'!C10</f>
        <v>0.39500000000000002</v>
      </c>
      <c r="D51">
        <f>'New Market'!D10</f>
        <v>13</v>
      </c>
      <c r="E51">
        <f>'New Market'!E10</f>
        <v>12</v>
      </c>
      <c r="F51">
        <f>'New Market'!F10</f>
        <v>50</v>
      </c>
      <c r="G51">
        <f>'New Market'!G10</f>
        <v>38</v>
      </c>
      <c r="H51">
        <f>'New Market'!H10</f>
        <v>12</v>
      </c>
      <c r="I51">
        <f>'New Market'!I10</f>
        <v>15</v>
      </c>
      <c r="J51">
        <f>'New Market'!J10</f>
        <v>3</v>
      </c>
      <c r="K51">
        <f>'New Market'!K10</f>
        <v>0</v>
      </c>
      <c r="L51">
        <f>'New Market'!L10</f>
        <v>1</v>
      </c>
      <c r="M51">
        <f>'New Market'!M10</f>
        <v>10</v>
      </c>
      <c r="N51">
        <f>'New Market'!N10</f>
        <v>11</v>
      </c>
      <c r="O51">
        <f>'New Market'!O10</f>
        <v>5</v>
      </c>
      <c r="P51">
        <f>'New Market'!P10</f>
        <v>1</v>
      </c>
      <c r="Q51">
        <f>'New Market'!Q10</f>
        <v>0</v>
      </c>
      <c r="R51">
        <f>'New Market'!R10</f>
        <v>0</v>
      </c>
      <c r="S51">
        <f>'New Market'!S10</f>
        <v>0</v>
      </c>
      <c r="T51">
        <f>'New Market'!T10</f>
        <v>0</v>
      </c>
      <c r="U51">
        <f>'New Market'!U10</f>
        <v>0</v>
      </c>
      <c r="V51">
        <f>'New Market'!V10</f>
        <v>0</v>
      </c>
      <c r="W51">
        <f>'New Market'!W10</f>
        <v>0</v>
      </c>
      <c r="X51">
        <f>'New Market'!X10</f>
        <v>21</v>
      </c>
      <c r="Y51" s="43">
        <f>'New Market'!Y10</f>
        <v>0.54</v>
      </c>
      <c r="Z51" s="43">
        <f>'New Market'!Z10</f>
        <v>0.55300000000000005</v>
      </c>
      <c r="AA51" s="43">
        <f>'New Market'!AA10</f>
        <v>1.093</v>
      </c>
      <c r="AB51" t="str">
        <f>'New Market'!AB10</f>
        <v>New Mkt</v>
      </c>
      <c r="AC51" s="45">
        <f>'New Market'!AC10</f>
        <v>2024</v>
      </c>
    </row>
    <row r="52" spans="1:29" ht="14" customHeight="1" x14ac:dyDescent="0.15">
      <c r="A52">
        <f>Snappers!A12</f>
        <v>5</v>
      </c>
      <c r="B52" t="str">
        <f>Snappers!B12</f>
        <v>Eric Olson</v>
      </c>
      <c r="C52" s="43">
        <f>Snappers!C12</f>
        <v>0.32800000000000001</v>
      </c>
      <c r="D52">
        <f>Snappers!D12</f>
        <v>17</v>
      </c>
      <c r="E52">
        <f>Snappers!E12</f>
        <v>17</v>
      </c>
      <c r="F52">
        <f>Snappers!F12</f>
        <v>69</v>
      </c>
      <c r="G52">
        <f>Snappers!G12</f>
        <v>61</v>
      </c>
      <c r="H52">
        <f>Snappers!H12</f>
        <v>17</v>
      </c>
      <c r="I52">
        <f>Snappers!I12</f>
        <v>20</v>
      </c>
      <c r="J52">
        <f>Snappers!J12</f>
        <v>1</v>
      </c>
      <c r="K52">
        <f>Snappers!K12</f>
        <v>0</v>
      </c>
      <c r="L52">
        <f>Snappers!L12</f>
        <v>0</v>
      </c>
      <c r="M52">
        <f>Snappers!M12</f>
        <v>6</v>
      </c>
      <c r="N52">
        <f>Snappers!N12</f>
        <v>5</v>
      </c>
      <c r="O52">
        <f>Snappers!O12</f>
        <v>5</v>
      </c>
      <c r="P52">
        <f>Snappers!P12</f>
        <v>3</v>
      </c>
      <c r="Q52">
        <f>Snappers!Q12</f>
        <v>0</v>
      </c>
      <c r="R52">
        <f>Snappers!R12</f>
        <v>2</v>
      </c>
      <c r="S52">
        <f>Snappers!S12</f>
        <v>0</v>
      </c>
      <c r="T52">
        <f>Snappers!T12</f>
        <v>0</v>
      </c>
      <c r="U52">
        <f>Snappers!U12</f>
        <v>0</v>
      </c>
      <c r="V52">
        <f>Snappers!V12</f>
        <v>4</v>
      </c>
      <c r="W52">
        <f>Snappers!W12</f>
        <v>2</v>
      </c>
      <c r="X52">
        <f>Snappers!X12</f>
        <v>21</v>
      </c>
      <c r="Y52" s="43">
        <f>Snappers!Y12</f>
        <v>0.49299999999999999</v>
      </c>
      <c r="Z52" s="43">
        <f>Snappers!Z12</f>
        <v>0.34399999999999997</v>
      </c>
      <c r="AA52" s="43">
        <f>Snappers!AA12</f>
        <v>0.83699999999999997</v>
      </c>
      <c r="AB52" t="str">
        <f>Snappers!AB12</f>
        <v>Snappers</v>
      </c>
      <c r="AC52" s="45">
        <f>Snappers!AC12</f>
        <v>2024</v>
      </c>
    </row>
    <row r="53" spans="1:29" ht="14" customHeight="1" x14ac:dyDescent="0.15">
      <c r="A53">
        <f>'New Market'!A9</f>
        <v>5</v>
      </c>
      <c r="B53" t="str">
        <f>'New Market'!B9</f>
        <v>Mike Arlt</v>
      </c>
      <c r="C53" s="43">
        <f>'New Market'!C9</f>
        <v>0.41699999999999998</v>
      </c>
      <c r="D53">
        <f>'New Market'!D9</f>
        <v>11</v>
      </c>
      <c r="E53">
        <f>'New Market'!E9</f>
        <v>10</v>
      </c>
      <c r="F53">
        <f>'New Market'!F9</f>
        <v>42</v>
      </c>
      <c r="G53">
        <f>'New Market'!G9</f>
        <v>36</v>
      </c>
      <c r="H53">
        <f>'New Market'!H9</f>
        <v>13</v>
      </c>
      <c r="I53">
        <f>'New Market'!I9</f>
        <v>15</v>
      </c>
      <c r="J53">
        <f>'New Market'!J9</f>
        <v>3</v>
      </c>
      <c r="K53">
        <f>'New Market'!K9</f>
        <v>0</v>
      </c>
      <c r="L53">
        <f>'New Market'!L9</f>
        <v>1</v>
      </c>
      <c r="M53">
        <f>'New Market'!M9</f>
        <v>10</v>
      </c>
      <c r="N53">
        <f>'New Market'!N9</f>
        <v>5</v>
      </c>
      <c r="O53">
        <f>'New Market'!O9</f>
        <v>3</v>
      </c>
      <c r="P53">
        <f>'New Market'!P9</f>
        <v>1</v>
      </c>
      <c r="Q53">
        <f>'New Market'!Q9</f>
        <v>0</v>
      </c>
      <c r="R53">
        <f>'New Market'!R9</f>
        <v>2</v>
      </c>
      <c r="S53">
        <f>'New Market'!S9</f>
        <v>0</v>
      </c>
      <c r="T53">
        <f>'New Market'!T9</f>
        <v>0</v>
      </c>
      <c r="U53">
        <f>'New Market'!U9</f>
        <v>0</v>
      </c>
      <c r="V53">
        <f>'New Market'!V9</f>
        <v>1</v>
      </c>
      <c r="W53">
        <f>'New Market'!W9</f>
        <v>0</v>
      </c>
      <c r="X53">
        <f>'New Market'!X9</f>
        <v>21</v>
      </c>
      <c r="Y53" s="43">
        <f>'New Market'!Y9</f>
        <v>0.52400000000000002</v>
      </c>
      <c r="Z53" s="43">
        <f>'New Market'!Z9</f>
        <v>0.58299999999999996</v>
      </c>
      <c r="AA53" s="43">
        <f>'New Market'!AA9</f>
        <v>1.107</v>
      </c>
      <c r="AB53" t="str">
        <f>'New Market'!AB9</f>
        <v>New Mkt</v>
      </c>
      <c r="AC53" s="45">
        <f>'New Market'!AC9</f>
        <v>2024</v>
      </c>
    </row>
    <row r="54" spans="1:29" ht="14" customHeight="1" x14ac:dyDescent="0.15">
      <c r="A54">
        <f>Voyageurs!A12</f>
        <v>12</v>
      </c>
      <c r="B54" t="str">
        <f>Voyageurs!B12</f>
        <v>Jamie Houselog</v>
      </c>
      <c r="C54" s="43">
        <f>Voyageurs!C12</f>
        <v>0.28999999999999998</v>
      </c>
      <c r="D54">
        <f>Voyageurs!D12</f>
        <v>18</v>
      </c>
      <c r="E54">
        <f>Voyageurs!E12</f>
        <v>17</v>
      </c>
      <c r="F54">
        <f>Voyageurs!F12</f>
        <v>66</v>
      </c>
      <c r="G54">
        <f>Voyageurs!G12</f>
        <v>62</v>
      </c>
      <c r="H54">
        <f>Voyageurs!H12</f>
        <v>11</v>
      </c>
      <c r="I54">
        <f>Voyageurs!I12</f>
        <v>18</v>
      </c>
      <c r="J54">
        <f>Voyageurs!J12</f>
        <v>3</v>
      </c>
      <c r="K54">
        <f>Voyageurs!K12</f>
        <v>0</v>
      </c>
      <c r="L54">
        <f>Voyageurs!L12</f>
        <v>0</v>
      </c>
      <c r="M54">
        <f>Voyageurs!M12</f>
        <v>4</v>
      </c>
      <c r="N54">
        <f>Voyageurs!N12</f>
        <v>4</v>
      </c>
      <c r="O54">
        <f>Voyageurs!O12</f>
        <v>7</v>
      </c>
      <c r="P54">
        <f>Voyageurs!P12</f>
        <v>0</v>
      </c>
      <c r="Q54">
        <f>Voyageurs!Q12</f>
        <v>0</v>
      </c>
      <c r="R54">
        <f>Voyageurs!R12</f>
        <v>3</v>
      </c>
      <c r="S54">
        <f>Voyageurs!S12</f>
        <v>0</v>
      </c>
      <c r="T54">
        <f>Voyageurs!T12</f>
        <v>0</v>
      </c>
      <c r="U54">
        <f>Voyageurs!U12</f>
        <v>0</v>
      </c>
      <c r="V54">
        <f>Voyageurs!V12</f>
        <v>2</v>
      </c>
      <c r="W54">
        <f>Voyageurs!W12</f>
        <v>0</v>
      </c>
      <c r="X54">
        <f>Voyageurs!X12</f>
        <v>21</v>
      </c>
      <c r="Y54" s="43">
        <f>Voyageurs!Y12</f>
        <v>0.36399999999999999</v>
      </c>
      <c r="Z54" s="43">
        <f>Voyageurs!Z12</f>
        <v>0.33900000000000002</v>
      </c>
      <c r="AA54" s="43">
        <f>Voyageurs!AA12</f>
        <v>0.70199999999999996</v>
      </c>
      <c r="AB54" t="str">
        <f>Voyageurs!AB12</f>
        <v>Voyageurs</v>
      </c>
      <c r="AC54" s="45">
        <f>Voyageurs!AC12</f>
        <v>2024</v>
      </c>
    </row>
    <row r="55" spans="1:29" ht="14" customHeight="1" x14ac:dyDescent="0.15">
      <c r="A55">
        <f>Snappers!A7</f>
        <v>21</v>
      </c>
      <c r="B55" t="str">
        <f>Snappers!B7</f>
        <v>Tony Newman</v>
      </c>
      <c r="C55" s="43">
        <f>Snappers!C7</f>
        <v>0.41699999999999998</v>
      </c>
      <c r="D55">
        <f>Snappers!D7</f>
        <v>13</v>
      </c>
      <c r="E55">
        <f>Snappers!E7</f>
        <v>10</v>
      </c>
      <c r="F55">
        <f>Snappers!F7</f>
        <v>41</v>
      </c>
      <c r="G55">
        <f>Snappers!G7</f>
        <v>36</v>
      </c>
      <c r="H55">
        <f>Snappers!H7</f>
        <v>10</v>
      </c>
      <c r="I55">
        <f>Snappers!I7</f>
        <v>15</v>
      </c>
      <c r="J55">
        <f>Snappers!J7</f>
        <v>2</v>
      </c>
      <c r="K55">
        <f>Snappers!K7</f>
        <v>2</v>
      </c>
      <c r="L55">
        <f>Snappers!L7</f>
        <v>0</v>
      </c>
      <c r="M55">
        <f>Snappers!M7</f>
        <v>2</v>
      </c>
      <c r="N55">
        <f>Snappers!N7</f>
        <v>3</v>
      </c>
      <c r="O55">
        <f>Snappers!O7</f>
        <v>6</v>
      </c>
      <c r="P55">
        <f>Snappers!P7</f>
        <v>0</v>
      </c>
      <c r="Q55">
        <f>Snappers!Q7</f>
        <v>0</v>
      </c>
      <c r="R55">
        <f>Snappers!R7</f>
        <v>3</v>
      </c>
      <c r="S55">
        <f>Snappers!S7</f>
        <v>0</v>
      </c>
      <c r="T55">
        <f>Snappers!T7</f>
        <v>2</v>
      </c>
      <c r="U55">
        <f>Snappers!U7</f>
        <v>0</v>
      </c>
      <c r="V55">
        <f>Snappers!V7</f>
        <v>0</v>
      </c>
      <c r="W55">
        <f>Snappers!W7</f>
        <v>0</v>
      </c>
      <c r="X55">
        <f>Snappers!X7</f>
        <v>21</v>
      </c>
      <c r="Y55" s="43">
        <f>Snappers!Y7</f>
        <v>0.46200000000000002</v>
      </c>
      <c r="Z55" s="43">
        <f>Snappers!Z7</f>
        <v>0.58299999999999996</v>
      </c>
      <c r="AA55" s="43">
        <f>Snappers!AA7</f>
        <v>1.0449999999999999</v>
      </c>
      <c r="AB55" t="str">
        <f>Snappers!AB7</f>
        <v>Snappers</v>
      </c>
      <c r="AC55" s="45">
        <f>Snappers!AC7</f>
        <v>2024</v>
      </c>
    </row>
    <row r="56" spans="1:29" ht="14" customHeight="1" x14ac:dyDescent="0.15">
      <c r="A56">
        <f>Lonsdale!A3</f>
        <v>29</v>
      </c>
      <c r="B56" t="str">
        <f>Lonsdale!B3</f>
        <v>Thomas Hoppert</v>
      </c>
      <c r="C56" s="43">
        <f>Lonsdale!C3</f>
        <v>0.48399999999999999</v>
      </c>
      <c r="D56">
        <f>Lonsdale!D3</f>
        <v>11</v>
      </c>
      <c r="E56">
        <f>Lonsdale!E3</f>
        <v>11</v>
      </c>
      <c r="F56">
        <f>Lonsdale!F3</f>
        <v>33</v>
      </c>
      <c r="G56">
        <f>Lonsdale!G3</f>
        <v>31</v>
      </c>
      <c r="H56">
        <f>Lonsdale!H3</f>
        <v>7</v>
      </c>
      <c r="I56">
        <f>Lonsdale!I3</f>
        <v>15</v>
      </c>
      <c r="J56">
        <f>Lonsdale!J3</f>
        <v>3</v>
      </c>
      <c r="K56">
        <f>Lonsdale!K3</f>
        <v>0</v>
      </c>
      <c r="L56">
        <f>Lonsdale!L3</f>
        <v>1</v>
      </c>
      <c r="M56">
        <f>Lonsdale!M3</f>
        <v>7</v>
      </c>
      <c r="N56">
        <f>Lonsdale!N3</f>
        <v>2</v>
      </c>
      <c r="O56">
        <f>Lonsdale!O3</f>
        <v>4</v>
      </c>
      <c r="P56">
        <f>Lonsdale!P3</f>
        <v>0</v>
      </c>
      <c r="Q56">
        <f>Lonsdale!Q3</f>
        <v>0</v>
      </c>
      <c r="R56">
        <f>Lonsdale!R3</f>
        <v>3</v>
      </c>
      <c r="S56">
        <f>Lonsdale!S3</f>
        <v>0</v>
      </c>
      <c r="T56">
        <f>Lonsdale!T3</f>
        <v>0</v>
      </c>
      <c r="U56">
        <f>Lonsdale!U3</f>
        <v>0</v>
      </c>
      <c r="V56">
        <f>Lonsdale!V3</f>
        <v>0</v>
      </c>
      <c r="W56">
        <f>Lonsdale!W3</f>
        <v>0</v>
      </c>
      <c r="X56">
        <f>Lonsdale!X3</f>
        <v>21</v>
      </c>
      <c r="Y56" s="43">
        <f>Lonsdale!Y3</f>
        <v>0.51500000000000001</v>
      </c>
      <c r="Z56" s="43">
        <f>Lonsdale!Z3</f>
        <v>0.67700000000000005</v>
      </c>
      <c r="AA56" s="43">
        <f>Lonsdale!AA3</f>
        <v>1.1930000000000001</v>
      </c>
      <c r="AB56" t="str">
        <f>Lonsdale!AB3</f>
        <v>Lonsdale</v>
      </c>
      <c r="AC56" s="45">
        <f>Lonsdale!AC3</f>
        <v>2024</v>
      </c>
    </row>
    <row r="57" spans="1:29" ht="14" customHeight="1" x14ac:dyDescent="0.15">
      <c r="A57">
        <f>'South Metro'!A2</f>
        <v>13</v>
      </c>
      <c r="B57" t="str">
        <f>'South Metro'!B2</f>
        <v>Terry Knop</v>
      </c>
      <c r="C57" s="43">
        <f>'South Metro'!C2</f>
        <v>0.432</v>
      </c>
      <c r="D57">
        <f>'South Metro'!D2</f>
        <v>18</v>
      </c>
      <c r="E57">
        <f>'South Metro'!E2</f>
        <v>18</v>
      </c>
      <c r="F57">
        <f>'South Metro'!F2</f>
        <v>62</v>
      </c>
      <c r="G57">
        <f>'South Metro'!G2</f>
        <v>44</v>
      </c>
      <c r="H57">
        <f>'South Metro'!H2</f>
        <v>11</v>
      </c>
      <c r="I57">
        <f>'South Metro'!I2</f>
        <v>19</v>
      </c>
      <c r="J57">
        <f>'South Metro'!J2</f>
        <v>1</v>
      </c>
      <c r="K57">
        <f>'South Metro'!K2</f>
        <v>0</v>
      </c>
      <c r="L57">
        <f>'South Metro'!L2</f>
        <v>0</v>
      </c>
      <c r="M57">
        <f>'South Metro'!M2</f>
        <v>15</v>
      </c>
      <c r="N57">
        <f>'South Metro'!N2</f>
        <v>12</v>
      </c>
      <c r="O57">
        <f>'South Metro'!O2</f>
        <v>7</v>
      </c>
      <c r="P57">
        <f>'South Metro'!P2</f>
        <v>2</v>
      </c>
      <c r="Q57">
        <f>'South Metro'!Q2</f>
        <v>0</v>
      </c>
      <c r="R57">
        <f>'South Metro'!R2</f>
        <v>2</v>
      </c>
      <c r="S57">
        <f>'South Metro'!S2</f>
        <v>0</v>
      </c>
      <c r="T57">
        <f>'South Metro'!T2</f>
        <v>0</v>
      </c>
      <c r="U57">
        <f>'South Metro'!U2</f>
        <v>4</v>
      </c>
      <c r="V57">
        <f>'South Metro'!V2</f>
        <v>0</v>
      </c>
      <c r="W57">
        <f>'South Metro'!W2</f>
        <v>0</v>
      </c>
      <c r="X57">
        <f>'South Metro'!X2</f>
        <v>20</v>
      </c>
      <c r="Y57" s="43">
        <f>'South Metro'!Y2</f>
        <v>0.53200000000000003</v>
      </c>
      <c r="Z57" s="43">
        <f>'South Metro'!Z2</f>
        <v>0.45500000000000002</v>
      </c>
      <c r="AA57" s="43">
        <f>'South Metro'!AA2</f>
        <v>0.98699999999999999</v>
      </c>
      <c r="AB57" t="str">
        <f>'South Metro'!AB2</f>
        <v>South Metro</v>
      </c>
      <c r="AC57" s="45">
        <f>'South Metro'!AC2</f>
        <v>2024</v>
      </c>
    </row>
    <row r="58" spans="1:29" ht="14" customHeight="1" x14ac:dyDescent="0.15">
      <c r="A58">
        <f>Loons!A6</f>
        <v>31</v>
      </c>
      <c r="B58" t="str">
        <f>Loons!B6</f>
        <v>Jason Bujold</v>
      </c>
      <c r="C58" s="43">
        <f>Loons!C6</f>
        <v>0.36599999999999999</v>
      </c>
      <c r="D58">
        <f>Loons!D6</f>
        <v>15</v>
      </c>
      <c r="E58">
        <f>Loons!E6</f>
        <v>1</v>
      </c>
      <c r="F58">
        <f>Loons!F6</f>
        <v>53</v>
      </c>
      <c r="G58">
        <f>Loons!G6</f>
        <v>41</v>
      </c>
      <c r="H58">
        <f>Loons!H6</f>
        <v>16</v>
      </c>
      <c r="I58">
        <f>Loons!I6</f>
        <v>15</v>
      </c>
      <c r="J58">
        <f>Loons!J6</f>
        <v>5</v>
      </c>
      <c r="K58">
        <f>Loons!K6</f>
        <v>0</v>
      </c>
      <c r="L58">
        <f>Loons!L6</f>
        <v>0</v>
      </c>
      <c r="M58">
        <f>Loons!M6</f>
        <v>12</v>
      </c>
      <c r="N58">
        <f>Loons!N6</f>
        <v>10</v>
      </c>
      <c r="O58">
        <f>Loons!O6</f>
        <v>2</v>
      </c>
      <c r="P58">
        <f>Loons!P6</f>
        <v>2</v>
      </c>
      <c r="Q58">
        <f>Loons!Q6</f>
        <v>0</v>
      </c>
      <c r="R58">
        <f>Loons!R6</f>
        <v>0</v>
      </c>
      <c r="S58">
        <f>Loons!S6</f>
        <v>0</v>
      </c>
      <c r="T58">
        <f>Loons!T6</f>
        <v>0</v>
      </c>
      <c r="U58">
        <f>Loons!U6</f>
        <v>0</v>
      </c>
      <c r="V58">
        <f>Loons!V6</f>
        <v>0</v>
      </c>
      <c r="W58">
        <f>Loons!W6</f>
        <v>0</v>
      </c>
      <c r="X58">
        <f>Loons!X6</f>
        <v>20</v>
      </c>
      <c r="Y58" s="43">
        <f>Loons!Y6</f>
        <v>0.50900000000000001</v>
      </c>
      <c r="Z58" s="43">
        <f>Loons!Z6</f>
        <v>0.48799999999999999</v>
      </c>
      <c r="AA58" s="43">
        <f>Loons!AA6</f>
        <v>0.997</v>
      </c>
      <c r="AB58" t="str">
        <f>Loons!AB6</f>
        <v>Loons</v>
      </c>
      <c r="AC58" s="45">
        <f>Loons!AC6</f>
        <v>2024</v>
      </c>
    </row>
    <row r="59" spans="1:29" ht="14" customHeight="1" x14ac:dyDescent="0.15">
      <c r="A59">
        <f>Lakeville!A13</f>
        <v>21</v>
      </c>
      <c r="B59" t="str">
        <f>Lakeville!B13</f>
        <v>Trevor Stolhanske</v>
      </c>
      <c r="C59" s="43">
        <f>Lakeville!C13</f>
        <v>0.34</v>
      </c>
      <c r="D59">
        <f>Lakeville!D13</f>
        <v>18</v>
      </c>
      <c r="E59">
        <f>Lakeville!E13</f>
        <v>17</v>
      </c>
      <c r="F59">
        <f>Lakeville!F13</f>
        <v>58</v>
      </c>
      <c r="G59">
        <f>Lakeville!G13</f>
        <v>50</v>
      </c>
      <c r="H59">
        <f>Lakeville!H13</f>
        <v>14</v>
      </c>
      <c r="I59">
        <f>Lakeville!I13</f>
        <v>17</v>
      </c>
      <c r="J59">
        <f>Lakeville!J13</f>
        <v>0</v>
      </c>
      <c r="K59">
        <f>Lakeville!K13</f>
        <v>0</v>
      </c>
      <c r="L59">
        <f>Lakeville!L13</f>
        <v>1</v>
      </c>
      <c r="M59">
        <f>Lakeville!M13</f>
        <v>8</v>
      </c>
      <c r="N59">
        <f>Lakeville!N13</f>
        <v>8</v>
      </c>
      <c r="O59">
        <f>Lakeville!O13</f>
        <v>1</v>
      </c>
      <c r="P59">
        <f>Lakeville!P13</f>
        <v>0</v>
      </c>
      <c r="Q59">
        <f>Lakeville!Q13</f>
        <v>0</v>
      </c>
      <c r="R59">
        <f>Lakeville!R13</f>
        <v>2</v>
      </c>
      <c r="S59">
        <f>Lakeville!S13</f>
        <v>0</v>
      </c>
      <c r="T59">
        <f>Lakeville!T13</f>
        <v>0</v>
      </c>
      <c r="U59">
        <f>Lakeville!U13</f>
        <v>0</v>
      </c>
      <c r="V59">
        <f>Lakeville!V13</f>
        <v>3</v>
      </c>
      <c r="W59">
        <f>Lakeville!W13</f>
        <v>0</v>
      </c>
      <c r="X59">
        <f>Lakeville!X13</f>
        <v>20</v>
      </c>
      <c r="Y59" s="43">
        <f>Lakeville!Y13</f>
        <v>0.48299999999999998</v>
      </c>
      <c r="Z59" s="43">
        <f>Lakeville!Z13</f>
        <v>0.4</v>
      </c>
      <c r="AA59" s="43">
        <f>Lakeville!AA13</f>
        <v>0.88300000000000001</v>
      </c>
      <c r="AB59" t="str">
        <f>Lakeville!AB13</f>
        <v>Lakeville</v>
      </c>
      <c r="AC59" s="45">
        <f>Lakeville!AC13</f>
        <v>2024</v>
      </c>
    </row>
    <row r="60" spans="1:29" ht="14" customHeight="1" x14ac:dyDescent="0.15">
      <c r="A60">
        <f>Mammoth!A11</f>
        <v>17</v>
      </c>
      <c r="B60" t="str">
        <f>Mammoth!B11</f>
        <v>Dan Smolik</v>
      </c>
      <c r="C60" s="43">
        <f>Mammoth!C11</f>
        <v>0.38200000000000001</v>
      </c>
      <c r="D60">
        <f>Mammoth!D11</f>
        <v>13</v>
      </c>
      <c r="E60">
        <f>Mammoth!E11</f>
        <v>13</v>
      </c>
      <c r="F60">
        <f>Mammoth!F11</f>
        <v>41</v>
      </c>
      <c r="G60">
        <f>Mammoth!G11</f>
        <v>34</v>
      </c>
      <c r="H60">
        <f>Mammoth!H11</f>
        <v>7</v>
      </c>
      <c r="I60">
        <f>Mammoth!I11</f>
        <v>13</v>
      </c>
      <c r="J60">
        <f>Mammoth!J11</f>
        <v>3</v>
      </c>
      <c r="K60">
        <f>Mammoth!K11</f>
        <v>2</v>
      </c>
      <c r="L60">
        <f>Mammoth!L11</f>
        <v>0</v>
      </c>
      <c r="M60">
        <f>Mammoth!M11</f>
        <v>10</v>
      </c>
      <c r="N60">
        <f>Mammoth!N11</f>
        <v>6</v>
      </c>
      <c r="O60">
        <f>Mammoth!O11</f>
        <v>4</v>
      </c>
      <c r="P60">
        <f>Mammoth!P11</f>
        <v>0</v>
      </c>
      <c r="Q60">
        <f>Mammoth!Q11</f>
        <v>0</v>
      </c>
      <c r="R60">
        <f>Mammoth!R11</f>
        <v>1</v>
      </c>
      <c r="S60">
        <f>Mammoth!S11</f>
        <v>0</v>
      </c>
      <c r="T60">
        <f>Mammoth!T11</f>
        <v>0</v>
      </c>
      <c r="U60">
        <f>Mammoth!U11</f>
        <v>1</v>
      </c>
      <c r="V60">
        <f>Mammoth!V11</f>
        <v>1</v>
      </c>
      <c r="W60">
        <f>Mammoth!W11</f>
        <v>2</v>
      </c>
      <c r="X60">
        <f>Mammoth!X11</f>
        <v>20</v>
      </c>
      <c r="Y60" s="43">
        <f>Mammoth!Y11</f>
        <v>0.53700000000000003</v>
      </c>
      <c r="Z60" s="43">
        <f>Mammoth!Z11</f>
        <v>0.58799999999999997</v>
      </c>
      <c r="AA60" s="43">
        <f>Mammoth!AA11</f>
        <v>1.125</v>
      </c>
      <c r="AB60" t="str">
        <f>Mammoth!AB11</f>
        <v>Mammoth</v>
      </c>
      <c r="AC60" s="45">
        <f>Mammoth!AC11</f>
        <v>2024</v>
      </c>
    </row>
    <row r="61" spans="1:29" ht="14" customHeight="1" x14ac:dyDescent="0.15">
      <c r="A61">
        <f>Lonsdale!A6</f>
        <v>23</v>
      </c>
      <c r="B61" t="str">
        <f>Lonsdale!B6</f>
        <v>Mike Kocina</v>
      </c>
      <c r="C61" s="43">
        <f>Lonsdale!C6</f>
        <v>0.41</v>
      </c>
      <c r="D61">
        <f>Lonsdale!D6</f>
        <v>13</v>
      </c>
      <c r="E61">
        <f>Lonsdale!E6</f>
        <v>13</v>
      </c>
      <c r="F61">
        <f>Lonsdale!F6</f>
        <v>48</v>
      </c>
      <c r="G61">
        <f>Lonsdale!G6</f>
        <v>39</v>
      </c>
      <c r="H61">
        <f>Lonsdale!H6</f>
        <v>13</v>
      </c>
      <c r="I61">
        <f>Lonsdale!I6</f>
        <v>16</v>
      </c>
      <c r="J61">
        <f>Lonsdale!J6</f>
        <v>4</v>
      </c>
      <c r="K61">
        <f>Lonsdale!K6</f>
        <v>0</v>
      </c>
      <c r="L61">
        <f>Lonsdale!L6</f>
        <v>0</v>
      </c>
      <c r="M61">
        <f>Lonsdale!M6</f>
        <v>4</v>
      </c>
      <c r="N61">
        <f>Lonsdale!N6</f>
        <v>6</v>
      </c>
      <c r="O61">
        <f>Lonsdale!O6</f>
        <v>7</v>
      </c>
      <c r="P61">
        <f>Lonsdale!P6</f>
        <v>2</v>
      </c>
      <c r="Q61">
        <f>Lonsdale!Q6</f>
        <v>0</v>
      </c>
      <c r="R61">
        <f>Lonsdale!R6</f>
        <v>0</v>
      </c>
      <c r="S61">
        <f>Lonsdale!S6</f>
        <v>0</v>
      </c>
      <c r="T61">
        <f>Lonsdale!T6</f>
        <v>0</v>
      </c>
      <c r="U61">
        <f>Lonsdale!U6</f>
        <v>1</v>
      </c>
      <c r="V61">
        <f>Lonsdale!V6</f>
        <v>0</v>
      </c>
      <c r="W61">
        <f>Lonsdale!W6</f>
        <v>0</v>
      </c>
      <c r="X61">
        <f>Lonsdale!X6</f>
        <v>20</v>
      </c>
      <c r="Y61" s="43">
        <f>Lonsdale!Y6</f>
        <v>0.5</v>
      </c>
      <c r="Z61" s="43">
        <f>Lonsdale!Z6</f>
        <v>0.51300000000000001</v>
      </c>
      <c r="AA61" s="43">
        <f>Lonsdale!AA6</f>
        <v>1.0129999999999999</v>
      </c>
      <c r="AB61" t="str">
        <f>Lonsdale!AB6</f>
        <v>Lonsdale</v>
      </c>
      <c r="AC61" s="45">
        <f>Lonsdale!AC6</f>
        <v>2024</v>
      </c>
    </row>
    <row r="62" spans="1:29" ht="14" customHeight="1" x14ac:dyDescent="0.15">
      <c r="A62">
        <f>'St Anthony'!A5</f>
        <v>24</v>
      </c>
      <c r="B62" t="str">
        <f>'St Anthony'!B5</f>
        <v>Aaron Koller</v>
      </c>
      <c r="C62" s="43">
        <f>'St Anthony'!C5</f>
        <v>0.37</v>
      </c>
      <c r="D62">
        <f>'St Anthony'!D5</f>
        <v>15</v>
      </c>
      <c r="E62">
        <f>'St Anthony'!E5</f>
        <v>14</v>
      </c>
      <c r="F62">
        <f>'St Anthony'!F5</f>
        <v>53</v>
      </c>
      <c r="G62">
        <f>'St Anthony'!G5</f>
        <v>46</v>
      </c>
      <c r="H62">
        <f>'St Anthony'!H5</f>
        <v>13</v>
      </c>
      <c r="I62">
        <f>'St Anthony'!I5</f>
        <v>17</v>
      </c>
      <c r="J62">
        <f>'St Anthony'!J5</f>
        <v>3</v>
      </c>
      <c r="K62">
        <f>'St Anthony'!K5</f>
        <v>0</v>
      </c>
      <c r="L62">
        <f>'St Anthony'!L5</f>
        <v>0</v>
      </c>
      <c r="M62">
        <f>'St Anthony'!M5</f>
        <v>4</v>
      </c>
      <c r="N62">
        <f>'St Anthony'!N5</f>
        <v>4</v>
      </c>
      <c r="O62">
        <f>'St Anthony'!O5</f>
        <v>7</v>
      </c>
      <c r="P62">
        <f>'St Anthony'!P5</f>
        <v>3</v>
      </c>
      <c r="Q62">
        <f>'St Anthony'!Q5</f>
        <v>0</v>
      </c>
      <c r="R62">
        <f>'St Anthony'!R5</f>
        <v>6</v>
      </c>
      <c r="S62">
        <f>'St Anthony'!S5</f>
        <v>1</v>
      </c>
      <c r="T62">
        <f>'St Anthony'!T5</f>
        <v>0</v>
      </c>
      <c r="U62">
        <f>'St Anthony'!U5</f>
        <v>0</v>
      </c>
      <c r="V62">
        <f>'St Anthony'!V5</f>
        <v>3</v>
      </c>
      <c r="W62">
        <f>'St Anthony'!W5</f>
        <v>2</v>
      </c>
      <c r="X62">
        <f>'St Anthony'!X5</f>
        <v>20</v>
      </c>
      <c r="Y62" s="43">
        <f>'St Anthony'!Y5</f>
        <v>0.54700000000000004</v>
      </c>
      <c r="Z62" s="43">
        <f>'St Anthony'!Z5</f>
        <v>0.435</v>
      </c>
      <c r="AA62" s="43">
        <f>'St Anthony'!AA5</f>
        <v>0.98199999999999998</v>
      </c>
      <c r="AB62" t="str">
        <f>'St Anthony'!AB5</f>
        <v>St Anthony</v>
      </c>
      <c r="AC62" s="45">
        <f>'St Anthony'!AC5</f>
        <v>2024</v>
      </c>
    </row>
    <row r="63" spans="1:29" ht="14" customHeight="1" x14ac:dyDescent="0.15">
      <c r="A63">
        <f>Voyageurs!A10</f>
        <v>21</v>
      </c>
      <c r="B63" t="str">
        <f>Voyageurs!B10</f>
        <v>Ryan Simonson</v>
      </c>
      <c r="C63" s="43">
        <f>Voyageurs!C10</f>
        <v>0.32200000000000001</v>
      </c>
      <c r="D63">
        <f>Voyageurs!D10</f>
        <v>18</v>
      </c>
      <c r="E63">
        <f>Voyageurs!E10</f>
        <v>17</v>
      </c>
      <c r="F63">
        <f>Voyageurs!F10</f>
        <v>64</v>
      </c>
      <c r="G63">
        <f>Voyageurs!G10</f>
        <v>59</v>
      </c>
      <c r="H63">
        <f>Voyageurs!H10</f>
        <v>11</v>
      </c>
      <c r="I63">
        <f>Voyageurs!I10</f>
        <v>19</v>
      </c>
      <c r="J63">
        <f>Voyageurs!J10</f>
        <v>1</v>
      </c>
      <c r="K63">
        <f>Voyageurs!K10</f>
        <v>0</v>
      </c>
      <c r="L63">
        <f>Voyageurs!L10</f>
        <v>0</v>
      </c>
      <c r="M63">
        <f>Voyageurs!M10</f>
        <v>5</v>
      </c>
      <c r="N63">
        <f>Voyageurs!N10</f>
        <v>3</v>
      </c>
      <c r="O63">
        <f>Voyageurs!O10</f>
        <v>9</v>
      </c>
      <c r="P63">
        <f>Voyageurs!P10</f>
        <v>2</v>
      </c>
      <c r="Q63">
        <f>Voyageurs!Q10</f>
        <v>0</v>
      </c>
      <c r="R63">
        <f>Voyageurs!R10</f>
        <v>7</v>
      </c>
      <c r="S63">
        <f>Voyageurs!S10</f>
        <v>0</v>
      </c>
      <c r="T63">
        <f>Voyageurs!T10</f>
        <v>0</v>
      </c>
      <c r="U63">
        <f>Voyageurs!U10</f>
        <v>0</v>
      </c>
      <c r="V63">
        <f>Voyageurs!V10</f>
        <v>1</v>
      </c>
      <c r="W63">
        <f>Voyageurs!W10</f>
        <v>0</v>
      </c>
      <c r="X63">
        <f>Voyageurs!X10</f>
        <v>20</v>
      </c>
      <c r="Y63" s="43">
        <f>Voyageurs!Y10</f>
        <v>0.39100000000000001</v>
      </c>
      <c r="Z63" s="43">
        <f>Voyageurs!Z10</f>
        <v>0.33900000000000002</v>
      </c>
      <c r="AA63" s="43">
        <f>Voyageurs!AA10</f>
        <v>0.73</v>
      </c>
      <c r="AB63" t="str">
        <f>Voyageurs!AB10</f>
        <v>Voyageurs</v>
      </c>
      <c r="AC63" s="45">
        <f>Voyageurs!AC10</f>
        <v>2024</v>
      </c>
    </row>
    <row r="64" spans="1:29" ht="14" customHeight="1" x14ac:dyDescent="0.15">
      <c r="A64">
        <f>Loons!A5</f>
        <v>14</v>
      </c>
      <c r="B64" t="str">
        <f>Loons!B5</f>
        <v>Andy Pass</v>
      </c>
      <c r="C64" s="43">
        <f>Loons!C5</f>
        <v>0.37</v>
      </c>
      <c r="D64">
        <f>Loons!D5</f>
        <v>15</v>
      </c>
      <c r="E64">
        <f>Loons!E5</f>
        <v>1</v>
      </c>
      <c r="F64">
        <f>Loons!F5</f>
        <v>50</v>
      </c>
      <c r="G64">
        <f>Loons!G5</f>
        <v>46</v>
      </c>
      <c r="H64">
        <f>Loons!H5</f>
        <v>5</v>
      </c>
      <c r="I64">
        <f>Loons!I5</f>
        <v>17</v>
      </c>
      <c r="J64">
        <f>Loons!J5</f>
        <v>3</v>
      </c>
      <c r="K64">
        <f>Loons!K5</f>
        <v>0</v>
      </c>
      <c r="L64">
        <f>Loons!L5</f>
        <v>0</v>
      </c>
      <c r="M64">
        <f>Loons!M5</f>
        <v>8</v>
      </c>
      <c r="N64">
        <f>Loons!N5</f>
        <v>2</v>
      </c>
      <c r="O64">
        <f>Loons!O5</f>
        <v>11</v>
      </c>
      <c r="P64">
        <f>Loons!P5</f>
        <v>1</v>
      </c>
      <c r="Q64">
        <f>Loons!Q5</f>
        <v>0</v>
      </c>
      <c r="R64">
        <f>Loons!R5</f>
        <v>0</v>
      </c>
      <c r="S64">
        <f>Loons!S5</f>
        <v>0</v>
      </c>
      <c r="T64">
        <f>Loons!T5</f>
        <v>0</v>
      </c>
      <c r="U64">
        <f>Loons!U5</f>
        <v>1</v>
      </c>
      <c r="V64">
        <f>Loons!V5</f>
        <v>0</v>
      </c>
      <c r="W64">
        <f>Loons!W5</f>
        <v>0</v>
      </c>
      <c r="X64">
        <f>Loons!X5</f>
        <v>20</v>
      </c>
      <c r="Y64" s="43">
        <f>Loons!Y5</f>
        <v>0.4</v>
      </c>
      <c r="Z64" s="43">
        <f>Loons!Z5</f>
        <v>0.435</v>
      </c>
      <c r="AA64" s="43">
        <f>Loons!AA5</f>
        <v>0.83499999999999996</v>
      </c>
      <c r="AB64" t="str">
        <f>Loons!AB5</f>
        <v>Loons</v>
      </c>
      <c r="AC64" s="45">
        <f>Loons!AC5</f>
        <v>2024</v>
      </c>
    </row>
    <row r="65" spans="1:29" ht="14" customHeight="1" x14ac:dyDescent="0.15">
      <c r="A65">
        <f>'River Falls'!A6</f>
        <v>8</v>
      </c>
      <c r="B65" t="str">
        <f>'River Falls'!B6</f>
        <v>Brian Marks</v>
      </c>
      <c r="C65" s="43">
        <f>'River Falls'!C6</f>
        <v>0.41699999999999998</v>
      </c>
      <c r="D65">
        <f>'River Falls'!D6</f>
        <v>13</v>
      </c>
      <c r="E65">
        <f>'River Falls'!E6</f>
        <v>13</v>
      </c>
      <c r="F65">
        <f>'River Falls'!F6</f>
        <v>39</v>
      </c>
      <c r="G65">
        <f>'River Falls'!G6</f>
        <v>36</v>
      </c>
      <c r="H65">
        <f>'River Falls'!H6</f>
        <v>10</v>
      </c>
      <c r="I65">
        <f>'River Falls'!I6</f>
        <v>15</v>
      </c>
      <c r="J65">
        <f>'River Falls'!J6</f>
        <v>2</v>
      </c>
      <c r="K65">
        <f>'River Falls'!K6</f>
        <v>0</v>
      </c>
      <c r="L65">
        <f>'River Falls'!L6</f>
        <v>1</v>
      </c>
      <c r="M65">
        <f>'River Falls'!M6</f>
        <v>0</v>
      </c>
      <c r="N65">
        <f>'River Falls'!N6</f>
        <v>2</v>
      </c>
      <c r="O65">
        <f>'River Falls'!O6</f>
        <v>0</v>
      </c>
      <c r="P65">
        <f>'River Falls'!P6</f>
        <v>1</v>
      </c>
      <c r="Q65">
        <f>'River Falls'!Q6</f>
        <v>0</v>
      </c>
      <c r="R65">
        <f>'River Falls'!R6</f>
        <v>1</v>
      </c>
      <c r="S65">
        <f>'River Falls'!S6</f>
        <v>0</v>
      </c>
      <c r="T65">
        <f>'River Falls'!T6</f>
        <v>0</v>
      </c>
      <c r="U65">
        <f>'River Falls'!U6</f>
        <v>0</v>
      </c>
      <c r="V65">
        <f>'River Falls'!V6</f>
        <v>0</v>
      </c>
      <c r="W65">
        <f>'River Falls'!W6</f>
        <v>0</v>
      </c>
      <c r="X65">
        <f>'River Falls'!X6</f>
        <v>20</v>
      </c>
      <c r="Y65" s="43">
        <f>'River Falls'!Y6</f>
        <v>0.46200000000000002</v>
      </c>
      <c r="Z65" s="43">
        <f>'River Falls'!Z6</f>
        <v>0.55600000000000005</v>
      </c>
      <c r="AA65" s="43">
        <f>'River Falls'!AA6</f>
        <v>1.0169999999999999</v>
      </c>
      <c r="AB65" t="str">
        <f>'River Falls'!AB6</f>
        <v>River Falls</v>
      </c>
      <c r="AC65" s="45">
        <f>'River Falls'!AC6</f>
        <v>2024</v>
      </c>
    </row>
    <row r="66" spans="1:29" ht="14" customHeight="1" x14ac:dyDescent="0.15">
      <c r="A66">
        <f>'St Anthony'!A6</f>
        <v>5</v>
      </c>
      <c r="B66" t="str">
        <f>'St Anthony'!B6</f>
        <v>Matt Jordan</v>
      </c>
      <c r="C66" s="43">
        <f>'St Anthony'!C6</f>
        <v>0.35399999999999998</v>
      </c>
      <c r="D66">
        <f>'St Anthony'!D6</f>
        <v>16</v>
      </c>
      <c r="E66">
        <f>'St Anthony'!E6</f>
        <v>15</v>
      </c>
      <c r="F66">
        <f>'St Anthony'!F6</f>
        <v>58</v>
      </c>
      <c r="G66">
        <f>'St Anthony'!G6</f>
        <v>48</v>
      </c>
      <c r="H66">
        <f>'St Anthony'!H6</f>
        <v>8</v>
      </c>
      <c r="I66">
        <f>'St Anthony'!I6</f>
        <v>17</v>
      </c>
      <c r="J66">
        <f>'St Anthony'!J6</f>
        <v>2</v>
      </c>
      <c r="K66">
        <f>'St Anthony'!K6</f>
        <v>0</v>
      </c>
      <c r="L66">
        <f>'St Anthony'!L6</f>
        <v>0</v>
      </c>
      <c r="M66">
        <f>'St Anthony'!M6</f>
        <v>12</v>
      </c>
      <c r="N66">
        <f>'St Anthony'!N6</f>
        <v>5</v>
      </c>
      <c r="O66">
        <f>'St Anthony'!O6</f>
        <v>9</v>
      </c>
      <c r="P66">
        <f>'St Anthony'!P6</f>
        <v>4</v>
      </c>
      <c r="Q66">
        <f>'St Anthony'!Q6</f>
        <v>0</v>
      </c>
      <c r="R66">
        <f>'St Anthony'!R6</f>
        <v>4</v>
      </c>
      <c r="S66">
        <f>'St Anthony'!S6</f>
        <v>0</v>
      </c>
      <c r="T66">
        <f>'St Anthony'!T6</f>
        <v>0</v>
      </c>
      <c r="U66">
        <f>'St Anthony'!U6</f>
        <v>1</v>
      </c>
      <c r="V66">
        <f>'St Anthony'!V6</f>
        <v>2</v>
      </c>
      <c r="W66">
        <f>'St Anthony'!W6</f>
        <v>1</v>
      </c>
      <c r="X66">
        <f>'St Anthony'!X6</f>
        <v>19</v>
      </c>
      <c r="Y66" s="43">
        <f>'St Anthony'!Y6</f>
        <v>0.5</v>
      </c>
      <c r="Z66" s="43">
        <f>'St Anthony'!Z6</f>
        <v>0.39600000000000002</v>
      </c>
      <c r="AA66" s="43">
        <f>'St Anthony'!AA6</f>
        <v>0.89600000000000002</v>
      </c>
      <c r="AB66" t="str">
        <f>'St Anthony'!AB6</f>
        <v>St Anthony</v>
      </c>
      <c r="AC66" s="45">
        <f>'St Anthony'!AC6</f>
        <v>2024</v>
      </c>
    </row>
    <row r="67" spans="1:29" ht="14" customHeight="1" x14ac:dyDescent="0.15">
      <c r="A67">
        <f>Burnsville!A13</f>
        <v>12</v>
      </c>
      <c r="B67" t="str">
        <f>Burnsville!B13</f>
        <v>Joshua Loewen</v>
      </c>
      <c r="C67" s="43">
        <f>Burnsville!C13</f>
        <v>0.29799999999999999</v>
      </c>
      <c r="D67">
        <f>Burnsville!D13</f>
        <v>14</v>
      </c>
      <c r="E67">
        <f>Burnsville!E13</f>
        <v>1</v>
      </c>
      <c r="F67">
        <f>Burnsville!F13</f>
        <v>53</v>
      </c>
      <c r="G67">
        <f>Burnsville!G13</f>
        <v>47</v>
      </c>
      <c r="H67">
        <f>Burnsville!H13</f>
        <v>9</v>
      </c>
      <c r="I67">
        <f>Burnsville!I13</f>
        <v>14</v>
      </c>
      <c r="J67">
        <f>Burnsville!J13</f>
        <v>5</v>
      </c>
      <c r="K67">
        <f>Burnsville!K13</f>
        <v>0</v>
      </c>
      <c r="L67">
        <f>Burnsville!L13</f>
        <v>0</v>
      </c>
      <c r="M67">
        <f>Burnsville!M13</f>
        <v>8</v>
      </c>
      <c r="N67">
        <f>Burnsville!N13</f>
        <v>5</v>
      </c>
      <c r="O67">
        <f>Burnsville!O13</f>
        <v>1</v>
      </c>
      <c r="P67">
        <f>Burnsville!P13</f>
        <v>1</v>
      </c>
      <c r="Q67">
        <f>Burnsville!Q13</f>
        <v>0</v>
      </c>
      <c r="R67">
        <f>Burnsville!R13</f>
        <v>2</v>
      </c>
      <c r="S67">
        <f>Burnsville!S13</f>
        <v>0</v>
      </c>
      <c r="T67">
        <f>Burnsville!T13</f>
        <v>0</v>
      </c>
      <c r="U67">
        <f>Burnsville!U13</f>
        <v>0</v>
      </c>
      <c r="V67">
        <f>Burnsville!V13</f>
        <v>2</v>
      </c>
      <c r="W67">
        <f>Burnsville!W13</f>
        <v>2</v>
      </c>
      <c r="X67">
        <f>Burnsville!X13</f>
        <v>19</v>
      </c>
      <c r="Y67" s="43">
        <f>Burnsville!Y13</f>
        <v>0.45300000000000001</v>
      </c>
      <c r="Z67" s="43">
        <f>Burnsville!Z13</f>
        <v>0.40400000000000003</v>
      </c>
      <c r="AA67" s="43">
        <f>Burnsville!AA13</f>
        <v>0.85699999999999998</v>
      </c>
      <c r="AB67" t="str">
        <f>Burnsville!AB13</f>
        <v>Burnsville</v>
      </c>
      <c r="AC67" s="45">
        <f>Burnsville!AC13</f>
        <v>2024</v>
      </c>
    </row>
    <row r="68" spans="1:29" ht="14" customHeight="1" x14ac:dyDescent="0.15">
      <c r="A68">
        <f>'Tonka Lakers'!A7</f>
        <v>33</v>
      </c>
      <c r="B68" t="str">
        <f>'Tonka Lakers'!B7</f>
        <v>John "JJ" Jensen</v>
      </c>
      <c r="C68" s="43">
        <f>'Tonka Lakers'!C7</f>
        <v>0.41</v>
      </c>
      <c r="D68">
        <f>'Tonka Lakers'!D7</f>
        <v>15</v>
      </c>
      <c r="E68">
        <f>'Tonka Lakers'!E7</f>
        <v>14</v>
      </c>
      <c r="F68">
        <f>'Tonka Lakers'!F7</f>
        <v>46</v>
      </c>
      <c r="G68">
        <f>'Tonka Lakers'!G7</f>
        <v>39</v>
      </c>
      <c r="H68">
        <f>'Tonka Lakers'!H7</f>
        <v>8</v>
      </c>
      <c r="I68">
        <f>'Tonka Lakers'!I7</f>
        <v>16</v>
      </c>
      <c r="J68">
        <f>'Tonka Lakers'!J7</f>
        <v>3</v>
      </c>
      <c r="K68">
        <f>'Tonka Lakers'!K7</f>
        <v>0</v>
      </c>
      <c r="L68">
        <f>'Tonka Lakers'!L7</f>
        <v>0</v>
      </c>
      <c r="M68">
        <f>'Tonka Lakers'!M7</f>
        <v>13</v>
      </c>
      <c r="N68">
        <f>'Tonka Lakers'!N7</f>
        <v>5</v>
      </c>
      <c r="O68">
        <f>'Tonka Lakers'!O7</f>
        <v>3</v>
      </c>
      <c r="P68">
        <f>'Tonka Lakers'!P7</f>
        <v>0</v>
      </c>
      <c r="Q68">
        <f>'Tonka Lakers'!Q7</f>
        <v>0</v>
      </c>
      <c r="R68">
        <f>'Tonka Lakers'!R7</f>
        <v>1</v>
      </c>
      <c r="S68">
        <f>'Tonka Lakers'!S7</f>
        <v>0</v>
      </c>
      <c r="T68">
        <f>'Tonka Lakers'!T7</f>
        <v>1</v>
      </c>
      <c r="U68">
        <f>'Tonka Lakers'!U7</f>
        <v>1</v>
      </c>
      <c r="V68">
        <f>'Tonka Lakers'!V7</f>
        <v>1</v>
      </c>
      <c r="W68">
        <f>'Tonka Lakers'!W7</f>
        <v>5</v>
      </c>
      <c r="X68">
        <f>'Tonka Lakers'!X7</f>
        <v>19</v>
      </c>
      <c r="Y68" s="43">
        <f>'Tonka Lakers'!Y7</f>
        <v>0.6</v>
      </c>
      <c r="Z68" s="43">
        <f>'Tonka Lakers'!Z7</f>
        <v>0.48699999999999999</v>
      </c>
      <c r="AA68" s="43">
        <f>'Tonka Lakers'!AA7</f>
        <v>1.087</v>
      </c>
      <c r="AB68" t="str">
        <f>'Tonka Lakers'!AB7</f>
        <v>Lakers</v>
      </c>
      <c r="AC68" s="45">
        <f>'Tonka Lakers'!AC7</f>
        <v>2024</v>
      </c>
    </row>
    <row r="69" spans="1:29" ht="14" customHeight="1" x14ac:dyDescent="0.15">
      <c r="A69">
        <f>'South Metro'!A3</f>
        <v>1</v>
      </c>
      <c r="B69" t="str">
        <f>'South Metro'!B3</f>
        <v>Jake Lindsey</v>
      </c>
      <c r="C69" s="43">
        <f>'South Metro'!C3</f>
        <v>0.42499999999999999</v>
      </c>
      <c r="D69">
        <f>'South Metro'!D3</f>
        <v>16</v>
      </c>
      <c r="E69">
        <f>'South Metro'!E3</f>
        <v>16</v>
      </c>
      <c r="F69">
        <f>'South Metro'!F3</f>
        <v>48</v>
      </c>
      <c r="G69">
        <f>'South Metro'!G3</f>
        <v>40</v>
      </c>
      <c r="H69">
        <f>'South Metro'!H3</f>
        <v>9</v>
      </c>
      <c r="I69">
        <f>'South Metro'!I3</f>
        <v>17</v>
      </c>
      <c r="J69">
        <f>'South Metro'!J3</f>
        <v>2</v>
      </c>
      <c r="K69">
        <f>'South Metro'!K3</f>
        <v>0</v>
      </c>
      <c r="L69">
        <f>'South Metro'!L3</f>
        <v>0</v>
      </c>
      <c r="M69">
        <f>'South Metro'!M3</f>
        <v>11</v>
      </c>
      <c r="N69">
        <f>'South Metro'!N3</f>
        <v>5</v>
      </c>
      <c r="O69">
        <f>'South Metro'!O3</f>
        <v>5</v>
      </c>
      <c r="P69">
        <f>'South Metro'!P3</f>
        <v>3</v>
      </c>
      <c r="Q69">
        <f>'South Metro'!Q3</f>
        <v>0</v>
      </c>
      <c r="R69">
        <f>'South Metro'!R3</f>
        <v>4</v>
      </c>
      <c r="S69">
        <f>'South Metro'!S3</f>
        <v>0</v>
      </c>
      <c r="T69">
        <f>'South Metro'!T3</f>
        <v>0</v>
      </c>
      <c r="U69">
        <f>'South Metro'!U3</f>
        <v>0</v>
      </c>
      <c r="V69">
        <f>'South Metro'!V3</f>
        <v>0</v>
      </c>
      <c r="W69">
        <f>'South Metro'!W3</f>
        <v>0</v>
      </c>
      <c r="X69">
        <f>'South Metro'!X3</f>
        <v>19</v>
      </c>
      <c r="Y69" s="43">
        <f>'South Metro'!Y3</f>
        <v>0.52100000000000002</v>
      </c>
      <c r="Z69" s="43">
        <f>'South Metro'!Z3</f>
        <v>0.47499999999999998</v>
      </c>
      <c r="AA69" s="43">
        <f>'South Metro'!AA3</f>
        <v>0.996</v>
      </c>
      <c r="AB69" t="str">
        <f>'South Metro'!AB3</f>
        <v>South Metro</v>
      </c>
      <c r="AC69" s="45">
        <f>'South Metro'!AC3</f>
        <v>2024</v>
      </c>
    </row>
    <row r="70" spans="1:29" ht="14" customHeight="1" x14ac:dyDescent="0.15">
      <c r="A70">
        <f>'Red West'!A5</f>
        <v>2</v>
      </c>
      <c r="B70" t="str">
        <f>'Red West'!B5</f>
        <v>Isaac Wales</v>
      </c>
      <c r="C70" s="43">
        <f>'Red West'!C5</f>
        <v>0.55200000000000005</v>
      </c>
      <c r="D70">
        <f>'Red West'!D5</f>
        <v>10</v>
      </c>
      <c r="E70">
        <f>'Red West'!E5</f>
        <v>10</v>
      </c>
      <c r="F70">
        <f>'Red West'!F5</f>
        <v>34</v>
      </c>
      <c r="G70">
        <f>'Red West'!G5</f>
        <v>29</v>
      </c>
      <c r="H70">
        <f>'Red West'!H5</f>
        <v>13</v>
      </c>
      <c r="I70">
        <f>'Red West'!I5</f>
        <v>16</v>
      </c>
      <c r="J70">
        <f>'Red West'!J5</f>
        <v>3</v>
      </c>
      <c r="K70">
        <f>'Red West'!K5</f>
        <v>0</v>
      </c>
      <c r="L70">
        <f>'Red West'!L5</f>
        <v>0</v>
      </c>
      <c r="M70">
        <f>'Red West'!M5</f>
        <v>3</v>
      </c>
      <c r="N70">
        <f>'Red West'!N5</f>
        <v>5</v>
      </c>
      <c r="O70">
        <f>'Red West'!O5</f>
        <v>6</v>
      </c>
      <c r="P70">
        <f>'Red West'!P5</f>
        <v>0</v>
      </c>
      <c r="Q70">
        <f>'Red West'!Q5</f>
        <v>0</v>
      </c>
      <c r="R70">
        <f>'Red West'!R5</f>
        <v>8</v>
      </c>
      <c r="S70">
        <f>'Red West'!S5</f>
        <v>0</v>
      </c>
      <c r="T70">
        <f>'Red West'!T5</f>
        <v>0</v>
      </c>
      <c r="U70">
        <f>'Red West'!U5</f>
        <v>0</v>
      </c>
      <c r="V70">
        <f>'Red West'!V5</f>
        <v>0</v>
      </c>
      <c r="W70">
        <f>'Red West'!W5</f>
        <v>0</v>
      </c>
      <c r="X70">
        <f>'Red West'!X5</f>
        <v>19</v>
      </c>
      <c r="Y70" s="43">
        <f>'Red West'!Y5</f>
        <v>0.61799999999999999</v>
      </c>
      <c r="Z70" s="43">
        <f>'Red West'!Z5</f>
        <v>0.65500000000000003</v>
      </c>
      <c r="AA70" s="43">
        <f>'Red West'!AA5</f>
        <v>1.2729999999999999</v>
      </c>
      <c r="AB70" t="str">
        <f>'Red West'!AB5</f>
        <v>Red West</v>
      </c>
      <c r="AC70" s="45">
        <f>'Red West'!AC5</f>
        <v>2024</v>
      </c>
    </row>
    <row r="71" spans="1:29" ht="14" customHeight="1" x14ac:dyDescent="0.15">
      <c r="A71">
        <f>'Tonka Lakers'!A13</f>
        <v>3</v>
      </c>
      <c r="B71" t="str">
        <f>'Tonka Lakers'!B13</f>
        <v>Jeremy Nietz</v>
      </c>
      <c r="C71" s="43">
        <f>'Tonka Lakers'!C13</f>
        <v>0.32</v>
      </c>
      <c r="D71">
        <f>'Tonka Lakers'!D13</f>
        <v>16</v>
      </c>
      <c r="E71">
        <f>'Tonka Lakers'!E13</f>
        <v>16</v>
      </c>
      <c r="F71">
        <f>'Tonka Lakers'!F13</f>
        <v>55</v>
      </c>
      <c r="G71">
        <f>'Tonka Lakers'!G13</f>
        <v>50</v>
      </c>
      <c r="H71">
        <f>'Tonka Lakers'!H13</f>
        <v>12</v>
      </c>
      <c r="I71">
        <f>'Tonka Lakers'!I13</f>
        <v>16</v>
      </c>
      <c r="J71">
        <f>'Tonka Lakers'!J13</f>
        <v>3</v>
      </c>
      <c r="K71">
        <f>'Tonka Lakers'!K13</f>
        <v>0</v>
      </c>
      <c r="L71">
        <f>'Tonka Lakers'!L13</f>
        <v>0</v>
      </c>
      <c r="M71">
        <f>'Tonka Lakers'!M13</f>
        <v>9</v>
      </c>
      <c r="N71">
        <f>'Tonka Lakers'!N13</f>
        <v>4</v>
      </c>
      <c r="O71">
        <f>'Tonka Lakers'!O13</f>
        <v>7</v>
      </c>
      <c r="P71">
        <f>'Tonka Lakers'!P13</f>
        <v>0</v>
      </c>
      <c r="Q71">
        <f>'Tonka Lakers'!Q13</f>
        <v>0</v>
      </c>
      <c r="R71">
        <f>'Tonka Lakers'!R13</f>
        <v>5</v>
      </c>
      <c r="S71">
        <f>'Tonka Lakers'!S13</f>
        <v>0</v>
      </c>
      <c r="T71">
        <f>'Tonka Lakers'!T13</f>
        <v>0</v>
      </c>
      <c r="U71">
        <f>'Tonka Lakers'!U13</f>
        <v>1</v>
      </c>
      <c r="V71">
        <f>'Tonka Lakers'!V13</f>
        <v>4</v>
      </c>
      <c r="W71">
        <f>'Tonka Lakers'!W13</f>
        <v>1</v>
      </c>
      <c r="X71">
        <f>'Tonka Lakers'!X13</f>
        <v>19</v>
      </c>
      <c r="Y71" s="43">
        <f>'Tonka Lakers'!Y13</f>
        <v>0.45500000000000002</v>
      </c>
      <c r="Z71" s="43">
        <f>'Tonka Lakers'!Z13</f>
        <v>0.38</v>
      </c>
      <c r="AA71" s="43">
        <f>'Tonka Lakers'!AA13</f>
        <v>0.83499999999999996</v>
      </c>
      <c r="AB71" t="str">
        <f>'Tonka Lakers'!AB13</f>
        <v>Lakers</v>
      </c>
      <c r="AC71" s="45">
        <f>'Tonka Lakers'!AC13</f>
        <v>2024</v>
      </c>
    </row>
    <row r="72" spans="1:29" ht="14" customHeight="1" x14ac:dyDescent="0.15">
      <c r="A72">
        <f>'New Market'!A7</f>
        <v>22</v>
      </c>
      <c r="B72" t="str">
        <f>'New Market'!B7</f>
        <v>Scott Lyden</v>
      </c>
      <c r="C72" s="43">
        <f>'New Market'!C7</f>
        <v>0.44</v>
      </c>
      <c r="D72">
        <f>'New Market'!D7</f>
        <v>9</v>
      </c>
      <c r="E72">
        <f>'New Market'!E7</f>
        <v>8</v>
      </c>
      <c r="F72">
        <f>'New Market'!F7</f>
        <v>31</v>
      </c>
      <c r="G72">
        <f>'New Market'!G7</f>
        <v>25</v>
      </c>
      <c r="H72">
        <f>'New Market'!H7</f>
        <v>8</v>
      </c>
      <c r="I72">
        <f>'New Market'!I7</f>
        <v>11</v>
      </c>
      <c r="J72">
        <f>'New Market'!J7</f>
        <v>6</v>
      </c>
      <c r="K72">
        <f>'New Market'!K7</f>
        <v>1</v>
      </c>
      <c r="L72">
        <f>'New Market'!L7</f>
        <v>0</v>
      </c>
      <c r="M72">
        <f>'New Market'!M7</f>
        <v>9</v>
      </c>
      <c r="N72">
        <f>'New Market'!N7</f>
        <v>4</v>
      </c>
      <c r="O72">
        <f>'New Market'!O7</f>
        <v>1</v>
      </c>
      <c r="P72">
        <f>'New Market'!P7</f>
        <v>2</v>
      </c>
      <c r="Q72">
        <f>'New Market'!Q7</f>
        <v>0</v>
      </c>
      <c r="R72">
        <f>'New Market'!R7</f>
        <v>1</v>
      </c>
      <c r="S72">
        <f>'New Market'!S7</f>
        <v>0</v>
      </c>
      <c r="T72">
        <f>'New Market'!T7</f>
        <v>0</v>
      </c>
      <c r="U72">
        <f>'New Market'!U7</f>
        <v>0</v>
      </c>
      <c r="V72">
        <f>'New Market'!V7</f>
        <v>3</v>
      </c>
      <c r="W72">
        <f>'New Market'!W7</f>
        <v>0</v>
      </c>
      <c r="X72">
        <f>'New Market'!X7</f>
        <v>19</v>
      </c>
      <c r="Y72" s="43">
        <f>'New Market'!Y7</f>
        <v>0.64500000000000002</v>
      </c>
      <c r="Z72" s="43">
        <f>'New Market'!Z7</f>
        <v>0.76</v>
      </c>
      <c r="AA72" s="43">
        <f>'New Market'!AA7</f>
        <v>1.405</v>
      </c>
      <c r="AB72" t="str">
        <f>'New Market'!AB7</f>
        <v>New Mkt</v>
      </c>
      <c r="AC72" s="45">
        <f>'New Market'!AC7</f>
        <v>2024</v>
      </c>
    </row>
    <row r="73" spans="1:29" ht="14" customHeight="1" x14ac:dyDescent="0.15">
      <c r="A73">
        <f>Rockford!A11</f>
        <v>11</v>
      </c>
      <c r="B73" t="str">
        <f>Rockford!B11</f>
        <v>Joshua Doerr</v>
      </c>
      <c r="C73" s="43">
        <f>Rockford!C11</f>
        <v>0.41299999999999998</v>
      </c>
      <c r="D73">
        <f>Rockford!D11</f>
        <v>15</v>
      </c>
      <c r="E73">
        <f>Rockford!E11</f>
        <v>15</v>
      </c>
      <c r="F73">
        <f>Rockford!F11</f>
        <v>50</v>
      </c>
      <c r="G73">
        <f>Rockford!G11</f>
        <v>46</v>
      </c>
      <c r="H73">
        <f>Rockford!H11</f>
        <v>14</v>
      </c>
      <c r="I73">
        <f>Rockford!I11</f>
        <v>19</v>
      </c>
      <c r="J73">
        <f>Rockford!J11</f>
        <v>0</v>
      </c>
      <c r="K73">
        <f>Rockford!K11</f>
        <v>0</v>
      </c>
      <c r="L73">
        <f>Rockford!L11</f>
        <v>0</v>
      </c>
      <c r="M73">
        <f>Rockford!M11</f>
        <v>6</v>
      </c>
      <c r="N73">
        <f>Rockford!N11</f>
        <v>4</v>
      </c>
      <c r="O73">
        <f>Rockford!O11</f>
        <v>4</v>
      </c>
      <c r="P73">
        <f>Rockford!P11</f>
        <v>0</v>
      </c>
      <c r="Q73">
        <f>Rockford!Q11</f>
        <v>0</v>
      </c>
      <c r="R73">
        <f>Rockford!R11</f>
        <v>0</v>
      </c>
      <c r="S73">
        <f>Rockford!S11</f>
        <v>0</v>
      </c>
      <c r="T73">
        <f>Rockford!T11</f>
        <v>0</v>
      </c>
      <c r="U73">
        <f>Rockford!U11</f>
        <v>0</v>
      </c>
      <c r="V73">
        <f>Rockford!V11</f>
        <v>2</v>
      </c>
      <c r="W73">
        <f>Rockford!W11</f>
        <v>1</v>
      </c>
      <c r="X73">
        <f>Rockford!X11</f>
        <v>19</v>
      </c>
      <c r="Y73" s="43">
        <f>Rockford!Y11</f>
        <v>0.52</v>
      </c>
      <c r="Z73" s="43">
        <f>Rockford!Z11</f>
        <v>0.41299999999999998</v>
      </c>
      <c r="AA73" s="43">
        <f>Rockford!AA11</f>
        <v>0.93300000000000005</v>
      </c>
      <c r="AB73" t="str">
        <f>Rockford!AB11</f>
        <v>Rockford</v>
      </c>
      <c r="AC73" s="45">
        <f>Rockford!AC11</f>
        <v>2024</v>
      </c>
    </row>
    <row r="74" spans="1:29" ht="14" customHeight="1" x14ac:dyDescent="0.15">
      <c r="A74">
        <f>Snappers!A6</f>
        <v>11</v>
      </c>
      <c r="B74" t="str">
        <f>Snappers!B6</f>
        <v>Joe Halvarson</v>
      </c>
      <c r="C74" s="43">
        <f>Snappers!C6</f>
        <v>0.45</v>
      </c>
      <c r="D74">
        <f>Snappers!D6</f>
        <v>14</v>
      </c>
      <c r="E74">
        <f>Snappers!E6</f>
        <v>13</v>
      </c>
      <c r="F74">
        <f>Snappers!F6</f>
        <v>44</v>
      </c>
      <c r="G74">
        <f>Snappers!G6</f>
        <v>40</v>
      </c>
      <c r="H74">
        <f>Snappers!H6</f>
        <v>3</v>
      </c>
      <c r="I74">
        <f>Snappers!I6</f>
        <v>18</v>
      </c>
      <c r="J74">
        <f>Snappers!J6</f>
        <v>1</v>
      </c>
      <c r="K74">
        <f>Snappers!K6</f>
        <v>0</v>
      </c>
      <c r="L74">
        <f>Snappers!L6</f>
        <v>0</v>
      </c>
      <c r="M74">
        <f>Snappers!M6</f>
        <v>6</v>
      </c>
      <c r="N74">
        <f>Snappers!N6</f>
        <v>4</v>
      </c>
      <c r="O74">
        <f>Snappers!O6</f>
        <v>1</v>
      </c>
      <c r="P74">
        <f>Snappers!P6</f>
        <v>0</v>
      </c>
      <c r="Q74">
        <f>Snappers!Q6</f>
        <v>0</v>
      </c>
      <c r="R74">
        <f>Snappers!R6</f>
        <v>1</v>
      </c>
      <c r="S74">
        <f>Snappers!S6</f>
        <v>0</v>
      </c>
      <c r="T74">
        <f>Snappers!T6</f>
        <v>0</v>
      </c>
      <c r="U74">
        <f>Snappers!U6</f>
        <v>0</v>
      </c>
      <c r="V74">
        <f>Snappers!V6</f>
        <v>1</v>
      </c>
      <c r="W74">
        <f>Snappers!W6</f>
        <v>5</v>
      </c>
      <c r="X74">
        <f>Snappers!X6</f>
        <v>19</v>
      </c>
      <c r="Y74" s="43">
        <f>Snappers!Y6</f>
        <v>0.63600000000000001</v>
      </c>
      <c r="Z74" s="43">
        <f>Snappers!Z6</f>
        <v>0.47499999999999998</v>
      </c>
      <c r="AA74" s="43">
        <f>Snappers!AA6</f>
        <v>1.111</v>
      </c>
      <c r="AB74" t="str">
        <f>Snappers!AB6</f>
        <v>Snappers</v>
      </c>
      <c r="AC74" s="45">
        <f>Snappers!AC6</f>
        <v>2024</v>
      </c>
    </row>
    <row r="75" spans="1:29" ht="14" customHeight="1" x14ac:dyDescent="0.15">
      <c r="A75">
        <f>Lonsdale!A8</f>
        <v>20</v>
      </c>
      <c r="B75" t="str">
        <f>Lonsdale!B8</f>
        <v>Mike Madison</v>
      </c>
      <c r="C75" s="43">
        <f>Lonsdale!C8</f>
        <v>0.39</v>
      </c>
      <c r="D75">
        <f>Lonsdale!D8</f>
        <v>14</v>
      </c>
      <c r="E75">
        <f>Lonsdale!E8</f>
        <v>14</v>
      </c>
      <c r="F75">
        <f>Lonsdale!F8</f>
        <v>46</v>
      </c>
      <c r="G75">
        <f>Lonsdale!G8</f>
        <v>41</v>
      </c>
      <c r="H75">
        <f>Lonsdale!H8</f>
        <v>8</v>
      </c>
      <c r="I75">
        <f>Lonsdale!I8</f>
        <v>16</v>
      </c>
      <c r="J75">
        <f>Lonsdale!J8</f>
        <v>3</v>
      </c>
      <c r="K75">
        <f>Lonsdale!K8</f>
        <v>0</v>
      </c>
      <c r="L75">
        <f>Lonsdale!L8</f>
        <v>0</v>
      </c>
      <c r="M75">
        <f>Lonsdale!M8</f>
        <v>7</v>
      </c>
      <c r="N75">
        <f>Lonsdale!N8</f>
        <v>4</v>
      </c>
      <c r="O75">
        <f>Lonsdale!O8</f>
        <v>5</v>
      </c>
      <c r="P75">
        <f>Lonsdale!P8</f>
        <v>0</v>
      </c>
      <c r="Q75">
        <f>Lonsdale!Q8</f>
        <v>0</v>
      </c>
      <c r="R75">
        <f>Lonsdale!R8</f>
        <v>0</v>
      </c>
      <c r="S75">
        <f>Lonsdale!S8</f>
        <v>0</v>
      </c>
      <c r="T75">
        <f>Lonsdale!T8</f>
        <v>0</v>
      </c>
      <c r="U75">
        <f>Lonsdale!U8</f>
        <v>1</v>
      </c>
      <c r="V75">
        <f>Lonsdale!V8</f>
        <v>0</v>
      </c>
      <c r="W75">
        <f>Lonsdale!W8</f>
        <v>0</v>
      </c>
      <c r="X75">
        <f>Lonsdale!X8</f>
        <v>19</v>
      </c>
      <c r="Y75" s="43">
        <f>Lonsdale!Y8</f>
        <v>0.435</v>
      </c>
      <c r="Z75" s="43">
        <f>Lonsdale!Z8</f>
        <v>0.46300000000000002</v>
      </c>
      <c r="AA75" s="43">
        <f>Lonsdale!AA8</f>
        <v>0.89800000000000002</v>
      </c>
      <c r="AB75" t="str">
        <f>Lonsdale!AB8</f>
        <v>Lonsdale</v>
      </c>
      <c r="AC75" s="45">
        <f>Lonsdale!AC8</f>
        <v>2024</v>
      </c>
    </row>
    <row r="76" spans="1:29" ht="14" customHeight="1" x14ac:dyDescent="0.15">
      <c r="A76">
        <f>Hastings!A3</f>
        <v>3</v>
      </c>
      <c r="B76" t="str">
        <f>Hastings!B3</f>
        <v>Jordy Horsch</v>
      </c>
      <c r="C76" s="43">
        <f>Hastings!C3</f>
        <v>0.47399999999999998</v>
      </c>
      <c r="D76">
        <f>Hastings!D3</f>
        <v>14</v>
      </c>
      <c r="E76">
        <f>Hastings!E3</f>
        <v>12</v>
      </c>
      <c r="F76">
        <f>Hastings!F3</f>
        <v>42</v>
      </c>
      <c r="G76">
        <f>Hastings!G3</f>
        <v>38</v>
      </c>
      <c r="H76">
        <f>Hastings!H3</f>
        <v>12</v>
      </c>
      <c r="I76">
        <f>Hastings!I3</f>
        <v>18</v>
      </c>
      <c r="J76">
        <f>Hastings!J3</f>
        <v>1</v>
      </c>
      <c r="K76">
        <f>Hastings!K3</f>
        <v>0</v>
      </c>
      <c r="L76">
        <f>Hastings!L3</f>
        <v>0</v>
      </c>
      <c r="M76">
        <f>Hastings!M3</f>
        <v>2</v>
      </c>
      <c r="N76">
        <f>Hastings!N3</f>
        <v>3</v>
      </c>
      <c r="O76">
        <f>Hastings!O3</f>
        <v>0</v>
      </c>
      <c r="P76">
        <f>Hastings!P3</f>
        <v>1</v>
      </c>
      <c r="Q76">
        <f>Hastings!Q3</f>
        <v>0</v>
      </c>
      <c r="R76">
        <f>Hastings!R3</f>
        <v>8</v>
      </c>
      <c r="S76">
        <f>Hastings!S3</f>
        <v>0</v>
      </c>
      <c r="T76">
        <f>Hastings!T3</f>
        <v>0</v>
      </c>
      <c r="U76">
        <f>Hastings!U3</f>
        <v>0</v>
      </c>
      <c r="V76">
        <f>Hastings!V3</f>
        <v>3</v>
      </c>
      <c r="W76">
        <f>Hastings!W3</f>
        <v>2</v>
      </c>
      <c r="X76">
        <f>Hastings!X3</f>
        <v>19</v>
      </c>
      <c r="Y76" s="43">
        <f>Hastings!Y3</f>
        <v>0.64300000000000002</v>
      </c>
      <c r="Z76" s="43">
        <f>Hastings!Z3</f>
        <v>0.5</v>
      </c>
      <c r="AA76" s="43">
        <f>Hastings!AA3</f>
        <v>1.143</v>
      </c>
      <c r="AB76" t="str">
        <f>Hastings!AB3</f>
        <v>Hastings</v>
      </c>
      <c r="AC76" s="45">
        <f>Hastings!AC3</f>
        <v>2024</v>
      </c>
    </row>
    <row r="77" spans="1:29" ht="14" customHeight="1" x14ac:dyDescent="0.15">
      <c r="A77">
        <f>Loons!A7</f>
        <v>21</v>
      </c>
      <c r="B77" t="str">
        <f>Loons!B7</f>
        <v>Lerch Lerchen</v>
      </c>
      <c r="C77" s="43">
        <f>Loons!C7</f>
        <v>0.33300000000000002</v>
      </c>
      <c r="D77">
        <f>Loons!D7</f>
        <v>16</v>
      </c>
      <c r="E77">
        <f>Loons!E7</f>
        <v>1</v>
      </c>
      <c r="F77">
        <f>Loons!F7</f>
        <v>63</v>
      </c>
      <c r="G77">
        <f>Loons!G7</f>
        <v>54</v>
      </c>
      <c r="H77">
        <f>Loons!H7</f>
        <v>16</v>
      </c>
      <c r="I77">
        <f>Loons!I7</f>
        <v>18</v>
      </c>
      <c r="J77">
        <f>Loons!J7</f>
        <v>1</v>
      </c>
      <c r="K77">
        <f>Loons!K7</f>
        <v>0</v>
      </c>
      <c r="L77">
        <f>Loons!L7</f>
        <v>0</v>
      </c>
      <c r="M77">
        <f>Loons!M7</f>
        <v>9</v>
      </c>
      <c r="N77">
        <f>Loons!N7</f>
        <v>3</v>
      </c>
      <c r="O77">
        <f>Loons!O7</f>
        <v>4</v>
      </c>
      <c r="P77">
        <f>Loons!P7</f>
        <v>4</v>
      </c>
      <c r="Q77">
        <f>Loons!Q7</f>
        <v>0</v>
      </c>
      <c r="R77">
        <f>Loons!R7</f>
        <v>0</v>
      </c>
      <c r="S77">
        <f>Loons!S7</f>
        <v>0</v>
      </c>
      <c r="T77">
        <f>Loons!T7</f>
        <v>0</v>
      </c>
      <c r="U77">
        <f>Loons!U7</f>
        <v>2</v>
      </c>
      <c r="V77">
        <f>Loons!V7</f>
        <v>0</v>
      </c>
      <c r="W77">
        <f>Loons!W7</f>
        <v>0</v>
      </c>
      <c r="X77">
        <f>Loons!X7</f>
        <v>19</v>
      </c>
      <c r="Y77" s="43">
        <f>Loons!Y7</f>
        <v>0.39700000000000002</v>
      </c>
      <c r="Z77" s="43">
        <f>Loons!Z7</f>
        <v>0.35199999999999998</v>
      </c>
      <c r="AA77" s="43">
        <f>Loons!AA7</f>
        <v>0.749</v>
      </c>
      <c r="AB77" t="str">
        <f>Loons!AB7</f>
        <v>Loons</v>
      </c>
      <c r="AC77" s="45">
        <f>Loons!AC7</f>
        <v>2024</v>
      </c>
    </row>
    <row r="78" spans="1:29" ht="14" customHeight="1" x14ac:dyDescent="0.15">
      <c r="A78">
        <f>Voyageurs!A11</f>
        <v>4</v>
      </c>
      <c r="B78" t="str">
        <f>Voyageurs!B11</f>
        <v>Jack Younggren</v>
      </c>
      <c r="C78" s="43">
        <f>Voyageurs!C11</f>
        <v>0.32</v>
      </c>
      <c r="D78">
        <f>Voyageurs!D11</f>
        <v>16</v>
      </c>
      <c r="E78">
        <f>Voyageurs!E11</f>
        <v>14</v>
      </c>
      <c r="F78">
        <f>Voyageurs!F11</f>
        <v>53</v>
      </c>
      <c r="G78">
        <f>Voyageurs!G11</f>
        <v>50</v>
      </c>
      <c r="H78">
        <f>Voyageurs!H11</f>
        <v>12</v>
      </c>
      <c r="I78">
        <f>Voyageurs!I11</f>
        <v>16</v>
      </c>
      <c r="J78">
        <f>Voyageurs!J11</f>
        <v>3</v>
      </c>
      <c r="K78">
        <f>Voyageurs!K11</f>
        <v>0</v>
      </c>
      <c r="L78">
        <f>Voyageurs!L11</f>
        <v>0</v>
      </c>
      <c r="M78">
        <f>Voyageurs!M11</f>
        <v>7</v>
      </c>
      <c r="N78">
        <f>Voyageurs!N11</f>
        <v>2</v>
      </c>
      <c r="O78">
        <f>Voyageurs!O11</f>
        <v>8</v>
      </c>
      <c r="P78">
        <f>Voyageurs!P11</f>
        <v>1</v>
      </c>
      <c r="Q78">
        <f>Voyageurs!Q11</f>
        <v>0</v>
      </c>
      <c r="R78">
        <f>Voyageurs!R11</f>
        <v>2</v>
      </c>
      <c r="S78">
        <f>Voyageurs!S11</f>
        <v>1</v>
      </c>
      <c r="T78">
        <f>Voyageurs!T11</f>
        <v>0</v>
      </c>
      <c r="U78">
        <f>Voyageurs!U11</f>
        <v>0</v>
      </c>
      <c r="V78">
        <f>Voyageurs!V11</f>
        <v>4</v>
      </c>
      <c r="W78">
        <f>Voyageurs!W11</f>
        <v>0</v>
      </c>
      <c r="X78">
        <f>Voyageurs!X11</f>
        <v>19</v>
      </c>
      <c r="Y78" s="43">
        <f>Voyageurs!Y11</f>
        <v>0.434</v>
      </c>
      <c r="Z78" s="43">
        <f>Voyageurs!Z11</f>
        <v>0.38</v>
      </c>
      <c r="AA78" s="43">
        <f>Voyageurs!AA11</f>
        <v>0.81399999999999995</v>
      </c>
      <c r="AB78" t="str">
        <f>Voyageurs!AB11</f>
        <v>Voyageurs</v>
      </c>
      <c r="AC78" s="45">
        <f>Voyageurs!AC11</f>
        <v>2024</v>
      </c>
    </row>
    <row r="79" spans="1:29" ht="14" customHeight="1" x14ac:dyDescent="0.15">
      <c r="A79">
        <f>Hastings!A7</f>
        <v>28</v>
      </c>
      <c r="B79" t="str">
        <f>Hastings!B7</f>
        <v>Derrick Pfeffer</v>
      </c>
      <c r="C79" s="43">
        <f>Hastings!C7</f>
        <v>0.33300000000000002</v>
      </c>
      <c r="D79">
        <f>Hastings!D7</f>
        <v>13</v>
      </c>
      <c r="E79">
        <f>Hastings!E7</f>
        <v>12</v>
      </c>
      <c r="F79">
        <f>Hastings!F7</f>
        <v>40</v>
      </c>
      <c r="G79">
        <f>Hastings!G7</f>
        <v>39</v>
      </c>
      <c r="H79">
        <f>Hastings!H7</f>
        <v>8</v>
      </c>
      <c r="I79">
        <f>Hastings!I7</f>
        <v>13</v>
      </c>
      <c r="J79">
        <f>Hastings!J7</f>
        <v>6</v>
      </c>
      <c r="K79">
        <f>Hastings!K7</f>
        <v>0</v>
      </c>
      <c r="L79">
        <f>Hastings!L7</f>
        <v>0</v>
      </c>
      <c r="M79">
        <f>Hastings!M7</f>
        <v>11</v>
      </c>
      <c r="N79">
        <f>Hastings!N7</f>
        <v>0</v>
      </c>
      <c r="O79">
        <f>Hastings!O7</f>
        <v>4</v>
      </c>
      <c r="P79">
        <f>Hastings!P7</f>
        <v>0</v>
      </c>
      <c r="Q79">
        <f>Hastings!Q7</f>
        <v>0</v>
      </c>
      <c r="R79">
        <f>Hastings!R7</f>
        <v>2</v>
      </c>
      <c r="S79">
        <f>Hastings!S7</f>
        <v>0</v>
      </c>
      <c r="T79">
        <f>Hastings!T7</f>
        <v>0</v>
      </c>
      <c r="U79">
        <f>Hastings!U7</f>
        <v>1</v>
      </c>
      <c r="V79">
        <f>Hastings!V7</f>
        <v>5</v>
      </c>
      <c r="W79">
        <f>Hastings!W7</f>
        <v>0</v>
      </c>
      <c r="X79">
        <f>Hastings!X7</f>
        <v>19</v>
      </c>
      <c r="Y79" s="43">
        <f>Hastings!Y7</f>
        <v>0.45</v>
      </c>
      <c r="Z79" s="43">
        <f>Hastings!Z7</f>
        <v>0.48699999999999999</v>
      </c>
      <c r="AA79" s="43">
        <f>Hastings!AA7</f>
        <v>0.93700000000000006</v>
      </c>
      <c r="AB79" t="str">
        <f>Hastings!AB7</f>
        <v>Hastings</v>
      </c>
      <c r="AC79" s="45">
        <f>Hastings!AC7</f>
        <v>2024</v>
      </c>
    </row>
    <row r="80" spans="1:29" ht="14" customHeight="1" x14ac:dyDescent="0.15">
      <c r="A80">
        <f>Waconia!A6</f>
        <v>5</v>
      </c>
      <c r="B80" t="str">
        <f>Waconia!B6</f>
        <v>Jeremy Salden</v>
      </c>
      <c r="C80" s="43">
        <f>Waconia!C6</f>
        <v>0.41899999999999998</v>
      </c>
      <c r="D80">
        <f>Waconia!D6</f>
        <v>16</v>
      </c>
      <c r="E80">
        <f>Waconia!E6</f>
        <v>15</v>
      </c>
      <c r="F80">
        <f>Waconia!F6</f>
        <v>52</v>
      </c>
      <c r="G80">
        <f>Waconia!G6</f>
        <v>43</v>
      </c>
      <c r="H80">
        <f>Waconia!H6</f>
        <v>7</v>
      </c>
      <c r="I80">
        <f>Waconia!I6</f>
        <v>18</v>
      </c>
      <c r="J80">
        <f>Waconia!J6</f>
        <v>0</v>
      </c>
      <c r="K80">
        <f>Waconia!K6</f>
        <v>0</v>
      </c>
      <c r="L80">
        <f>Waconia!L6</f>
        <v>0</v>
      </c>
      <c r="M80">
        <f>Waconia!M6</f>
        <v>11</v>
      </c>
      <c r="N80">
        <f>Waconia!N6</f>
        <v>9</v>
      </c>
      <c r="O80">
        <f>Waconia!O6</f>
        <v>1</v>
      </c>
      <c r="P80">
        <f>Waconia!P6</f>
        <v>0</v>
      </c>
      <c r="Q80">
        <f>Waconia!Q6</f>
        <v>0</v>
      </c>
      <c r="R80">
        <f>Waconia!R6</f>
        <v>2</v>
      </c>
      <c r="S80">
        <f>Waconia!S6</f>
        <v>0</v>
      </c>
      <c r="T80">
        <f>Waconia!T6</f>
        <v>0</v>
      </c>
      <c r="U80">
        <f>Waconia!U6</f>
        <v>0</v>
      </c>
      <c r="V80">
        <f>Waconia!V6</f>
        <v>0</v>
      </c>
      <c r="W80">
        <f>Waconia!W6</f>
        <v>0</v>
      </c>
      <c r="X80">
        <f>Waconia!X6</f>
        <v>18</v>
      </c>
      <c r="Y80" s="43">
        <f>Waconia!Y6</f>
        <v>0.51900000000000002</v>
      </c>
      <c r="Z80" s="43">
        <f>Waconia!Z6</f>
        <v>0.41899999999999998</v>
      </c>
      <c r="AA80" s="43">
        <f>Waconia!AA6</f>
        <v>0.93799999999999994</v>
      </c>
      <c r="AB80" t="str">
        <f>Waconia!AB6</f>
        <v>Waconia</v>
      </c>
      <c r="AC80" s="45">
        <f>Waconia!AC6</f>
        <v>2024</v>
      </c>
    </row>
    <row r="81" spans="1:29" ht="14" customHeight="1" x14ac:dyDescent="0.15">
      <c r="A81">
        <f>'Red West'!A4</f>
        <v>35</v>
      </c>
      <c r="B81" t="str">
        <f>'Red West'!B4</f>
        <v>John Pogatchnik</v>
      </c>
      <c r="C81" s="43">
        <f>'Red West'!C4</f>
        <v>0.6</v>
      </c>
      <c r="D81">
        <f>'Red West'!D4</f>
        <v>11</v>
      </c>
      <c r="E81">
        <f>'Red West'!E4</f>
        <v>11</v>
      </c>
      <c r="F81">
        <f>'Red West'!F4</f>
        <v>32</v>
      </c>
      <c r="G81">
        <f>'Red West'!G4</f>
        <v>25</v>
      </c>
      <c r="H81">
        <f>'Red West'!H4</f>
        <v>9</v>
      </c>
      <c r="I81">
        <f>'Red West'!I4</f>
        <v>15</v>
      </c>
      <c r="J81">
        <f>'Red West'!J4</f>
        <v>3</v>
      </c>
      <c r="K81">
        <f>'Red West'!K4</f>
        <v>0</v>
      </c>
      <c r="L81">
        <f>'Red West'!L4</f>
        <v>0</v>
      </c>
      <c r="M81">
        <f>'Red West'!M4</f>
        <v>2</v>
      </c>
      <c r="N81">
        <f>'Red West'!N4</f>
        <v>6</v>
      </c>
      <c r="O81">
        <f>'Red West'!O4</f>
        <v>2</v>
      </c>
      <c r="P81">
        <f>'Red West'!P4</f>
        <v>1</v>
      </c>
      <c r="Q81">
        <f>'Red West'!Q4</f>
        <v>0</v>
      </c>
      <c r="R81">
        <f>'Red West'!R4</f>
        <v>2</v>
      </c>
      <c r="S81">
        <f>'Red West'!S4</f>
        <v>0</v>
      </c>
      <c r="T81">
        <f>'Red West'!T4</f>
        <v>0</v>
      </c>
      <c r="U81">
        <f>'Red West'!U4</f>
        <v>0</v>
      </c>
      <c r="V81">
        <f>'Red West'!V4</f>
        <v>0</v>
      </c>
      <c r="W81">
        <f>'Red West'!W4</f>
        <v>0</v>
      </c>
      <c r="X81">
        <f>'Red West'!X4</f>
        <v>18</v>
      </c>
      <c r="Y81" s="43">
        <f>'Red West'!Y4</f>
        <v>0.68700000000000006</v>
      </c>
      <c r="Z81" s="43">
        <f>'Red West'!Z4</f>
        <v>0.72</v>
      </c>
      <c r="AA81" s="43">
        <f>'Red West'!AA4</f>
        <v>1.407</v>
      </c>
      <c r="AB81" t="str">
        <f>'Red West'!AB4</f>
        <v>Red West</v>
      </c>
      <c r="AC81" s="45">
        <f>'Red West'!AC4</f>
        <v>2024</v>
      </c>
    </row>
    <row r="82" spans="1:29" ht="14" customHeight="1" x14ac:dyDescent="0.15">
      <c r="A82">
        <f>'Red West'!A13</f>
        <v>13</v>
      </c>
      <c r="B82" t="str">
        <f>'Red West'!B13</f>
        <v>Jon Harris</v>
      </c>
      <c r="C82" s="43">
        <f>'Red West'!C13</f>
        <v>0.32700000000000001</v>
      </c>
      <c r="D82">
        <f>'Red West'!D13</f>
        <v>16</v>
      </c>
      <c r="E82">
        <f>'Red West'!E13</f>
        <v>16</v>
      </c>
      <c r="F82">
        <f>'Red West'!F13</f>
        <v>54</v>
      </c>
      <c r="G82">
        <f>'Red West'!G13</f>
        <v>49</v>
      </c>
      <c r="H82">
        <f>'Red West'!H13</f>
        <v>7</v>
      </c>
      <c r="I82">
        <f>'Red West'!I13</f>
        <v>16</v>
      </c>
      <c r="J82">
        <f>'Red West'!J13</f>
        <v>2</v>
      </c>
      <c r="K82">
        <f>'Red West'!K13</f>
        <v>0</v>
      </c>
      <c r="L82">
        <f>'Red West'!L13</f>
        <v>0</v>
      </c>
      <c r="M82">
        <f>'Red West'!M13</f>
        <v>5</v>
      </c>
      <c r="N82">
        <f>'Red West'!N13</f>
        <v>4</v>
      </c>
      <c r="O82">
        <f>'Red West'!O13</f>
        <v>5</v>
      </c>
      <c r="P82">
        <f>'Red West'!P13</f>
        <v>1</v>
      </c>
      <c r="Q82">
        <f>'Red West'!Q13</f>
        <v>0</v>
      </c>
      <c r="R82">
        <f>'Red West'!R13</f>
        <v>4</v>
      </c>
      <c r="S82">
        <f>'Red West'!S13</f>
        <v>1</v>
      </c>
      <c r="T82">
        <f>'Red West'!T13</f>
        <v>0</v>
      </c>
      <c r="U82">
        <f>'Red West'!U13</f>
        <v>0</v>
      </c>
      <c r="V82">
        <f>'Red West'!V13</f>
        <v>0</v>
      </c>
      <c r="W82">
        <f>'Red West'!W13</f>
        <v>0</v>
      </c>
      <c r="X82">
        <f>'Red West'!X13</f>
        <v>18</v>
      </c>
      <c r="Y82" s="43">
        <f>'Red West'!Y13</f>
        <v>0.38900000000000001</v>
      </c>
      <c r="Z82" s="43">
        <f>'Red West'!Z13</f>
        <v>0.36699999999999999</v>
      </c>
      <c r="AA82" s="43">
        <f>'Red West'!AA13</f>
        <v>0.75600000000000001</v>
      </c>
      <c r="AB82" t="str">
        <f>'Red West'!AB13</f>
        <v>Red West</v>
      </c>
      <c r="AC82" s="45">
        <f>'Red West'!AC13</f>
        <v>2024</v>
      </c>
    </row>
    <row r="83" spans="1:29" ht="14" customHeight="1" x14ac:dyDescent="0.15">
      <c r="A83">
        <f>'New Market'!A3</f>
        <v>37</v>
      </c>
      <c r="B83" t="str">
        <f>'New Market'!B3</f>
        <v>Matt Paulsen</v>
      </c>
      <c r="C83" s="43">
        <f>'New Market'!C3</f>
        <v>0.56499999999999995</v>
      </c>
      <c r="D83">
        <f>'New Market'!D3</f>
        <v>9</v>
      </c>
      <c r="E83">
        <f>'New Market'!E3</f>
        <v>8</v>
      </c>
      <c r="F83">
        <f>'New Market'!F3</f>
        <v>26</v>
      </c>
      <c r="G83">
        <f>'New Market'!G3</f>
        <v>23</v>
      </c>
      <c r="H83">
        <f>'New Market'!H3</f>
        <v>6</v>
      </c>
      <c r="I83">
        <f>'New Market'!I3</f>
        <v>13</v>
      </c>
      <c r="J83">
        <f>'New Market'!J3</f>
        <v>5</v>
      </c>
      <c r="K83">
        <f>'New Market'!K3</f>
        <v>0</v>
      </c>
      <c r="L83">
        <f>'New Market'!L3</f>
        <v>0</v>
      </c>
      <c r="M83">
        <f>'New Market'!M3</f>
        <v>11</v>
      </c>
      <c r="N83">
        <f>'New Market'!N3</f>
        <v>3</v>
      </c>
      <c r="O83">
        <f>'New Market'!O3</f>
        <v>1</v>
      </c>
      <c r="P83">
        <f>'New Market'!P3</f>
        <v>0</v>
      </c>
      <c r="Q83">
        <f>'New Market'!Q3</f>
        <v>0</v>
      </c>
      <c r="R83">
        <f>'New Market'!R3</f>
        <v>0</v>
      </c>
      <c r="S83">
        <f>'New Market'!S3</f>
        <v>0</v>
      </c>
      <c r="T83">
        <f>'New Market'!T3</f>
        <v>0</v>
      </c>
      <c r="U83">
        <f>'New Market'!U3</f>
        <v>0</v>
      </c>
      <c r="V83">
        <f>'New Market'!V3</f>
        <v>0</v>
      </c>
      <c r="W83">
        <f>'New Market'!W3</f>
        <v>0</v>
      </c>
      <c r="X83">
        <f>'New Market'!X3</f>
        <v>18</v>
      </c>
      <c r="Y83" s="43">
        <f>'New Market'!Y3</f>
        <v>0.61499999999999999</v>
      </c>
      <c r="Z83" s="43">
        <f>'New Market'!Z3</f>
        <v>0.78300000000000003</v>
      </c>
      <c r="AA83" s="43">
        <f>'New Market'!AA3</f>
        <v>1.3979999999999999</v>
      </c>
      <c r="AB83" t="str">
        <f>'New Market'!AB3</f>
        <v>New Mkt</v>
      </c>
      <c r="AC83" s="45">
        <f>'New Market'!AC3</f>
        <v>2024</v>
      </c>
    </row>
    <row r="84" spans="1:29" ht="14" customHeight="1" x14ac:dyDescent="0.15">
      <c r="A84">
        <f>Lakeville!A11</f>
        <v>19</v>
      </c>
      <c r="B84" t="str">
        <f>Lakeville!B11</f>
        <v>Austin Mitchell</v>
      </c>
      <c r="C84" s="43">
        <f>Lakeville!C11</f>
        <v>0.38100000000000001</v>
      </c>
      <c r="D84">
        <f>Lakeville!D11</f>
        <v>16</v>
      </c>
      <c r="E84">
        <f>Lakeville!E11</f>
        <v>14</v>
      </c>
      <c r="F84">
        <f>Lakeville!F11</f>
        <v>44</v>
      </c>
      <c r="G84">
        <f>Lakeville!G11</f>
        <v>42</v>
      </c>
      <c r="H84">
        <f>Lakeville!H11</f>
        <v>9</v>
      </c>
      <c r="I84">
        <f>Lakeville!I11</f>
        <v>16</v>
      </c>
      <c r="J84">
        <f>Lakeville!J11</f>
        <v>2</v>
      </c>
      <c r="K84">
        <f>Lakeville!K11</f>
        <v>0</v>
      </c>
      <c r="L84">
        <f>Lakeville!L11</f>
        <v>0</v>
      </c>
      <c r="M84">
        <f>Lakeville!M11</f>
        <v>13</v>
      </c>
      <c r="N84">
        <f>Lakeville!N11</f>
        <v>2</v>
      </c>
      <c r="O84">
        <f>Lakeville!O11</f>
        <v>3</v>
      </c>
      <c r="P84">
        <f>Lakeville!P11</f>
        <v>0</v>
      </c>
      <c r="Q84">
        <f>Lakeville!Q11</f>
        <v>0</v>
      </c>
      <c r="R84">
        <f>Lakeville!R11</f>
        <v>3</v>
      </c>
      <c r="S84">
        <f>Lakeville!S11</f>
        <v>0</v>
      </c>
      <c r="T84">
        <f>Lakeville!T11</f>
        <v>0</v>
      </c>
      <c r="U84">
        <f>Lakeville!U11</f>
        <v>0</v>
      </c>
      <c r="V84">
        <f>Lakeville!V11</f>
        <v>2</v>
      </c>
      <c r="W84">
        <f>Lakeville!W11</f>
        <v>1</v>
      </c>
      <c r="X84">
        <f>Lakeville!X11</f>
        <v>18</v>
      </c>
      <c r="Y84" s="43">
        <f>Lakeville!Y11</f>
        <v>0.47699999999999998</v>
      </c>
      <c r="Z84" s="43">
        <f>Lakeville!Z11</f>
        <v>0.42899999999999999</v>
      </c>
      <c r="AA84" s="43">
        <f>Lakeville!AA11</f>
        <v>0.90600000000000003</v>
      </c>
      <c r="AB84" t="str">
        <f>Lakeville!AB11</f>
        <v>Lakeville</v>
      </c>
      <c r="AC84" s="45">
        <f>Lakeville!AC11</f>
        <v>2024</v>
      </c>
    </row>
    <row r="85" spans="1:29" ht="14" customHeight="1" x14ac:dyDescent="0.15">
      <c r="A85">
        <f>'Apple Valley'!A3</f>
        <v>16</v>
      </c>
      <c r="B85" t="str">
        <f>'Apple Valley'!B3</f>
        <v>Dan Miller</v>
      </c>
      <c r="C85" s="43">
        <f>'Apple Valley'!C3</f>
        <v>0.57099999999999995</v>
      </c>
      <c r="D85">
        <f>'Apple Valley'!D3</f>
        <v>8</v>
      </c>
      <c r="E85">
        <f>'Apple Valley'!E3</f>
        <v>8</v>
      </c>
      <c r="F85">
        <f>'Apple Valley'!F3</f>
        <v>25</v>
      </c>
      <c r="G85">
        <f>'Apple Valley'!G3</f>
        <v>21</v>
      </c>
      <c r="H85">
        <f>'Apple Valley'!H3</f>
        <v>6</v>
      </c>
      <c r="I85">
        <f>'Apple Valley'!I3</f>
        <v>12</v>
      </c>
      <c r="J85">
        <f>'Apple Valley'!J3</f>
        <v>3</v>
      </c>
      <c r="K85">
        <f>'Apple Valley'!K3</f>
        <v>0</v>
      </c>
      <c r="L85">
        <f>'Apple Valley'!L3</f>
        <v>1</v>
      </c>
      <c r="M85">
        <f>'Apple Valley'!M3</f>
        <v>7</v>
      </c>
      <c r="N85">
        <f>'Apple Valley'!N3</f>
        <v>2</v>
      </c>
      <c r="O85">
        <f>'Apple Valley'!O3</f>
        <v>0</v>
      </c>
      <c r="P85">
        <f>'Apple Valley'!P3</f>
        <v>1</v>
      </c>
      <c r="Q85">
        <f>'Apple Valley'!Q3</f>
        <v>0</v>
      </c>
      <c r="R85">
        <f>'Apple Valley'!R3</f>
        <v>3</v>
      </c>
      <c r="S85">
        <f>'Apple Valley'!S3</f>
        <v>0</v>
      </c>
      <c r="T85">
        <f>'Apple Valley'!T3</f>
        <v>0</v>
      </c>
      <c r="U85">
        <f>'Apple Valley'!U3</f>
        <v>1</v>
      </c>
      <c r="V85">
        <f>'Apple Valley'!V3</f>
        <v>1</v>
      </c>
      <c r="W85">
        <f>'Apple Valley'!W3</f>
        <v>1</v>
      </c>
      <c r="X85">
        <f>'Apple Valley'!X3</f>
        <v>18</v>
      </c>
      <c r="Y85" s="43">
        <f>'Apple Valley'!Y3</f>
        <v>0.68</v>
      </c>
      <c r="Z85" s="43">
        <f>'Apple Valley'!Z3</f>
        <v>0.85699999999999998</v>
      </c>
      <c r="AA85" s="43">
        <f>'Apple Valley'!AA3</f>
        <v>1.5369999999999999</v>
      </c>
      <c r="AB85" t="str">
        <f>'Apple Valley'!AB3</f>
        <v>Apple Valley</v>
      </c>
      <c r="AC85" s="45">
        <f>'Apple Valley'!AC3</f>
        <v>2024</v>
      </c>
    </row>
    <row r="86" spans="1:29" ht="14" customHeight="1" x14ac:dyDescent="0.15">
      <c r="A86">
        <f>'Cap City Cannons'!A5</f>
        <v>21</v>
      </c>
      <c r="B86" t="str">
        <f>'Cap City Cannons'!B5</f>
        <v>James Zapf</v>
      </c>
      <c r="C86" s="43">
        <f>'Cap City Cannons'!C5</f>
        <v>0.48499999999999999</v>
      </c>
      <c r="D86">
        <f>'Cap City Cannons'!D5</f>
        <v>12</v>
      </c>
      <c r="E86">
        <f>'Cap City Cannons'!E5</f>
        <v>11</v>
      </c>
      <c r="F86">
        <f>'Cap City Cannons'!F5</f>
        <v>36</v>
      </c>
      <c r="G86">
        <f>'Cap City Cannons'!G5</f>
        <v>33</v>
      </c>
      <c r="H86">
        <f>'Cap City Cannons'!H5</f>
        <v>8</v>
      </c>
      <c r="I86">
        <f>'Cap City Cannons'!I5</f>
        <v>16</v>
      </c>
      <c r="J86">
        <f>'Cap City Cannons'!J5</f>
        <v>2</v>
      </c>
      <c r="K86">
        <f>'Cap City Cannons'!K5</f>
        <v>0</v>
      </c>
      <c r="L86">
        <f>'Cap City Cannons'!L5</f>
        <v>0</v>
      </c>
      <c r="M86">
        <f>'Cap City Cannons'!M5</f>
        <v>13</v>
      </c>
      <c r="N86">
        <f>'Cap City Cannons'!N5</f>
        <v>2</v>
      </c>
      <c r="O86">
        <f>'Cap City Cannons'!O5</f>
        <v>5</v>
      </c>
      <c r="P86">
        <f>'Cap City Cannons'!P5</f>
        <v>1</v>
      </c>
      <c r="Q86">
        <f>'Cap City Cannons'!Q5</f>
        <v>0</v>
      </c>
      <c r="R86">
        <f>'Cap City Cannons'!R5</f>
        <v>7</v>
      </c>
      <c r="S86">
        <f>'Cap City Cannons'!S5</f>
        <v>1</v>
      </c>
      <c r="T86">
        <f>'Cap City Cannons'!T5</f>
        <v>0</v>
      </c>
      <c r="U86">
        <f>'Cap City Cannons'!U5</f>
        <v>0</v>
      </c>
      <c r="V86">
        <f>'Cap City Cannons'!V5</f>
        <v>0</v>
      </c>
      <c r="W86">
        <f>'Cap City Cannons'!W5</f>
        <v>0</v>
      </c>
      <c r="X86">
        <f>'Cap City Cannons'!X5</f>
        <v>18</v>
      </c>
      <c r="Y86" s="43">
        <f>'Cap City Cannons'!Y5</f>
        <v>0.52800000000000002</v>
      </c>
      <c r="Z86" s="43">
        <f>'Cap City Cannons'!Z5</f>
        <v>0.54500000000000004</v>
      </c>
      <c r="AA86" s="43">
        <f>'Cap City Cannons'!AA5</f>
        <v>1.073</v>
      </c>
      <c r="AB86" t="str">
        <f>'Cap City Cannons'!AB5</f>
        <v>Cannons</v>
      </c>
      <c r="AC86" s="45">
        <f>'Cap City Cannons'!AC5</f>
        <v>2024</v>
      </c>
    </row>
    <row r="87" spans="1:29" ht="14" customHeight="1" x14ac:dyDescent="0.15">
      <c r="A87">
        <f>'St Michael'!A4</f>
        <v>7</v>
      </c>
      <c r="B87" t="str">
        <f>'St Michael'!B4</f>
        <v>Wade Anderson</v>
      </c>
      <c r="C87" s="43">
        <f>'St Michael'!C4</f>
        <v>0.5</v>
      </c>
      <c r="D87">
        <f>'St Michael'!D4</f>
        <v>10</v>
      </c>
      <c r="E87">
        <f>'St Michael'!E4</f>
        <v>9</v>
      </c>
      <c r="F87">
        <f>'St Michael'!F4</f>
        <v>31</v>
      </c>
      <c r="G87">
        <f>'St Michael'!G4</f>
        <v>28</v>
      </c>
      <c r="H87">
        <f>'St Michael'!H4</f>
        <v>7</v>
      </c>
      <c r="I87">
        <f>'St Michael'!I4</f>
        <v>14</v>
      </c>
      <c r="J87">
        <f>'St Michael'!J4</f>
        <v>4</v>
      </c>
      <c r="K87">
        <f>'St Michael'!K4</f>
        <v>0</v>
      </c>
      <c r="L87">
        <f>'St Michael'!L4</f>
        <v>0</v>
      </c>
      <c r="M87">
        <f>'St Michael'!M4</f>
        <v>3</v>
      </c>
      <c r="N87">
        <f>'St Michael'!N4</f>
        <v>1</v>
      </c>
      <c r="O87">
        <f>'St Michael'!O4</f>
        <v>3</v>
      </c>
      <c r="P87">
        <f>'St Michael'!P4</f>
        <v>2</v>
      </c>
      <c r="Q87">
        <f>'St Michael'!Q4</f>
        <v>0</v>
      </c>
      <c r="R87">
        <f>'St Michael'!R4</f>
        <v>0</v>
      </c>
      <c r="S87">
        <f>'St Michael'!S4</f>
        <v>0</v>
      </c>
      <c r="T87">
        <f>'St Michael'!T4</f>
        <v>0</v>
      </c>
      <c r="U87">
        <f>'St Michael'!U4</f>
        <v>0</v>
      </c>
      <c r="V87">
        <f>'St Michael'!V4</f>
        <v>2</v>
      </c>
      <c r="W87">
        <f>'St Michael'!W4</f>
        <v>0</v>
      </c>
      <c r="X87">
        <f>'St Michael'!X4</f>
        <v>18</v>
      </c>
      <c r="Y87" s="43">
        <f>'St Michael'!Y4</f>
        <v>0.61299999999999999</v>
      </c>
      <c r="Z87" s="43">
        <f>'St Michael'!Z4</f>
        <v>0.64300000000000002</v>
      </c>
      <c r="AA87" s="43">
        <f>'St Michael'!AA4</f>
        <v>1.256</v>
      </c>
      <c r="AB87" t="str">
        <f>'St Michael'!AB4</f>
        <v>St Michael</v>
      </c>
      <c r="AC87" s="45">
        <f>'St Michael'!AC4</f>
        <v>2024</v>
      </c>
    </row>
    <row r="88" spans="1:29" ht="14" customHeight="1" x14ac:dyDescent="0.15">
      <c r="A88">
        <f>'Eden Prairie'!A4</f>
        <v>29</v>
      </c>
      <c r="B88" t="str">
        <f>'Eden Prairie'!B4</f>
        <v>Travis Adams</v>
      </c>
      <c r="C88" s="43">
        <f>'Eden Prairie'!C4</f>
        <v>0.46899999999999997</v>
      </c>
      <c r="D88">
        <f>'Eden Prairie'!D4</f>
        <v>9</v>
      </c>
      <c r="E88">
        <f>'Eden Prairie'!E4</f>
        <v>9</v>
      </c>
      <c r="F88">
        <f>'Eden Prairie'!F4</f>
        <v>34</v>
      </c>
      <c r="G88">
        <f>'Eden Prairie'!G4</f>
        <v>32</v>
      </c>
      <c r="H88">
        <f>'Eden Prairie'!H4</f>
        <v>5</v>
      </c>
      <c r="I88">
        <f>'Eden Prairie'!I4</f>
        <v>15</v>
      </c>
      <c r="J88">
        <f>'Eden Prairie'!J4</f>
        <v>3</v>
      </c>
      <c r="K88">
        <f>'Eden Prairie'!K4</f>
        <v>0</v>
      </c>
      <c r="L88">
        <f>'Eden Prairie'!L4</f>
        <v>0</v>
      </c>
      <c r="M88">
        <f>'Eden Prairie'!M4</f>
        <v>5</v>
      </c>
      <c r="N88">
        <f>'Eden Prairie'!N4</f>
        <v>1</v>
      </c>
      <c r="O88">
        <f>'Eden Prairie'!O4</f>
        <v>0</v>
      </c>
      <c r="P88">
        <f>'Eden Prairie'!P4</f>
        <v>1</v>
      </c>
      <c r="Q88">
        <f>'Eden Prairie'!Q4</f>
        <v>0</v>
      </c>
      <c r="R88">
        <f>'Eden Prairie'!R4</f>
        <v>2</v>
      </c>
      <c r="S88">
        <f>'Eden Prairie'!S4</f>
        <v>0</v>
      </c>
      <c r="T88">
        <f>'Eden Prairie'!T4</f>
        <v>0</v>
      </c>
      <c r="U88">
        <f>'Eden Prairie'!U4</f>
        <v>0</v>
      </c>
      <c r="V88">
        <f>'Eden Prairie'!V4</f>
        <v>0</v>
      </c>
      <c r="W88">
        <f>'Eden Prairie'!W4</f>
        <v>0</v>
      </c>
      <c r="X88">
        <f>'Eden Prairie'!X4</f>
        <v>18</v>
      </c>
      <c r="Y88" s="43">
        <f>'Eden Prairie'!Y4</f>
        <v>0.5</v>
      </c>
      <c r="Z88" s="43">
        <f>'Eden Prairie'!Z4</f>
        <v>0.56200000000000006</v>
      </c>
      <c r="AA88" s="43">
        <f>'Eden Prairie'!AA4</f>
        <v>1.0620000000000001</v>
      </c>
      <c r="AB88" t="str">
        <f>'Eden Prairie'!AB4</f>
        <v>Eden Prairie</v>
      </c>
      <c r="AC88" s="45">
        <f>'Eden Prairie'!AC4</f>
        <v>2024</v>
      </c>
    </row>
    <row r="89" spans="1:29" ht="14" customHeight="1" x14ac:dyDescent="0.15">
      <c r="A89">
        <f>Elko!A8</f>
        <v>30</v>
      </c>
      <c r="B89" t="str">
        <f>Elko!B8</f>
        <v>Zach Malwitz</v>
      </c>
      <c r="C89" s="43">
        <f>Elko!C8</f>
        <v>0.35</v>
      </c>
      <c r="D89">
        <f>Elko!D8</f>
        <v>16</v>
      </c>
      <c r="E89">
        <f>Elko!E8</f>
        <v>14</v>
      </c>
      <c r="F89">
        <f>Elko!F8</f>
        <v>40</v>
      </c>
      <c r="G89">
        <f>Elko!G8</f>
        <v>40</v>
      </c>
      <c r="H89">
        <f>Elko!H8</f>
        <v>8</v>
      </c>
      <c r="I89">
        <f>Elko!I8</f>
        <v>14</v>
      </c>
      <c r="J89">
        <f>Elko!J8</f>
        <v>4</v>
      </c>
      <c r="K89">
        <f>Elko!K8</f>
        <v>0</v>
      </c>
      <c r="L89">
        <f>Elko!L8</f>
        <v>0</v>
      </c>
      <c r="M89">
        <f>Elko!M8</f>
        <v>3</v>
      </c>
      <c r="N89">
        <f>Elko!N8</f>
        <v>0</v>
      </c>
      <c r="O89">
        <f>Elko!O8</f>
        <v>7</v>
      </c>
      <c r="P89">
        <f>Elko!P8</f>
        <v>0</v>
      </c>
      <c r="Q89">
        <f>Elko!Q8</f>
        <v>0</v>
      </c>
      <c r="R89">
        <f>Elko!R8</f>
        <v>0</v>
      </c>
      <c r="S89">
        <f>Elko!S8</f>
        <v>0</v>
      </c>
      <c r="T89">
        <f>Elko!T8</f>
        <v>0</v>
      </c>
      <c r="U89">
        <f>Elko!U8</f>
        <v>0</v>
      </c>
      <c r="V89">
        <f>Elko!V8</f>
        <v>3</v>
      </c>
      <c r="W89">
        <f>Elko!W8</f>
        <v>2</v>
      </c>
      <c r="X89">
        <f>Elko!X8</f>
        <v>18</v>
      </c>
      <c r="Y89" s="43">
        <f>Elko!Y8</f>
        <v>0.47499999999999998</v>
      </c>
      <c r="Z89" s="43">
        <f>Elko!Z8</f>
        <v>0.45</v>
      </c>
      <c r="AA89" s="43">
        <f>Elko!AA8</f>
        <v>0.92500000000000004</v>
      </c>
      <c r="AB89" t="str">
        <f>Elko!AB8</f>
        <v>Elko</v>
      </c>
      <c r="AC89" s="45">
        <f>Elko!AC8</f>
        <v>2024</v>
      </c>
    </row>
    <row r="90" spans="1:29" ht="14" customHeight="1" x14ac:dyDescent="0.15">
      <c r="A90">
        <f>'RC Rockets'!A4</f>
        <v>33</v>
      </c>
      <c r="B90" t="str">
        <f>'RC Rockets'!B4</f>
        <v>Matt Hasseler</v>
      </c>
      <c r="C90" s="43">
        <f>'RC Rockets'!C4</f>
        <v>0.41699999999999998</v>
      </c>
      <c r="D90">
        <f>'RC Rockets'!D4</f>
        <v>13</v>
      </c>
      <c r="E90">
        <f>'RC Rockets'!E4</f>
        <v>0</v>
      </c>
      <c r="F90">
        <f>'RC Rockets'!F4</f>
        <v>38</v>
      </c>
      <c r="G90">
        <f>'RC Rockets'!G4</f>
        <v>36</v>
      </c>
      <c r="H90">
        <f>'RC Rockets'!H4</f>
        <v>3</v>
      </c>
      <c r="I90">
        <f>'RC Rockets'!I4</f>
        <v>15</v>
      </c>
      <c r="J90">
        <f>'RC Rockets'!J4</f>
        <v>3</v>
      </c>
      <c r="K90">
        <f>'RC Rockets'!K4</f>
        <v>0</v>
      </c>
      <c r="L90">
        <f>'RC Rockets'!L4</f>
        <v>0</v>
      </c>
      <c r="M90">
        <f>'RC Rockets'!M4</f>
        <v>10</v>
      </c>
      <c r="N90">
        <f>'RC Rockets'!N4</f>
        <v>0</v>
      </c>
      <c r="O90">
        <f>'RC Rockets'!O4</f>
        <v>5</v>
      </c>
      <c r="P90">
        <f>'RC Rockets'!P4</f>
        <v>1</v>
      </c>
      <c r="Q90">
        <f>'RC Rockets'!Q4</f>
        <v>0</v>
      </c>
      <c r="R90">
        <f>'RC Rockets'!R4</f>
        <v>4</v>
      </c>
      <c r="S90">
        <f>'RC Rockets'!S4</f>
        <v>0</v>
      </c>
      <c r="T90">
        <f>'RC Rockets'!T4</f>
        <v>1</v>
      </c>
      <c r="U90">
        <f>'RC Rockets'!U4</f>
        <v>0</v>
      </c>
      <c r="V90">
        <f>'RC Rockets'!V4</f>
        <v>1</v>
      </c>
      <c r="W90">
        <f>'RC Rockets'!W4</f>
        <v>0</v>
      </c>
      <c r="X90">
        <f>'RC Rockets'!X4</f>
        <v>18</v>
      </c>
      <c r="Y90" s="43">
        <f>'RC Rockets'!Y4</f>
        <v>0.45900000000000002</v>
      </c>
      <c r="Z90" s="43">
        <f>'RC Rockets'!Z4</f>
        <v>0.5</v>
      </c>
      <c r="AA90" s="43">
        <f>'RC Rockets'!AA4</f>
        <v>0.95899999999999996</v>
      </c>
      <c r="AB90" t="str">
        <f>'RC Rockets'!AB4</f>
        <v>RC Rockets</v>
      </c>
      <c r="AC90" s="45">
        <f>'RC Rockets'!AC4</f>
        <v>2024</v>
      </c>
    </row>
    <row r="91" spans="1:29" ht="14" customHeight="1" x14ac:dyDescent="0.15">
      <c r="A91">
        <f>'River Falls'!A3</f>
        <v>34</v>
      </c>
      <c r="B91" t="str">
        <f>'River Falls'!B3</f>
        <v>Deryk Marks</v>
      </c>
      <c r="C91" s="43">
        <f>'River Falls'!C3</f>
        <v>0.5</v>
      </c>
      <c r="D91">
        <f>'River Falls'!D3</f>
        <v>9</v>
      </c>
      <c r="E91">
        <f>'River Falls'!E3</f>
        <v>6</v>
      </c>
      <c r="F91">
        <f>'River Falls'!F3</f>
        <v>18</v>
      </c>
      <c r="G91">
        <f>'River Falls'!G3</f>
        <v>18</v>
      </c>
      <c r="H91">
        <f>'River Falls'!H3</f>
        <v>6</v>
      </c>
      <c r="I91">
        <f>'River Falls'!I3</f>
        <v>9</v>
      </c>
      <c r="J91">
        <f>'River Falls'!J3</f>
        <v>3</v>
      </c>
      <c r="K91">
        <f>'River Falls'!K3</f>
        <v>0</v>
      </c>
      <c r="L91">
        <f>'River Falls'!L3</f>
        <v>2</v>
      </c>
      <c r="M91">
        <f>'River Falls'!M3</f>
        <v>0</v>
      </c>
      <c r="N91">
        <f>'River Falls'!N3</f>
        <v>0</v>
      </c>
      <c r="O91">
        <f>'River Falls'!O3</f>
        <v>1</v>
      </c>
      <c r="P91">
        <f>'River Falls'!P3</f>
        <v>0</v>
      </c>
      <c r="Q91">
        <f>'River Falls'!Q3</f>
        <v>0</v>
      </c>
      <c r="R91">
        <f>'River Falls'!R3</f>
        <v>0</v>
      </c>
      <c r="S91">
        <f>'River Falls'!S3</f>
        <v>0</v>
      </c>
      <c r="T91">
        <f>'River Falls'!T3</f>
        <v>0</v>
      </c>
      <c r="U91">
        <f>'River Falls'!U3</f>
        <v>0</v>
      </c>
      <c r="V91">
        <f>'River Falls'!V3</f>
        <v>0</v>
      </c>
      <c r="W91">
        <f>'River Falls'!W3</f>
        <v>0</v>
      </c>
      <c r="X91">
        <f>'River Falls'!X3</f>
        <v>18</v>
      </c>
      <c r="Y91" s="43">
        <f>'River Falls'!Y3</f>
        <v>0.5</v>
      </c>
      <c r="Z91" s="43">
        <f>'River Falls'!Z3</f>
        <v>1</v>
      </c>
      <c r="AA91" s="43">
        <f>'River Falls'!AA3</f>
        <v>1.5</v>
      </c>
      <c r="AB91" t="str">
        <f>'River Falls'!AB3</f>
        <v>River Falls</v>
      </c>
      <c r="AC91" s="45">
        <f>'River Falls'!AC3</f>
        <v>2024</v>
      </c>
    </row>
    <row r="92" spans="1:29" ht="14" customHeight="1" x14ac:dyDescent="0.15">
      <c r="A92">
        <f>Grays!A5</f>
        <v>13</v>
      </c>
      <c r="B92" t="str">
        <f>Grays!B5</f>
        <v>Dan Skog</v>
      </c>
      <c r="C92" s="43">
        <f>Grays!C5</f>
        <v>0.4</v>
      </c>
      <c r="D92">
        <f>Grays!D5</f>
        <v>15</v>
      </c>
      <c r="E92">
        <f>Grays!E5</f>
        <v>15</v>
      </c>
      <c r="F92">
        <f>Grays!F5</f>
        <v>56</v>
      </c>
      <c r="G92">
        <f>Grays!G5</f>
        <v>40</v>
      </c>
      <c r="H92">
        <f>Grays!H5</f>
        <v>22</v>
      </c>
      <c r="I92">
        <f>Grays!I5</f>
        <v>16</v>
      </c>
      <c r="J92">
        <f>Grays!J5</f>
        <v>1</v>
      </c>
      <c r="K92">
        <f>Grays!K5</f>
        <v>0</v>
      </c>
      <c r="L92">
        <f>Grays!L5</f>
        <v>0</v>
      </c>
      <c r="M92">
        <f>Grays!M5</f>
        <v>8</v>
      </c>
      <c r="N92">
        <f>Grays!N5</f>
        <v>8</v>
      </c>
      <c r="O92">
        <f>Grays!O5</f>
        <v>2</v>
      </c>
      <c r="P92">
        <f>Grays!P5</f>
        <v>7</v>
      </c>
      <c r="Q92">
        <f>Grays!Q5</f>
        <v>0</v>
      </c>
      <c r="R92">
        <f>Grays!R5</f>
        <v>16</v>
      </c>
      <c r="S92">
        <f>Grays!S5</f>
        <v>0</v>
      </c>
      <c r="T92">
        <f>Grays!T5</f>
        <v>1</v>
      </c>
      <c r="U92">
        <f>Grays!U5</f>
        <v>0</v>
      </c>
      <c r="V92">
        <f>Grays!V5</f>
        <v>3</v>
      </c>
      <c r="W92">
        <f>Grays!W5</f>
        <v>2</v>
      </c>
      <c r="X92">
        <f>Grays!X5</f>
        <v>17</v>
      </c>
      <c r="Y92" s="43">
        <f>Grays!Y5</f>
        <v>0.65500000000000003</v>
      </c>
      <c r="Z92" s="43">
        <f>Grays!Z5</f>
        <v>0.42499999999999999</v>
      </c>
      <c r="AA92" s="43">
        <f>Grays!AA5</f>
        <v>1.08</v>
      </c>
      <c r="AB92" t="str">
        <f>Grays!AB5</f>
        <v>Grays</v>
      </c>
      <c r="AC92" s="45">
        <f>Grays!AC5</f>
        <v>2024</v>
      </c>
    </row>
    <row r="93" spans="1:29" ht="14" customHeight="1" x14ac:dyDescent="0.15">
      <c r="A93">
        <f>Burnsville!A3</f>
        <v>6</v>
      </c>
      <c r="B93" t="str">
        <f>Burnsville!B3</f>
        <v>Tim Thoreson</v>
      </c>
      <c r="C93" s="43">
        <f>Burnsville!C3</f>
        <v>0.54200000000000004</v>
      </c>
      <c r="D93">
        <f>Burnsville!D3</f>
        <v>9</v>
      </c>
      <c r="E93">
        <f>Burnsville!E3</f>
        <v>0</v>
      </c>
      <c r="F93">
        <f>Burnsville!F3</f>
        <v>31</v>
      </c>
      <c r="G93">
        <f>Burnsville!G3</f>
        <v>24</v>
      </c>
      <c r="H93">
        <f>Burnsville!H3</f>
        <v>7</v>
      </c>
      <c r="I93">
        <f>Burnsville!I3</f>
        <v>13</v>
      </c>
      <c r="J93">
        <f>Burnsville!J3</f>
        <v>4</v>
      </c>
      <c r="K93">
        <f>Burnsville!K3</f>
        <v>0</v>
      </c>
      <c r="L93">
        <f>Burnsville!L3</f>
        <v>0</v>
      </c>
      <c r="M93">
        <f>Burnsville!M3</f>
        <v>6</v>
      </c>
      <c r="N93">
        <f>Burnsville!N3</f>
        <v>7</v>
      </c>
      <c r="O93">
        <f>Burnsville!O3</f>
        <v>0</v>
      </c>
      <c r="P93">
        <f>Burnsville!P3</f>
        <v>0</v>
      </c>
      <c r="Q93">
        <f>Burnsville!Q3</f>
        <v>0</v>
      </c>
      <c r="R93">
        <f>Burnsville!R3</f>
        <v>0</v>
      </c>
      <c r="S93">
        <f>Burnsville!S3</f>
        <v>0</v>
      </c>
      <c r="T93">
        <f>Burnsville!T3</f>
        <v>0</v>
      </c>
      <c r="U93">
        <f>Burnsville!U3</f>
        <v>0</v>
      </c>
      <c r="V93">
        <f>Burnsville!V3</f>
        <v>2</v>
      </c>
      <c r="W93">
        <f>Burnsville!W3</f>
        <v>0</v>
      </c>
      <c r="X93">
        <f>Burnsville!X3</f>
        <v>17</v>
      </c>
      <c r="Y93" s="43">
        <f>Burnsville!Y3</f>
        <v>0.71</v>
      </c>
      <c r="Z93" s="43">
        <f>Burnsville!Z3</f>
        <v>0.70799999999999996</v>
      </c>
      <c r="AA93" s="43">
        <f>Burnsville!AA3</f>
        <v>1.4179999999999999</v>
      </c>
      <c r="AB93" t="str">
        <f>Burnsville!AB3</f>
        <v>Burnsville</v>
      </c>
      <c r="AC93" s="45">
        <f>Burnsville!AC3</f>
        <v>2024</v>
      </c>
    </row>
    <row r="94" spans="1:29" ht="14" customHeight="1" x14ac:dyDescent="0.15">
      <c r="A94">
        <f>'Tonka Lakers'!A12</f>
        <v>28</v>
      </c>
      <c r="B94" t="str">
        <f>'Tonka Lakers'!B12</f>
        <v>Brandon Bartholomew</v>
      </c>
      <c r="C94" s="43">
        <f>'Tonka Lakers'!C12</f>
        <v>0.33300000000000002</v>
      </c>
      <c r="D94">
        <f>'Tonka Lakers'!D12</f>
        <v>17</v>
      </c>
      <c r="E94">
        <f>'Tonka Lakers'!E12</f>
        <v>15</v>
      </c>
      <c r="F94">
        <f>'Tonka Lakers'!F12</f>
        <v>50</v>
      </c>
      <c r="G94">
        <f>'Tonka Lakers'!G12</f>
        <v>42</v>
      </c>
      <c r="H94">
        <f>'Tonka Lakers'!H12</f>
        <v>2</v>
      </c>
      <c r="I94">
        <f>'Tonka Lakers'!I12</f>
        <v>14</v>
      </c>
      <c r="J94">
        <f>'Tonka Lakers'!J12</f>
        <v>3</v>
      </c>
      <c r="K94">
        <f>'Tonka Lakers'!K12</f>
        <v>0</v>
      </c>
      <c r="L94">
        <f>'Tonka Lakers'!L12</f>
        <v>0</v>
      </c>
      <c r="M94">
        <f>'Tonka Lakers'!M12</f>
        <v>11</v>
      </c>
      <c r="N94">
        <f>'Tonka Lakers'!N12</f>
        <v>7</v>
      </c>
      <c r="O94">
        <f>'Tonka Lakers'!O12</f>
        <v>11</v>
      </c>
      <c r="P94">
        <f>'Tonka Lakers'!P12</f>
        <v>1</v>
      </c>
      <c r="Q94">
        <f>'Tonka Lakers'!Q12</f>
        <v>0</v>
      </c>
      <c r="R94">
        <f>'Tonka Lakers'!R12</f>
        <v>0</v>
      </c>
      <c r="S94">
        <f>'Tonka Lakers'!S12</f>
        <v>0</v>
      </c>
      <c r="T94">
        <f>'Tonka Lakers'!T12</f>
        <v>0</v>
      </c>
      <c r="U94">
        <f>'Tonka Lakers'!U12</f>
        <v>0</v>
      </c>
      <c r="V94">
        <f>'Tonka Lakers'!V12</f>
        <v>1</v>
      </c>
      <c r="W94">
        <f>'Tonka Lakers'!W12</f>
        <v>2</v>
      </c>
      <c r="X94">
        <f>'Tonka Lakers'!X12</f>
        <v>17</v>
      </c>
      <c r="Y94" s="43">
        <f>'Tonka Lakers'!Y12</f>
        <v>0.5</v>
      </c>
      <c r="Z94" s="43">
        <f>'Tonka Lakers'!Z12</f>
        <v>0.40500000000000003</v>
      </c>
      <c r="AA94" s="43">
        <f>'Tonka Lakers'!AA12</f>
        <v>0.90500000000000003</v>
      </c>
      <c r="AB94" t="str">
        <f>'Tonka Lakers'!AB12</f>
        <v>Lakers</v>
      </c>
      <c r="AC94" s="45">
        <f>'Tonka Lakers'!AC12</f>
        <v>2024</v>
      </c>
    </row>
    <row r="95" spans="1:29" ht="14" customHeight="1" x14ac:dyDescent="0.15">
      <c r="A95">
        <f>Burnsville!A12</f>
        <v>49</v>
      </c>
      <c r="B95" t="str">
        <f>Burnsville!B12</f>
        <v>Jordan Lockrem</v>
      </c>
      <c r="C95" s="43">
        <f>Burnsville!C12</f>
        <v>0.30399999999999999</v>
      </c>
      <c r="D95">
        <f>Burnsville!D12</f>
        <v>14</v>
      </c>
      <c r="E95">
        <f>Burnsville!E12</f>
        <v>1</v>
      </c>
      <c r="F95">
        <f>Burnsville!F12</f>
        <v>53</v>
      </c>
      <c r="G95">
        <f>Burnsville!G12</f>
        <v>46</v>
      </c>
      <c r="H95">
        <f>Burnsville!H12</f>
        <v>12</v>
      </c>
      <c r="I95">
        <f>Burnsville!I12</f>
        <v>14</v>
      </c>
      <c r="J95">
        <f>Burnsville!J12</f>
        <v>1</v>
      </c>
      <c r="K95">
        <f>Burnsville!K12</f>
        <v>1</v>
      </c>
      <c r="L95">
        <f>Burnsville!L12</f>
        <v>0</v>
      </c>
      <c r="M95">
        <f>Burnsville!M12</f>
        <v>11</v>
      </c>
      <c r="N95">
        <f>Burnsville!N12</f>
        <v>6</v>
      </c>
      <c r="O95">
        <f>Burnsville!O12</f>
        <v>3</v>
      </c>
      <c r="P95">
        <f>Burnsville!P12</f>
        <v>0</v>
      </c>
      <c r="Q95">
        <f>Burnsville!Q12</f>
        <v>0</v>
      </c>
      <c r="R95">
        <f>Burnsville!R12</f>
        <v>2</v>
      </c>
      <c r="S95">
        <f>Burnsville!S12</f>
        <v>0</v>
      </c>
      <c r="T95">
        <f>Burnsville!T12</f>
        <v>0</v>
      </c>
      <c r="U95">
        <f>Burnsville!U12</f>
        <v>1</v>
      </c>
      <c r="V95">
        <f>Burnsville!V12</f>
        <v>3</v>
      </c>
      <c r="W95">
        <f>Burnsville!W12</f>
        <v>0</v>
      </c>
      <c r="X95">
        <f>Burnsville!X12</f>
        <v>17</v>
      </c>
      <c r="Y95" s="43">
        <f>Burnsville!Y12</f>
        <v>0.434</v>
      </c>
      <c r="Z95" s="43">
        <f>Burnsville!Z12</f>
        <v>0.37</v>
      </c>
      <c r="AA95" s="43">
        <f>Burnsville!AA12</f>
        <v>0.80400000000000005</v>
      </c>
      <c r="AB95" t="str">
        <f>Burnsville!AB12</f>
        <v>Burnsville</v>
      </c>
      <c r="AC95" s="45">
        <f>Burnsville!AC12</f>
        <v>2024</v>
      </c>
    </row>
    <row r="96" spans="1:29" ht="14" customHeight="1" x14ac:dyDescent="0.15">
      <c r="A96">
        <f>'RC Rockets'!A6</f>
        <v>7</v>
      </c>
      <c r="B96" t="str">
        <f>'RC Rockets'!B6</f>
        <v>Joe Haehn</v>
      </c>
      <c r="C96" s="43">
        <f>'RC Rockets'!C6</f>
        <v>0.375</v>
      </c>
      <c r="D96">
        <f>'RC Rockets'!D6</f>
        <v>13</v>
      </c>
      <c r="E96">
        <f>'RC Rockets'!E6</f>
        <v>0</v>
      </c>
      <c r="F96">
        <f>'RC Rockets'!F6</f>
        <v>39</v>
      </c>
      <c r="G96">
        <f>'RC Rockets'!G6</f>
        <v>32</v>
      </c>
      <c r="H96">
        <f>'RC Rockets'!H6</f>
        <v>14</v>
      </c>
      <c r="I96">
        <f>'RC Rockets'!I6</f>
        <v>12</v>
      </c>
      <c r="J96">
        <f>'RC Rockets'!J6</f>
        <v>3</v>
      </c>
      <c r="K96">
        <f>'RC Rockets'!K6</f>
        <v>1</v>
      </c>
      <c r="L96">
        <f>'RC Rockets'!L6</f>
        <v>0</v>
      </c>
      <c r="M96">
        <f>'RC Rockets'!M6</f>
        <v>10</v>
      </c>
      <c r="N96">
        <f>'RC Rockets'!N6</f>
        <v>6</v>
      </c>
      <c r="O96">
        <f>'RC Rockets'!O6</f>
        <v>5</v>
      </c>
      <c r="P96">
        <f>'RC Rockets'!P6</f>
        <v>0</v>
      </c>
      <c r="Q96">
        <f>'RC Rockets'!Q6</f>
        <v>0</v>
      </c>
      <c r="R96">
        <f>'RC Rockets'!R6</f>
        <v>5</v>
      </c>
      <c r="S96">
        <f>'RC Rockets'!S6</f>
        <v>0</v>
      </c>
      <c r="T96">
        <f>'RC Rockets'!T6</f>
        <v>1</v>
      </c>
      <c r="U96">
        <f>'RC Rockets'!U6</f>
        <v>0</v>
      </c>
      <c r="V96">
        <f>'RC Rockets'!V6</f>
        <v>2</v>
      </c>
      <c r="W96">
        <f>'RC Rockets'!W6</f>
        <v>1</v>
      </c>
      <c r="X96">
        <f>'RC Rockets'!X6</f>
        <v>17</v>
      </c>
      <c r="Y96" s="43">
        <f>'RC Rockets'!Y6</f>
        <v>0.55300000000000005</v>
      </c>
      <c r="Z96" s="43">
        <f>'RC Rockets'!Z6</f>
        <v>0.53100000000000003</v>
      </c>
      <c r="AA96" s="43">
        <f>'RC Rockets'!AA6</f>
        <v>1.0840000000000001</v>
      </c>
      <c r="AB96" t="str">
        <f>'RC Rockets'!AB6</f>
        <v>RC Rockets</v>
      </c>
      <c r="AC96" s="45">
        <f>'RC Rockets'!AC6</f>
        <v>2024</v>
      </c>
    </row>
    <row r="97" spans="1:29" ht="14" customHeight="1" x14ac:dyDescent="0.15">
      <c r="A97">
        <f>Silverbacks!A7</f>
        <v>27</v>
      </c>
      <c r="B97" t="str">
        <f>Silverbacks!B7</f>
        <v>Tim Kiemel</v>
      </c>
      <c r="C97" s="43">
        <f>Silverbacks!C7</f>
        <v>0.29199999999999998</v>
      </c>
      <c r="D97">
        <f>Silverbacks!D7</f>
        <v>17</v>
      </c>
      <c r="E97">
        <f>Silverbacks!E7</f>
        <v>17</v>
      </c>
      <c r="F97">
        <f>Silverbacks!F7</f>
        <v>57</v>
      </c>
      <c r="G97">
        <f>Silverbacks!G7</f>
        <v>48</v>
      </c>
      <c r="H97">
        <f>Silverbacks!H7</f>
        <v>8</v>
      </c>
      <c r="I97">
        <f>Silverbacks!I7</f>
        <v>14</v>
      </c>
      <c r="J97">
        <f>Silverbacks!J7</f>
        <v>3</v>
      </c>
      <c r="K97">
        <f>Silverbacks!K7</f>
        <v>0</v>
      </c>
      <c r="L97">
        <f>Silverbacks!L7</f>
        <v>0</v>
      </c>
      <c r="M97">
        <f>Silverbacks!M7</f>
        <v>12</v>
      </c>
      <c r="N97">
        <f>Silverbacks!N7</f>
        <v>5</v>
      </c>
      <c r="O97">
        <f>Silverbacks!O7</f>
        <v>4</v>
      </c>
      <c r="P97">
        <f>Silverbacks!P7</f>
        <v>2</v>
      </c>
      <c r="Q97">
        <f>Silverbacks!Q7</f>
        <v>0</v>
      </c>
      <c r="R97">
        <f>Silverbacks!R7</f>
        <v>0</v>
      </c>
      <c r="S97">
        <f>Silverbacks!S7</f>
        <v>0</v>
      </c>
      <c r="T97">
        <f>Silverbacks!T7</f>
        <v>0</v>
      </c>
      <c r="U97">
        <f>Silverbacks!U7</f>
        <v>2</v>
      </c>
      <c r="V97">
        <f>Silverbacks!V7</f>
        <v>2</v>
      </c>
      <c r="W97">
        <f>Silverbacks!W7</f>
        <v>0</v>
      </c>
      <c r="X97">
        <f>Silverbacks!X7</f>
        <v>17</v>
      </c>
      <c r="Y97" s="43">
        <f>Silverbacks!Y7</f>
        <v>0.40400000000000003</v>
      </c>
      <c r="Z97" s="43">
        <f>Silverbacks!Z7</f>
        <v>0.35399999999999998</v>
      </c>
      <c r="AA97" s="43">
        <f>Silverbacks!AA7</f>
        <v>0.75800000000000001</v>
      </c>
      <c r="AB97" t="str">
        <f>Silverbacks!AB7</f>
        <v>Silverbacks</v>
      </c>
      <c r="AC97" s="45">
        <f>Silverbacks!AC7</f>
        <v>2024</v>
      </c>
    </row>
    <row r="98" spans="1:29" ht="14" customHeight="1" x14ac:dyDescent="0.15">
      <c r="A98">
        <f>Lonsdale!A7</f>
        <v>19</v>
      </c>
      <c r="B98" t="str">
        <f>Lonsdale!B7</f>
        <v>Kyle Henkemeyer</v>
      </c>
      <c r="C98" s="43">
        <f>Lonsdale!C7</f>
        <v>0.40899999999999997</v>
      </c>
      <c r="D98">
        <f>Lonsdale!D7</f>
        <v>9</v>
      </c>
      <c r="E98">
        <f>Lonsdale!E7</f>
        <v>9</v>
      </c>
      <c r="F98">
        <f>Lonsdale!F7</f>
        <v>30</v>
      </c>
      <c r="G98">
        <f>Lonsdale!G7</f>
        <v>22</v>
      </c>
      <c r="H98">
        <f>Lonsdale!H7</f>
        <v>11</v>
      </c>
      <c r="I98">
        <f>Lonsdale!I7</f>
        <v>9</v>
      </c>
      <c r="J98">
        <f>Lonsdale!J7</f>
        <v>2</v>
      </c>
      <c r="K98">
        <f>Lonsdale!K7</f>
        <v>0</v>
      </c>
      <c r="L98">
        <f>Lonsdale!L7</f>
        <v>2</v>
      </c>
      <c r="M98">
        <f>Lonsdale!M7</f>
        <v>8</v>
      </c>
      <c r="N98">
        <f>Lonsdale!N7</f>
        <v>5</v>
      </c>
      <c r="O98">
        <f>Lonsdale!O7</f>
        <v>5</v>
      </c>
      <c r="P98">
        <f>Lonsdale!P7</f>
        <v>2</v>
      </c>
      <c r="Q98">
        <f>Lonsdale!Q7</f>
        <v>0</v>
      </c>
      <c r="R98">
        <f>Lonsdale!R7</f>
        <v>0</v>
      </c>
      <c r="S98">
        <f>Lonsdale!S7</f>
        <v>0</v>
      </c>
      <c r="T98">
        <f>Lonsdale!T7</f>
        <v>0</v>
      </c>
      <c r="U98">
        <f>Lonsdale!U7</f>
        <v>1</v>
      </c>
      <c r="V98">
        <f>Lonsdale!V7</f>
        <v>0</v>
      </c>
      <c r="W98">
        <f>Lonsdale!W7</f>
        <v>0</v>
      </c>
      <c r="X98">
        <f>Lonsdale!X7</f>
        <v>17</v>
      </c>
      <c r="Y98" s="43">
        <f>Lonsdale!Y7</f>
        <v>0.53300000000000003</v>
      </c>
      <c r="Z98" s="43">
        <f>Lonsdale!Z7</f>
        <v>0.77300000000000002</v>
      </c>
      <c r="AA98" s="43">
        <f>Lonsdale!AA7</f>
        <v>1.306</v>
      </c>
      <c r="AB98" t="str">
        <f>Lonsdale!AB7</f>
        <v>Lonsdale</v>
      </c>
      <c r="AC98" s="45">
        <f>Lonsdale!AC7</f>
        <v>2024</v>
      </c>
    </row>
    <row r="99" spans="1:29" ht="14" customHeight="1" x14ac:dyDescent="0.15">
      <c r="A99">
        <f>Lakeville!A18</f>
        <v>11</v>
      </c>
      <c r="B99" t="str">
        <f>Lakeville!B18</f>
        <v>Ben Niebaur</v>
      </c>
      <c r="C99" s="43">
        <f>Lakeville!C18</f>
        <v>0.25</v>
      </c>
      <c r="D99">
        <f>Lakeville!D18</f>
        <v>16</v>
      </c>
      <c r="E99">
        <f>Lakeville!E18</f>
        <v>14</v>
      </c>
      <c r="F99">
        <f>Lakeville!F18</f>
        <v>44</v>
      </c>
      <c r="G99">
        <f>Lakeville!G18</f>
        <v>40</v>
      </c>
      <c r="H99">
        <f>Lakeville!H18</f>
        <v>9</v>
      </c>
      <c r="I99">
        <f>Lakeville!I18</f>
        <v>10</v>
      </c>
      <c r="J99">
        <f>Lakeville!J18</f>
        <v>2</v>
      </c>
      <c r="K99">
        <f>Lakeville!K18</f>
        <v>1</v>
      </c>
      <c r="L99">
        <f>Lakeville!L18</f>
        <v>1</v>
      </c>
      <c r="M99">
        <f>Lakeville!M18</f>
        <v>7</v>
      </c>
      <c r="N99">
        <f>Lakeville!N18</f>
        <v>4</v>
      </c>
      <c r="O99">
        <f>Lakeville!O18</f>
        <v>15</v>
      </c>
      <c r="P99">
        <f>Lakeville!P18</f>
        <v>0</v>
      </c>
      <c r="Q99">
        <f>Lakeville!Q18</f>
        <v>0</v>
      </c>
      <c r="R99">
        <f>Lakeville!R18</f>
        <v>0</v>
      </c>
      <c r="S99">
        <f>Lakeville!S18</f>
        <v>0</v>
      </c>
      <c r="T99">
        <f>Lakeville!T18</f>
        <v>0</v>
      </c>
      <c r="U99">
        <f>Lakeville!U18</f>
        <v>0</v>
      </c>
      <c r="V99">
        <f>Lakeville!V18</f>
        <v>1</v>
      </c>
      <c r="W99">
        <f>Lakeville!W18</f>
        <v>0</v>
      </c>
      <c r="X99">
        <f>Lakeville!X18</f>
        <v>17</v>
      </c>
      <c r="Y99" s="43">
        <f>Lakeville!Y18</f>
        <v>0.34100000000000003</v>
      </c>
      <c r="Z99" s="43">
        <f>Lakeville!Z18</f>
        <v>0.42499999999999999</v>
      </c>
      <c r="AA99" s="43">
        <f>Lakeville!AA18</f>
        <v>0.76600000000000001</v>
      </c>
      <c r="AB99" t="str">
        <f>Lakeville!AB18</f>
        <v>Lakeville</v>
      </c>
      <c r="AC99" s="45">
        <f>Lakeville!AC18</f>
        <v>2024</v>
      </c>
    </row>
    <row r="100" spans="1:29" ht="14" customHeight="1" x14ac:dyDescent="0.15">
      <c r="A100">
        <f>'South Metro'!A8</f>
        <v>16</v>
      </c>
      <c r="B100" t="str">
        <f>'South Metro'!B8</f>
        <v>Wes Hanson</v>
      </c>
      <c r="C100" s="43">
        <f>'South Metro'!C8</f>
        <v>0.32700000000000001</v>
      </c>
      <c r="D100">
        <f>'South Metro'!D8</f>
        <v>18</v>
      </c>
      <c r="E100">
        <f>'South Metro'!E8</f>
        <v>18</v>
      </c>
      <c r="F100">
        <f>'South Metro'!F8</f>
        <v>60</v>
      </c>
      <c r="G100">
        <f>'South Metro'!G8</f>
        <v>52</v>
      </c>
      <c r="H100">
        <f>'South Metro'!H8</f>
        <v>9</v>
      </c>
      <c r="I100">
        <f>'South Metro'!I8</f>
        <v>17</v>
      </c>
      <c r="J100">
        <f>'South Metro'!J8</f>
        <v>0</v>
      </c>
      <c r="K100">
        <f>'South Metro'!K8</f>
        <v>0</v>
      </c>
      <c r="L100">
        <f>'South Metro'!L8</f>
        <v>0</v>
      </c>
      <c r="M100">
        <f>'South Metro'!M8</f>
        <v>14</v>
      </c>
      <c r="N100">
        <f>'South Metro'!N8</f>
        <v>3</v>
      </c>
      <c r="O100">
        <f>'South Metro'!O8</f>
        <v>7</v>
      </c>
      <c r="P100">
        <f>'South Metro'!P8</f>
        <v>2</v>
      </c>
      <c r="Q100">
        <f>'South Metro'!Q8</f>
        <v>0</v>
      </c>
      <c r="R100">
        <f>'South Metro'!R8</f>
        <v>0</v>
      </c>
      <c r="S100">
        <f>'South Metro'!S8</f>
        <v>1</v>
      </c>
      <c r="T100">
        <f>'South Metro'!T8</f>
        <v>0</v>
      </c>
      <c r="U100">
        <f>'South Metro'!U8</f>
        <v>3</v>
      </c>
      <c r="V100">
        <f>'South Metro'!V8</f>
        <v>1</v>
      </c>
      <c r="W100">
        <f>'South Metro'!W8</f>
        <v>2</v>
      </c>
      <c r="X100">
        <f>'South Metro'!X8</f>
        <v>17</v>
      </c>
      <c r="Y100" s="43">
        <f>'South Metro'!Y8</f>
        <v>0.41699999999999998</v>
      </c>
      <c r="Z100" s="43">
        <f>'South Metro'!Z8</f>
        <v>0.32700000000000001</v>
      </c>
      <c r="AA100" s="43">
        <f>'South Metro'!AA8</f>
        <v>0.74399999999999999</v>
      </c>
      <c r="AB100" t="str">
        <f>'South Metro'!AB8</f>
        <v>South Metro</v>
      </c>
      <c r="AC100" s="45">
        <f>'South Metro'!AC8</f>
        <v>2024</v>
      </c>
    </row>
    <row r="101" spans="1:29" ht="14" customHeight="1" x14ac:dyDescent="0.15">
      <c r="A101">
        <f>Snappers!A2</f>
        <v>17</v>
      </c>
      <c r="B101" t="str">
        <f>Snappers!B2</f>
        <v>Yulian Oviedo</v>
      </c>
      <c r="C101" s="43">
        <f>Snappers!C2</f>
        <v>0.6</v>
      </c>
      <c r="D101">
        <f>Snappers!D2</f>
        <v>8</v>
      </c>
      <c r="E101">
        <f>Snappers!E2</f>
        <v>8</v>
      </c>
      <c r="F101">
        <f>Snappers!F2</f>
        <v>28</v>
      </c>
      <c r="G101">
        <f>Snappers!G2</f>
        <v>25</v>
      </c>
      <c r="H101">
        <f>Snappers!H2</f>
        <v>4</v>
      </c>
      <c r="I101">
        <f>Snappers!I2</f>
        <v>15</v>
      </c>
      <c r="J101">
        <f>Snappers!J2</f>
        <v>2</v>
      </c>
      <c r="K101">
        <f>Snappers!K2</f>
        <v>0</v>
      </c>
      <c r="L101">
        <f>Snappers!L2</f>
        <v>0</v>
      </c>
      <c r="M101">
        <f>Snappers!M2</f>
        <v>3</v>
      </c>
      <c r="N101">
        <f>Snappers!N2</f>
        <v>3</v>
      </c>
      <c r="O101">
        <f>Snappers!O2</f>
        <v>1</v>
      </c>
      <c r="P101">
        <f>Snappers!P2</f>
        <v>0</v>
      </c>
      <c r="Q101">
        <f>Snappers!Q2</f>
        <v>0</v>
      </c>
      <c r="R101">
        <f>Snappers!R2</f>
        <v>2</v>
      </c>
      <c r="S101">
        <f>Snappers!S2</f>
        <v>0</v>
      </c>
      <c r="T101">
        <f>Snappers!T2</f>
        <v>0</v>
      </c>
      <c r="U101">
        <f>Snappers!U2</f>
        <v>0</v>
      </c>
      <c r="V101">
        <f>Snappers!V2</f>
        <v>1</v>
      </c>
      <c r="W101">
        <f>Snappers!W2</f>
        <v>0</v>
      </c>
      <c r="X101">
        <f>Snappers!X2</f>
        <v>17</v>
      </c>
      <c r="Y101" s="43">
        <f>Snappers!Y2</f>
        <v>0.67900000000000005</v>
      </c>
      <c r="Z101" s="43">
        <f>Snappers!Z2</f>
        <v>0.68</v>
      </c>
      <c r="AA101" s="43">
        <f>Snappers!AA2</f>
        <v>1.359</v>
      </c>
      <c r="AB101" t="str">
        <f>Snappers!AB2</f>
        <v>Snappers</v>
      </c>
      <c r="AC101" s="45">
        <f>Snappers!AC2</f>
        <v>2024</v>
      </c>
    </row>
    <row r="102" spans="1:29" ht="14" customHeight="1" x14ac:dyDescent="0.15">
      <c r="A102">
        <f>Burnsville!A8</f>
        <v>9</v>
      </c>
      <c r="B102" t="str">
        <f>Burnsville!B8</f>
        <v>Jon Marsden</v>
      </c>
      <c r="C102" s="43">
        <f>Burnsville!C8</f>
        <v>0.39500000000000002</v>
      </c>
      <c r="D102">
        <f>Burnsville!D8</f>
        <v>10</v>
      </c>
      <c r="E102">
        <f>Burnsville!E8</f>
        <v>0</v>
      </c>
      <c r="F102">
        <f>Burnsville!F8</f>
        <v>40</v>
      </c>
      <c r="G102">
        <f>Burnsville!G8</f>
        <v>38</v>
      </c>
      <c r="H102">
        <f>Burnsville!H8</f>
        <v>8</v>
      </c>
      <c r="I102">
        <f>Burnsville!I8</f>
        <v>15</v>
      </c>
      <c r="J102">
        <f>Burnsville!J8</f>
        <v>2</v>
      </c>
      <c r="K102">
        <f>Burnsville!K8</f>
        <v>0</v>
      </c>
      <c r="L102">
        <f>Burnsville!L8</f>
        <v>0</v>
      </c>
      <c r="M102">
        <f>Burnsville!M8</f>
        <v>7</v>
      </c>
      <c r="N102">
        <f>Burnsville!N8</f>
        <v>1</v>
      </c>
      <c r="O102">
        <f>Burnsville!O8</f>
        <v>3</v>
      </c>
      <c r="P102">
        <f>Burnsville!P8</f>
        <v>1</v>
      </c>
      <c r="Q102">
        <f>Burnsville!Q8</f>
        <v>0</v>
      </c>
      <c r="R102">
        <f>Burnsville!R8</f>
        <v>0</v>
      </c>
      <c r="S102">
        <f>Burnsville!S8</f>
        <v>0</v>
      </c>
      <c r="T102">
        <f>Burnsville!T8</f>
        <v>0</v>
      </c>
      <c r="U102">
        <f>Burnsville!U8</f>
        <v>0</v>
      </c>
      <c r="V102">
        <f>Burnsville!V8</f>
        <v>1</v>
      </c>
      <c r="W102">
        <f>Burnsville!W8</f>
        <v>0</v>
      </c>
      <c r="X102">
        <f>Burnsville!X8</f>
        <v>17</v>
      </c>
      <c r="Y102" s="43">
        <f>Burnsville!Y8</f>
        <v>0.45</v>
      </c>
      <c r="Z102" s="43">
        <f>Burnsville!Z8</f>
        <v>0.44700000000000001</v>
      </c>
      <c r="AA102" s="43">
        <f>Burnsville!AA8</f>
        <v>0.89700000000000002</v>
      </c>
      <c r="AB102" t="str">
        <f>Burnsville!AB8</f>
        <v>Burnsville</v>
      </c>
      <c r="AC102" s="45">
        <f>Burnsville!AC8</f>
        <v>2024</v>
      </c>
    </row>
    <row r="103" spans="1:29" ht="14" customHeight="1" x14ac:dyDescent="0.15">
      <c r="A103">
        <f>'Mtka Saints'!A11</f>
        <v>2</v>
      </c>
      <c r="B103" t="str">
        <f>'Mtka Saints'!B11</f>
        <v>Dom Chenois</v>
      </c>
      <c r="C103" s="43">
        <f>'Mtka Saints'!C11</f>
        <v>0.39400000000000002</v>
      </c>
      <c r="D103">
        <f>'Mtka Saints'!D11</f>
        <v>13</v>
      </c>
      <c r="E103">
        <f>'Mtka Saints'!E11</f>
        <v>12</v>
      </c>
      <c r="F103">
        <f>'Mtka Saints'!F11</f>
        <v>35</v>
      </c>
      <c r="G103">
        <f>'Mtka Saints'!G11</f>
        <v>33</v>
      </c>
      <c r="H103">
        <f>'Mtka Saints'!H11</f>
        <v>3</v>
      </c>
      <c r="I103">
        <f>'Mtka Saints'!I11</f>
        <v>13</v>
      </c>
      <c r="J103">
        <f>'Mtka Saints'!J11</f>
        <v>2</v>
      </c>
      <c r="K103">
        <f>'Mtka Saints'!K11</f>
        <v>1</v>
      </c>
      <c r="L103">
        <f>'Mtka Saints'!L11</f>
        <v>0</v>
      </c>
      <c r="M103">
        <f>'Mtka Saints'!M11</f>
        <v>11</v>
      </c>
      <c r="N103">
        <f>'Mtka Saints'!N11</f>
        <v>1</v>
      </c>
      <c r="O103">
        <f>'Mtka Saints'!O11</f>
        <v>2</v>
      </c>
      <c r="P103">
        <f>'Mtka Saints'!P11</f>
        <v>1</v>
      </c>
      <c r="Q103">
        <f>'Mtka Saints'!Q11</f>
        <v>0</v>
      </c>
      <c r="R103">
        <f>'Mtka Saints'!R11</f>
        <v>1</v>
      </c>
      <c r="S103">
        <f>'Mtka Saints'!S11</f>
        <v>1</v>
      </c>
      <c r="T103">
        <f>'Mtka Saints'!T11</f>
        <v>0</v>
      </c>
      <c r="U103">
        <f>'Mtka Saints'!U11</f>
        <v>0</v>
      </c>
      <c r="V103">
        <f>'Mtka Saints'!V11</f>
        <v>0</v>
      </c>
      <c r="W103">
        <f>'Mtka Saints'!W11</f>
        <v>0</v>
      </c>
      <c r="X103">
        <f>'Mtka Saints'!X11</f>
        <v>17</v>
      </c>
      <c r="Y103" s="43">
        <f>'Mtka Saints'!Y11</f>
        <v>0.42899999999999999</v>
      </c>
      <c r="Z103" s="43">
        <f>'Mtka Saints'!Z11</f>
        <v>0.51500000000000001</v>
      </c>
      <c r="AA103" s="43">
        <f>'Mtka Saints'!AA11</f>
        <v>0.94399999999999995</v>
      </c>
      <c r="AB103" t="str">
        <f>'Mtka Saints'!AB11</f>
        <v>Saints</v>
      </c>
      <c r="AC103" s="45">
        <f>'Mtka Saints'!AC11</f>
        <v>2024</v>
      </c>
    </row>
    <row r="104" spans="1:29" ht="14" customHeight="1" x14ac:dyDescent="0.15">
      <c r="A104">
        <f>Snappers!A4</f>
        <v>42</v>
      </c>
      <c r="B104" t="str">
        <f>Snappers!B4</f>
        <v>Tom Cook</v>
      </c>
      <c r="C104" s="43">
        <f>Snappers!C4</f>
        <v>0.46899999999999997</v>
      </c>
      <c r="D104">
        <f>Snappers!D4</f>
        <v>10</v>
      </c>
      <c r="E104">
        <f>Snappers!E4</f>
        <v>10</v>
      </c>
      <c r="F104">
        <f>Snappers!F4</f>
        <v>34</v>
      </c>
      <c r="G104">
        <f>Snappers!G4</f>
        <v>32</v>
      </c>
      <c r="H104">
        <f>Snappers!H4</f>
        <v>3</v>
      </c>
      <c r="I104">
        <f>Snappers!I4</f>
        <v>15</v>
      </c>
      <c r="J104">
        <f>Snappers!J4</f>
        <v>2</v>
      </c>
      <c r="K104">
        <f>Snappers!K4</f>
        <v>0</v>
      </c>
      <c r="L104">
        <f>Snappers!L4</f>
        <v>0</v>
      </c>
      <c r="M104">
        <f>Snappers!M4</f>
        <v>1</v>
      </c>
      <c r="N104">
        <f>Snappers!N4</f>
        <v>1</v>
      </c>
      <c r="O104">
        <f>Snappers!O4</f>
        <v>2</v>
      </c>
      <c r="P104">
        <f>Snappers!P4</f>
        <v>1</v>
      </c>
      <c r="Q104">
        <f>Snappers!Q4</f>
        <v>0</v>
      </c>
      <c r="R104">
        <f>Snappers!R4</f>
        <v>2</v>
      </c>
      <c r="S104">
        <f>Snappers!S4</f>
        <v>0</v>
      </c>
      <c r="T104">
        <f>Snappers!T4</f>
        <v>0</v>
      </c>
      <c r="U104">
        <f>Snappers!U4</f>
        <v>0</v>
      </c>
      <c r="V104">
        <f>Snappers!V4</f>
        <v>0</v>
      </c>
      <c r="W104">
        <f>Snappers!W4</f>
        <v>2</v>
      </c>
      <c r="X104">
        <f>Snappers!X4</f>
        <v>17</v>
      </c>
      <c r="Y104" s="43">
        <f>Snappers!Y4</f>
        <v>0.55900000000000005</v>
      </c>
      <c r="Z104" s="43">
        <f>Snappers!Z4</f>
        <v>0.53100000000000003</v>
      </c>
      <c r="AA104" s="43">
        <f>Snappers!AA4</f>
        <v>1.0900000000000001</v>
      </c>
      <c r="AB104" t="str">
        <f>Snappers!AB4</f>
        <v>Snappers</v>
      </c>
      <c r="AC104" s="45">
        <f>Snappers!AC4</f>
        <v>2024</v>
      </c>
    </row>
    <row r="105" spans="1:29" ht="14" customHeight="1" x14ac:dyDescent="0.15">
      <c r="A105">
        <f>Veseli!A12</f>
        <v>0</v>
      </c>
      <c r="B105" t="str">
        <f>Veseli!B12</f>
        <v>Rick Majerus</v>
      </c>
      <c r="C105" s="43">
        <f>Veseli!C12</f>
        <v>0.35899999999999999</v>
      </c>
      <c r="D105">
        <f>Veseli!D12</f>
        <v>14</v>
      </c>
      <c r="E105">
        <f>Veseli!E12</f>
        <v>14</v>
      </c>
      <c r="F105">
        <f>Veseli!F12</f>
        <v>39</v>
      </c>
      <c r="G105">
        <f>Veseli!G12</f>
        <v>39</v>
      </c>
      <c r="H105">
        <f>Veseli!H12</f>
        <v>7</v>
      </c>
      <c r="I105">
        <f>Veseli!I12</f>
        <v>14</v>
      </c>
      <c r="J105">
        <f>Veseli!J12</f>
        <v>3</v>
      </c>
      <c r="K105">
        <f>Veseli!K12</f>
        <v>0</v>
      </c>
      <c r="L105">
        <f>Veseli!L12</f>
        <v>0</v>
      </c>
      <c r="M105">
        <f>Veseli!M12</f>
        <v>9</v>
      </c>
      <c r="N105">
        <f>Veseli!N12</f>
        <v>0</v>
      </c>
      <c r="O105">
        <f>Veseli!O12</f>
        <v>5</v>
      </c>
      <c r="P105">
        <f>Veseli!P12</f>
        <v>0</v>
      </c>
      <c r="Q105">
        <f>Veseli!Q12</f>
        <v>0</v>
      </c>
      <c r="R105">
        <f>Veseli!R12</f>
        <v>0</v>
      </c>
      <c r="S105">
        <f>Veseli!S12</f>
        <v>0</v>
      </c>
      <c r="T105">
        <f>Veseli!T12</f>
        <v>0</v>
      </c>
      <c r="U105">
        <f>Veseli!U12</f>
        <v>0</v>
      </c>
      <c r="V105">
        <f>Veseli!V12</f>
        <v>0</v>
      </c>
      <c r="W105">
        <f>Veseli!W12</f>
        <v>1</v>
      </c>
      <c r="X105">
        <f>Veseli!X12</f>
        <v>17</v>
      </c>
      <c r="Y105" s="43">
        <f>Veseli!Y12</f>
        <v>0.38500000000000001</v>
      </c>
      <c r="Z105" s="43">
        <f>Veseli!Z12</f>
        <v>0.436</v>
      </c>
      <c r="AA105" s="43">
        <f>Veseli!AA12</f>
        <v>0.82099999999999995</v>
      </c>
      <c r="AB105" t="str">
        <f>Veseli!AB12</f>
        <v>Veseli</v>
      </c>
      <c r="AC105" s="45">
        <f>Veseli!AC12</f>
        <v>2024</v>
      </c>
    </row>
    <row r="106" spans="1:29" ht="14" customHeight="1" x14ac:dyDescent="0.15">
      <c r="A106">
        <f>'St Michael'!A5</f>
        <v>24</v>
      </c>
      <c r="B106" t="str">
        <f>'St Michael'!B5</f>
        <v>Scott Morris</v>
      </c>
      <c r="C106" s="43">
        <f>'St Michael'!C5</f>
        <v>0.42099999999999999</v>
      </c>
      <c r="D106">
        <f>'St Michael'!D5</f>
        <v>14</v>
      </c>
      <c r="E106">
        <f>'St Michael'!E5</f>
        <v>13</v>
      </c>
      <c r="F106">
        <f>'St Michael'!F5</f>
        <v>44</v>
      </c>
      <c r="G106">
        <f>'St Michael'!G5</f>
        <v>38</v>
      </c>
      <c r="H106">
        <f>'St Michael'!H5</f>
        <v>4</v>
      </c>
      <c r="I106">
        <f>'St Michael'!I5</f>
        <v>16</v>
      </c>
      <c r="J106">
        <f>'St Michael'!J5</f>
        <v>0</v>
      </c>
      <c r="K106">
        <f>'St Michael'!K5</f>
        <v>0</v>
      </c>
      <c r="L106">
        <f>'St Michael'!L5</f>
        <v>0</v>
      </c>
      <c r="M106">
        <f>'St Michael'!M5</f>
        <v>10</v>
      </c>
      <c r="N106">
        <f>'St Michael'!N5</f>
        <v>4</v>
      </c>
      <c r="O106">
        <f>'St Michael'!O5</f>
        <v>0</v>
      </c>
      <c r="P106">
        <f>'St Michael'!P5</f>
        <v>0</v>
      </c>
      <c r="Q106">
        <f>'St Michael'!Q5</f>
        <v>1</v>
      </c>
      <c r="R106">
        <f>'St Michael'!R5</f>
        <v>1</v>
      </c>
      <c r="S106">
        <f>'St Michael'!S5</f>
        <v>0</v>
      </c>
      <c r="T106">
        <f>'St Michael'!T5</f>
        <v>1</v>
      </c>
      <c r="U106">
        <f>'St Michael'!U5</f>
        <v>0</v>
      </c>
      <c r="V106">
        <f>'St Michael'!V5</f>
        <v>0</v>
      </c>
      <c r="W106">
        <f>'St Michael'!W5</f>
        <v>3</v>
      </c>
      <c r="X106">
        <f>'St Michael'!X5</f>
        <v>16</v>
      </c>
      <c r="Y106" s="43">
        <f>'St Michael'!Y5</f>
        <v>0.54800000000000004</v>
      </c>
      <c r="Z106" s="43">
        <f>'St Michael'!Z5</f>
        <v>0.42099999999999999</v>
      </c>
      <c r="AA106" s="43">
        <f>'St Michael'!AA5</f>
        <v>0.96899999999999997</v>
      </c>
      <c r="AB106" t="str">
        <f>'St Michael'!AB5</f>
        <v>St Michael</v>
      </c>
      <c r="AC106" s="45">
        <f>'St Michael'!AC5</f>
        <v>2024</v>
      </c>
    </row>
    <row r="107" spans="1:29" ht="14" customHeight="1" x14ac:dyDescent="0.15">
      <c r="A107">
        <f>'Tonka Lakers'!A10</f>
        <v>4</v>
      </c>
      <c r="B107" t="str">
        <f>'Tonka Lakers'!B10</f>
        <v>Casey Gast</v>
      </c>
      <c r="C107" s="43">
        <f>'Tonka Lakers'!C10</f>
        <v>0.35899999999999999</v>
      </c>
      <c r="D107">
        <f>'Tonka Lakers'!D10</f>
        <v>14</v>
      </c>
      <c r="E107">
        <f>'Tonka Lakers'!E10</f>
        <v>14</v>
      </c>
      <c r="F107">
        <f>'Tonka Lakers'!F10</f>
        <v>52</v>
      </c>
      <c r="G107">
        <f>'Tonka Lakers'!G10</f>
        <v>39</v>
      </c>
      <c r="H107">
        <f>'Tonka Lakers'!H10</f>
        <v>19</v>
      </c>
      <c r="I107">
        <f>'Tonka Lakers'!I10</f>
        <v>14</v>
      </c>
      <c r="J107">
        <f>'Tonka Lakers'!J10</f>
        <v>2</v>
      </c>
      <c r="K107">
        <f>'Tonka Lakers'!K10</f>
        <v>0</v>
      </c>
      <c r="L107">
        <f>'Tonka Lakers'!L10</f>
        <v>0</v>
      </c>
      <c r="M107">
        <f>'Tonka Lakers'!M10</f>
        <v>5</v>
      </c>
      <c r="N107">
        <f>'Tonka Lakers'!N10</f>
        <v>11</v>
      </c>
      <c r="O107">
        <f>'Tonka Lakers'!O10</f>
        <v>5</v>
      </c>
      <c r="P107">
        <f>'Tonka Lakers'!P10</f>
        <v>2</v>
      </c>
      <c r="Q107">
        <f>'Tonka Lakers'!Q10</f>
        <v>0</v>
      </c>
      <c r="R107">
        <f>'Tonka Lakers'!R10</f>
        <v>10</v>
      </c>
      <c r="S107">
        <f>'Tonka Lakers'!S10</f>
        <v>1</v>
      </c>
      <c r="T107">
        <f>'Tonka Lakers'!T10</f>
        <v>0</v>
      </c>
      <c r="U107">
        <f>'Tonka Lakers'!U10</f>
        <v>0</v>
      </c>
      <c r="V107">
        <f>'Tonka Lakers'!V10</f>
        <v>1</v>
      </c>
      <c r="W107">
        <f>'Tonka Lakers'!W10</f>
        <v>3</v>
      </c>
      <c r="X107">
        <f>'Tonka Lakers'!X10</f>
        <v>16</v>
      </c>
      <c r="Y107" s="43">
        <f>'Tonka Lakers'!Y10</f>
        <v>0.59599999999999997</v>
      </c>
      <c r="Z107" s="43">
        <f>'Tonka Lakers'!Z10</f>
        <v>0.41</v>
      </c>
      <c r="AA107" s="43">
        <f>'Tonka Lakers'!AA10</f>
        <v>1.006</v>
      </c>
      <c r="AB107" t="str">
        <f>'Tonka Lakers'!AB10</f>
        <v>Lakers</v>
      </c>
      <c r="AC107" s="45">
        <f>'Tonka Lakers'!AC10</f>
        <v>2024</v>
      </c>
    </row>
    <row r="108" spans="1:29" ht="14" customHeight="1" x14ac:dyDescent="0.15">
      <c r="A108">
        <f>Silverbacks!A10</f>
        <v>42</v>
      </c>
      <c r="B108" t="str">
        <f>Silverbacks!B10</f>
        <v>Tim Noyes</v>
      </c>
      <c r="C108" s="43">
        <f>Silverbacks!C10</f>
        <v>0.27700000000000002</v>
      </c>
      <c r="D108">
        <f>Silverbacks!D10</f>
        <v>17</v>
      </c>
      <c r="E108">
        <f>Silverbacks!E10</f>
        <v>17</v>
      </c>
      <c r="F108">
        <f>Silverbacks!F10</f>
        <v>57</v>
      </c>
      <c r="G108">
        <f>Silverbacks!G10</f>
        <v>47</v>
      </c>
      <c r="H108">
        <f>Silverbacks!H10</f>
        <v>14</v>
      </c>
      <c r="I108">
        <f>Silverbacks!I10</f>
        <v>13</v>
      </c>
      <c r="J108">
        <f>Silverbacks!J10</f>
        <v>3</v>
      </c>
      <c r="K108">
        <f>Silverbacks!K10</f>
        <v>0</v>
      </c>
      <c r="L108">
        <f>Silverbacks!L10</f>
        <v>0</v>
      </c>
      <c r="M108">
        <f>Silverbacks!M10</f>
        <v>5</v>
      </c>
      <c r="N108">
        <f>Silverbacks!N10</f>
        <v>10</v>
      </c>
      <c r="O108">
        <f>Silverbacks!O10</f>
        <v>3</v>
      </c>
      <c r="P108">
        <f>Silverbacks!P10</f>
        <v>0</v>
      </c>
      <c r="Q108">
        <f>Silverbacks!Q10</f>
        <v>0</v>
      </c>
      <c r="R108">
        <f>Silverbacks!R10</f>
        <v>5</v>
      </c>
      <c r="S108">
        <f>Silverbacks!S10</f>
        <v>0</v>
      </c>
      <c r="T108">
        <f>Silverbacks!T10</f>
        <v>0</v>
      </c>
      <c r="U108">
        <f>Silverbacks!U10</f>
        <v>0</v>
      </c>
      <c r="V108">
        <f>Silverbacks!V10</f>
        <v>2</v>
      </c>
      <c r="W108">
        <f>Silverbacks!W10</f>
        <v>0</v>
      </c>
      <c r="X108">
        <f>Silverbacks!X10</f>
        <v>16</v>
      </c>
      <c r="Y108" s="43">
        <f>Silverbacks!Y10</f>
        <v>0.439</v>
      </c>
      <c r="Z108" s="43">
        <f>Silverbacks!Z10</f>
        <v>0.34</v>
      </c>
      <c r="AA108" s="43">
        <f>Silverbacks!AA10</f>
        <v>0.77900000000000003</v>
      </c>
      <c r="AB108" t="str">
        <f>Silverbacks!AB10</f>
        <v>Silverbacks</v>
      </c>
      <c r="AC108" s="45">
        <f>Silverbacks!AC10</f>
        <v>2024</v>
      </c>
    </row>
    <row r="109" spans="1:29" ht="14" customHeight="1" x14ac:dyDescent="0.15">
      <c r="A109">
        <f>'South Metro'!A4</f>
        <v>4</v>
      </c>
      <c r="B109" t="str">
        <f>'South Metro'!B4</f>
        <v>Jeff Swanson</v>
      </c>
      <c r="C109" s="43">
        <f>'South Metro'!C4</f>
        <v>0.42099999999999999</v>
      </c>
      <c r="D109">
        <f>'South Metro'!D4</f>
        <v>16</v>
      </c>
      <c r="E109">
        <f>'South Metro'!E4</f>
        <v>14</v>
      </c>
      <c r="F109">
        <f>'South Metro'!F4</f>
        <v>50</v>
      </c>
      <c r="G109">
        <f>'South Metro'!G4</f>
        <v>38</v>
      </c>
      <c r="H109">
        <f>'South Metro'!H4</f>
        <v>16</v>
      </c>
      <c r="I109">
        <f>'South Metro'!I4</f>
        <v>16</v>
      </c>
      <c r="J109">
        <f>'South Metro'!J4</f>
        <v>0</v>
      </c>
      <c r="K109">
        <f>'South Metro'!K4</f>
        <v>0</v>
      </c>
      <c r="L109">
        <f>'South Metro'!L4</f>
        <v>0</v>
      </c>
      <c r="M109">
        <f>'South Metro'!M4</f>
        <v>3</v>
      </c>
      <c r="N109">
        <f>'South Metro'!N4</f>
        <v>8</v>
      </c>
      <c r="O109">
        <f>'South Metro'!O4</f>
        <v>3</v>
      </c>
      <c r="P109">
        <f>'South Metro'!P4</f>
        <v>3</v>
      </c>
      <c r="Q109">
        <f>'South Metro'!Q4</f>
        <v>0</v>
      </c>
      <c r="R109">
        <f>'South Metro'!R4</f>
        <v>13</v>
      </c>
      <c r="S109">
        <f>'South Metro'!S4</f>
        <v>2</v>
      </c>
      <c r="T109">
        <f>'South Metro'!T4</f>
        <v>1</v>
      </c>
      <c r="U109">
        <f>'South Metro'!U4</f>
        <v>0</v>
      </c>
      <c r="V109">
        <f>'South Metro'!V4</f>
        <v>3</v>
      </c>
      <c r="W109">
        <f>'South Metro'!W4</f>
        <v>2</v>
      </c>
      <c r="X109">
        <f>'South Metro'!X4</f>
        <v>16</v>
      </c>
      <c r="Y109" s="43">
        <f>'South Metro'!Y4</f>
        <v>0.65300000000000002</v>
      </c>
      <c r="Z109" s="43">
        <f>'South Metro'!Z4</f>
        <v>0.42099999999999999</v>
      </c>
      <c r="AA109" s="43">
        <f>'South Metro'!AA4</f>
        <v>1.0740000000000001</v>
      </c>
      <c r="AB109" t="str">
        <f>'South Metro'!AB4</f>
        <v>South Metro</v>
      </c>
      <c r="AC109" s="45">
        <f>'South Metro'!AC4</f>
        <v>2024</v>
      </c>
    </row>
    <row r="110" spans="1:29" ht="14" customHeight="1" x14ac:dyDescent="0.15">
      <c r="A110">
        <f>Grays!A12</f>
        <v>3</v>
      </c>
      <c r="B110" t="str">
        <f>Grays!B12</f>
        <v>Michael Crane</v>
      </c>
      <c r="C110" s="43">
        <f>Grays!C12</f>
        <v>0.34300000000000003</v>
      </c>
      <c r="D110">
        <f>Grays!D12</f>
        <v>13</v>
      </c>
      <c r="E110">
        <f>Grays!E12</f>
        <v>13</v>
      </c>
      <c r="F110">
        <f>Grays!F12</f>
        <v>46</v>
      </c>
      <c r="G110">
        <f>Grays!G12</f>
        <v>35</v>
      </c>
      <c r="H110">
        <f>Grays!H12</f>
        <v>13</v>
      </c>
      <c r="I110">
        <f>Grays!I12</f>
        <v>12</v>
      </c>
      <c r="J110">
        <f>Grays!J12</f>
        <v>1</v>
      </c>
      <c r="K110">
        <f>Grays!K12</f>
        <v>0</v>
      </c>
      <c r="L110">
        <f>Grays!L12</f>
        <v>1</v>
      </c>
      <c r="M110">
        <f>Grays!M12</f>
        <v>9</v>
      </c>
      <c r="N110">
        <f>Grays!N12</f>
        <v>8</v>
      </c>
      <c r="O110">
        <f>Grays!O12</f>
        <v>8</v>
      </c>
      <c r="P110">
        <f>Grays!P12</f>
        <v>2</v>
      </c>
      <c r="Q110">
        <f>Grays!Q12</f>
        <v>0</v>
      </c>
      <c r="R110">
        <f>Grays!R12</f>
        <v>2</v>
      </c>
      <c r="S110">
        <f>Grays!S12</f>
        <v>1</v>
      </c>
      <c r="T110">
        <f>Grays!T12</f>
        <v>0</v>
      </c>
      <c r="U110">
        <f>Grays!U12</f>
        <v>1</v>
      </c>
      <c r="V110">
        <f>Grays!V12</f>
        <v>1</v>
      </c>
      <c r="W110">
        <f>Grays!W12</f>
        <v>1</v>
      </c>
      <c r="X110">
        <f>Grays!X12</f>
        <v>16</v>
      </c>
      <c r="Y110" s="43">
        <f>Grays!Y12</f>
        <v>0.52200000000000002</v>
      </c>
      <c r="Z110" s="43">
        <f>Grays!Z12</f>
        <v>0.45700000000000002</v>
      </c>
      <c r="AA110" s="43">
        <f>Grays!AA12</f>
        <v>0.97899999999999998</v>
      </c>
      <c r="AB110" t="str">
        <f>Grays!AB12</f>
        <v>Grays</v>
      </c>
      <c r="AC110" s="45">
        <f>Grays!AC12</f>
        <v>2024</v>
      </c>
    </row>
    <row r="111" spans="1:29" ht="14" customHeight="1" x14ac:dyDescent="0.15">
      <c r="A111">
        <f>Grays!A11</f>
        <v>18</v>
      </c>
      <c r="B111" t="str">
        <f>Grays!B11</f>
        <v>Dustin Wolf</v>
      </c>
      <c r="C111" s="43">
        <f>Grays!C11</f>
        <v>0.35</v>
      </c>
      <c r="D111">
        <f>Grays!D11</f>
        <v>14</v>
      </c>
      <c r="E111">
        <f>Grays!E11</f>
        <v>14</v>
      </c>
      <c r="F111">
        <f>Grays!F11</f>
        <v>49</v>
      </c>
      <c r="G111">
        <f>Grays!G11</f>
        <v>40</v>
      </c>
      <c r="H111">
        <f>Grays!H11</f>
        <v>10</v>
      </c>
      <c r="I111">
        <f>Grays!I11</f>
        <v>14</v>
      </c>
      <c r="J111">
        <f>Grays!J11</f>
        <v>2</v>
      </c>
      <c r="K111">
        <f>Grays!K11</f>
        <v>0</v>
      </c>
      <c r="L111">
        <f>Grays!L11</f>
        <v>0</v>
      </c>
      <c r="M111">
        <f>Grays!M11</f>
        <v>14</v>
      </c>
      <c r="N111">
        <f>Grays!N11</f>
        <v>7</v>
      </c>
      <c r="O111">
        <f>Grays!O11</f>
        <v>7</v>
      </c>
      <c r="P111">
        <f>Grays!P11</f>
        <v>2</v>
      </c>
      <c r="Q111">
        <f>Grays!Q11</f>
        <v>0</v>
      </c>
      <c r="R111">
        <f>Grays!R11</f>
        <v>0</v>
      </c>
      <c r="S111">
        <f>Grays!S11</f>
        <v>0</v>
      </c>
      <c r="T111">
        <f>Grays!T11</f>
        <v>0</v>
      </c>
      <c r="U111">
        <f>Grays!U11</f>
        <v>0</v>
      </c>
      <c r="V111">
        <f>Grays!V11</f>
        <v>2</v>
      </c>
      <c r="W111">
        <f>Grays!W11</f>
        <v>3</v>
      </c>
      <c r="X111">
        <f>Grays!X11</f>
        <v>16</v>
      </c>
      <c r="Y111" s="43">
        <f>Grays!Y11</f>
        <v>0.57099999999999995</v>
      </c>
      <c r="Z111" s="43">
        <f>Grays!Z11</f>
        <v>0.4</v>
      </c>
      <c r="AA111" s="43">
        <f>Grays!AA11</f>
        <v>0.97099999999999997</v>
      </c>
      <c r="AB111" t="str">
        <f>Grays!AB11</f>
        <v>Grays</v>
      </c>
      <c r="AC111" s="45">
        <f>Grays!AC11</f>
        <v>2024</v>
      </c>
    </row>
    <row r="112" spans="1:29" ht="14" customHeight="1" x14ac:dyDescent="0.15">
      <c r="A112">
        <f>'New Market'!A11</f>
        <v>23</v>
      </c>
      <c r="B112" t="str">
        <f>'New Market'!B11</f>
        <v>Pete Fuller</v>
      </c>
      <c r="C112" s="43">
        <f>'New Market'!C11</f>
        <v>0.35299999999999998</v>
      </c>
      <c r="D112">
        <f>'New Market'!D11</f>
        <v>13</v>
      </c>
      <c r="E112">
        <f>'New Market'!E11</f>
        <v>12</v>
      </c>
      <c r="F112">
        <f>'New Market'!F11</f>
        <v>44</v>
      </c>
      <c r="G112">
        <f>'New Market'!G11</f>
        <v>34</v>
      </c>
      <c r="H112">
        <f>'New Market'!H11</f>
        <v>12</v>
      </c>
      <c r="I112">
        <f>'New Market'!I11</f>
        <v>12</v>
      </c>
      <c r="J112">
        <f>'New Market'!J11</f>
        <v>4</v>
      </c>
      <c r="K112">
        <f>'New Market'!K11</f>
        <v>0</v>
      </c>
      <c r="L112">
        <f>'New Market'!L11</f>
        <v>0</v>
      </c>
      <c r="M112">
        <f>'New Market'!M11</f>
        <v>7</v>
      </c>
      <c r="N112">
        <f>'New Market'!N11</f>
        <v>7</v>
      </c>
      <c r="O112">
        <f>'New Market'!O11</f>
        <v>2</v>
      </c>
      <c r="P112">
        <f>'New Market'!P11</f>
        <v>1</v>
      </c>
      <c r="Q112">
        <f>'New Market'!Q11</f>
        <v>0</v>
      </c>
      <c r="R112">
        <f>'New Market'!R11</f>
        <v>0</v>
      </c>
      <c r="S112">
        <f>'New Market'!S11</f>
        <v>0</v>
      </c>
      <c r="T112">
        <f>'New Market'!T11</f>
        <v>0</v>
      </c>
      <c r="U112">
        <f>'New Market'!U11</f>
        <v>2</v>
      </c>
      <c r="V112">
        <f>'New Market'!V11</f>
        <v>2</v>
      </c>
      <c r="W112">
        <f>'New Market'!W11</f>
        <v>0</v>
      </c>
      <c r="X112">
        <f>'New Market'!X11</f>
        <v>16</v>
      </c>
      <c r="Y112" s="43">
        <f>'New Market'!Y11</f>
        <v>0.5</v>
      </c>
      <c r="Z112" s="43">
        <f>'New Market'!Z11</f>
        <v>0.47099999999999997</v>
      </c>
      <c r="AA112" s="43">
        <f>'New Market'!AA11</f>
        <v>0.97099999999999997</v>
      </c>
      <c r="AB112" t="str">
        <f>'New Market'!AB11</f>
        <v>New Mkt</v>
      </c>
      <c r="AC112" s="45">
        <f>'New Market'!AC11</f>
        <v>2024</v>
      </c>
    </row>
    <row r="113" spans="1:29" ht="14" customHeight="1" x14ac:dyDescent="0.15">
      <c r="A113">
        <f>'Mtka Saints'!A15</f>
        <v>3</v>
      </c>
      <c r="B113" t="str">
        <f>'Mtka Saints'!B15</f>
        <v>Travis Zenda</v>
      </c>
      <c r="C113" s="43">
        <f>'Mtka Saints'!C15</f>
        <v>0.29699999999999999</v>
      </c>
      <c r="D113">
        <f>'Mtka Saints'!D15</f>
        <v>17</v>
      </c>
      <c r="E113">
        <f>'Mtka Saints'!E15</f>
        <v>13</v>
      </c>
      <c r="F113">
        <f>'Mtka Saints'!F15</f>
        <v>42</v>
      </c>
      <c r="G113">
        <f>'Mtka Saints'!G15</f>
        <v>37</v>
      </c>
      <c r="H113">
        <f>'Mtka Saints'!H15</f>
        <v>7</v>
      </c>
      <c r="I113">
        <f>'Mtka Saints'!I15</f>
        <v>11</v>
      </c>
      <c r="J113">
        <f>'Mtka Saints'!J15</f>
        <v>1</v>
      </c>
      <c r="K113">
        <f>'Mtka Saints'!K15</f>
        <v>2</v>
      </c>
      <c r="L113">
        <f>'Mtka Saints'!L15</f>
        <v>0</v>
      </c>
      <c r="M113">
        <f>'Mtka Saints'!M15</f>
        <v>4</v>
      </c>
      <c r="N113">
        <f>'Mtka Saints'!N15</f>
        <v>4</v>
      </c>
      <c r="O113">
        <f>'Mtka Saints'!O15</f>
        <v>7</v>
      </c>
      <c r="P113">
        <f>'Mtka Saints'!P15</f>
        <v>1</v>
      </c>
      <c r="Q113">
        <f>'Mtka Saints'!Q15</f>
        <v>0</v>
      </c>
      <c r="R113">
        <f>'Mtka Saints'!R15</f>
        <v>3</v>
      </c>
      <c r="S113">
        <f>'Mtka Saints'!S15</f>
        <v>0</v>
      </c>
      <c r="T113">
        <f>'Mtka Saints'!T15</f>
        <v>0</v>
      </c>
      <c r="U113">
        <f>'Mtka Saints'!U15</f>
        <v>0</v>
      </c>
      <c r="V113">
        <f>'Mtka Saints'!V15</f>
        <v>0</v>
      </c>
      <c r="W113">
        <f>'Mtka Saints'!W15</f>
        <v>0</v>
      </c>
      <c r="X113">
        <f>'Mtka Saints'!X15</f>
        <v>16</v>
      </c>
      <c r="Y113" s="43">
        <f>'Mtka Saints'!Y15</f>
        <v>0.38100000000000001</v>
      </c>
      <c r="Z113" s="43">
        <f>'Mtka Saints'!Z15</f>
        <v>0.432</v>
      </c>
      <c r="AA113" s="43">
        <f>'Mtka Saints'!AA15</f>
        <v>0.81299999999999994</v>
      </c>
      <c r="AB113" t="str">
        <f>'Mtka Saints'!AB15</f>
        <v>Saints</v>
      </c>
      <c r="AC113" s="45">
        <f>'Mtka Saints'!AC15</f>
        <v>2024</v>
      </c>
    </row>
    <row r="114" spans="1:29" ht="14" customHeight="1" x14ac:dyDescent="0.15">
      <c r="A114">
        <f>'St Paul Senators'!A5</f>
        <v>8</v>
      </c>
      <c r="B114" t="str">
        <f>'St Paul Senators'!B5</f>
        <v>Jim Roehl</v>
      </c>
      <c r="C114" s="43">
        <f>'St Paul Senators'!C5</f>
        <v>0.39</v>
      </c>
      <c r="D114">
        <f>'St Paul Senators'!D5</f>
        <v>14</v>
      </c>
      <c r="E114">
        <f>'St Paul Senators'!E5</f>
        <v>13</v>
      </c>
      <c r="F114">
        <f>'St Paul Senators'!F5</f>
        <v>46</v>
      </c>
      <c r="G114">
        <f>'St Paul Senators'!G5</f>
        <v>41</v>
      </c>
      <c r="H114">
        <f>'St Paul Senators'!H5</f>
        <v>5</v>
      </c>
      <c r="I114">
        <f>'St Paul Senators'!I5</f>
        <v>16</v>
      </c>
      <c r="J114">
        <f>'St Paul Senators'!J5</f>
        <v>0</v>
      </c>
      <c r="K114">
        <f>'St Paul Senators'!K5</f>
        <v>0</v>
      </c>
      <c r="L114">
        <f>'St Paul Senators'!L5</f>
        <v>0</v>
      </c>
      <c r="M114">
        <f>'St Paul Senators'!M5</f>
        <v>3</v>
      </c>
      <c r="N114">
        <f>'St Paul Senators'!N5</f>
        <v>4</v>
      </c>
      <c r="O114">
        <f>'St Paul Senators'!O5</f>
        <v>1</v>
      </c>
      <c r="P114">
        <f>'St Paul Senators'!P5</f>
        <v>1</v>
      </c>
      <c r="Q114">
        <f>'St Paul Senators'!Q5</f>
        <v>0</v>
      </c>
      <c r="R114">
        <f>'St Paul Senators'!R5</f>
        <v>4</v>
      </c>
      <c r="S114">
        <f>'St Paul Senators'!S5</f>
        <v>0</v>
      </c>
      <c r="T114">
        <f>'St Paul Senators'!T5</f>
        <v>0</v>
      </c>
      <c r="U114">
        <f>'St Paul Senators'!U5</f>
        <v>0</v>
      </c>
      <c r="V114">
        <f>'St Paul Senators'!V5</f>
        <v>0</v>
      </c>
      <c r="W114">
        <f>'St Paul Senators'!W5</f>
        <v>0</v>
      </c>
      <c r="X114">
        <f>'St Paul Senators'!X5</f>
        <v>16</v>
      </c>
      <c r="Y114" s="43">
        <f>'St Paul Senators'!Y5</f>
        <v>0.45700000000000002</v>
      </c>
      <c r="Z114" s="43">
        <f>'St Paul Senators'!Z5</f>
        <v>0.39</v>
      </c>
      <c r="AA114" s="43">
        <f>'St Paul Senators'!AA5</f>
        <v>0.84699999999999998</v>
      </c>
      <c r="AB114" t="str">
        <f>'St Paul Senators'!AB5</f>
        <v>Senators</v>
      </c>
      <c r="AC114" s="45">
        <f>'St Paul Senators'!AC5</f>
        <v>2024</v>
      </c>
    </row>
    <row r="115" spans="1:29" ht="14" customHeight="1" x14ac:dyDescent="0.15">
      <c r="A115">
        <f>Lakeville!A3</f>
        <v>1</v>
      </c>
      <c r="B115" t="str">
        <f>Lakeville!B3</f>
        <v>Tori Holt</v>
      </c>
      <c r="C115" s="43">
        <f>Lakeville!C3</f>
        <v>0.54500000000000004</v>
      </c>
      <c r="D115">
        <f>Lakeville!D3</f>
        <v>12</v>
      </c>
      <c r="E115">
        <f>Lakeville!E3</f>
        <v>11</v>
      </c>
      <c r="F115">
        <f>Lakeville!F3</f>
        <v>26</v>
      </c>
      <c r="G115">
        <f>Lakeville!G3</f>
        <v>22</v>
      </c>
      <c r="H115">
        <f>Lakeville!H3</f>
        <v>9</v>
      </c>
      <c r="I115">
        <f>Lakeville!I3</f>
        <v>12</v>
      </c>
      <c r="J115">
        <f>Lakeville!J3</f>
        <v>2</v>
      </c>
      <c r="K115">
        <f>Lakeville!K3</f>
        <v>1</v>
      </c>
      <c r="L115">
        <f>Lakeville!L3</f>
        <v>0</v>
      </c>
      <c r="M115">
        <f>Lakeville!M3</f>
        <v>8</v>
      </c>
      <c r="N115">
        <f>Lakeville!N3</f>
        <v>3</v>
      </c>
      <c r="O115">
        <f>Lakeville!O3</f>
        <v>2</v>
      </c>
      <c r="P115">
        <f>Lakeville!P3</f>
        <v>1</v>
      </c>
      <c r="Q115">
        <f>Lakeville!Q3</f>
        <v>0</v>
      </c>
      <c r="R115">
        <f>Lakeville!R3</f>
        <v>6</v>
      </c>
      <c r="S115">
        <f>Lakeville!S3</f>
        <v>1</v>
      </c>
      <c r="T115">
        <f>Lakeville!T3</f>
        <v>0</v>
      </c>
      <c r="U115">
        <f>Lakeville!U3</f>
        <v>0</v>
      </c>
      <c r="V115">
        <f>Lakeville!V3</f>
        <v>1</v>
      </c>
      <c r="W115">
        <f>Lakeville!W3</f>
        <v>1</v>
      </c>
      <c r="X115">
        <f>Lakeville!X3</f>
        <v>16</v>
      </c>
      <c r="Y115" s="43">
        <f>Lakeville!Y3</f>
        <v>0.69199999999999995</v>
      </c>
      <c r="Z115" s="43">
        <f>Lakeville!Z3</f>
        <v>0.72699999999999998</v>
      </c>
      <c r="AA115" s="43">
        <f>Lakeville!AA3</f>
        <v>1.42</v>
      </c>
      <c r="AB115" t="str">
        <f>Lakeville!AB3</f>
        <v>Lakeville</v>
      </c>
      <c r="AC115" s="45">
        <f>Lakeville!AC3</f>
        <v>2024</v>
      </c>
    </row>
    <row r="116" spans="1:29" ht="14" customHeight="1" x14ac:dyDescent="0.15">
      <c r="A116">
        <f>Voyageurs!A2</f>
        <v>0</v>
      </c>
      <c r="B116" t="str">
        <f>Voyageurs!B2</f>
        <v>Jeff Clabots</v>
      </c>
      <c r="C116" s="43">
        <f>Voyageurs!C2</f>
        <v>0.61499999999999999</v>
      </c>
      <c r="D116">
        <f>Voyageurs!D2</f>
        <v>7</v>
      </c>
      <c r="E116">
        <f>Voyageurs!E2</f>
        <v>6</v>
      </c>
      <c r="F116">
        <f>Voyageurs!F2</f>
        <v>16</v>
      </c>
      <c r="G116">
        <f>Voyageurs!G2</f>
        <v>13</v>
      </c>
      <c r="H116">
        <f>Voyageurs!H2</f>
        <v>8</v>
      </c>
      <c r="I116">
        <f>Voyageurs!I2</f>
        <v>8</v>
      </c>
      <c r="J116">
        <f>Voyageurs!J2</f>
        <v>1</v>
      </c>
      <c r="K116">
        <f>Voyageurs!K2</f>
        <v>2</v>
      </c>
      <c r="L116">
        <f>Voyageurs!L2</f>
        <v>1</v>
      </c>
      <c r="M116">
        <f>Voyageurs!M2</f>
        <v>5</v>
      </c>
      <c r="N116">
        <f>Voyageurs!N2</f>
        <v>3</v>
      </c>
      <c r="O116">
        <f>Voyageurs!O2</f>
        <v>1</v>
      </c>
      <c r="P116">
        <f>Voyageurs!P2</f>
        <v>0</v>
      </c>
      <c r="Q116">
        <f>Voyageurs!Q2</f>
        <v>0</v>
      </c>
      <c r="R116">
        <f>Voyageurs!R2</f>
        <v>1</v>
      </c>
      <c r="S116">
        <f>Voyageurs!S2</f>
        <v>1</v>
      </c>
      <c r="T116">
        <f>Voyageurs!T2</f>
        <v>0</v>
      </c>
      <c r="U116">
        <f>Voyageurs!U2</f>
        <v>0</v>
      </c>
      <c r="V116">
        <f>Voyageurs!V2</f>
        <v>1</v>
      </c>
      <c r="W116">
        <f>Voyageurs!W2</f>
        <v>0</v>
      </c>
      <c r="X116">
        <f>Voyageurs!X2</f>
        <v>16</v>
      </c>
      <c r="Y116" s="43">
        <f>Voyageurs!Y2</f>
        <v>0.75</v>
      </c>
      <c r="Z116" s="43">
        <f>Voyageurs!Z2</f>
        <v>1.2310000000000001</v>
      </c>
      <c r="AA116" s="43">
        <f>Voyageurs!AA2</f>
        <v>1.9810000000000001</v>
      </c>
      <c r="AB116" t="str">
        <f>Voyageurs!AB2</f>
        <v>Voyageurs</v>
      </c>
      <c r="AC116" s="45">
        <f>Voyageurs!AC2</f>
        <v>2024</v>
      </c>
    </row>
    <row r="117" spans="1:29" ht="14" customHeight="1" x14ac:dyDescent="0.15">
      <c r="A117">
        <f>Lonsdale!A10</f>
        <v>24</v>
      </c>
      <c r="B117" t="str">
        <f>Lonsdale!B10</f>
        <v>Brad Albano</v>
      </c>
      <c r="C117" s="43">
        <f>Lonsdale!C10</f>
        <v>0.36399999999999999</v>
      </c>
      <c r="D117">
        <f>Lonsdale!D10</f>
        <v>13</v>
      </c>
      <c r="E117">
        <f>Lonsdale!E10</f>
        <v>13</v>
      </c>
      <c r="F117">
        <f>Lonsdale!F10</f>
        <v>40</v>
      </c>
      <c r="G117">
        <f>Lonsdale!G10</f>
        <v>33</v>
      </c>
      <c r="H117">
        <f>Lonsdale!H10</f>
        <v>7</v>
      </c>
      <c r="I117">
        <f>Lonsdale!I10</f>
        <v>12</v>
      </c>
      <c r="J117">
        <f>Lonsdale!J10</f>
        <v>4</v>
      </c>
      <c r="K117">
        <f>Lonsdale!K10</f>
        <v>0</v>
      </c>
      <c r="L117">
        <f>Lonsdale!L10</f>
        <v>0</v>
      </c>
      <c r="M117">
        <f>Lonsdale!M10</f>
        <v>5</v>
      </c>
      <c r="N117">
        <f>Lonsdale!N10</f>
        <v>3</v>
      </c>
      <c r="O117">
        <f>Lonsdale!O10</f>
        <v>5</v>
      </c>
      <c r="P117">
        <f>Lonsdale!P10</f>
        <v>3</v>
      </c>
      <c r="Q117">
        <f>Lonsdale!Q10</f>
        <v>0</v>
      </c>
      <c r="R117">
        <f>Lonsdale!R10</f>
        <v>0</v>
      </c>
      <c r="S117">
        <f>Lonsdale!S10</f>
        <v>0</v>
      </c>
      <c r="T117">
        <f>Lonsdale!T10</f>
        <v>0</v>
      </c>
      <c r="U117">
        <f>Lonsdale!U10</f>
        <v>1</v>
      </c>
      <c r="V117">
        <f>Lonsdale!V10</f>
        <v>0</v>
      </c>
      <c r="W117">
        <f>Lonsdale!W10</f>
        <v>0</v>
      </c>
      <c r="X117">
        <f>Lonsdale!X10</f>
        <v>16</v>
      </c>
      <c r="Y117" s="43">
        <f>Lonsdale!Y10</f>
        <v>0.45</v>
      </c>
      <c r="Z117" s="43">
        <f>Lonsdale!Z10</f>
        <v>0.48499999999999999</v>
      </c>
      <c r="AA117" s="43">
        <f>Lonsdale!AA10</f>
        <v>0.93500000000000005</v>
      </c>
      <c r="AB117" t="str">
        <f>Lonsdale!AB10</f>
        <v>Lonsdale</v>
      </c>
      <c r="AC117" s="45">
        <f>Lonsdale!AC10</f>
        <v>2024</v>
      </c>
    </row>
    <row r="118" spans="1:29" ht="14" customHeight="1" x14ac:dyDescent="0.15">
      <c r="A118">
        <f>'Tonka Lakers'!A8</f>
        <v>24</v>
      </c>
      <c r="B118" t="str">
        <f>'Tonka Lakers'!B8</f>
        <v>Sten Lindquist</v>
      </c>
      <c r="C118" s="43">
        <f>'Tonka Lakers'!C8</f>
        <v>0.40600000000000003</v>
      </c>
      <c r="D118">
        <f>'Tonka Lakers'!D8</f>
        <v>11</v>
      </c>
      <c r="E118">
        <f>'Tonka Lakers'!E8</f>
        <v>11</v>
      </c>
      <c r="F118">
        <f>'Tonka Lakers'!F8</f>
        <v>37</v>
      </c>
      <c r="G118">
        <f>'Tonka Lakers'!G8</f>
        <v>32</v>
      </c>
      <c r="H118">
        <f>'Tonka Lakers'!H8</f>
        <v>5</v>
      </c>
      <c r="I118">
        <f>'Tonka Lakers'!I8</f>
        <v>13</v>
      </c>
      <c r="J118">
        <f>'Tonka Lakers'!J8</f>
        <v>3</v>
      </c>
      <c r="K118">
        <f>'Tonka Lakers'!K8</f>
        <v>0</v>
      </c>
      <c r="L118">
        <f>'Tonka Lakers'!L8</f>
        <v>0</v>
      </c>
      <c r="M118">
        <f>'Tonka Lakers'!M8</f>
        <v>10</v>
      </c>
      <c r="N118">
        <f>'Tonka Lakers'!N8</f>
        <v>3</v>
      </c>
      <c r="O118">
        <f>'Tonka Lakers'!O8</f>
        <v>4</v>
      </c>
      <c r="P118">
        <f>'Tonka Lakers'!P8</f>
        <v>2</v>
      </c>
      <c r="Q118">
        <f>'Tonka Lakers'!Q8</f>
        <v>0</v>
      </c>
      <c r="R118">
        <f>'Tonka Lakers'!R8</f>
        <v>0</v>
      </c>
      <c r="S118">
        <f>'Tonka Lakers'!S8</f>
        <v>0</v>
      </c>
      <c r="T118">
        <f>'Tonka Lakers'!T8</f>
        <v>0</v>
      </c>
      <c r="U118">
        <f>'Tonka Lakers'!U8</f>
        <v>0</v>
      </c>
      <c r="V118">
        <f>'Tonka Lakers'!V8</f>
        <v>0</v>
      </c>
      <c r="W118">
        <f>'Tonka Lakers'!W8</f>
        <v>0</v>
      </c>
      <c r="X118">
        <f>'Tonka Lakers'!X8</f>
        <v>16</v>
      </c>
      <c r="Y118" s="43">
        <f>'Tonka Lakers'!Y8</f>
        <v>0.48599999999999999</v>
      </c>
      <c r="Z118" s="43">
        <f>'Tonka Lakers'!Z8</f>
        <v>0.5</v>
      </c>
      <c r="AA118" s="43">
        <f>'Tonka Lakers'!AA8</f>
        <v>0.98599999999999999</v>
      </c>
      <c r="AB118" t="str">
        <f>'Tonka Lakers'!AB8</f>
        <v>Lakers</v>
      </c>
      <c r="AC118" s="45">
        <f>'Tonka Lakers'!AC8</f>
        <v>2024</v>
      </c>
    </row>
    <row r="119" spans="1:29" ht="14" customHeight="1" x14ac:dyDescent="0.15">
      <c r="A119">
        <f>Rockford!A3</f>
        <v>22</v>
      </c>
      <c r="B119" t="str">
        <f>Rockford!B3</f>
        <v>TJ Aalid</v>
      </c>
      <c r="C119" s="43">
        <f>Rockford!C3</f>
        <v>0.46899999999999997</v>
      </c>
      <c r="D119">
        <f>Rockford!D3</f>
        <v>9</v>
      </c>
      <c r="E119">
        <f>Rockford!E3</f>
        <v>7</v>
      </c>
      <c r="F119">
        <f>Rockford!F3</f>
        <v>36</v>
      </c>
      <c r="G119">
        <f>Rockford!G3</f>
        <v>32</v>
      </c>
      <c r="H119">
        <f>Rockford!H3</f>
        <v>6</v>
      </c>
      <c r="I119">
        <f>Rockford!I3</f>
        <v>15</v>
      </c>
      <c r="J119">
        <f>Rockford!J3</f>
        <v>1</v>
      </c>
      <c r="K119">
        <f>Rockford!K3</f>
        <v>0</v>
      </c>
      <c r="L119">
        <f>Rockford!L3</f>
        <v>0</v>
      </c>
      <c r="M119">
        <f>Rockford!M3</f>
        <v>8</v>
      </c>
      <c r="N119">
        <f>Rockford!N3</f>
        <v>2</v>
      </c>
      <c r="O119">
        <f>Rockford!O3</f>
        <v>0</v>
      </c>
      <c r="P119">
        <f>Rockford!P3</f>
        <v>1</v>
      </c>
      <c r="Q119">
        <f>Rockford!Q3</f>
        <v>0</v>
      </c>
      <c r="R119">
        <f>Rockford!R3</f>
        <v>1</v>
      </c>
      <c r="S119">
        <f>Rockford!S3</f>
        <v>0</v>
      </c>
      <c r="T119">
        <f>Rockford!T3</f>
        <v>0</v>
      </c>
      <c r="U119">
        <f>Rockford!U3</f>
        <v>1</v>
      </c>
      <c r="V119">
        <f>Rockford!V3</f>
        <v>2</v>
      </c>
      <c r="W119">
        <f>Rockford!W3</f>
        <v>1</v>
      </c>
      <c r="X119">
        <f>Rockford!X3</f>
        <v>16</v>
      </c>
      <c r="Y119" s="43">
        <f>Rockford!Y3</f>
        <v>0.58299999999999996</v>
      </c>
      <c r="Z119" s="43">
        <f>Rockford!Z3</f>
        <v>0.5</v>
      </c>
      <c r="AA119" s="43">
        <f>Rockford!AA3</f>
        <v>1.083</v>
      </c>
      <c r="AB119" t="str">
        <f>Rockford!AB3</f>
        <v>Rockford</v>
      </c>
      <c r="AC119" s="45">
        <f>Rockford!AC3</f>
        <v>2024</v>
      </c>
    </row>
    <row r="120" spans="1:29" ht="14" customHeight="1" x14ac:dyDescent="0.15">
      <c r="A120">
        <f>'St Paul JT''s'!A4</f>
        <v>4</v>
      </c>
      <c r="B120" t="str">
        <f>'St Paul JT''s'!B4</f>
        <v>Jeremy Brooks</v>
      </c>
      <c r="C120" s="43">
        <f>'St Paul JT''s'!C4</f>
        <v>0.375</v>
      </c>
      <c r="D120">
        <f>'St Paul JT''s'!D4</f>
        <v>11</v>
      </c>
      <c r="E120">
        <f>'St Paul JT''s'!E4</f>
        <v>10</v>
      </c>
      <c r="F120">
        <f>'St Paul JT''s'!F4</f>
        <v>35</v>
      </c>
      <c r="G120">
        <f>'St Paul JT''s'!G4</f>
        <v>32</v>
      </c>
      <c r="H120">
        <f>'St Paul JT''s'!H4</f>
        <v>9</v>
      </c>
      <c r="I120">
        <f>'St Paul JT''s'!I4</f>
        <v>12</v>
      </c>
      <c r="J120">
        <f>'St Paul JT''s'!J4</f>
        <v>4</v>
      </c>
      <c r="K120">
        <f>'St Paul JT''s'!K4</f>
        <v>0</v>
      </c>
      <c r="L120">
        <f>'St Paul JT''s'!L4</f>
        <v>0</v>
      </c>
      <c r="M120">
        <f>'St Paul JT''s'!M4</f>
        <v>1</v>
      </c>
      <c r="N120">
        <f>'St Paul JT''s'!N4</f>
        <v>2</v>
      </c>
      <c r="O120">
        <f>'St Paul JT''s'!O4</f>
        <v>3</v>
      </c>
      <c r="P120">
        <f>'St Paul JT''s'!P4</f>
        <v>1</v>
      </c>
      <c r="Q120">
        <f>'St Paul JT''s'!Q4</f>
        <v>0</v>
      </c>
      <c r="R120">
        <f>'St Paul JT''s'!R4</f>
        <v>7</v>
      </c>
      <c r="S120">
        <f>'St Paul JT''s'!S4</f>
        <v>0</v>
      </c>
      <c r="T120">
        <f>'St Paul JT''s'!T4</f>
        <v>0</v>
      </c>
      <c r="U120">
        <f>'St Paul JT''s'!U4</f>
        <v>0</v>
      </c>
      <c r="V120">
        <f>'St Paul JT''s'!V4</f>
        <v>1</v>
      </c>
      <c r="W120">
        <f>'St Paul JT''s'!W4</f>
        <v>1</v>
      </c>
      <c r="X120">
        <f>'St Paul JT''s'!X4</f>
        <v>16</v>
      </c>
      <c r="Y120" s="43">
        <f>'St Paul JT''s'!Y4</f>
        <v>0.48599999999999999</v>
      </c>
      <c r="Z120" s="43">
        <f>'St Paul JT''s'!Z4</f>
        <v>0.5</v>
      </c>
      <c r="AA120" s="43">
        <f>'St Paul JT''s'!AA4</f>
        <v>0.98599999999999999</v>
      </c>
      <c r="AB120" t="str">
        <f>'St Paul JT''s'!AB4</f>
        <v>JTs</v>
      </c>
      <c r="AC120" s="45">
        <f>'St Paul JT''s'!AC4</f>
        <v>2024</v>
      </c>
    </row>
    <row r="121" spans="1:29" ht="14" customHeight="1" x14ac:dyDescent="0.15">
      <c r="A121">
        <f>Bombers!A8</f>
        <v>23</v>
      </c>
      <c r="B121" t="str">
        <f>Bombers!B8</f>
        <v>Jason Byers</v>
      </c>
      <c r="C121" s="43">
        <f>Bombers!C8</f>
        <v>0.29499999999999998</v>
      </c>
      <c r="D121">
        <f>Bombers!D8</f>
        <v>17</v>
      </c>
      <c r="E121">
        <f>Bombers!E8</f>
        <v>17</v>
      </c>
      <c r="F121">
        <f>Bombers!F8</f>
        <v>47</v>
      </c>
      <c r="G121">
        <f>Bombers!G8</f>
        <v>44</v>
      </c>
      <c r="H121">
        <f>Bombers!H8</f>
        <v>2</v>
      </c>
      <c r="I121">
        <f>Bombers!I8</f>
        <v>13</v>
      </c>
      <c r="J121">
        <f>Bombers!J8</f>
        <v>3</v>
      </c>
      <c r="K121">
        <f>Bombers!K8</f>
        <v>0</v>
      </c>
      <c r="L121">
        <f>Bombers!L8</f>
        <v>0</v>
      </c>
      <c r="M121">
        <f>Bombers!M8</f>
        <v>5</v>
      </c>
      <c r="N121">
        <f>Bombers!N8</f>
        <v>2</v>
      </c>
      <c r="O121">
        <f>Bombers!O8</f>
        <v>6</v>
      </c>
      <c r="P121">
        <f>Bombers!P8</f>
        <v>1</v>
      </c>
      <c r="Q121">
        <f>Bombers!Q8</f>
        <v>0</v>
      </c>
      <c r="R121">
        <f>Bombers!R8</f>
        <v>1</v>
      </c>
      <c r="S121">
        <f>Bombers!S8</f>
        <v>0</v>
      </c>
      <c r="T121">
        <f>Bombers!T8</f>
        <v>0</v>
      </c>
      <c r="U121">
        <f>Bombers!U8</f>
        <v>0</v>
      </c>
      <c r="V121">
        <f>Bombers!V8</f>
        <v>0</v>
      </c>
      <c r="W121">
        <f>Bombers!W8</f>
        <v>0</v>
      </c>
      <c r="X121">
        <f>Bombers!X8</f>
        <v>16</v>
      </c>
      <c r="Y121" s="43">
        <f>Bombers!Y8</f>
        <v>0.34</v>
      </c>
      <c r="Z121" s="43">
        <f>Bombers!Z8</f>
        <v>0.36399999999999999</v>
      </c>
      <c r="AA121" s="43">
        <f>Bombers!AA8</f>
        <v>0.70399999999999996</v>
      </c>
      <c r="AB121" t="str">
        <f>Bombers!AB8</f>
        <v>Bombers</v>
      </c>
      <c r="AC121" s="45">
        <f>Bombers!AC8</f>
        <v>2024</v>
      </c>
    </row>
    <row r="122" spans="1:29" ht="14" customHeight="1" x14ac:dyDescent="0.15">
      <c r="A122">
        <f>Lakeville!A15</f>
        <v>77</v>
      </c>
      <c r="B122" t="str">
        <f>Lakeville!B15</f>
        <v>Joe Witt</v>
      </c>
      <c r="C122" s="43">
        <f>Lakeville!C15</f>
        <v>0.30199999999999999</v>
      </c>
      <c r="D122">
        <f>Lakeville!D15</f>
        <v>15</v>
      </c>
      <c r="E122">
        <f>Lakeville!E15</f>
        <v>14</v>
      </c>
      <c r="F122">
        <f>Lakeville!F15</f>
        <v>45</v>
      </c>
      <c r="G122">
        <f>Lakeville!G15</f>
        <v>43</v>
      </c>
      <c r="H122">
        <f>Lakeville!H15</f>
        <v>4</v>
      </c>
      <c r="I122">
        <f>Lakeville!I15</f>
        <v>13</v>
      </c>
      <c r="J122">
        <f>Lakeville!J15</f>
        <v>3</v>
      </c>
      <c r="K122">
        <f>Lakeville!K15</f>
        <v>0</v>
      </c>
      <c r="L122">
        <f>Lakeville!L15</f>
        <v>0</v>
      </c>
      <c r="M122">
        <f>Lakeville!M15</f>
        <v>12</v>
      </c>
      <c r="N122">
        <f>Lakeville!N15</f>
        <v>2</v>
      </c>
      <c r="O122">
        <f>Lakeville!O15</f>
        <v>4</v>
      </c>
      <c r="P122">
        <f>Lakeville!P15</f>
        <v>0</v>
      </c>
      <c r="Q122">
        <f>Lakeville!Q15</f>
        <v>0</v>
      </c>
      <c r="R122">
        <f>Lakeville!R15</f>
        <v>0</v>
      </c>
      <c r="S122">
        <f>Lakeville!S15</f>
        <v>0</v>
      </c>
      <c r="T122">
        <f>Lakeville!T15</f>
        <v>0</v>
      </c>
      <c r="U122">
        <f>Lakeville!U15</f>
        <v>0</v>
      </c>
      <c r="V122">
        <f>Lakeville!V15</f>
        <v>0</v>
      </c>
      <c r="W122">
        <f>Lakeville!W15</f>
        <v>1</v>
      </c>
      <c r="X122">
        <f>Lakeville!X15</f>
        <v>16</v>
      </c>
      <c r="Y122" s="43">
        <f>Lakeville!Y15</f>
        <v>0.35599999999999998</v>
      </c>
      <c r="Z122" s="43">
        <f>Lakeville!Z15</f>
        <v>0.372</v>
      </c>
      <c r="AA122" s="43">
        <f>Lakeville!AA15</f>
        <v>0.72799999999999998</v>
      </c>
      <c r="AB122" t="str">
        <f>Lakeville!AB15</f>
        <v>Lakeville</v>
      </c>
      <c r="AC122" s="45">
        <f>Lakeville!AC15</f>
        <v>2024</v>
      </c>
    </row>
    <row r="123" spans="1:29" ht="14" customHeight="1" x14ac:dyDescent="0.15">
      <c r="A123">
        <f>Lonsdale!A15</f>
        <v>33</v>
      </c>
      <c r="B123" t="str">
        <f>Lonsdale!B15</f>
        <v>Bert Westerman</v>
      </c>
      <c r="C123" s="43">
        <f>Lonsdale!C15</f>
        <v>0.27800000000000002</v>
      </c>
      <c r="D123">
        <f>Lonsdale!D15</f>
        <v>14</v>
      </c>
      <c r="E123">
        <f>Lonsdale!E15</f>
        <v>13</v>
      </c>
      <c r="F123">
        <f>Lonsdale!F15</f>
        <v>39</v>
      </c>
      <c r="G123">
        <f>Lonsdale!G15</f>
        <v>36</v>
      </c>
      <c r="H123">
        <f>Lonsdale!H15</f>
        <v>8</v>
      </c>
      <c r="I123">
        <f>Lonsdale!I15</f>
        <v>10</v>
      </c>
      <c r="J123">
        <f>Lonsdale!J15</f>
        <v>3</v>
      </c>
      <c r="K123">
        <f>Lonsdale!K15</f>
        <v>0</v>
      </c>
      <c r="L123">
        <f>Lonsdale!L15</f>
        <v>1</v>
      </c>
      <c r="M123">
        <f>Lonsdale!M15</f>
        <v>5</v>
      </c>
      <c r="N123">
        <f>Lonsdale!N15</f>
        <v>2</v>
      </c>
      <c r="O123">
        <f>Lonsdale!O15</f>
        <v>0</v>
      </c>
      <c r="P123">
        <f>Lonsdale!P15</f>
        <v>0</v>
      </c>
      <c r="Q123">
        <f>Lonsdale!Q15</f>
        <v>0</v>
      </c>
      <c r="R123">
        <f>Lonsdale!R15</f>
        <v>0</v>
      </c>
      <c r="S123">
        <f>Lonsdale!S15</f>
        <v>0</v>
      </c>
      <c r="T123">
        <f>Lonsdale!T15</f>
        <v>0</v>
      </c>
      <c r="U123">
        <f>Lonsdale!U15</f>
        <v>1</v>
      </c>
      <c r="V123">
        <f>Lonsdale!V15</f>
        <v>0</v>
      </c>
      <c r="W123">
        <f>Lonsdale!W15</f>
        <v>0</v>
      </c>
      <c r="X123">
        <f>Lonsdale!X15</f>
        <v>16</v>
      </c>
      <c r="Y123" s="43">
        <f>Lonsdale!Y15</f>
        <v>0.308</v>
      </c>
      <c r="Z123" s="43">
        <f>Lonsdale!Z15</f>
        <v>0.44400000000000001</v>
      </c>
      <c r="AA123" s="43">
        <f>Lonsdale!AA15</f>
        <v>0.752</v>
      </c>
      <c r="AB123" t="str">
        <f>Lonsdale!AB15</f>
        <v>Lonsdale</v>
      </c>
      <c r="AC123" s="45">
        <f>Lonsdale!AC15</f>
        <v>2024</v>
      </c>
    </row>
    <row r="124" spans="1:29" ht="14" customHeight="1" x14ac:dyDescent="0.15">
      <c r="A124">
        <f>'RC Rockets'!A5</f>
        <v>31</v>
      </c>
      <c r="B124" t="str">
        <f>'RC Rockets'!B5</f>
        <v>Brent Larsen</v>
      </c>
      <c r="C124" s="43">
        <f>'RC Rockets'!C5</f>
        <v>0.4</v>
      </c>
      <c r="D124">
        <f>'RC Rockets'!D5</f>
        <v>11</v>
      </c>
      <c r="E124">
        <f>'RC Rockets'!E5</f>
        <v>0</v>
      </c>
      <c r="F124">
        <f>'RC Rockets'!F5</f>
        <v>33</v>
      </c>
      <c r="G124">
        <f>'RC Rockets'!G5</f>
        <v>30</v>
      </c>
      <c r="H124">
        <f>'RC Rockets'!H5</f>
        <v>8</v>
      </c>
      <c r="I124">
        <f>'RC Rockets'!I5</f>
        <v>12</v>
      </c>
      <c r="J124">
        <f>'RC Rockets'!J5</f>
        <v>4</v>
      </c>
      <c r="K124">
        <f>'RC Rockets'!K5</f>
        <v>0</v>
      </c>
      <c r="L124">
        <f>'RC Rockets'!L5</f>
        <v>0</v>
      </c>
      <c r="M124">
        <f>'RC Rockets'!M5</f>
        <v>10</v>
      </c>
      <c r="N124">
        <f>'RC Rockets'!N5</f>
        <v>1</v>
      </c>
      <c r="O124">
        <f>'RC Rockets'!O5</f>
        <v>3</v>
      </c>
      <c r="P124">
        <f>'RC Rockets'!P5</f>
        <v>2</v>
      </c>
      <c r="Q124">
        <f>'RC Rockets'!Q5</f>
        <v>0</v>
      </c>
      <c r="R124">
        <f>'RC Rockets'!R5</f>
        <v>0</v>
      </c>
      <c r="S124">
        <f>'RC Rockets'!S5</f>
        <v>0</v>
      </c>
      <c r="T124">
        <f>'RC Rockets'!T5</f>
        <v>0</v>
      </c>
      <c r="U124">
        <f>'RC Rockets'!U5</f>
        <v>0</v>
      </c>
      <c r="V124">
        <f>'RC Rockets'!V5</f>
        <v>0</v>
      </c>
      <c r="W124">
        <f>'RC Rockets'!W5</f>
        <v>0</v>
      </c>
      <c r="X124">
        <f>'RC Rockets'!X5</f>
        <v>16</v>
      </c>
      <c r="Y124" s="43">
        <f>'RC Rockets'!Y5</f>
        <v>0.45500000000000002</v>
      </c>
      <c r="Z124" s="43">
        <f>'RC Rockets'!Z5</f>
        <v>0.53300000000000003</v>
      </c>
      <c r="AA124" s="43">
        <f>'RC Rockets'!AA5</f>
        <v>0.98799999999999999</v>
      </c>
      <c r="AB124" t="str">
        <f>'RC Rockets'!AB5</f>
        <v>RC Rockets</v>
      </c>
      <c r="AC124" s="45">
        <f>'RC Rockets'!AC5</f>
        <v>2024</v>
      </c>
    </row>
    <row r="125" spans="1:29" ht="14" customHeight="1" x14ac:dyDescent="0.15">
      <c r="A125">
        <f>'Red West'!A11</f>
        <v>26</v>
      </c>
      <c r="B125" t="str">
        <f>'Red West'!B11</f>
        <v>Matt Perron</v>
      </c>
      <c r="C125" s="43">
        <f>'Red West'!C11</f>
        <v>0.34200000000000003</v>
      </c>
      <c r="D125">
        <f>'Red West'!D11</f>
        <v>14</v>
      </c>
      <c r="E125">
        <f>'Red West'!E11</f>
        <v>14</v>
      </c>
      <c r="F125">
        <f>'Red West'!F11</f>
        <v>39</v>
      </c>
      <c r="G125">
        <f>'Red West'!G11</f>
        <v>38</v>
      </c>
      <c r="H125">
        <f>'Red West'!H11</f>
        <v>3</v>
      </c>
      <c r="I125">
        <f>'Red West'!I11</f>
        <v>13</v>
      </c>
      <c r="J125">
        <f>'Red West'!J11</f>
        <v>3</v>
      </c>
      <c r="K125">
        <f>'Red West'!K11</f>
        <v>0</v>
      </c>
      <c r="L125">
        <f>'Red West'!L11</f>
        <v>0</v>
      </c>
      <c r="M125">
        <f>'Red West'!M11</f>
        <v>10</v>
      </c>
      <c r="N125">
        <f>'Red West'!N11</f>
        <v>1</v>
      </c>
      <c r="O125">
        <f>'Red West'!O11</f>
        <v>2</v>
      </c>
      <c r="P125">
        <f>'Red West'!P11</f>
        <v>0</v>
      </c>
      <c r="Q125">
        <f>'Red West'!Q11</f>
        <v>0</v>
      </c>
      <c r="R125">
        <f>'Red West'!R11</f>
        <v>0</v>
      </c>
      <c r="S125">
        <f>'Red West'!S11</f>
        <v>0</v>
      </c>
      <c r="T125">
        <f>'Red West'!T11</f>
        <v>0</v>
      </c>
      <c r="U125">
        <f>'Red West'!U11</f>
        <v>0</v>
      </c>
      <c r="V125">
        <f>'Red West'!V11</f>
        <v>0</v>
      </c>
      <c r="W125">
        <f>'Red West'!W11</f>
        <v>1</v>
      </c>
      <c r="X125">
        <f>'Red West'!X11</f>
        <v>16</v>
      </c>
      <c r="Y125" s="43">
        <f>'Red West'!Y11</f>
        <v>0.38500000000000001</v>
      </c>
      <c r="Z125" s="43">
        <f>'Red West'!Z11</f>
        <v>0.42099999999999999</v>
      </c>
      <c r="AA125" s="43">
        <f>'Red West'!AA11</f>
        <v>0.80600000000000005</v>
      </c>
      <c r="AB125" t="str">
        <f>'Red West'!AB11</f>
        <v>Red West</v>
      </c>
      <c r="AC125" s="45">
        <f>'Red West'!AC11</f>
        <v>2024</v>
      </c>
    </row>
    <row r="126" spans="1:29" ht="14" customHeight="1" x14ac:dyDescent="0.15">
      <c r="A126">
        <f>Northfield!A7</f>
        <v>21</v>
      </c>
      <c r="B126" t="str">
        <f>Northfield!B7</f>
        <v>Josh Mears</v>
      </c>
      <c r="C126" s="43">
        <f>Northfield!C7</f>
        <v>0.32100000000000001</v>
      </c>
      <c r="D126">
        <f>Northfield!D7</f>
        <v>11</v>
      </c>
      <c r="E126">
        <f>Northfield!E7</f>
        <v>10</v>
      </c>
      <c r="F126">
        <f>Northfield!F7</f>
        <v>29</v>
      </c>
      <c r="G126">
        <f>Northfield!G7</f>
        <v>28</v>
      </c>
      <c r="H126">
        <f>Northfield!H7</f>
        <v>3</v>
      </c>
      <c r="I126">
        <f>Northfield!I7</f>
        <v>9</v>
      </c>
      <c r="J126">
        <f>Northfield!J7</f>
        <v>4</v>
      </c>
      <c r="K126">
        <f>Northfield!K7</f>
        <v>0</v>
      </c>
      <c r="L126">
        <f>Northfield!L7</f>
        <v>1</v>
      </c>
      <c r="M126">
        <f>Northfield!M7</f>
        <v>6</v>
      </c>
      <c r="N126">
        <f>Northfield!N7</f>
        <v>1</v>
      </c>
      <c r="O126">
        <f>Northfield!O7</f>
        <v>0</v>
      </c>
      <c r="P126">
        <f>Northfield!P7</f>
        <v>0</v>
      </c>
      <c r="Q126">
        <f>Northfield!Q7</f>
        <v>0</v>
      </c>
      <c r="R126">
        <f>Northfield!R7</f>
        <v>0</v>
      </c>
      <c r="S126">
        <f>Northfield!S7</f>
        <v>0</v>
      </c>
      <c r="T126">
        <f>Northfield!T7</f>
        <v>0</v>
      </c>
      <c r="U126">
        <f>Northfield!U7</f>
        <v>0</v>
      </c>
      <c r="V126">
        <f>Northfield!V7</f>
        <v>0</v>
      </c>
      <c r="W126">
        <f>Northfield!W7</f>
        <v>4</v>
      </c>
      <c r="X126">
        <f>Northfield!X7</f>
        <v>16</v>
      </c>
      <c r="Y126" s="43">
        <f>Northfield!Y7</f>
        <v>0.48299999999999998</v>
      </c>
      <c r="Z126" s="43">
        <f>Northfield!Z7</f>
        <v>0.57099999999999995</v>
      </c>
      <c r="AA126" s="43">
        <f>Northfield!AA7</f>
        <v>1.054</v>
      </c>
      <c r="AB126" t="str">
        <f>Northfield!AB7</f>
        <v>Northfield</v>
      </c>
      <c r="AC126" s="45">
        <f>Northfield!AC7</f>
        <v>2024</v>
      </c>
    </row>
    <row r="127" spans="1:29" ht="14" customHeight="1" x14ac:dyDescent="0.15">
      <c r="A127">
        <f>Rosemount!A11</f>
        <v>21</v>
      </c>
      <c r="B127" t="str">
        <f>Rosemount!B11</f>
        <v>Ken Fry</v>
      </c>
      <c r="C127" s="43">
        <f>Rosemount!C11</f>
        <v>0.379</v>
      </c>
      <c r="D127">
        <f>Rosemount!D11</f>
        <v>9</v>
      </c>
      <c r="E127">
        <f>Rosemount!E11</f>
        <v>9</v>
      </c>
      <c r="F127">
        <f>Rosemount!F11</f>
        <v>31</v>
      </c>
      <c r="G127">
        <f>Rosemount!G11</f>
        <v>29</v>
      </c>
      <c r="H127">
        <f>Rosemount!H11</f>
        <v>5</v>
      </c>
      <c r="I127">
        <f>Rosemount!I11</f>
        <v>11</v>
      </c>
      <c r="J127">
        <f>Rosemount!J11</f>
        <v>2</v>
      </c>
      <c r="K127">
        <f>Rosemount!K11</f>
        <v>0</v>
      </c>
      <c r="L127">
        <f>Rosemount!L11</f>
        <v>1</v>
      </c>
      <c r="M127">
        <f>Rosemount!M11</f>
        <v>9</v>
      </c>
      <c r="N127">
        <f>Rosemount!N11</f>
        <v>0</v>
      </c>
      <c r="O127">
        <f>Rosemount!O11</f>
        <v>5</v>
      </c>
      <c r="P127">
        <f>Rosemount!P11</f>
        <v>1</v>
      </c>
      <c r="Q127">
        <f>Rosemount!Q11</f>
        <v>0</v>
      </c>
      <c r="R127">
        <f>Rosemount!R11</f>
        <v>2</v>
      </c>
      <c r="S127">
        <f>Rosemount!S11</f>
        <v>0</v>
      </c>
      <c r="T127">
        <f>Rosemount!T11</f>
        <v>0</v>
      </c>
      <c r="U127">
        <f>Rosemount!U11</f>
        <v>1</v>
      </c>
      <c r="V127">
        <f>Rosemount!V11</f>
        <v>0</v>
      </c>
      <c r="W127">
        <f>Rosemount!W11</f>
        <v>0</v>
      </c>
      <c r="X127">
        <f>Rosemount!X11</f>
        <v>16</v>
      </c>
      <c r="Y127" s="43">
        <f>Rosemount!Y11</f>
        <v>0.38700000000000001</v>
      </c>
      <c r="Z127" s="43">
        <f>Rosemount!Z11</f>
        <v>0.55200000000000005</v>
      </c>
      <c r="AA127" s="43">
        <f>Rosemount!AA11</f>
        <v>0.93899999999999995</v>
      </c>
      <c r="AB127" t="str">
        <f>Rosemount!AB11</f>
        <v>Rosemount</v>
      </c>
      <c r="AC127" s="45">
        <f>Rosemount!AC11</f>
        <v>2024</v>
      </c>
    </row>
    <row r="128" spans="1:29" ht="14" customHeight="1" x14ac:dyDescent="0.15">
      <c r="A128">
        <f>Loons!A9</f>
        <v>77</v>
      </c>
      <c r="B128" t="str">
        <f>Loons!B9</f>
        <v>Brandon Urban</v>
      </c>
      <c r="C128" s="43">
        <f>Loons!C9</f>
        <v>0.30199999999999999</v>
      </c>
      <c r="D128">
        <f>Loons!D9</f>
        <v>13</v>
      </c>
      <c r="E128">
        <f>Loons!E9</f>
        <v>1</v>
      </c>
      <c r="F128">
        <f>Loons!F9</f>
        <v>53</v>
      </c>
      <c r="G128">
        <f>Loons!G9</f>
        <v>43</v>
      </c>
      <c r="H128">
        <f>Loons!H9</f>
        <v>9</v>
      </c>
      <c r="I128">
        <f>Loons!I9</f>
        <v>13</v>
      </c>
      <c r="J128">
        <f>Loons!J9</f>
        <v>2</v>
      </c>
      <c r="K128">
        <f>Loons!K9</f>
        <v>0</v>
      </c>
      <c r="L128">
        <f>Loons!L9</f>
        <v>0</v>
      </c>
      <c r="M128">
        <f>Loons!M9</f>
        <v>4</v>
      </c>
      <c r="N128">
        <f>Loons!N9</f>
        <v>9</v>
      </c>
      <c r="O128">
        <f>Loons!O9</f>
        <v>12</v>
      </c>
      <c r="P128">
        <f>Loons!P9</f>
        <v>1</v>
      </c>
      <c r="Q128">
        <f>Loons!Q9</f>
        <v>0</v>
      </c>
      <c r="R128">
        <f>Loons!R9</f>
        <v>0</v>
      </c>
      <c r="S128">
        <f>Loons!S9</f>
        <v>0</v>
      </c>
      <c r="T128">
        <f>Loons!T9</f>
        <v>0</v>
      </c>
      <c r="U128">
        <f>Loons!U9</f>
        <v>0</v>
      </c>
      <c r="V128">
        <f>Loons!V9</f>
        <v>0</v>
      </c>
      <c r="W128">
        <f>Loons!W9</f>
        <v>0</v>
      </c>
      <c r="X128">
        <f>Loons!X9</f>
        <v>15</v>
      </c>
      <c r="Y128" s="43">
        <f>Loons!Y9</f>
        <v>0.434</v>
      </c>
      <c r="Z128" s="43">
        <f>Loons!Z9</f>
        <v>0.34899999999999998</v>
      </c>
      <c r="AA128" s="43">
        <f>Loons!AA9</f>
        <v>0.78300000000000003</v>
      </c>
      <c r="AB128" t="str">
        <f>Loons!AB9</f>
        <v>Loons</v>
      </c>
      <c r="AC128" s="45">
        <f>Loons!AC9</f>
        <v>2024</v>
      </c>
    </row>
    <row r="129" spans="1:29" ht="14" customHeight="1" x14ac:dyDescent="0.15">
      <c r="A129">
        <f>Rockford!A13</f>
        <v>19</v>
      </c>
      <c r="B129" t="str">
        <f>Rockford!B13</f>
        <v>Eric Hendrickx</v>
      </c>
      <c r="C129" s="43">
        <f>Rockford!C13</f>
        <v>0.378</v>
      </c>
      <c r="D129">
        <f>Rockford!D13</f>
        <v>12</v>
      </c>
      <c r="E129">
        <f>Rockford!E13</f>
        <v>12</v>
      </c>
      <c r="F129">
        <f>Rockford!F13</f>
        <v>44</v>
      </c>
      <c r="G129">
        <f>Rockford!G13</f>
        <v>37</v>
      </c>
      <c r="H129">
        <f>Rockford!H13</f>
        <v>11</v>
      </c>
      <c r="I129">
        <f>Rockford!I13</f>
        <v>14</v>
      </c>
      <c r="J129">
        <f>Rockford!J13</f>
        <v>1</v>
      </c>
      <c r="K129">
        <f>Rockford!K13</f>
        <v>0</v>
      </c>
      <c r="L129">
        <f>Rockford!L13</f>
        <v>0</v>
      </c>
      <c r="M129">
        <f>Rockford!M13</f>
        <v>11</v>
      </c>
      <c r="N129">
        <f>Rockford!N13</f>
        <v>5</v>
      </c>
      <c r="O129">
        <f>Rockford!O13</f>
        <v>3</v>
      </c>
      <c r="P129">
        <f>Rockford!P13</f>
        <v>1</v>
      </c>
      <c r="Q129">
        <f>Rockford!Q13</f>
        <v>0</v>
      </c>
      <c r="R129">
        <f>Rockford!R13</f>
        <v>0</v>
      </c>
      <c r="S129">
        <f>Rockford!S13</f>
        <v>0</v>
      </c>
      <c r="T129">
        <f>Rockford!T13</f>
        <v>0</v>
      </c>
      <c r="U129">
        <f>Rockford!U13</f>
        <v>1</v>
      </c>
      <c r="V129">
        <f>Rockford!V13</f>
        <v>1</v>
      </c>
      <c r="W129">
        <f>Rockford!W13</f>
        <v>1</v>
      </c>
      <c r="X129">
        <f>Rockford!X13</f>
        <v>15</v>
      </c>
      <c r="Y129" s="43">
        <f>Rockford!Y13</f>
        <v>0.5</v>
      </c>
      <c r="Z129" s="43">
        <f>Rockford!Z13</f>
        <v>0.40500000000000003</v>
      </c>
      <c r="AA129" s="43">
        <f>Rockford!AA13</f>
        <v>0.90500000000000003</v>
      </c>
      <c r="AB129" t="str">
        <f>Rockford!AB13</f>
        <v>Rockford</v>
      </c>
      <c r="AC129" s="45">
        <f>Rockford!AC13</f>
        <v>2024</v>
      </c>
    </row>
    <row r="130" spans="1:29" ht="14" customHeight="1" x14ac:dyDescent="0.15">
      <c r="A130">
        <f>'Cap City Cannons'!A7</f>
        <v>22</v>
      </c>
      <c r="B130" t="str">
        <f>'Cap City Cannons'!B7</f>
        <v>Luke Neibauer</v>
      </c>
      <c r="C130" s="43">
        <f>'Cap City Cannons'!C7</f>
        <v>0.44400000000000001</v>
      </c>
      <c r="D130">
        <f>'Cap City Cannons'!D7</f>
        <v>11</v>
      </c>
      <c r="E130">
        <f>'Cap City Cannons'!E7</f>
        <v>10</v>
      </c>
      <c r="F130">
        <f>'Cap City Cannons'!F7</f>
        <v>32</v>
      </c>
      <c r="G130">
        <f>'Cap City Cannons'!G7</f>
        <v>27</v>
      </c>
      <c r="H130">
        <f>'Cap City Cannons'!H7</f>
        <v>9</v>
      </c>
      <c r="I130">
        <f>'Cap City Cannons'!I7</f>
        <v>12</v>
      </c>
      <c r="J130">
        <f>'Cap City Cannons'!J7</f>
        <v>1</v>
      </c>
      <c r="K130">
        <f>'Cap City Cannons'!K7</f>
        <v>1</v>
      </c>
      <c r="L130">
        <f>'Cap City Cannons'!L7</f>
        <v>0</v>
      </c>
      <c r="M130">
        <f>'Cap City Cannons'!M7</f>
        <v>6</v>
      </c>
      <c r="N130">
        <f>'Cap City Cannons'!N7</f>
        <v>5</v>
      </c>
      <c r="O130">
        <f>'Cap City Cannons'!O7</f>
        <v>2</v>
      </c>
      <c r="P130">
        <f>'Cap City Cannons'!P7</f>
        <v>0</v>
      </c>
      <c r="Q130">
        <f>'Cap City Cannons'!Q7</f>
        <v>0</v>
      </c>
      <c r="R130">
        <f>'Cap City Cannons'!R7</f>
        <v>5</v>
      </c>
      <c r="S130">
        <f>'Cap City Cannons'!S7</f>
        <v>0</v>
      </c>
      <c r="T130">
        <f>'Cap City Cannons'!T7</f>
        <v>0</v>
      </c>
      <c r="U130">
        <f>'Cap City Cannons'!U7</f>
        <v>0</v>
      </c>
      <c r="V130">
        <f>'Cap City Cannons'!V7</f>
        <v>0</v>
      </c>
      <c r="W130">
        <f>'Cap City Cannons'!W7</f>
        <v>0</v>
      </c>
      <c r="X130">
        <f>'Cap City Cannons'!X7</f>
        <v>15</v>
      </c>
      <c r="Y130" s="43">
        <f>'Cap City Cannons'!Y7</f>
        <v>0.53100000000000003</v>
      </c>
      <c r="Z130" s="43">
        <f>'Cap City Cannons'!Z7</f>
        <v>0.55600000000000005</v>
      </c>
      <c r="AA130" s="43">
        <f>'Cap City Cannons'!AA7</f>
        <v>1.087</v>
      </c>
      <c r="AB130" t="str">
        <f>'Cap City Cannons'!AB7</f>
        <v>Cannons</v>
      </c>
      <c r="AC130" s="45">
        <f>'Cap City Cannons'!AC7</f>
        <v>2024</v>
      </c>
    </row>
    <row r="131" spans="1:29" ht="14" customHeight="1" x14ac:dyDescent="0.15">
      <c r="A131">
        <f>'New Market'!A15</f>
        <v>4</v>
      </c>
      <c r="B131" t="str">
        <f>'New Market'!B15</f>
        <v>Mike Niemczyk</v>
      </c>
      <c r="C131" s="43">
        <f>'New Market'!C15</f>
        <v>0.29299999999999998</v>
      </c>
      <c r="D131">
        <f>'New Market'!D15</f>
        <v>15</v>
      </c>
      <c r="E131">
        <f>'New Market'!E15</f>
        <v>13</v>
      </c>
      <c r="F131">
        <f>'New Market'!F15</f>
        <v>46</v>
      </c>
      <c r="G131">
        <f>'New Market'!G15</f>
        <v>41</v>
      </c>
      <c r="H131">
        <f>'New Market'!H15</f>
        <v>14</v>
      </c>
      <c r="I131">
        <f>'New Market'!I15</f>
        <v>12</v>
      </c>
      <c r="J131">
        <f>'New Market'!J15</f>
        <v>3</v>
      </c>
      <c r="K131">
        <f>'New Market'!K15</f>
        <v>0</v>
      </c>
      <c r="L131">
        <f>'New Market'!L15</f>
        <v>0</v>
      </c>
      <c r="M131">
        <f>'New Market'!M15</f>
        <v>12</v>
      </c>
      <c r="N131">
        <f>'New Market'!N15</f>
        <v>4</v>
      </c>
      <c r="O131">
        <f>'New Market'!O15</f>
        <v>5</v>
      </c>
      <c r="P131">
        <f>'New Market'!P15</f>
        <v>1</v>
      </c>
      <c r="Q131">
        <f>'New Market'!Q15</f>
        <v>0</v>
      </c>
      <c r="R131">
        <f>'New Market'!R15</f>
        <v>0</v>
      </c>
      <c r="S131">
        <f>'New Market'!S15</f>
        <v>0</v>
      </c>
      <c r="T131">
        <f>'New Market'!T15</f>
        <v>0</v>
      </c>
      <c r="U131">
        <f>'New Market'!U15</f>
        <v>0</v>
      </c>
      <c r="V131">
        <f>'New Market'!V15</f>
        <v>1</v>
      </c>
      <c r="W131">
        <f>'New Market'!W15</f>
        <v>0</v>
      </c>
      <c r="X131">
        <f>'New Market'!X15</f>
        <v>15</v>
      </c>
      <c r="Y131" s="43">
        <f>'New Market'!Y15</f>
        <v>0.39100000000000001</v>
      </c>
      <c r="Z131" s="43">
        <f>'New Market'!Z15</f>
        <v>0.36599999999999999</v>
      </c>
      <c r="AA131" s="43">
        <f>'New Market'!AA15</f>
        <v>0.75700000000000001</v>
      </c>
      <c r="AB131" t="str">
        <f>'New Market'!AB15</f>
        <v>New Mkt</v>
      </c>
      <c r="AC131" s="45">
        <f>'New Market'!AC15</f>
        <v>2024</v>
      </c>
    </row>
    <row r="132" spans="1:29" ht="14" customHeight="1" x14ac:dyDescent="0.15">
      <c r="A132">
        <f>Waconia!A9</f>
        <v>11</v>
      </c>
      <c r="B132" t="str">
        <f>Waconia!B9</f>
        <v>Ben Smothers</v>
      </c>
      <c r="C132" s="43">
        <f>Waconia!C9</f>
        <v>0.38700000000000001</v>
      </c>
      <c r="D132">
        <f>Waconia!D9</f>
        <v>9</v>
      </c>
      <c r="E132">
        <f>Waconia!E9</f>
        <v>9</v>
      </c>
      <c r="F132">
        <f>Waconia!F9</f>
        <v>36</v>
      </c>
      <c r="G132">
        <f>Waconia!G9</f>
        <v>31</v>
      </c>
      <c r="H132">
        <f>Waconia!H9</f>
        <v>11</v>
      </c>
      <c r="I132">
        <f>Waconia!I9</f>
        <v>12</v>
      </c>
      <c r="J132">
        <f>Waconia!J9</f>
        <v>3</v>
      </c>
      <c r="K132">
        <f>Waconia!K9</f>
        <v>0</v>
      </c>
      <c r="L132">
        <f>Waconia!L9</f>
        <v>0</v>
      </c>
      <c r="M132">
        <f>Waconia!M9</f>
        <v>7</v>
      </c>
      <c r="N132">
        <f>Waconia!N9</f>
        <v>3</v>
      </c>
      <c r="O132">
        <f>Waconia!O9</f>
        <v>4</v>
      </c>
      <c r="P132">
        <f>Waconia!P9</f>
        <v>0</v>
      </c>
      <c r="Q132">
        <f>Waconia!Q9</f>
        <v>0</v>
      </c>
      <c r="R132">
        <f>Waconia!R9</f>
        <v>5</v>
      </c>
      <c r="S132">
        <f>Waconia!S9</f>
        <v>0</v>
      </c>
      <c r="T132">
        <f>Waconia!T9</f>
        <v>0</v>
      </c>
      <c r="U132">
        <f>Waconia!U9</f>
        <v>2</v>
      </c>
      <c r="V132">
        <f>Waconia!V9</f>
        <v>2</v>
      </c>
      <c r="W132">
        <f>Waconia!W9</f>
        <v>0</v>
      </c>
      <c r="X132">
        <f>Waconia!X9</f>
        <v>15</v>
      </c>
      <c r="Y132" s="43">
        <f>Waconia!Y9</f>
        <v>0.47199999999999998</v>
      </c>
      <c r="Z132" s="43">
        <f>Waconia!Z9</f>
        <v>0.48399999999999999</v>
      </c>
      <c r="AA132" s="43">
        <f>Waconia!AA9</f>
        <v>0.95599999999999996</v>
      </c>
      <c r="AB132" t="str">
        <f>Waconia!AB9</f>
        <v>Waconia</v>
      </c>
      <c r="AC132" s="45">
        <f>Waconia!AC9</f>
        <v>2024</v>
      </c>
    </row>
    <row r="133" spans="1:29" ht="14" customHeight="1" x14ac:dyDescent="0.15">
      <c r="A133">
        <f>Mustangs!A6</f>
        <v>16</v>
      </c>
      <c r="B133" t="str">
        <f>Mustangs!B6</f>
        <v>Jon Ledeboer</v>
      </c>
      <c r="C133" s="43">
        <f>Mustangs!C6</f>
        <v>0.32300000000000001</v>
      </c>
      <c r="D133">
        <f>Mustangs!D6</f>
        <v>9</v>
      </c>
      <c r="E133">
        <f>Mustangs!E6</f>
        <v>1</v>
      </c>
      <c r="F133">
        <f>Mustangs!F6</f>
        <v>35</v>
      </c>
      <c r="G133">
        <f>Mustangs!G6</f>
        <v>31</v>
      </c>
      <c r="H133">
        <f>Mustangs!H6</f>
        <v>1</v>
      </c>
      <c r="I133">
        <f>Mustangs!I6</f>
        <v>10</v>
      </c>
      <c r="J133">
        <f>Mustangs!J6</f>
        <v>5</v>
      </c>
      <c r="K133">
        <f>Mustangs!K6</f>
        <v>0</v>
      </c>
      <c r="L133">
        <f>Mustangs!L6</f>
        <v>0</v>
      </c>
      <c r="M133">
        <f>Mustangs!M6</f>
        <v>0</v>
      </c>
      <c r="N133">
        <f>Mustangs!N6</f>
        <v>2</v>
      </c>
      <c r="O133">
        <f>Mustangs!O6</f>
        <v>4</v>
      </c>
      <c r="P133">
        <f>Mustangs!P6</f>
        <v>2</v>
      </c>
      <c r="Q133">
        <f>Mustangs!Q6</f>
        <v>0</v>
      </c>
      <c r="R133">
        <f>Mustangs!R6</f>
        <v>0</v>
      </c>
      <c r="S133">
        <f>Mustangs!S6</f>
        <v>0</v>
      </c>
      <c r="T133">
        <f>Mustangs!T6</f>
        <v>0</v>
      </c>
      <c r="U133">
        <f>Mustangs!U6</f>
        <v>0</v>
      </c>
      <c r="V133">
        <f>Mustangs!V6</f>
        <v>0</v>
      </c>
      <c r="W133">
        <f>Mustangs!W6</f>
        <v>0</v>
      </c>
      <c r="X133">
        <f>Mustangs!X6</f>
        <v>15</v>
      </c>
      <c r="Y133" s="43">
        <f>Mustangs!Y6</f>
        <v>0.4</v>
      </c>
      <c r="Z133" s="43">
        <f>Mustangs!Z6</f>
        <v>0.48399999999999999</v>
      </c>
      <c r="AA133" s="43">
        <f>Mustangs!AA6</f>
        <v>0.88400000000000001</v>
      </c>
      <c r="AB133" t="str">
        <f>Mustangs!AB6</f>
        <v>Mustangs</v>
      </c>
      <c r="AC133" s="45">
        <f>Mustangs!AC6</f>
        <v>2024</v>
      </c>
    </row>
    <row r="134" spans="1:29" ht="14" customHeight="1" x14ac:dyDescent="0.15">
      <c r="A134">
        <f>Silverbacks!A8</f>
        <v>11</v>
      </c>
      <c r="B134" t="str">
        <f>Silverbacks!B8</f>
        <v>Doug Ohs</v>
      </c>
      <c r="C134" s="43">
        <f>Silverbacks!C8</f>
        <v>0.28299999999999997</v>
      </c>
      <c r="D134">
        <f>Silverbacks!D8</f>
        <v>14</v>
      </c>
      <c r="E134">
        <f>Silverbacks!E8</f>
        <v>14</v>
      </c>
      <c r="F134">
        <f>Silverbacks!F8</f>
        <v>48</v>
      </c>
      <c r="G134">
        <f>Silverbacks!G8</f>
        <v>46</v>
      </c>
      <c r="H134">
        <f>Silverbacks!H8</f>
        <v>5</v>
      </c>
      <c r="I134">
        <f>Silverbacks!I8</f>
        <v>13</v>
      </c>
      <c r="J134">
        <f>Silverbacks!J8</f>
        <v>2</v>
      </c>
      <c r="K134">
        <f>Silverbacks!K8</f>
        <v>0</v>
      </c>
      <c r="L134">
        <f>Silverbacks!L8</f>
        <v>0</v>
      </c>
      <c r="M134">
        <f>Silverbacks!M8</f>
        <v>1</v>
      </c>
      <c r="N134">
        <f>Silverbacks!N8</f>
        <v>2</v>
      </c>
      <c r="O134">
        <f>Silverbacks!O8</f>
        <v>5</v>
      </c>
      <c r="P134">
        <f>Silverbacks!P8</f>
        <v>0</v>
      </c>
      <c r="Q134">
        <f>Silverbacks!Q8</f>
        <v>0</v>
      </c>
      <c r="R134">
        <f>Silverbacks!R8</f>
        <v>0</v>
      </c>
      <c r="S134">
        <f>Silverbacks!S8</f>
        <v>0</v>
      </c>
      <c r="T134">
        <f>Silverbacks!T8</f>
        <v>0</v>
      </c>
      <c r="U134">
        <f>Silverbacks!U8</f>
        <v>0</v>
      </c>
      <c r="V134">
        <f>Silverbacks!V8</f>
        <v>0</v>
      </c>
      <c r="W134">
        <f>Silverbacks!W8</f>
        <v>0</v>
      </c>
      <c r="X134">
        <f>Silverbacks!X8</f>
        <v>15</v>
      </c>
      <c r="Y134" s="43">
        <f>Silverbacks!Y8</f>
        <v>0.312</v>
      </c>
      <c r="Z134" s="43">
        <f>Silverbacks!Z8</f>
        <v>0.32600000000000001</v>
      </c>
      <c r="AA134" s="43">
        <f>Silverbacks!AA8</f>
        <v>0.63900000000000001</v>
      </c>
      <c r="AB134" t="str">
        <f>Silverbacks!AB8</f>
        <v>Silverbacks</v>
      </c>
      <c r="AC134" s="45">
        <f>Silverbacks!AC8</f>
        <v>2024</v>
      </c>
    </row>
    <row r="135" spans="1:29" ht="14" customHeight="1" x14ac:dyDescent="0.15">
      <c r="A135">
        <f>'Red West'!A7</f>
        <v>31</v>
      </c>
      <c r="B135" t="str">
        <f>'Red West'!B7</f>
        <v>John Thompson</v>
      </c>
      <c r="C135" s="43">
        <f>'Red West'!C7</f>
        <v>0.48399999999999999</v>
      </c>
      <c r="D135">
        <f>'Red West'!D7</f>
        <v>13</v>
      </c>
      <c r="E135">
        <f>'Red West'!E7</f>
        <v>11</v>
      </c>
      <c r="F135">
        <f>'Red West'!F7</f>
        <v>33</v>
      </c>
      <c r="G135">
        <f>'Red West'!G7</f>
        <v>31</v>
      </c>
      <c r="H135">
        <f>'Red West'!H7</f>
        <v>1</v>
      </c>
      <c r="I135">
        <f>'Red West'!I7</f>
        <v>15</v>
      </c>
      <c r="J135">
        <f>'Red West'!J7</f>
        <v>0</v>
      </c>
      <c r="K135">
        <f>'Red West'!K7</f>
        <v>0</v>
      </c>
      <c r="L135">
        <f>'Red West'!L7</f>
        <v>0</v>
      </c>
      <c r="M135">
        <f>'Red West'!M7</f>
        <v>8</v>
      </c>
      <c r="N135">
        <f>'Red West'!N7</f>
        <v>2</v>
      </c>
      <c r="O135">
        <f>'Red West'!O7</f>
        <v>6</v>
      </c>
      <c r="P135">
        <f>'Red West'!P7</f>
        <v>0</v>
      </c>
      <c r="Q135">
        <f>'Red West'!Q7</f>
        <v>0</v>
      </c>
      <c r="R135">
        <f>'Red West'!R7</f>
        <v>0</v>
      </c>
      <c r="S135">
        <f>'Red West'!S7</f>
        <v>0</v>
      </c>
      <c r="T135">
        <f>'Red West'!T7</f>
        <v>0</v>
      </c>
      <c r="U135">
        <f>'Red West'!U7</f>
        <v>0</v>
      </c>
      <c r="V135">
        <f>'Red West'!V7</f>
        <v>0</v>
      </c>
      <c r="W135">
        <f>'Red West'!W7</f>
        <v>0</v>
      </c>
      <c r="X135">
        <f>'Red West'!X7</f>
        <v>15</v>
      </c>
      <c r="Y135" s="43">
        <f>'Red West'!Y7</f>
        <v>0.51500000000000001</v>
      </c>
      <c r="Z135" s="43">
        <f>'Red West'!Z7</f>
        <v>0.48399999999999999</v>
      </c>
      <c r="AA135" s="43">
        <f>'Red West'!AA7</f>
        <v>0.999</v>
      </c>
      <c r="AB135" t="str">
        <f>'Red West'!AB7</f>
        <v>Red West</v>
      </c>
      <c r="AC135" s="45">
        <f>'Red West'!AC7</f>
        <v>2024</v>
      </c>
    </row>
    <row r="136" spans="1:29" ht="14" customHeight="1" x14ac:dyDescent="0.15">
      <c r="A136">
        <f>Lonsdale!A5</f>
        <v>16</v>
      </c>
      <c r="B136" t="str">
        <f>Lonsdale!B5</f>
        <v>Mike Alvestad</v>
      </c>
      <c r="C136" s="43">
        <f>Lonsdale!C5</f>
        <v>0.45500000000000002</v>
      </c>
      <c r="D136">
        <f>Lonsdale!D5</f>
        <v>9</v>
      </c>
      <c r="E136">
        <f>Lonsdale!E5</f>
        <v>9</v>
      </c>
      <c r="F136">
        <f>Lonsdale!F5</f>
        <v>24</v>
      </c>
      <c r="G136">
        <f>Lonsdale!G5</f>
        <v>22</v>
      </c>
      <c r="H136">
        <f>Lonsdale!H5</f>
        <v>5</v>
      </c>
      <c r="I136">
        <f>Lonsdale!I5</f>
        <v>10</v>
      </c>
      <c r="J136">
        <f>Lonsdale!J5</f>
        <v>5</v>
      </c>
      <c r="K136">
        <f>Lonsdale!K5</f>
        <v>0</v>
      </c>
      <c r="L136">
        <f>Lonsdale!L5</f>
        <v>0</v>
      </c>
      <c r="M136">
        <f>Lonsdale!M5</f>
        <v>9</v>
      </c>
      <c r="N136">
        <f>Lonsdale!N5</f>
        <v>2</v>
      </c>
      <c r="O136">
        <f>Lonsdale!O5</f>
        <v>3</v>
      </c>
      <c r="P136">
        <f>Lonsdale!P5</f>
        <v>0</v>
      </c>
      <c r="Q136">
        <f>Lonsdale!Q5</f>
        <v>0</v>
      </c>
      <c r="R136">
        <f>Lonsdale!R5</f>
        <v>1</v>
      </c>
      <c r="S136">
        <f>Lonsdale!S5</f>
        <v>0</v>
      </c>
      <c r="T136">
        <f>Lonsdale!T5</f>
        <v>0</v>
      </c>
      <c r="U136">
        <f>Lonsdale!U5</f>
        <v>0</v>
      </c>
      <c r="V136">
        <f>Lonsdale!V5</f>
        <v>0</v>
      </c>
      <c r="W136">
        <f>Lonsdale!W5</f>
        <v>0</v>
      </c>
      <c r="X136">
        <f>Lonsdale!X5</f>
        <v>15</v>
      </c>
      <c r="Y136" s="43">
        <f>Lonsdale!Y5</f>
        <v>0.5</v>
      </c>
      <c r="Z136" s="43">
        <f>Lonsdale!Z5</f>
        <v>0.68200000000000005</v>
      </c>
      <c r="AA136" s="43">
        <f>Lonsdale!AA5</f>
        <v>1.1819999999999999</v>
      </c>
      <c r="AB136" t="str">
        <f>Lonsdale!AB5</f>
        <v>Lonsdale</v>
      </c>
      <c r="AC136" s="45">
        <f>Lonsdale!AC5</f>
        <v>2024</v>
      </c>
    </row>
    <row r="137" spans="1:29" ht="14" customHeight="1" x14ac:dyDescent="0.15">
      <c r="A137">
        <f>'RC Rockets'!A3</f>
        <v>21</v>
      </c>
      <c r="B137" t="str">
        <f>'RC Rockets'!B3</f>
        <v>Kyle Brendemuehl</v>
      </c>
      <c r="C137" s="43">
        <f>'RC Rockets'!C3</f>
        <v>0.42899999999999999</v>
      </c>
      <c r="D137">
        <f>'RC Rockets'!D3</f>
        <v>13</v>
      </c>
      <c r="E137">
        <f>'RC Rockets'!E3</f>
        <v>0</v>
      </c>
      <c r="F137">
        <f>'RC Rockets'!F3</f>
        <v>37</v>
      </c>
      <c r="G137">
        <f>'RC Rockets'!G3</f>
        <v>35</v>
      </c>
      <c r="H137">
        <f>'RC Rockets'!H3</f>
        <v>3</v>
      </c>
      <c r="I137">
        <f>'RC Rockets'!I3</f>
        <v>15</v>
      </c>
      <c r="J137">
        <f>'RC Rockets'!J3</f>
        <v>0</v>
      </c>
      <c r="K137">
        <f>'RC Rockets'!K3</f>
        <v>0</v>
      </c>
      <c r="L137">
        <f>'RC Rockets'!L3</f>
        <v>0</v>
      </c>
      <c r="M137">
        <f>'RC Rockets'!M3</f>
        <v>3</v>
      </c>
      <c r="N137">
        <f>'RC Rockets'!N3</f>
        <v>1</v>
      </c>
      <c r="O137">
        <f>'RC Rockets'!O3</f>
        <v>5</v>
      </c>
      <c r="P137">
        <f>'RC Rockets'!P3</f>
        <v>1</v>
      </c>
      <c r="Q137">
        <f>'RC Rockets'!Q3</f>
        <v>0</v>
      </c>
      <c r="R137">
        <f>'RC Rockets'!R3</f>
        <v>2</v>
      </c>
      <c r="S137">
        <f>'RC Rockets'!S3</f>
        <v>1</v>
      </c>
      <c r="T137">
        <f>'RC Rockets'!T3</f>
        <v>0</v>
      </c>
      <c r="U137">
        <f>'RC Rockets'!U3</f>
        <v>0</v>
      </c>
      <c r="V137">
        <f>'RC Rockets'!V3</f>
        <v>3</v>
      </c>
      <c r="W137">
        <f>'RC Rockets'!W3</f>
        <v>0</v>
      </c>
      <c r="X137">
        <f>'RC Rockets'!X3</f>
        <v>15</v>
      </c>
      <c r="Y137" s="43">
        <f>'RC Rockets'!Y3</f>
        <v>0.54100000000000004</v>
      </c>
      <c r="Z137" s="43">
        <f>'RC Rockets'!Z3</f>
        <v>0.42899999999999999</v>
      </c>
      <c r="AA137" s="43">
        <f>'RC Rockets'!AA3</f>
        <v>0.96899999999999997</v>
      </c>
      <c r="AB137" t="str">
        <f>'RC Rockets'!AB3</f>
        <v>RC Rockets</v>
      </c>
      <c r="AC137" s="45">
        <f>'RC Rockets'!AC3</f>
        <v>2024</v>
      </c>
    </row>
    <row r="138" spans="1:29" ht="14" customHeight="1" x14ac:dyDescent="0.15">
      <c r="A138">
        <f>Northfield!A3</f>
        <v>0</v>
      </c>
      <c r="B138" t="str">
        <f>Northfield!B3</f>
        <v>Jake Pleschourt</v>
      </c>
      <c r="C138" s="43">
        <f>Northfield!C3</f>
        <v>0.45200000000000001</v>
      </c>
      <c r="D138">
        <f>Northfield!D3</f>
        <v>11</v>
      </c>
      <c r="E138">
        <f>Northfield!E3</f>
        <v>10</v>
      </c>
      <c r="F138">
        <f>Northfield!F3</f>
        <v>33</v>
      </c>
      <c r="G138">
        <f>Northfield!G3</f>
        <v>31</v>
      </c>
      <c r="H138">
        <f>Northfield!H3</f>
        <v>9</v>
      </c>
      <c r="I138">
        <f>Northfield!I3</f>
        <v>14</v>
      </c>
      <c r="J138">
        <f>Northfield!J3</f>
        <v>1</v>
      </c>
      <c r="K138">
        <f>Northfield!K3</f>
        <v>0</v>
      </c>
      <c r="L138">
        <f>Northfield!L3</f>
        <v>0</v>
      </c>
      <c r="M138">
        <f>Northfield!M3</f>
        <v>2</v>
      </c>
      <c r="N138">
        <f>Northfield!N3</f>
        <v>1</v>
      </c>
      <c r="O138">
        <f>Northfield!O3</f>
        <v>4</v>
      </c>
      <c r="P138">
        <f>Northfield!P3</f>
        <v>1</v>
      </c>
      <c r="Q138">
        <f>Northfield!Q3</f>
        <v>0</v>
      </c>
      <c r="R138">
        <f>Northfield!R3</f>
        <v>4</v>
      </c>
      <c r="S138">
        <f>Northfield!S3</f>
        <v>1</v>
      </c>
      <c r="T138">
        <f>Northfield!T3</f>
        <v>0</v>
      </c>
      <c r="U138">
        <f>Northfield!U3</f>
        <v>0</v>
      </c>
      <c r="V138">
        <f>Northfield!V3</f>
        <v>3</v>
      </c>
      <c r="W138">
        <f>Northfield!W3</f>
        <v>1</v>
      </c>
      <c r="X138">
        <f>Northfield!X3</f>
        <v>15</v>
      </c>
      <c r="Y138" s="43">
        <f>Northfield!Y3</f>
        <v>0.60599999999999998</v>
      </c>
      <c r="Z138" s="43">
        <f>Northfield!Z3</f>
        <v>0.48399999999999999</v>
      </c>
      <c r="AA138" s="43">
        <f>Northfield!AA3</f>
        <v>1.0900000000000001</v>
      </c>
      <c r="AB138" t="str">
        <f>Northfield!AB3</f>
        <v>Northfield</v>
      </c>
      <c r="AC138" s="45">
        <f>Northfield!AC3</f>
        <v>2024</v>
      </c>
    </row>
    <row r="139" spans="1:29" ht="14" customHeight="1" x14ac:dyDescent="0.15">
      <c r="A139">
        <f>Mammoth!A19</f>
        <v>5</v>
      </c>
      <c r="B139" t="str">
        <f>Mammoth!B19</f>
        <v>Casey Johnson</v>
      </c>
      <c r="C139" s="43">
        <f>Mammoth!C19</f>
        <v>0.28899999999999998</v>
      </c>
      <c r="D139">
        <f>Mammoth!D19</f>
        <v>13</v>
      </c>
      <c r="E139">
        <f>Mammoth!E19</f>
        <v>12</v>
      </c>
      <c r="F139">
        <f>Mammoth!F19</f>
        <v>39</v>
      </c>
      <c r="G139">
        <f>Mammoth!G19</f>
        <v>38</v>
      </c>
      <c r="H139">
        <f>Mammoth!H19</f>
        <v>9</v>
      </c>
      <c r="I139">
        <f>Mammoth!I19</f>
        <v>11</v>
      </c>
      <c r="J139">
        <f>Mammoth!J19</f>
        <v>4</v>
      </c>
      <c r="K139">
        <f>Mammoth!K19</f>
        <v>0</v>
      </c>
      <c r="L139">
        <f>Mammoth!L19</f>
        <v>0</v>
      </c>
      <c r="M139">
        <f>Mammoth!M19</f>
        <v>8</v>
      </c>
      <c r="N139">
        <f>Mammoth!N19</f>
        <v>1</v>
      </c>
      <c r="O139">
        <f>Mammoth!O19</f>
        <v>9</v>
      </c>
      <c r="P139">
        <f>Mammoth!P19</f>
        <v>0</v>
      </c>
      <c r="Q139">
        <f>Mammoth!Q19</f>
        <v>0</v>
      </c>
      <c r="R139">
        <f>Mammoth!R19</f>
        <v>2</v>
      </c>
      <c r="S139">
        <f>Mammoth!S19</f>
        <v>0</v>
      </c>
      <c r="T139">
        <f>Mammoth!T19</f>
        <v>0</v>
      </c>
      <c r="U139">
        <f>Mammoth!U19</f>
        <v>0</v>
      </c>
      <c r="V139">
        <f>Mammoth!V19</f>
        <v>3</v>
      </c>
      <c r="W139">
        <f>Mammoth!W19</f>
        <v>2</v>
      </c>
      <c r="X139">
        <f>Mammoth!X19</f>
        <v>15</v>
      </c>
      <c r="Y139" s="43">
        <f>Mammoth!Y19</f>
        <v>0.436</v>
      </c>
      <c r="Z139" s="43">
        <f>Mammoth!Z19</f>
        <v>0.39500000000000002</v>
      </c>
      <c r="AA139" s="43">
        <f>Mammoth!AA19</f>
        <v>0.83099999999999996</v>
      </c>
      <c r="AB139" t="str">
        <f>Mammoth!AB19</f>
        <v>Mammoth</v>
      </c>
      <c r="AC139" s="45">
        <f>Mammoth!AC19</f>
        <v>2024</v>
      </c>
    </row>
    <row r="140" spans="1:29" ht="14" customHeight="1" x14ac:dyDescent="0.15">
      <c r="A140">
        <f>'Apple Valley'!A13</f>
        <v>28</v>
      </c>
      <c r="B140" t="str">
        <f>'Apple Valley'!B13</f>
        <v>Tony Schaefer</v>
      </c>
      <c r="C140" s="43">
        <f>'Apple Valley'!C13</f>
        <v>0.29199999999999998</v>
      </c>
      <c r="D140">
        <f>'Apple Valley'!D13</f>
        <v>16</v>
      </c>
      <c r="E140">
        <f>'Apple Valley'!E13</f>
        <v>14</v>
      </c>
      <c r="F140">
        <f>'Apple Valley'!F13</f>
        <v>50</v>
      </c>
      <c r="G140">
        <f>'Apple Valley'!G13</f>
        <v>48</v>
      </c>
      <c r="H140">
        <f>'Apple Valley'!H13</f>
        <v>15</v>
      </c>
      <c r="I140">
        <f>'Apple Valley'!I13</f>
        <v>14</v>
      </c>
      <c r="J140">
        <f>'Apple Valley'!J13</f>
        <v>1</v>
      </c>
      <c r="K140">
        <f>'Apple Valley'!K13</f>
        <v>0</v>
      </c>
      <c r="L140">
        <f>'Apple Valley'!L13</f>
        <v>0</v>
      </c>
      <c r="M140">
        <f>'Apple Valley'!M13</f>
        <v>2</v>
      </c>
      <c r="N140">
        <f>'Apple Valley'!N13</f>
        <v>1</v>
      </c>
      <c r="O140">
        <f>'Apple Valley'!O13</f>
        <v>10</v>
      </c>
      <c r="P140">
        <f>'Apple Valley'!P13</f>
        <v>1</v>
      </c>
      <c r="Q140">
        <f>'Apple Valley'!Q13</f>
        <v>0</v>
      </c>
      <c r="R140">
        <f>'Apple Valley'!R13</f>
        <v>6</v>
      </c>
      <c r="S140">
        <f>'Apple Valley'!S13</f>
        <v>1</v>
      </c>
      <c r="T140">
        <f>'Apple Valley'!T13</f>
        <v>0</v>
      </c>
      <c r="U140">
        <f>'Apple Valley'!U13</f>
        <v>0</v>
      </c>
      <c r="V140">
        <f>'Apple Valley'!V13</f>
        <v>1</v>
      </c>
      <c r="W140">
        <f>'Apple Valley'!W13</f>
        <v>0</v>
      </c>
      <c r="X140">
        <f>'Apple Valley'!X13</f>
        <v>15</v>
      </c>
      <c r="Y140" s="43">
        <f>'Apple Valley'!Y13</f>
        <v>0.34</v>
      </c>
      <c r="Z140" s="43">
        <f>'Apple Valley'!Z13</f>
        <v>0.312</v>
      </c>
      <c r="AA140" s="43">
        <f>'Apple Valley'!AA13</f>
        <v>0.65200000000000002</v>
      </c>
      <c r="AB140" t="str">
        <f>'Apple Valley'!AB13</f>
        <v>Apple Valley</v>
      </c>
      <c r="AC140" s="45">
        <f>'Apple Valley'!AC13</f>
        <v>2024</v>
      </c>
    </row>
    <row r="141" spans="1:29" ht="14" customHeight="1" x14ac:dyDescent="0.15">
      <c r="A141">
        <f>Rockford!A5</f>
        <v>25</v>
      </c>
      <c r="B141" t="str">
        <f>Rockford!B5</f>
        <v>Troy Loomis</v>
      </c>
      <c r="C141" s="43">
        <f>Rockford!C5</f>
        <v>0.46200000000000002</v>
      </c>
      <c r="D141">
        <f>Rockford!D5</f>
        <v>8</v>
      </c>
      <c r="E141">
        <f>Rockford!E5</f>
        <v>8</v>
      </c>
      <c r="F141">
        <f>Rockford!F5</f>
        <v>28</v>
      </c>
      <c r="G141">
        <f>Rockford!G5</f>
        <v>26</v>
      </c>
      <c r="H141">
        <f>Rockford!H5</f>
        <v>6</v>
      </c>
      <c r="I141">
        <f>Rockford!I5</f>
        <v>12</v>
      </c>
      <c r="J141">
        <f>Rockford!J5</f>
        <v>3</v>
      </c>
      <c r="K141">
        <f>Rockford!K5</f>
        <v>0</v>
      </c>
      <c r="L141">
        <f>Rockford!L5</f>
        <v>0</v>
      </c>
      <c r="M141">
        <f>Rockford!M5</f>
        <v>11</v>
      </c>
      <c r="N141">
        <f>Rockford!N5</f>
        <v>0</v>
      </c>
      <c r="O141">
        <f>Rockford!O5</f>
        <v>2</v>
      </c>
      <c r="P141">
        <f>Rockford!P5</f>
        <v>0</v>
      </c>
      <c r="Q141">
        <f>Rockford!Q5</f>
        <v>0</v>
      </c>
      <c r="R141">
        <f>Rockford!R5</f>
        <v>2</v>
      </c>
      <c r="S141">
        <f>Rockford!S5</f>
        <v>0</v>
      </c>
      <c r="T141">
        <f>Rockford!T5</f>
        <v>0</v>
      </c>
      <c r="U141">
        <f>Rockford!U5</f>
        <v>2</v>
      </c>
      <c r="V141">
        <f>Rockford!V5</f>
        <v>3</v>
      </c>
      <c r="W141">
        <f>Rockford!W5</f>
        <v>0</v>
      </c>
      <c r="X141">
        <f>Rockford!X5</f>
        <v>15</v>
      </c>
      <c r="Y141" s="43">
        <f>Rockford!Y5</f>
        <v>0.53600000000000003</v>
      </c>
      <c r="Z141" s="43">
        <f>Rockford!Z5</f>
        <v>0.57699999999999996</v>
      </c>
      <c r="AA141" s="43">
        <f>Rockford!AA5</f>
        <v>1.113</v>
      </c>
      <c r="AB141" t="str">
        <f>Rockford!AB5</f>
        <v>Rockford</v>
      </c>
      <c r="AC141" s="45">
        <f>Rockford!AC5</f>
        <v>2024</v>
      </c>
    </row>
    <row r="142" spans="1:29" ht="14" customHeight="1" x14ac:dyDescent="0.15">
      <c r="A142">
        <f>Grays!A14</f>
        <v>5</v>
      </c>
      <c r="B142" t="str">
        <f>Grays!B14</f>
        <v>Mark Von Ruden</v>
      </c>
      <c r="C142" s="43">
        <f>Grays!C14</f>
        <v>0.27500000000000002</v>
      </c>
      <c r="D142">
        <f>Grays!D14</f>
        <v>17</v>
      </c>
      <c r="E142">
        <f>Grays!E14</f>
        <v>16</v>
      </c>
      <c r="F142">
        <f>Grays!F14</f>
        <v>53</v>
      </c>
      <c r="G142">
        <f>Grays!G14</f>
        <v>40</v>
      </c>
      <c r="H142">
        <f>Grays!H14</f>
        <v>15</v>
      </c>
      <c r="I142">
        <f>Grays!I14</f>
        <v>11</v>
      </c>
      <c r="J142">
        <f>Grays!J14</f>
        <v>3</v>
      </c>
      <c r="K142">
        <f>Grays!K14</f>
        <v>0</v>
      </c>
      <c r="L142">
        <f>Grays!L14</f>
        <v>0</v>
      </c>
      <c r="M142">
        <f>Grays!M14</f>
        <v>11</v>
      </c>
      <c r="N142">
        <f>Grays!N14</f>
        <v>12</v>
      </c>
      <c r="O142">
        <f>Grays!O14</f>
        <v>6</v>
      </c>
      <c r="P142">
        <f>Grays!P14</f>
        <v>0</v>
      </c>
      <c r="Q142">
        <f>Grays!Q14</f>
        <v>0</v>
      </c>
      <c r="R142">
        <f>Grays!R14</f>
        <v>13</v>
      </c>
      <c r="S142">
        <f>Grays!S14</f>
        <v>1</v>
      </c>
      <c r="T142">
        <f>Grays!T14</f>
        <v>0</v>
      </c>
      <c r="U142">
        <f>Grays!U14</f>
        <v>1</v>
      </c>
      <c r="V142">
        <f>Grays!V14</f>
        <v>1</v>
      </c>
      <c r="W142">
        <f>Grays!W14</f>
        <v>4</v>
      </c>
      <c r="X142">
        <f>Grays!X14</f>
        <v>14</v>
      </c>
      <c r="Y142" s="43">
        <f>Grays!Y14</f>
        <v>0.52800000000000002</v>
      </c>
      <c r="Z142" s="43">
        <f>Grays!Z14</f>
        <v>0.35</v>
      </c>
      <c r="AA142" s="43">
        <f>Grays!AA14</f>
        <v>0.878</v>
      </c>
      <c r="AB142" t="str">
        <f>Grays!AB14</f>
        <v>Grays</v>
      </c>
      <c r="AC142" s="45">
        <f>Grays!AC14</f>
        <v>2024</v>
      </c>
    </row>
    <row r="143" spans="1:29" ht="14" customHeight="1" x14ac:dyDescent="0.15">
      <c r="A143">
        <f>'South Metro'!A9</f>
        <v>57</v>
      </c>
      <c r="B143" t="str">
        <f>'South Metro'!B9</f>
        <v>Kris Minor</v>
      </c>
      <c r="C143" s="43">
        <f>'South Metro'!C9</f>
        <v>0.29299999999999998</v>
      </c>
      <c r="D143">
        <f>'South Metro'!D9</f>
        <v>18</v>
      </c>
      <c r="E143">
        <f>'South Metro'!E9</f>
        <v>18</v>
      </c>
      <c r="F143">
        <f>'South Metro'!F9</f>
        <v>53</v>
      </c>
      <c r="G143">
        <f>'South Metro'!G9</f>
        <v>41</v>
      </c>
      <c r="H143">
        <f>'South Metro'!H9</f>
        <v>9</v>
      </c>
      <c r="I143">
        <f>'South Metro'!I9</f>
        <v>12</v>
      </c>
      <c r="J143">
        <f>'South Metro'!J9</f>
        <v>2</v>
      </c>
      <c r="K143">
        <f>'South Metro'!K9</f>
        <v>0</v>
      </c>
      <c r="L143">
        <f>'South Metro'!L9</f>
        <v>0</v>
      </c>
      <c r="M143">
        <f>'South Metro'!M9</f>
        <v>5</v>
      </c>
      <c r="N143">
        <f>'South Metro'!N9</f>
        <v>9</v>
      </c>
      <c r="O143">
        <f>'South Metro'!O9</f>
        <v>7</v>
      </c>
      <c r="P143">
        <f>'South Metro'!P9</f>
        <v>2</v>
      </c>
      <c r="Q143">
        <f>'South Metro'!Q9</f>
        <v>0</v>
      </c>
      <c r="R143">
        <f>'South Metro'!R9</f>
        <v>4</v>
      </c>
      <c r="S143">
        <f>'South Metro'!S9</f>
        <v>1</v>
      </c>
      <c r="T143">
        <f>'South Metro'!T9</f>
        <v>0</v>
      </c>
      <c r="U143">
        <f>'South Metro'!U9</f>
        <v>1</v>
      </c>
      <c r="V143">
        <f>'South Metro'!V9</f>
        <v>4</v>
      </c>
      <c r="W143">
        <f>'South Metro'!W9</f>
        <v>4</v>
      </c>
      <c r="X143">
        <f>'South Metro'!X9</f>
        <v>14</v>
      </c>
      <c r="Y143" s="43">
        <f>'South Metro'!Y9</f>
        <v>0.58499999999999996</v>
      </c>
      <c r="Z143" s="43">
        <f>'South Metro'!Z9</f>
        <v>0.34100000000000003</v>
      </c>
      <c r="AA143" s="43">
        <f>'South Metro'!AA9</f>
        <v>0.92600000000000005</v>
      </c>
      <c r="AB143" t="str">
        <f>'South Metro'!AB9</f>
        <v>South Metro</v>
      </c>
      <c r="AC143" s="45">
        <f>'South Metro'!AC9</f>
        <v>2024</v>
      </c>
    </row>
    <row r="144" spans="1:29" ht="14" customHeight="1" x14ac:dyDescent="0.15">
      <c r="A144">
        <f>Mustangs!A8</f>
        <v>28</v>
      </c>
      <c r="B144" t="str">
        <f>Mustangs!B8</f>
        <v>Ambrose Ocampo</v>
      </c>
      <c r="C144" s="43">
        <f>Mustangs!C8</f>
        <v>0.28599999999999998</v>
      </c>
      <c r="D144">
        <f>Mustangs!D8</f>
        <v>15</v>
      </c>
      <c r="E144">
        <f>Mustangs!E8</f>
        <v>3</v>
      </c>
      <c r="F144">
        <f>Mustangs!F8</f>
        <v>60</v>
      </c>
      <c r="G144">
        <f>Mustangs!G8</f>
        <v>49</v>
      </c>
      <c r="H144">
        <f>Mustangs!H8</f>
        <v>0</v>
      </c>
      <c r="I144">
        <f>Mustangs!I8</f>
        <v>14</v>
      </c>
      <c r="J144">
        <f>Mustangs!J8</f>
        <v>0</v>
      </c>
      <c r="K144">
        <f>Mustangs!K8</f>
        <v>0</v>
      </c>
      <c r="L144">
        <f>Mustangs!L8</f>
        <v>0</v>
      </c>
      <c r="M144">
        <f>Mustangs!M8</f>
        <v>0</v>
      </c>
      <c r="N144">
        <f>Mustangs!N8</f>
        <v>8</v>
      </c>
      <c r="O144">
        <f>Mustangs!O8</f>
        <v>4</v>
      </c>
      <c r="P144">
        <f>Mustangs!P8</f>
        <v>1</v>
      </c>
      <c r="Q144">
        <f>Mustangs!Q8</f>
        <v>0</v>
      </c>
      <c r="R144">
        <f>Mustangs!R8</f>
        <v>0</v>
      </c>
      <c r="S144">
        <f>Mustangs!S8</f>
        <v>0</v>
      </c>
      <c r="T144">
        <f>Mustangs!T8</f>
        <v>2</v>
      </c>
      <c r="U144">
        <f>Mustangs!U8</f>
        <v>0</v>
      </c>
      <c r="V144">
        <f>Mustangs!V8</f>
        <v>0</v>
      </c>
      <c r="W144">
        <f>Mustangs!W8</f>
        <v>0</v>
      </c>
      <c r="X144">
        <f>Mustangs!X8</f>
        <v>14</v>
      </c>
      <c r="Y144" s="43">
        <f>Mustangs!Y8</f>
        <v>0.39700000000000002</v>
      </c>
      <c r="Z144" s="43">
        <f>Mustangs!Z8</f>
        <v>0.28599999999999998</v>
      </c>
      <c r="AA144" s="43">
        <f>Mustangs!AA8</f>
        <v>0.68200000000000005</v>
      </c>
      <c r="AB144" t="str">
        <f>Mustangs!AB8</f>
        <v>Mustangs</v>
      </c>
      <c r="AC144" s="45">
        <f>Mustangs!AC8</f>
        <v>2024</v>
      </c>
    </row>
    <row r="145" spans="1:29" ht="14" customHeight="1" x14ac:dyDescent="0.15">
      <c r="A145">
        <f>Snappers!A8</f>
        <v>9</v>
      </c>
      <c r="B145" t="str">
        <f>Snappers!B8</f>
        <v>Josh Bakke</v>
      </c>
      <c r="C145" s="43">
        <f>Snappers!C8</f>
        <v>0.40600000000000003</v>
      </c>
      <c r="D145">
        <f>Snappers!D8</f>
        <v>14</v>
      </c>
      <c r="E145">
        <f>Snappers!E8</f>
        <v>11</v>
      </c>
      <c r="F145">
        <f>Snappers!F8</f>
        <v>39</v>
      </c>
      <c r="G145">
        <f>Snappers!G8</f>
        <v>32</v>
      </c>
      <c r="H145">
        <f>Snappers!H8</f>
        <v>10</v>
      </c>
      <c r="I145">
        <f>Snappers!I8</f>
        <v>13</v>
      </c>
      <c r="J145">
        <f>Snappers!J8</f>
        <v>1</v>
      </c>
      <c r="K145">
        <f>Snappers!K8</f>
        <v>0</v>
      </c>
      <c r="L145">
        <f>Snappers!L8</f>
        <v>0</v>
      </c>
      <c r="M145">
        <f>Snappers!M8</f>
        <v>4</v>
      </c>
      <c r="N145">
        <f>Snappers!N8</f>
        <v>7</v>
      </c>
      <c r="O145">
        <f>Snappers!O8</f>
        <v>5</v>
      </c>
      <c r="P145">
        <f>Snappers!P8</f>
        <v>0</v>
      </c>
      <c r="Q145">
        <f>Snappers!Q8</f>
        <v>0</v>
      </c>
      <c r="R145">
        <f>Snappers!R8</f>
        <v>2</v>
      </c>
      <c r="S145">
        <f>Snappers!S8</f>
        <v>0</v>
      </c>
      <c r="T145">
        <f>Snappers!T8</f>
        <v>0</v>
      </c>
      <c r="U145">
        <f>Snappers!U8</f>
        <v>0</v>
      </c>
      <c r="V145">
        <f>Snappers!V8</f>
        <v>2</v>
      </c>
      <c r="W145">
        <f>Snappers!W8</f>
        <v>0</v>
      </c>
      <c r="X145">
        <f>Snappers!X8</f>
        <v>14</v>
      </c>
      <c r="Y145" s="43">
        <f>Snappers!Y8</f>
        <v>0.56399999999999995</v>
      </c>
      <c r="Z145" s="43">
        <f>Snappers!Z8</f>
        <v>0.437</v>
      </c>
      <c r="AA145" s="43">
        <f>Snappers!AA8</f>
        <v>1.002</v>
      </c>
      <c r="AB145" t="str">
        <f>Snappers!AB8</f>
        <v>Snappers</v>
      </c>
      <c r="AC145" s="45">
        <f>Snappers!AC8</f>
        <v>2024</v>
      </c>
    </row>
    <row r="146" spans="1:29" ht="14" customHeight="1" x14ac:dyDescent="0.15">
      <c r="A146">
        <f>Mammoth!A17</f>
        <v>9</v>
      </c>
      <c r="B146" t="str">
        <f>Mammoth!B17</f>
        <v>Randy Schmidt</v>
      </c>
      <c r="C146" s="43">
        <f>Mammoth!C17</f>
        <v>0.32300000000000001</v>
      </c>
      <c r="D146">
        <f>Mammoth!D17</f>
        <v>13</v>
      </c>
      <c r="E146">
        <f>Mammoth!E17</f>
        <v>12</v>
      </c>
      <c r="F146">
        <f>Mammoth!F17</f>
        <v>39</v>
      </c>
      <c r="G146">
        <f>Mammoth!G17</f>
        <v>31</v>
      </c>
      <c r="H146">
        <f>Mammoth!H17</f>
        <v>10</v>
      </c>
      <c r="I146">
        <f>Mammoth!I17</f>
        <v>10</v>
      </c>
      <c r="J146">
        <f>Mammoth!J17</f>
        <v>1</v>
      </c>
      <c r="K146">
        <f>Mammoth!K17</f>
        <v>0</v>
      </c>
      <c r="L146">
        <f>Mammoth!L17</f>
        <v>1</v>
      </c>
      <c r="M146">
        <f>Mammoth!M17</f>
        <v>14</v>
      </c>
      <c r="N146">
        <f>Mammoth!N17</f>
        <v>6</v>
      </c>
      <c r="O146">
        <f>Mammoth!O17</f>
        <v>6</v>
      </c>
      <c r="P146">
        <f>Mammoth!P17</f>
        <v>0</v>
      </c>
      <c r="Q146">
        <f>Mammoth!Q17</f>
        <v>0</v>
      </c>
      <c r="R146">
        <f>Mammoth!R17</f>
        <v>0</v>
      </c>
      <c r="S146">
        <f>Mammoth!S17</f>
        <v>0</v>
      </c>
      <c r="T146">
        <f>Mammoth!T17</f>
        <v>0</v>
      </c>
      <c r="U146">
        <f>Mammoth!U17</f>
        <v>2</v>
      </c>
      <c r="V146">
        <f>Mammoth!V17</f>
        <v>0</v>
      </c>
      <c r="W146">
        <f>Mammoth!W17</f>
        <v>1</v>
      </c>
      <c r="X146">
        <f>Mammoth!X17</f>
        <v>14</v>
      </c>
      <c r="Y146" s="43">
        <f>Mammoth!Y17</f>
        <v>0.436</v>
      </c>
      <c r="Z146" s="43">
        <f>Mammoth!Z17</f>
        <v>0.45200000000000001</v>
      </c>
      <c r="AA146" s="43">
        <f>Mammoth!AA17</f>
        <v>0.88800000000000001</v>
      </c>
      <c r="AB146" t="str">
        <f>Mammoth!AB17</f>
        <v>Mammoth</v>
      </c>
      <c r="AC146" s="45">
        <f>Mammoth!AC17</f>
        <v>2024</v>
      </c>
    </row>
    <row r="147" spans="1:29" ht="14" customHeight="1" x14ac:dyDescent="0.15">
      <c r="A147">
        <f>Mammoth!A9</f>
        <v>23</v>
      </c>
      <c r="B147" t="str">
        <f>Mammoth!B9</f>
        <v>Chris Fleming</v>
      </c>
      <c r="C147" s="43">
        <f>Mammoth!C9</f>
        <v>0.40600000000000003</v>
      </c>
      <c r="D147">
        <f>Mammoth!D9</f>
        <v>12</v>
      </c>
      <c r="E147">
        <f>Mammoth!E9</f>
        <v>10</v>
      </c>
      <c r="F147">
        <f>Mammoth!F9</f>
        <v>36</v>
      </c>
      <c r="G147">
        <f>Mammoth!G9</f>
        <v>32</v>
      </c>
      <c r="H147">
        <f>Mammoth!H9</f>
        <v>4</v>
      </c>
      <c r="I147">
        <f>Mammoth!I9</f>
        <v>13</v>
      </c>
      <c r="J147">
        <f>Mammoth!J9</f>
        <v>1</v>
      </c>
      <c r="K147">
        <f>Mammoth!K9</f>
        <v>0</v>
      </c>
      <c r="L147">
        <f>Mammoth!L9</f>
        <v>0</v>
      </c>
      <c r="M147">
        <f>Mammoth!M9</f>
        <v>7</v>
      </c>
      <c r="N147">
        <f>Mammoth!N9</f>
        <v>4</v>
      </c>
      <c r="O147">
        <f>Mammoth!O9</f>
        <v>3</v>
      </c>
      <c r="P147">
        <f>Mammoth!P9</f>
        <v>0</v>
      </c>
      <c r="Q147">
        <f>Mammoth!Q9</f>
        <v>0</v>
      </c>
      <c r="R147">
        <f>Mammoth!R9</f>
        <v>5</v>
      </c>
      <c r="S147">
        <f>Mammoth!S9</f>
        <v>0</v>
      </c>
      <c r="T147">
        <f>Mammoth!T9</f>
        <v>0</v>
      </c>
      <c r="U147">
        <f>Mammoth!U9</f>
        <v>0</v>
      </c>
      <c r="V147">
        <f>Mammoth!V9</f>
        <v>2</v>
      </c>
      <c r="W147">
        <f>Mammoth!W9</f>
        <v>0</v>
      </c>
      <c r="X147">
        <f>Mammoth!X9</f>
        <v>14</v>
      </c>
      <c r="Y147" s="43">
        <f>Mammoth!Y9</f>
        <v>0.52800000000000002</v>
      </c>
      <c r="Z147" s="43">
        <f>Mammoth!Z9</f>
        <v>0.437</v>
      </c>
      <c r="AA147" s="43">
        <f>Mammoth!AA9</f>
        <v>0.96499999999999997</v>
      </c>
      <c r="AB147" t="str">
        <f>Mammoth!AB9</f>
        <v>Mammoth</v>
      </c>
      <c r="AC147" s="45">
        <f>Mammoth!AC9</f>
        <v>2024</v>
      </c>
    </row>
    <row r="148" spans="1:29" ht="14" customHeight="1" x14ac:dyDescent="0.15">
      <c r="A148">
        <f>Hastings!A9</f>
        <v>33</v>
      </c>
      <c r="B148" t="str">
        <f>Hastings!B9</f>
        <v>Daniel Castillo</v>
      </c>
      <c r="C148" s="43">
        <f>Hastings!C9</f>
        <v>0.28899999999999998</v>
      </c>
      <c r="D148">
        <f>Hastings!D9</f>
        <v>14</v>
      </c>
      <c r="E148">
        <f>Hastings!E9</f>
        <v>12</v>
      </c>
      <c r="F148">
        <f>Hastings!F9</f>
        <v>43</v>
      </c>
      <c r="G148">
        <f>Hastings!G9</f>
        <v>38</v>
      </c>
      <c r="H148">
        <f>Hastings!H9</f>
        <v>7</v>
      </c>
      <c r="I148">
        <f>Hastings!I9</f>
        <v>11</v>
      </c>
      <c r="J148">
        <f>Hastings!J9</f>
        <v>1</v>
      </c>
      <c r="K148">
        <f>Hastings!K9</f>
        <v>1</v>
      </c>
      <c r="L148">
        <f>Hastings!L9</f>
        <v>0</v>
      </c>
      <c r="M148">
        <f>Hastings!M9</f>
        <v>6</v>
      </c>
      <c r="N148">
        <f>Hastings!N9</f>
        <v>4</v>
      </c>
      <c r="O148">
        <f>Hastings!O9</f>
        <v>6</v>
      </c>
      <c r="P148">
        <f>Hastings!P9</f>
        <v>1</v>
      </c>
      <c r="Q148">
        <f>Hastings!Q9</f>
        <v>0</v>
      </c>
      <c r="R148">
        <f>Hastings!R9</f>
        <v>2</v>
      </c>
      <c r="S148">
        <f>Hastings!S9</f>
        <v>0</v>
      </c>
      <c r="T148">
        <f>Hastings!T9</f>
        <v>0</v>
      </c>
      <c r="U148">
        <f>Hastings!U9</f>
        <v>0</v>
      </c>
      <c r="V148">
        <f>Hastings!V9</f>
        <v>1</v>
      </c>
      <c r="W148">
        <f>Hastings!W9</f>
        <v>1</v>
      </c>
      <c r="X148">
        <f>Hastings!X9</f>
        <v>14</v>
      </c>
      <c r="Y148" s="43">
        <f>Hastings!Y9</f>
        <v>0.41899999999999998</v>
      </c>
      <c r="Z148" s="43">
        <f>Hastings!Z9</f>
        <v>0.36799999999999999</v>
      </c>
      <c r="AA148" s="43">
        <f>Hastings!AA9</f>
        <v>0.78700000000000003</v>
      </c>
      <c r="AB148" t="str">
        <f>Hastings!AB9</f>
        <v>Hastings</v>
      </c>
      <c r="AC148" s="45">
        <f>Hastings!AC9</f>
        <v>2024</v>
      </c>
    </row>
    <row r="149" spans="1:29" ht="14" customHeight="1" x14ac:dyDescent="0.15">
      <c r="A149">
        <f>'Mtka Saints'!A9</f>
        <v>20</v>
      </c>
      <c r="B149" t="str">
        <f>'Mtka Saints'!B9</f>
        <v>Matt Butz</v>
      </c>
      <c r="C149" s="43">
        <f>'Mtka Saints'!C9</f>
        <v>0.42299999999999999</v>
      </c>
      <c r="D149">
        <f>'Mtka Saints'!D9</f>
        <v>16</v>
      </c>
      <c r="E149">
        <f>'Mtka Saints'!E9</f>
        <v>11</v>
      </c>
      <c r="F149">
        <f>'Mtka Saints'!F9</f>
        <v>32</v>
      </c>
      <c r="G149">
        <f>'Mtka Saints'!G9</f>
        <v>26</v>
      </c>
      <c r="H149">
        <f>'Mtka Saints'!H9</f>
        <v>8</v>
      </c>
      <c r="I149">
        <f>'Mtka Saints'!I9</f>
        <v>11</v>
      </c>
      <c r="J149">
        <f>'Mtka Saints'!J9</f>
        <v>3</v>
      </c>
      <c r="K149">
        <f>'Mtka Saints'!K9</f>
        <v>0</v>
      </c>
      <c r="L149">
        <f>'Mtka Saints'!L9</f>
        <v>0</v>
      </c>
      <c r="M149">
        <f>'Mtka Saints'!M9</f>
        <v>9</v>
      </c>
      <c r="N149">
        <f>'Mtka Saints'!N9</f>
        <v>4</v>
      </c>
      <c r="O149">
        <f>'Mtka Saints'!O9</f>
        <v>2</v>
      </c>
      <c r="P149">
        <f>'Mtka Saints'!P9</f>
        <v>1</v>
      </c>
      <c r="Q149">
        <f>'Mtka Saints'!Q9</f>
        <v>0</v>
      </c>
      <c r="R149">
        <f>'Mtka Saints'!R9</f>
        <v>4</v>
      </c>
      <c r="S149">
        <f>'Mtka Saints'!S9</f>
        <v>0</v>
      </c>
      <c r="T149">
        <f>'Mtka Saints'!T9</f>
        <v>0</v>
      </c>
      <c r="U149">
        <f>'Mtka Saints'!U9</f>
        <v>1</v>
      </c>
      <c r="V149">
        <f>'Mtka Saints'!V9</f>
        <v>0</v>
      </c>
      <c r="W149">
        <f>'Mtka Saints'!W9</f>
        <v>0</v>
      </c>
      <c r="X149">
        <f>'Mtka Saints'!X9</f>
        <v>14</v>
      </c>
      <c r="Y149" s="43">
        <f>'Mtka Saints'!Y9</f>
        <v>0.5</v>
      </c>
      <c r="Z149" s="43">
        <f>'Mtka Saints'!Z9</f>
        <v>0.53800000000000003</v>
      </c>
      <c r="AA149" s="43">
        <f>'Mtka Saints'!AA9</f>
        <v>1.038</v>
      </c>
      <c r="AB149" t="str">
        <f>'Mtka Saints'!AB9</f>
        <v>Saints</v>
      </c>
      <c r="AC149" s="45">
        <f>'Mtka Saints'!AC9</f>
        <v>2024</v>
      </c>
    </row>
    <row r="150" spans="1:29" ht="14" customHeight="1" x14ac:dyDescent="0.15">
      <c r="A150">
        <f>Mammoth!A12</f>
        <v>24</v>
      </c>
      <c r="B150" t="str">
        <f>Mammoth!B12</f>
        <v>Dave Buckner</v>
      </c>
      <c r="C150" s="43">
        <f>Mammoth!C12</f>
        <v>0.375</v>
      </c>
      <c r="D150">
        <f>Mammoth!D12</f>
        <v>11</v>
      </c>
      <c r="E150">
        <f>Mammoth!E12</f>
        <v>11</v>
      </c>
      <c r="F150">
        <f>Mammoth!F12</f>
        <v>36</v>
      </c>
      <c r="G150">
        <f>Mammoth!G12</f>
        <v>32</v>
      </c>
      <c r="H150">
        <f>Mammoth!H12</f>
        <v>9</v>
      </c>
      <c r="I150">
        <f>Mammoth!I12</f>
        <v>12</v>
      </c>
      <c r="J150">
        <f>Mammoth!J12</f>
        <v>2</v>
      </c>
      <c r="K150">
        <f>Mammoth!K12</f>
        <v>0</v>
      </c>
      <c r="L150">
        <f>Mammoth!L12</f>
        <v>0</v>
      </c>
      <c r="M150">
        <f>Mammoth!M12</f>
        <v>1</v>
      </c>
      <c r="N150">
        <f>Mammoth!N12</f>
        <v>4</v>
      </c>
      <c r="O150">
        <f>Mammoth!O12</f>
        <v>6</v>
      </c>
      <c r="P150">
        <f>Mammoth!P12</f>
        <v>0</v>
      </c>
      <c r="Q150">
        <f>Mammoth!Q12</f>
        <v>0</v>
      </c>
      <c r="R150">
        <f>Mammoth!R12</f>
        <v>5</v>
      </c>
      <c r="S150">
        <f>Mammoth!S12</f>
        <v>0</v>
      </c>
      <c r="T150">
        <f>Mammoth!T12</f>
        <v>0</v>
      </c>
      <c r="U150">
        <f>Mammoth!U12</f>
        <v>0</v>
      </c>
      <c r="V150">
        <f>Mammoth!V12</f>
        <v>0</v>
      </c>
      <c r="W150">
        <f>Mammoth!W12</f>
        <v>1</v>
      </c>
      <c r="X150">
        <f>Mammoth!X12</f>
        <v>14</v>
      </c>
      <c r="Y150" s="43">
        <f>Mammoth!Y12</f>
        <v>0.47199999999999998</v>
      </c>
      <c r="Z150" s="43">
        <f>Mammoth!Z12</f>
        <v>0.437</v>
      </c>
      <c r="AA150" s="43">
        <f>Mammoth!AA12</f>
        <v>0.91</v>
      </c>
      <c r="AB150" t="str">
        <f>Mammoth!AB12</f>
        <v>Mammoth</v>
      </c>
      <c r="AC150" s="45">
        <f>Mammoth!AC12</f>
        <v>2024</v>
      </c>
    </row>
    <row r="151" spans="1:29" ht="14" customHeight="1" x14ac:dyDescent="0.15">
      <c r="A151">
        <f>'Apple Valley'!A16</f>
        <v>17</v>
      </c>
      <c r="B151" t="str">
        <f>'Apple Valley'!B16</f>
        <v>Chris Reese</v>
      </c>
      <c r="C151" s="43">
        <f>'Apple Valley'!C16</f>
        <v>0.27100000000000002</v>
      </c>
      <c r="D151">
        <f>'Apple Valley'!D16</f>
        <v>18</v>
      </c>
      <c r="E151">
        <f>'Apple Valley'!E16</f>
        <v>15</v>
      </c>
      <c r="F151">
        <f>'Apple Valley'!F16</f>
        <v>52</v>
      </c>
      <c r="G151">
        <f>'Apple Valley'!G16</f>
        <v>48</v>
      </c>
      <c r="H151">
        <f>'Apple Valley'!H16</f>
        <v>8</v>
      </c>
      <c r="I151">
        <f>'Apple Valley'!I16</f>
        <v>13</v>
      </c>
      <c r="J151">
        <f>'Apple Valley'!J16</f>
        <v>1</v>
      </c>
      <c r="K151">
        <f>'Apple Valley'!K16</f>
        <v>0</v>
      </c>
      <c r="L151">
        <f>'Apple Valley'!L16</f>
        <v>0</v>
      </c>
      <c r="M151">
        <f>'Apple Valley'!M16</f>
        <v>6</v>
      </c>
      <c r="N151">
        <f>'Apple Valley'!N16</f>
        <v>3</v>
      </c>
      <c r="O151">
        <f>'Apple Valley'!O16</f>
        <v>7</v>
      </c>
      <c r="P151">
        <f>'Apple Valley'!P16</f>
        <v>1</v>
      </c>
      <c r="Q151">
        <f>'Apple Valley'!Q16</f>
        <v>0</v>
      </c>
      <c r="R151">
        <f>'Apple Valley'!R16</f>
        <v>6</v>
      </c>
      <c r="S151">
        <f>'Apple Valley'!S16</f>
        <v>3</v>
      </c>
      <c r="T151">
        <f>'Apple Valley'!T16</f>
        <v>0</v>
      </c>
      <c r="U151">
        <f>'Apple Valley'!U16</f>
        <v>0</v>
      </c>
      <c r="V151">
        <f>'Apple Valley'!V16</f>
        <v>3</v>
      </c>
      <c r="W151">
        <f>'Apple Valley'!W16</f>
        <v>2</v>
      </c>
      <c r="X151">
        <f>'Apple Valley'!X16</f>
        <v>14</v>
      </c>
      <c r="Y151" s="43">
        <f>'Apple Valley'!Y16</f>
        <v>0.42299999999999999</v>
      </c>
      <c r="Z151" s="43">
        <f>'Apple Valley'!Z16</f>
        <v>0.29199999999999998</v>
      </c>
      <c r="AA151" s="43">
        <f>'Apple Valley'!AA16</f>
        <v>0.71499999999999997</v>
      </c>
      <c r="AB151" t="str">
        <f>'Apple Valley'!AB16</f>
        <v>Apple Valley</v>
      </c>
      <c r="AC151" s="45">
        <f>'Apple Valley'!AC16</f>
        <v>2024</v>
      </c>
    </row>
    <row r="152" spans="1:29" ht="14" customHeight="1" x14ac:dyDescent="0.15">
      <c r="A152">
        <f>'St Anthony'!A10</f>
        <v>8</v>
      </c>
      <c r="B152" t="str">
        <f>'St Anthony'!B10</f>
        <v>Paul Morita</v>
      </c>
      <c r="C152" s="43">
        <f>'St Anthony'!C10</f>
        <v>0.27300000000000002</v>
      </c>
      <c r="D152">
        <f>'St Anthony'!D10</f>
        <v>15</v>
      </c>
      <c r="E152">
        <f>'St Anthony'!E10</f>
        <v>14</v>
      </c>
      <c r="F152">
        <f>'St Anthony'!F10</f>
        <v>48</v>
      </c>
      <c r="G152">
        <f>'St Anthony'!G10</f>
        <v>44</v>
      </c>
      <c r="H152">
        <f>'St Anthony'!H10</f>
        <v>5</v>
      </c>
      <c r="I152">
        <f>'St Anthony'!I10</f>
        <v>12</v>
      </c>
      <c r="J152">
        <f>'St Anthony'!J10</f>
        <v>2</v>
      </c>
      <c r="K152">
        <f>'St Anthony'!K10</f>
        <v>0</v>
      </c>
      <c r="L152">
        <f>'St Anthony'!L10</f>
        <v>0</v>
      </c>
      <c r="M152">
        <f>'St Anthony'!M10</f>
        <v>7</v>
      </c>
      <c r="N152">
        <f>'St Anthony'!N10</f>
        <v>3</v>
      </c>
      <c r="O152">
        <f>'St Anthony'!O10</f>
        <v>6</v>
      </c>
      <c r="P152">
        <f>'St Anthony'!P10</f>
        <v>1</v>
      </c>
      <c r="Q152">
        <f>'St Anthony'!Q10</f>
        <v>0</v>
      </c>
      <c r="R152">
        <f>'St Anthony'!R10</f>
        <v>1</v>
      </c>
      <c r="S152">
        <f>'St Anthony'!S10</f>
        <v>0</v>
      </c>
      <c r="T152">
        <f>'St Anthony'!T10</f>
        <v>0</v>
      </c>
      <c r="U152">
        <f>'St Anthony'!U10</f>
        <v>0</v>
      </c>
      <c r="V152">
        <f>'St Anthony'!V10</f>
        <v>3</v>
      </c>
      <c r="W152">
        <f>'St Anthony'!W10</f>
        <v>5</v>
      </c>
      <c r="X152">
        <f>'St Anthony'!X10</f>
        <v>14</v>
      </c>
      <c r="Y152" s="43">
        <f>'St Anthony'!Y10</f>
        <v>0.5</v>
      </c>
      <c r="Z152" s="43">
        <f>'St Anthony'!Z10</f>
        <v>0.318</v>
      </c>
      <c r="AA152" s="43">
        <f>'St Anthony'!AA10</f>
        <v>0.81799999999999995</v>
      </c>
      <c r="AB152" t="str">
        <f>'St Anthony'!AB10</f>
        <v>St Anthony</v>
      </c>
      <c r="AC152" s="45">
        <f>'St Anthony'!AC10</f>
        <v>2024</v>
      </c>
    </row>
    <row r="153" spans="1:29" ht="14" customHeight="1" x14ac:dyDescent="0.15">
      <c r="A153">
        <f>Milltown!A6</f>
        <v>32</v>
      </c>
      <c r="B153" t="str">
        <f>Milltown!B6</f>
        <v>Brent Cheney</v>
      </c>
      <c r="C153" s="43">
        <f>Milltown!C6</f>
        <v>0.34499999999999997</v>
      </c>
      <c r="D153">
        <f>Milltown!D6</f>
        <v>10</v>
      </c>
      <c r="E153">
        <f>Milltown!E6</f>
        <v>9</v>
      </c>
      <c r="F153">
        <f>Milltown!F6</f>
        <v>33</v>
      </c>
      <c r="G153">
        <f>Milltown!G6</f>
        <v>29</v>
      </c>
      <c r="H153">
        <f>Milltown!H6</f>
        <v>7</v>
      </c>
      <c r="I153">
        <f>Milltown!I6</f>
        <v>10</v>
      </c>
      <c r="J153">
        <f>Milltown!J6</f>
        <v>4</v>
      </c>
      <c r="K153">
        <f>Milltown!K6</f>
        <v>0</v>
      </c>
      <c r="L153">
        <f>Milltown!L6</f>
        <v>0</v>
      </c>
      <c r="M153">
        <f>Milltown!M6</f>
        <v>6</v>
      </c>
      <c r="N153">
        <f>Milltown!N6</f>
        <v>3</v>
      </c>
      <c r="O153">
        <f>Milltown!O6</f>
        <v>6</v>
      </c>
      <c r="P153">
        <f>Milltown!P6</f>
        <v>0</v>
      </c>
      <c r="Q153">
        <f>Milltown!Q6</f>
        <v>0</v>
      </c>
      <c r="R153">
        <f>Milltown!R6</f>
        <v>0</v>
      </c>
      <c r="S153">
        <f>Milltown!S6</f>
        <v>0</v>
      </c>
      <c r="T153">
        <f>Milltown!T6</f>
        <v>1</v>
      </c>
      <c r="U153">
        <f>Milltown!U6</f>
        <v>0</v>
      </c>
      <c r="V153">
        <f>Milltown!V6</f>
        <v>0</v>
      </c>
      <c r="W153">
        <f>Milltown!W6</f>
        <v>0</v>
      </c>
      <c r="X153">
        <f>Milltown!X6</f>
        <v>14</v>
      </c>
      <c r="Y153" s="43">
        <f>Milltown!Y6</f>
        <v>0.40600000000000003</v>
      </c>
      <c r="Z153" s="43">
        <f>Milltown!Z6</f>
        <v>0.48299999999999998</v>
      </c>
      <c r="AA153" s="43">
        <f>Milltown!AA6</f>
        <v>0.88900000000000001</v>
      </c>
      <c r="AB153" t="str">
        <f>Milltown!AB6</f>
        <v>Milltown</v>
      </c>
      <c r="AC153" s="45">
        <f>Milltown!AC6</f>
        <v>2024</v>
      </c>
    </row>
    <row r="154" spans="1:29" ht="14" customHeight="1" x14ac:dyDescent="0.15">
      <c r="A154">
        <f>Burnsville!A16</f>
        <v>11</v>
      </c>
      <c r="B154" t="str">
        <f>Burnsville!B16</f>
        <v>Mike McCallion</v>
      </c>
      <c r="C154" s="43">
        <f>Burnsville!C16</f>
        <v>0.26800000000000002</v>
      </c>
      <c r="D154">
        <f>Burnsville!D16</f>
        <v>13</v>
      </c>
      <c r="E154">
        <f>Burnsville!E16</f>
        <v>1</v>
      </c>
      <c r="F154">
        <f>Burnsville!F16</f>
        <v>43</v>
      </c>
      <c r="G154">
        <f>Burnsville!G16</f>
        <v>41</v>
      </c>
      <c r="H154">
        <f>Burnsville!H16</f>
        <v>4</v>
      </c>
      <c r="I154">
        <f>Burnsville!I16</f>
        <v>11</v>
      </c>
      <c r="J154">
        <f>Burnsville!J16</f>
        <v>3</v>
      </c>
      <c r="K154">
        <f>Burnsville!K16</f>
        <v>0</v>
      </c>
      <c r="L154">
        <f>Burnsville!L16</f>
        <v>0</v>
      </c>
      <c r="M154">
        <f>Burnsville!M16</f>
        <v>10</v>
      </c>
      <c r="N154">
        <f>Burnsville!N16</f>
        <v>2</v>
      </c>
      <c r="O154">
        <f>Burnsville!O16</f>
        <v>6</v>
      </c>
      <c r="P154">
        <f>Burnsville!P16</f>
        <v>0</v>
      </c>
      <c r="Q154">
        <f>Burnsville!Q16</f>
        <v>0</v>
      </c>
      <c r="R154">
        <f>Burnsville!R16</f>
        <v>0</v>
      </c>
      <c r="S154">
        <f>Burnsville!S16</f>
        <v>0</v>
      </c>
      <c r="T154">
        <f>Burnsville!T16</f>
        <v>0</v>
      </c>
      <c r="U154">
        <f>Burnsville!U16</f>
        <v>0</v>
      </c>
      <c r="V154">
        <f>Burnsville!V16</f>
        <v>3</v>
      </c>
      <c r="W154">
        <f>Burnsville!W16</f>
        <v>0</v>
      </c>
      <c r="X154">
        <f>Burnsville!X16</f>
        <v>14</v>
      </c>
      <c r="Y154" s="43">
        <f>Burnsville!Y16</f>
        <v>0.372</v>
      </c>
      <c r="Z154" s="43">
        <f>Burnsville!Z16</f>
        <v>0.34100000000000003</v>
      </c>
      <c r="AA154" s="43">
        <f>Burnsville!AA16</f>
        <v>0.71399999999999997</v>
      </c>
      <c r="AB154" t="str">
        <f>Burnsville!AB16</f>
        <v>Burnsville</v>
      </c>
      <c r="AC154" s="45">
        <f>Burnsville!AC16</f>
        <v>2024</v>
      </c>
    </row>
    <row r="155" spans="1:29" ht="14" customHeight="1" x14ac:dyDescent="0.15">
      <c r="A155">
        <f>Northfield!A11</f>
        <v>6</v>
      </c>
      <c r="B155" t="str">
        <f>Northfield!B11</f>
        <v>Matt Fischer</v>
      </c>
      <c r="C155" s="43">
        <f>Northfield!C11</f>
        <v>0.25</v>
      </c>
      <c r="D155">
        <f>Northfield!D11</f>
        <v>17</v>
      </c>
      <c r="E155">
        <f>Northfield!E11</f>
        <v>16</v>
      </c>
      <c r="F155">
        <f>Northfield!F11</f>
        <v>50</v>
      </c>
      <c r="G155">
        <f>Northfield!G11</f>
        <v>48</v>
      </c>
      <c r="H155">
        <f>Northfield!H11</f>
        <v>5</v>
      </c>
      <c r="I155">
        <f>Northfield!I11</f>
        <v>12</v>
      </c>
      <c r="J155">
        <f>Northfield!J11</f>
        <v>2</v>
      </c>
      <c r="K155">
        <f>Northfield!K11</f>
        <v>0</v>
      </c>
      <c r="L155">
        <f>Northfield!L11</f>
        <v>0</v>
      </c>
      <c r="M155">
        <f>Northfield!M11</f>
        <v>3</v>
      </c>
      <c r="N155">
        <f>Northfield!N11</f>
        <v>2</v>
      </c>
      <c r="O155">
        <f>Northfield!O11</f>
        <v>8</v>
      </c>
      <c r="P155">
        <f>Northfield!P11</f>
        <v>0</v>
      </c>
      <c r="Q155">
        <f>Northfield!Q11</f>
        <v>0</v>
      </c>
      <c r="R155">
        <f>Northfield!R11</f>
        <v>0</v>
      </c>
      <c r="S155">
        <f>Northfield!S11</f>
        <v>0</v>
      </c>
      <c r="T155">
        <f>Northfield!T11</f>
        <v>0</v>
      </c>
      <c r="U155">
        <f>Northfield!U11</f>
        <v>0</v>
      </c>
      <c r="V155">
        <f>Northfield!V11</f>
        <v>1</v>
      </c>
      <c r="W155">
        <f>Northfield!W11</f>
        <v>1</v>
      </c>
      <c r="X155">
        <f>Northfield!X11</f>
        <v>14</v>
      </c>
      <c r="Y155" s="43">
        <f>Northfield!Y11</f>
        <v>0.32</v>
      </c>
      <c r="Z155" s="43">
        <f>Northfield!Z11</f>
        <v>0.29199999999999998</v>
      </c>
      <c r="AA155" s="43">
        <f>Northfield!AA11</f>
        <v>0.61199999999999999</v>
      </c>
      <c r="AB155" t="str">
        <f>Northfield!AB11</f>
        <v>Northfield</v>
      </c>
      <c r="AC155" s="45">
        <f>Northfield!AC11</f>
        <v>2024</v>
      </c>
    </row>
    <row r="156" spans="1:29" ht="14" customHeight="1" x14ac:dyDescent="0.15">
      <c r="A156">
        <f>Northfield!A8</f>
        <v>3</v>
      </c>
      <c r="B156" t="str">
        <f>Northfield!B8</f>
        <v>Jeromy Lyman</v>
      </c>
      <c r="C156" s="43">
        <f>Northfield!C8</f>
        <v>0.30399999999999999</v>
      </c>
      <c r="D156">
        <f>Northfield!D8</f>
        <v>18</v>
      </c>
      <c r="E156">
        <f>Northfield!E8</f>
        <v>17</v>
      </c>
      <c r="F156">
        <f>Northfield!F8</f>
        <v>49</v>
      </c>
      <c r="G156">
        <f>Northfield!G8</f>
        <v>46</v>
      </c>
      <c r="H156">
        <f>Northfield!H8</f>
        <v>3</v>
      </c>
      <c r="I156">
        <f>Northfield!I8</f>
        <v>14</v>
      </c>
      <c r="J156">
        <f>Northfield!J8</f>
        <v>0</v>
      </c>
      <c r="K156">
        <f>Northfield!K8</f>
        <v>0</v>
      </c>
      <c r="L156">
        <f>Northfield!L8</f>
        <v>0</v>
      </c>
      <c r="M156">
        <f>Northfield!M8</f>
        <v>2</v>
      </c>
      <c r="N156">
        <f>Northfield!N8</f>
        <v>2</v>
      </c>
      <c r="O156">
        <f>Northfield!O8</f>
        <v>11</v>
      </c>
      <c r="P156">
        <f>Northfield!P8</f>
        <v>1</v>
      </c>
      <c r="Q156">
        <f>Northfield!Q8</f>
        <v>0</v>
      </c>
      <c r="R156">
        <f>Northfield!R8</f>
        <v>3</v>
      </c>
      <c r="S156">
        <f>Northfield!S8</f>
        <v>0</v>
      </c>
      <c r="T156">
        <f>Northfield!T8</f>
        <v>0</v>
      </c>
      <c r="U156">
        <f>Northfield!U8</f>
        <v>0</v>
      </c>
      <c r="V156">
        <f>Northfield!V8</f>
        <v>0</v>
      </c>
      <c r="W156">
        <f>Northfield!W8</f>
        <v>0</v>
      </c>
      <c r="X156">
        <f>Northfield!X8</f>
        <v>14</v>
      </c>
      <c r="Y156" s="43">
        <f>Northfield!Y8</f>
        <v>0.34699999999999998</v>
      </c>
      <c r="Z156" s="43">
        <f>Northfield!Z8</f>
        <v>0.30399999999999999</v>
      </c>
      <c r="AA156" s="43">
        <f>Northfield!AA8</f>
        <v>0.65100000000000002</v>
      </c>
      <c r="AB156" t="str">
        <f>Northfield!AB8</f>
        <v>Northfield</v>
      </c>
      <c r="AC156" s="45">
        <f>Northfield!AC8</f>
        <v>2024</v>
      </c>
    </row>
    <row r="157" spans="1:29" ht="14" customHeight="1" x14ac:dyDescent="0.15">
      <c r="A157">
        <f>'Cap City Cannons'!A17</f>
        <v>77</v>
      </c>
      <c r="B157" t="str">
        <f>'Cap City Cannons'!B17</f>
        <v>Tony Lazar</v>
      </c>
      <c r="C157" s="43">
        <f>'Cap City Cannons'!C17</f>
        <v>0.23799999999999999</v>
      </c>
      <c r="D157">
        <f>'Cap City Cannons'!D17</f>
        <v>15</v>
      </c>
      <c r="E157">
        <f>'Cap City Cannons'!E17</f>
        <v>13</v>
      </c>
      <c r="F157">
        <f>'Cap City Cannons'!F17</f>
        <v>45</v>
      </c>
      <c r="G157">
        <f>'Cap City Cannons'!G17</f>
        <v>42</v>
      </c>
      <c r="H157">
        <f>'Cap City Cannons'!H17</f>
        <v>7</v>
      </c>
      <c r="I157">
        <f>'Cap City Cannons'!I17</f>
        <v>10</v>
      </c>
      <c r="J157">
        <f>'Cap City Cannons'!J17</f>
        <v>2</v>
      </c>
      <c r="K157">
        <f>'Cap City Cannons'!K17</f>
        <v>1</v>
      </c>
      <c r="L157">
        <f>'Cap City Cannons'!L17</f>
        <v>0</v>
      </c>
      <c r="M157">
        <f>'Cap City Cannons'!M17</f>
        <v>7</v>
      </c>
      <c r="N157">
        <f>'Cap City Cannons'!N17</f>
        <v>2</v>
      </c>
      <c r="O157">
        <f>'Cap City Cannons'!O17</f>
        <v>10</v>
      </c>
      <c r="P157">
        <f>'Cap City Cannons'!P17</f>
        <v>0</v>
      </c>
      <c r="Q157">
        <f>'Cap City Cannons'!Q17</f>
        <v>0</v>
      </c>
      <c r="R157">
        <f>'Cap City Cannons'!R17</f>
        <v>2</v>
      </c>
      <c r="S157">
        <f>'Cap City Cannons'!S17</f>
        <v>0</v>
      </c>
      <c r="T157">
        <f>'Cap City Cannons'!T17</f>
        <v>0</v>
      </c>
      <c r="U157">
        <f>'Cap City Cannons'!U17</f>
        <v>1</v>
      </c>
      <c r="V157">
        <f>'Cap City Cannons'!V17</f>
        <v>0</v>
      </c>
      <c r="W157">
        <f>'Cap City Cannons'!W17</f>
        <v>0</v>
      </c>
      <c r="X157">
        <f>'Cap City Cannons'!X17</f>
        <v>14</v>
      </c>
      <c r="Y157" s="43">
        <f>'Cap City Cannons'!Y17</f>
        <v>0.26700000000000002</v>
      </c>
      <c r="Z157" s="43">
        <f>'Cap City Cannons'!Z17</f>
        <v>0.33300000000000002</v>
      </c>
      <c r="AA157" s="43">
        <f>'Cap City Cannons'!AA17</f>
        <v>0.6</v>
      </c>
      <c r="AB157" t="str">
        <f>'Cap City Cannons'!AB17</f>
        <v>Cannons</v>
      </c>
      <c r="AC157" s="45">
        <f>'Cap City Cannons'!AC17</f>
        <v>2024</v>
      </c>
    </row>
    <row r="158" spans="1:29" ht="14" customHeight="1" x14ac:dyDescent="0.15">
      <c r="A158">
        <f>Loons!A4</f>
        <v>11</v>
      </c>
      <c r="B158" t="str">
        <f>Loons!B4</f>
        <v>Matthew Brekke</v>
      </c>
      <c r="C158" s="43">
        <f>Loons!C4</f>
        <v>0.40600000000000003</v>
      </c>
      <c r="D158">
        <f>Loons!D4</f>
        <v>11</v>
      </c>
      <c r="E158">
        <f>Loons!E4</f>
        <v>0</v>
      </c>
      <c r="F158">
        <f>Loons!F4</f>
        <v>35</v>
      </c>
      <c r="G158">
        <f>Loons!G4</f>
        <v>32</v>
      </c>
      <c r="H158">
        <f>Loons!H4</f>
        <v>6</v>
      </c>
      <c r="I158">
        <f>Loons!I4</f>
        <v>13</v>
      </c>
      <c r="J158">
        <f>Loons!J4</f>
        <v>1</v>
      </c>
      <c r="K158">
        <f>Loons!K4</f>
        <v>0</v>
      </c>
      <c r="L158">
        <f>Loons!L4</f>
        <v>0</v>
      </c>
      <c r="M158">
        <f>Loons!M4</f>
        <v>3</v>
      </c>
      <c r="N158">
        <f>Loons!N4</f>
        <v>1</v>
      </c>
      <c r="O158">
        <f>Loons!O4</f>
        <v>3</v>
      </c>
      <c r="P158">
        <f>Loons!P4</f>
        <v>2</v>
      </c>
      <c r="Q158">
        <f>Loons!Q4</f>
        <v>0</v>
      </c>
      <c r="R158">
        <f>Loons!R4</f>
        <v>0</v>
      </c>
      <c r="S158">
        <f>Loons!S4</f>
        <v>0</v>
      </c>
      <c r="T158">
        <f>Loons!T4</f>
        <v>0</v>
      </c>
      <c r="U158">
        <f>Loons!U4</f>
        <v>0</v>
      </c>
      <c r="V158">
        <f>Loons!V4</f>
        <v>0</v>
      </c>
      <c r="W158">
        <f>Loons!W4</f>
        <v>0</v>
      </c>
      <c r="X158">
        <f>Loons!X4</f>
        <v>14</v>
      </c>
      <c r="Y158" s="43">
        <f>Loons!Y4</f>
        <v>0.45700000000000002</v>
      </c>
      <c r="Z158" s="43">
        <f>Loons!Z4</f>
        <v>0.437</v>
      </c>
      <c r="AA158" s="43">
        <f>Loons!AA4</f>
        <v>0.89500000000000002</v>
      </c>
      <c r="AB158" t="str">
        <f>Loons!AB4</f>
        <v>Loons</v>
      </c>
      <c r="AC158" s="45">
        <f>Loons!AC4</f>
        <v>2024</v>
      </c>
    </row>
    <row r="159" spans="1:29" ht="14" customHeight="1" x14ac:dyDescent="0.15">
      <c r="A159">
        <f>'Eden Prairie'!A6</f>
        <v>3</v>
      </c>
      <c r="B159" t="str">
        <f>'Eden Prairie'!B6</f>
        <v>Chris Adams</v>
      </c>
      <c r="C159" s="43">
        <f>'Eden Prairie'!C6</f>
        <v>0.35499999999999998</v>
      </c>
      <c r="D159">
        <f>'Eden Prairie'!D6</f>
        <v>9</v>
      </c>
      <c r="E159">
        <f>'Eden Prairie'!E6</f>
        <v>10</v>
      </c>
      <c r="F159">
        <f>'Eden Prairie'!F6</f>
        <v>33</v>
      </c>
      <c r="G159">
        <f>'Eden Prairie'!G6</f>
        <v>31</v>
      </c>
      <c r="H159">
        <f>'Eden Prairie'!H6</f>
        <v>2</v>
      </c>
      <c r="I159">
        <f>'Eden Prairie'!I6</f>
        <v>11</v>
      </c>
      <c r="J159">
        <f>'Eden Prairie'!J6</f>
        <v>3</v>
      </c>
      <c r="K159">
        <f>'Eden Prairie'!K6</f>
        <v>0</v>
      </c>
      <c r="L159">
        <f>'Eden Prairie'!L6</f>
        <v>0</v>
      </c>
      <c r="M159">
        <f>'Eden Prairie'!M6</f>
        <v>5</v>
      </c>
      <c r="N159">
        <f>'Eden Prairie'!N6</f>
        <v>1</v>
      </c>
      <c r="O159">
        <f>'Eden Prairie'!O6</f>
        <v>1</v>
      </c>
      <c r="P159">
        <f>'Eden Prairie'!P6</f>
        <v>1</v>
      </c>
      <c r="Q159">
        <f>'Eden Prairie'!Q6</f>
        <v>0</v>
      </c>
      <c r="R159">
        <f>'Eden Prairie'!R6</f>
        <v>1</v>
      </c>
      <c r="S159">
        <f>'Eden Prairie'!S6</f>
        <v>0</v>
      </c>
      <c r="T159">
        <f>'Eden Prairie'!T6</f>
        <v>0</v>
      </c>
      <c r="U159">
        <f>'Eden Prairie'!U6</f>
        <v>0</v>
      </c>
      <c r="V159">
        <f>'Eden Prairie'!V6</f>
        <v>0</v>
      </c>
      <c r="W159">
        <f>'Eden Prairie'!W6</f>
        <v>0</v>
      </c>
      <c r="X159">
        <f>'Eden Prairie'!X6</f>
        <v>14</v>
      </c>
      <c r="Y159" s="43">
        <f>'Eden Prairie'!Y6</f>
        <v>0.39400000000000002</v>
      </c>
      <c r="Z159" s="43">
        <f>'Eden Prairie'!Z6</f>
        <v>0.45200000000000001</v>
      </c>
      <c r="AA159" s="43">
        <f>'Eden Prairie'!AA6</f>
        <v>0.84599999999999997</v>
      </c>
      <c r="AB159" t="str">
        <f>'Eden Prairie'!AB6</f>
        <v>Eden Prairie</v>
      </c>
      <c r="AC159" s="45">
        <f>'Eden Prairie'!AC6</f>
        <v>2024</v>
      </c>
    </row>
    <row r="160" spans="1:29" ht="14" customHeight="1" x14ac:dyDescent="0.15">
      <c r="A160">
        <f>Lonsdale!A11</f>
        <v>20</v>
      </c>
      <c r="B160" t="str">
        <f>Lonsdale!B11</f>
        <v>Mark Cotter</v>
      </c>
      <c r="C160" s="43">
        <f>Lonsdale!C11</f>
        <v>0.32400000000000001</v>
      </c>
      <c r="D160">
        <f>Lonsdale!D11</f>
        <v>11</v>
      </c>
      <c r="E160">
        <f>Lonsdale!E11</f>
        <v>10</v>
      </c>
      <c r="F160">
        <f>Lonsdale!F11</f>
        <v>35</v>
      </c>
      <c r="G160">
        <f>Lonsdale!G11</f>
        <v>34</v>
      </c>
      <c r="H160">
        <f>Lonsdale!H11</f>
        <v>6</v>
      </c>
      <c r="I160">
        <f>Lonsdale!I11</f>
        <v>11</v>
      </c>
      <c r="J160">
        <f>Lonsdale!J11</f>
        <v>3</v>
      </c>
      <c r="K160">
        <f>Lonsdale!K11</f>
        <v>0</v>
      </c>
      <c r="L160">
        <f>Lonsdale!L11</f>
        <v>0</v>
      </c>
      <c r="M160">
        <f>Lonsdale!M11</f>
        <v>8</v>
      </c>
      <c r="N160">
        <f>Lonsdale!N11</f>
        <v>1</v>
      </c>
      <c r="O160">
        <f>Lonsdale!O11</f>
        <v>13</v>
      </c>
      <c r="P160">
        <f>Lonsdale!P11</f>
        <v>0</v>
      </c>
      <c r="Q160">
        <f>Lonsdale!Q11</f>
        <v>0</v>
      </c>
      <c r="R160">
        <f>Lonsdale!R11</f>
        <v>0</v>
      </c>
      <c r="S160">
        <f>Lonsdale!S11</f>
        <v>0</v>
      </c>
      <c r="T160">
        <f>Lonsdale!T11</f>
        <v>0</v>
      </c>
      <c r="U160">
        <f>Lonsdale!U11</f>
        <v>0</v>
      </c>
      <c r="V160">
        <f>Lonsdale!V11</f>
        <v>0</v>
      </c>
      <c r="W160">
        <f>Lonsdale!W11</f>
        <v>0</v>
      </c>
      <c r="X160">
        <f>Lonsdale!X11</f>
        <v>14</v>
      </c>
      <c r="Y160" s="43">
        <f>Lonsdale!Y11</f>
        <v>0.34300000000000003</v>
      </c>
      <c r="Z160" s="43">
        <f>Lonsdale!Z11</f>
        <v>0.41199999999999998</v>
      </c>
      <c r="AA160" s="43">
        <f>Lonsdale!AA11</f>
        <v>0.755</v>
      </c>
      <c r="AB160" t="str">
        <f>Lonsdale!AB11</f>
        <v>Lonsdale</v>
      </c>
      <c r="AC160" s="45">
        <f>Lonsdale!AC11</f>
        <v>2024</v>
      </c>
    </row>
    <row r="161" spans="1:29" ht="14" customHeight="1" x14ac:dyDescent="0.15">
      <c r="A161">
        <f>Lonsdale!A4</f>
        <v>10</v>
      </c>
      <c r="B161" t="str">
        <f>Lonsdale!B4</f>
        <v>Dan Weydert</v>
      </c>
      <c r="C161" s="43">
        <f>Lonsdale!C4</f>
        <v>0.46700000000000003</v>
      </c>
      <c r="D161">
        <f>Lonsdale!D4</f>
        <v>11</v>
      </c>
      <c r="E161">
        <f>Lonsdale!E4</f>
        <v>10</v>
      </c>
      <c r="F161">
        <f>Lonsdale!F4</f>
        <v>31</v>
      </c>
      <c r="G161">
        <f>Lonsdale!G4</f>
        <v>30</v>
      </c>
      <c r="H161">
        <f>Lonsdale!H4</f>
        <v>6</v>
      </c>
      <c r="I161">
        <f>Lonsdale!I4</f>
        <v>14</v>
      </c>
      <c r="J161">
        <f>Lonsdale!J4</f>
        <v>0</v>
      </c>
      <c r="K161">
        <f>Lonsdale!K4</f>
        <v>0</v>
      </c>
      <c r="L161">
        <f>Lonsdale!L4</f>
        <v>0</v>
      </c>
      <c r="M161">
        <f>Lonsdale!M4</f>
        <v>3</v>
      </c>
      <c r="N161">
        <f>Lonsdale!N4</f>
        <v>1</v>
      </c>
      <c r="O161">
        <f>Lonsdale!O4</f>
        <v>8</v>
      </c>
      <c r="P161">
        <f>Lonsdale!P4</f>
        <v>0</v>
      </c>
      <c r="Q161">
        <f>Lonsdale!Q4</f>
        <v>0</v>
      </c>
      <c r="R161">
        <f>Lonsdale!R4</f>
        <v>0</v>
      </c>
      <c r="S161">
        <f>Lonsdale!S4</f>
        <v>0</v>
      </c>
      <c r="T161">
        <f>Lonsdale!T4</f>
        <v>0</v>
      </c>
      <c r="U161">
        <f>Lonsdale!U4</f>
        <v>0</v>
      </c>
      <c r="V161">
        <f>Lonsdale!V4</f>
        <v>0</v>
      </c>
      <c r="W161">
        <f>Lonsdale!W4</f>
        <v>0</v>
      </c>
      <c r="X161">
        <f>Lonsdale!X4</f>
        <v>14</v>
      </c>
      <c r="Y161" s="43">
        <f>Lonsdale!Y4</f>
        <v>0.48399999999999999</v>
      </c>
      <c r="Z161" s="43">
        <f>Lonsdale!Z4</f>
        <v>0.46700000000000003</v>
      </c>
      <c r="AA161" s="43">
        <f>Lonsdale!AA4</f>
        <v>0.95099999999999996</v>
      </c>
      <c r="AB161" t="str">
        <f>Lonsdale!AB4</f>
        <v>Lonsdale</v>
      </c>
      <c r="AC161" s="45">
        <f>Lonsdale!AC4</f>
        <v>2024</v>
      </c>
    </row>
    <row r="162" spans="1:29" ht="14" customHeight="1" x14ac:dyDescent="0.15">
      <c r="A162">
        <f>'Apple Valley'!A7</f>
        <v>22</v>
      </c>
      <c r="B162" t="str">
        <f>'Apple Valley'!B7</f>
        <v>Reggie Stevens</v>
      </c>
      <c r="C162" s="43">
        <f>'Apple Valley'!C7</f>
        <v>0.40600000000000003</v>
      </c>
      <c r="D162">
        <f>'Apple Valley'!D7</f>
        <v>10</v>
      </c>
      <c r="E162">
        <f>'Apple Valley'!E7</f>
        <v>9</v>
      </c>
      <c r="F162">
        <f>'Apple Valley'!F7</f>
        <v>33</v>
      </c>
      <c r="G162">
        <f>'Apple Valley'!G7</f>
        <v>32</v>
      </c>
      <c r="H162">
        <f>'Apple Valley'!H7</f>
        <v>6</v>
      </c>
      <c r="I162">
        <f>'Apple Valley'!I7</f>
        <v>13</v>
      </c>
      <c r="J162">
        <f>'Apple Valley'!J7</f>
        <v>1</v>
      </c>
      <c r="K162">
        <f>'Apple Valley'!K7</f>
        <v>0</v>
      </c>
      <c r="L162">
        <f>'Apple Valley'!L7</f>
        <v>0</v>
      </c>
      <c r="M162">
        <f>'Apple Valley'!M7</f>
        <v>4</v>
      </c>
      <c r="N162">
        <f>'Apple Valley'!N7</f>
        <v>1</v>
      </c>
      <c r="O162">
        <f>'Apple Valley'!O7</f>
        <v>0</v>
      </c>
      <c r="P162">
        <f>'Apple Valley'!P7</f>
        <v>0</v>
      </c>
      <c r="Q162">
        <f>'Apple Valley'!Q7</f>
        <v>0</v>
      </c>
      <c r="R162">
        <f>'Apple Valley'!R7</f>
        <v>4</v>
      </c>
      <c r="S162">
        <f>'Apple Valley'!S7</f>
        <v>0</v>
      </c>
      <c r="T162">
        <f>'Apple Valley'!T7</f>
        <v>0</v>
      </c>
      <c r="U162">
        <f>'Apple Valley'!U7</f>
        <v>0</v>
      </c>
      <c r="V162">
        <f>'Apple Valley'!V7</f>
        <v>0</v>
      </c>
      <c r="W162">
        <f>'Apple Valley'!W7</f>
        <v>1</v>
      </c>
      <c r="X162">
        <f>'Apple Valley'!X7</f>
        <v>14</v>
      </c>
      <c r="Y162" s="43">
        <f>'Apple Valley'!Y7</f>
        <v>0.45500000000000002</v>
      </c>
      <c r="Z162" s="43">
        <f>'Apple Valley'!Z7</f>
        <v>0.437</v>
      </c>
      <c r="AA162" s="43">
        <f>'Apple Valley'!AA7</f>
        <v>0.89200000000000002</v>
      </c>
      <c r="AB162" t="str">
        <f>'Apple Valley'!AB7</f>
        <v>Apple Valley</v>
      </c>
      <c r="AC162" s="45">
        <f>'Apple Valley'!AC7</f>
        <v>2024</v>
      </c>
    </row>
    <row r="163" spans="1:29" ht="14" customHeight="1" x14ac:dyDescent="0.15">
      <c r="A163">
        <f>Burnsville!A17</f>
        <v>32</v>
      </c>
      <c r="B163" t="str">
        <f>Burnsville!B17</f>
        <v>Trent Larson</v>
      </c>
      <c r="C163" s="43">
        <f>Burnsville!C17</f>
        <v>0.26100000000000001</v>
      </c>
      <c r="D163">
        <f>Burnsville!D17</f>
        <v>15</v>
      </c>
      <c r="E163">
        <f>Burnsville!E17</f>
        <v>1</v>
      </c>
      <c r="F163">
        <f>Burnsville!F17</f>
        <v>59</v>
      </c>
      <c r="G163">
        <f>Burnsville!G17</f>
        <v>46</v>
      </c>
      <c r="H163">
        <f>Burnsville!H17</f>
        <v>16</v>
      </c>
      <c r="I163">
        <f>Burnsville!I17</f>
        <v>12</v>
      </c>
      <c r="J163">
        <f>Burnsville!J17</f>
        <v>1</v>
      </c>
      <c r="K163">
        <f>Burnsville!K17</f>
        <v>0</v>
      </c>
      <c r="L163">
        <f>Burnsville!L17</f>
        <v>0</v>
      </c>
      <c r="M163">
        <f>Burnsville!M17</f>
        <v>3</v>
      </c>
      <c r="N163">
        <f>Burnsville!N17</f>
        <v>12</v>
      </c>
      <c r="O163">
        <f>Burnsville!O17</f>
        <v>1</v>
      </c>
      <c r="P163">
        <f>Burnsville!P17</f>
        <v>1</v>
      </c>
      <c r="Q163">
        <f>Burnsville!Q17</f>
        <v>0</v>
      </c>
      <c r="R163">
        <f>Burnsville!R17</f>
        <v>0</v>
      </c>
      <c r="S163">
        <f>Burnsville!S17</f>
        <v>0</v>
      </c>
      <c r="T163">
        <f>Burnsville!T17</f>
        <v>0</v>
      </c>
      <c r="U163">
        <f>Burnsville!U17</f>
        <v>0</v>
      </c>
      <c r="V163">
        <f>Burnsville!V17</f>
        <v>3</v>
      </c>
      <c r="W163">
        <f>Burnsville!W17</f>
        <v>0</v>
      </c>
      <c r="X163">
        <f>Burnsville!X17</f>
        <v>13</v>
      </c>
      <c r="Y163" s="43">
        <f>Burnsville!Y17</f>
        <v>0.47499999999999998</v>
      </c>
      <c r="Z163" s="43">
        <f>Burnsville!Z17</f>
        <v>0.28299999999999997</v>
      </c>
      <c r="AA163" s="43">
        <f>Burnsville!AA17</f>
        <v>0.75700000000000001</v>
      </c>
      <c r="AB163" t="str">
        <f>Burnsville!AB17</f>
        <v>Burnsville</v>
      </c>
      <c r="AC163" s="45">
        <f>Burnsville!AC17</f>
        <v>2024</v>
      </c>
    </row>
    <row r="164" spans="1:29" ht="14" customHeight="1" x14ac:dyDescent="0.15">
      <c r="A164">
        <f>'South Metro'!A11</f>
        <v>3</v>
      </c>
      <c r="B164" t="str">
        <f>'South Metro'!B11</f>
        <v>Erik Hill</v>
      </c>
      <c r="C164" s="43">
        <f>'South Metro'!C11</f>
        <v>0.26700000000000002</v>
      </c>
      <c r="D164">
        <f>'South Metro'!D11</f>
        <v>16</v>
      </c>
      <c r="E164">
        <f>'South Metro'!E11</f>
        <v>16</v>
      </c>
      <c r="F164">
        <f>'South Metro'!F11</f>
        <v>58</v>
      </c>
      <c r="G164">
        <f>'South Metro'!G11</f>
        <v>45</v>
      </c>
      <c r="H164">
        <f>'South Metro'!H11</f>
        <v>17</v>
      </c>
      <c r="I164">
        <f>'South Metro'!I11</f>
        <v>12</v>
      </c>
      <c r="J164">
        <f>'South Metro'!J11</f>
        <v>1</v>
      </c>
      <c r="K164">
        <f>'South Metro'!K11</f>
        <v>0</v>
      </c>
      <c r="L164">
        <f>'South Metro'!L11</f>
        <v>0</v>
      </c>
      <c r="M164">
        <f>'South Metro'!M11</f>
        <v>6</v>
      </c>
      <c r="N164">
        <f>'South Metro'!N11</f>
        <v>7</v>
      </c>
      <c r="O164">
        <f>'South Metro'!O11</f>
        <v>6</v>
      </c>
      <c r="P164">
        <f>'South Metro'!P11</f>
        <v>5</v>
      </c>
      <c r="Q164">
        <f>'South Metro'!Q11</f>
        <v>0</v>
      </c>
      <c r="R164">
        <f>'South Metro'!R11</f>
        <v>11</v>
      </c>
      <c r="S164">
        <f>'South Metro'!S11</f>
        <v>2</v>
      </c>
      <c r="T164">
        <f>'South Metro'!T11</f>
        <v>0</v>
      </c>
      <c r="U164">
        <f>'South Metro'!U11</f>
        <v>1</v>
      </c>
      <c r="V164">
        <f>'South Metro'!V11</f>
        <v>3</v>
      </c>
      <c r="W164">
        <f>'South Metro'!W11</f>
        <v>4</v>
      </c>
      <c r="X164">
        <f>'South Metro'!X11</f>
        <v>13</v>
      </c>
      <c r="Y164" s="43">
        <f>'South Metro'!Y11</f>
        <v>0.53400000000000003</v>
      </c>
      <c r="Z164" s="43">
        <f>'South Metro'!Z11</f>
        <v>0.28899999999999998</v>
      </c>
      <c r="AA164" s="43">
        <f>'South Metro'!AA11</f>
        <v>0.82299999999999995</v>
      </c>
      <c r="AB164" t="str">
        <f>'South Metro'!AB11</f>
        <v>South Metro</v>
      </c>
      <c r="AC164" s="45">
        <f>'South Metro'!AC11</f>
        <v>2024</v>
      </c>
    </row>
    <row r="165" spans="1:29" ht="14" customHeight="1" x14ac:dyDescent="0.15">
      <c r="A165">
        <f>'New Market'!A12</f>
        <v>27</v>
      </c>
      <c r="B165" t="str">
        <f>'New Market'!B12</f>
        <v>John Grundmeier</v>
      </c>
      <c r="C165" s="43">
        <f>'New Market'!C12</f>
        <v>0.34399999999999997</v>
      </c>
      <c r="D165">
        <f>'New Market'!D12</f>
        <v>12</v>
      </c>
      <c r="E165">
        <f>'New Market'!E12</f>
        <v>9</v>
      </c>
      <c r="F165">
        <f>'New Market'!F12</f>
        <v>37</v>
      </c>
      <c r="G165">
        <f>'New Market'!G12</f>
        <v>32</v>
      </c>
      <c r="H165">
        <f>'New Market'!H12</f>
        <v>8</v>
      </c>
      <c r="I165">
        <f>'New Market'!I12</f>
        <v>11</v>
      </c>
      <c r="J165">
        <f>'New Market'!J12</f>
        <v>2</v>
      </c>
      <c r="K165">
        <f>'New Market'!K12</f>
        <v>0</v>
      </c>
      <c r="L165">
        <f>'New Market'!L12</f>
        <v>0</v>
      </c>
      <c r="M165">
        <f>'New Market'!M12</f>
        <v>8</v>
      </c>
      <c r="N165">
        <f>'New Market'!N12</f>
        <v>5</v>
      </c>
      <c r="O165">
        <f>'New Market'!O12</f>
        <v>2</v>
      </c>
      <c r="P165">
        <f>'New Market'!P12</f>
        <v>0</v>
      </c>
      <c r="Q165">
        <f>'New Market'!Q12</f>
        <v>0</v>
      </c>
      <c r="R165">
        <f>'New Market'!R12</f>
        <v>1</v>
      </c>
      <c r="S165">
        <f>'New Market'!S12</f>
        <v>0</v>
      </c>
      <c r="T165">
        <f>'New Market'!T12</f>
        <v>0</v>
      </c>
      <c r="U165">
        <f>'New Market'!U12</f>
        <v>0</v>
      </c>
      <c r="V165">
        <f>'New Market'!V12</f>
        <v>2</v>
      </c>
      <c r="W165">
        <f>'New Market'!W12</f>
        <v>0</v>
      </c>
      <c r="X165">
        <f>'New Market'!X12</f>
        <v>13</v>
      </c>
      <c r="Y165" s="43">
        <f>'New Market'!Y12</f>
        <v>0.48599999999999999</v>
      </c>
      <c r="Z165" s="43">
        <f>'New Market'!Z12</f>
        <v>0.40600000000000003</v>
      </c>
      <c r="AA165" s="43">
        <f>'New Market'!AA12</f>
        <v>0.89300000000000002</v>
      </c>
      <c r="AB165" t="str">
        <f>'New Market'!AB12</f>
        <v>New Mkt</v>
      </c>
      <c r="AC165" s="45">
        <f>'New Market'!AC12</f>
        <v>2024</v>
      </c>
    </row>
    <row r="166" spans="1:29" ht="14" customHeight="1" x14ac:dyDescent="0.15">
      <c r="A166">
        <f>'Chaska D'!A7</f>
        <v>15</v>
      </c>
      <c r="B166" t="str">
        <f>'Chaska D'!B7</f>
        <v>Bryon Smith</v>
      </c>
      <c r="C166" s="43">
        <f>'Chaska D'!C7</f>
        <v>0.26500000000000001</v>
      </c>
      <c r="D166">
        <f>'Chaska D'!D7</f>
        <v>13</v>
      </c>
      <c r="E166">
        <f>'Chaska D'!E7</f>
        <v>11</v>
      </c>
      <c r="F166">
        <f>'Chaska D'!F7</f>
        <v>39</v>
      </c>
      <c r="G166">
        <f>'Chaska D'!G7</f>
        <v>34</v>
      </c>
      <c r="H166">
        <f>'Chaska D'!H7</f>
        <v>8</v>
      </c>
      <c r="I166">
        <f>'Chaska D'!I7</f>
        <v>9</v>
      </c>
      <c r="J166">
        <f>'Chaska D'!J7</f>
        <v>2</v>
      </c>
      <c r="K166">
        <f>'Chaska D'!K7</f>
        <v>1</v>
      </c>
      <c r="L166">
        <f>'Chaska D'!L7</f>
        <v>0</v>
      </c>
      <c r="M166">
        <f>'Chaska D'!M7</f>
        <v>2</v>
      </c>
      <c r="N166">
        <f>'Chaska D'!N7</f>
        <v>5</v>
      </c>
      <c r="O166">
        <f>'Chaska D'!O7</f>
        <v>8</v>
      </c>
      <c r="P166">
        <f>'Chaska D'!P7</f>
        <v>0</v>
      </c>
      <c r="Q166">
        <f>'Chaska D'!Q7</f>
        <v>0</v>
      </c>
      <c r="R166">
        <f>'Chaska D'!R7</f>
        <v>3</v>
      </c>
      <c r="S166">
        <f>'Chaska D'!S7</f>
        <v>0</v>
      </c>
      <c r="T166">
        <f>'Chaska D'!T7</f>
        <v>0</v>
      </c>
      <c r="U166">
        <f>'Chaska D'!U7</f>
        <v>0</v>
      </c>
      <c r="V166">
        <f>'Chaska D'!V7</f>
        <v>1</v>
      </c>
      <c r="W166">
        <f>'Chaska D'!W7</f>
        <v>2</v>
      </c>
      <c r="X166">
        <f>'Chaska D'!X7</f>
        <v>13</v>
      </c>
      <c r="Y166" s="43">
        <f>'Chaska D'!Y7</f>
        <v>0.436</v>
      </c>
      <c r="Z166" s="43">
        <f>'Chaska D'!Z7</f>
        <v>0.38200000000000001</v>
      </c>
      <c r="AA166" s="43">
        <f>'Chaska D'!AA7</f>
        <v>0.81799999999999995</v>
      </c>
      <c r="AB166" t="str">
        <f>'Chaska D'!AB7</f>
        <v>Chaska</v>
      </c>
      <c r="AC166" s="45">
        <f>'Chaska D'!AC7</f>
        <v>2024</v>
      </c>
    </row>
    <row r="167" spans="1:29" ht="14" customHeight="1" x14ac:dyDescent="0.15">
      <c r="A167">
        <f>Mammoth!A16</f>
        <v>22</v>
      </c>
      <c r="B167" t="str">
        <f>Mammoth!B16</f>
        <v>Mike Lippert</v>
      </c>
      <c r="C167" s="43">
        <f>Mammoth!C16</f>
        <v>0.32400000000000001</v>
      </c>
      <c r="D167">
        <f>Mammoth!D16</f>
        <v>13</v>
      </c>
      <c r="E167">
        <f>Mammoth!E16</f>
        <v>13</v>
      </c>
      <c r="F167">
        <f>Mammoth!F16</f>
        <v>43</v>
      </c>
      <c r="G167">
        <f>Mammoth!G16</f>
        <v>37</v>
      </c>
      <c r="H167">
        <f>Mammoth!H16</f>
        <v>17</v>
      </c>
      <c r="I167">
        <f>Mammoth!I16</f>
        <v>12</v>
      </c>
      <c r="J167">
        <f>Mammoth!J16</f>
        <v>1</v>
      </c>
      <c r="K167">
        <f>Mammoth!K16</f>
        <v>0</v>
      </c>
      <c r="L167">
        <f>Mammoth!L16</f>
        <v>0</v>
      </c>
      <c r="M167">
        <f>Mammoth!M16</f>
        <v>10</v>
      </c>
      <c r="N167">
        <f>Mammoth!N16</f>
        <v>4</v>
      </c>
      <c r="O167">
        <f>Mammoth!O16</f>
        <v>5</v>
      </c>
      <c r="P167">
        <f>Mammoth!P16</f>
        <v>1</v>
      </c>
      <c r="Q167">
        <f>Mammoth!Q16</f>
        <v>0</v>
      </c>
      <c r="R167">
        <f>Mammoth!R16</f>
        <v>8</v>
      </c>
      <c r="S167">
        <f>Mammoth!S16</f>
        <v>0</v>
      </c>
      <c r="T167">
        <f>Mammoth!T16</f>
        <v>0</v>
      </c>
      <c r="U167">
        <f>Mammoth!U16</f>
        <v>1</v>
      </c>
      <c r="V167">
        <f>Mammoth!V16</f>
        <v>4</v>
      </c>
      <c r="W167">
        <f>Mammoth!W16</f>
        <v>2</v>
      </c>
      <c r="X167">
        <f>Mammoth!X16</f>
        <v>13</v>
      </c>
      <c r="Y167" s="43">
        <f>Mammoth!Y16</f>
        <v>0.53500000000000003</v>
      </c>
      <c r="Z167" s="43">
        <f>Mammoth!Z16</f>
        <v>0.35099999999999998</v>
      </c>
      <c r="AA167" s="43">
        <f>Mammoth!AA16</f>
        <v>0.88600000000000001</v>
      </c>
      <c r="AB167" t="str">
        <f>Mammoth!AB16</f>
        <v>Mammoth</v>
      </c>
      <c r="AC167" s="45">
        <f>Mammoth!AC16</f>
        <v>2024</v>
      </c>
    </row>
    <row r="168" spans="1:29" ht="14" customHeight="1" x14ac:dyDescent="0.15">
      <c r="A168">
        <f>Elko!A11</f>
        <v>15</v>
      </c>
      <c r="B168" t="str">
        <f>Elko!B11</f>
        <v>Jimmy Bohmbach</v>
      </c>
      <c r="C168" s="43">
        <f>Elko!C11</f>
        <v>0.27</v>
      </c>
      <c r="D168">
        <f>Elko!D11</f>
        <v>14</v>
      </c>
      <c r="E168">
        <f>Elko!E11</f>
        <v>12</v>
      </c>
      <c r="F168">
        <f>Elko!F11</f>
        <v>43</v>
      </c>
      <c r="G168">
        <f>Elko!G11</f>
        <v>37</v>
      </c>
      <c r="H168">
        <f>Elko!H11</f>
        <v>5</v>
      </c>
      <c r="I168">
        <f>Elko!I11</f>
        <v>10</v>
      </c>
      <c r="J168">
        <f>Elko!J11</f>
        <v>3</v>
      </c>
      <c r="K168">
        <f>Elko!K11</f>
        <v>0</v>
      </c>
      <c r="L168">
        <f>Elko!L11</f>
        <v>0</v>
      </c>
      <c r="M168">
        <f>Elko!M11</f>
        <v>3</v>
      </c>
      <c r="N168">
        <f>Elko!N11</f>
        <v>4</v>
      </c>
      <c r="O168">
        <f>Elko!O11</f>
        <v>6</v>
      </c>
      <c r="P168">
        <f>Elko!P11</f>
        <v>2</v>
      </c>
      <c r="Q168">
        <f>Elko!Q11</f>
        <v>0</v>
      </c>
      <c r="R168">
        <f>Elko!R11</f>
        <v>0</v>
      </c>
      <c r="S168">
        <f>Elko!S11</f>
        <v>0</v>
      </c>
      <c r="T168">
        <f>Elko!T11</f>
        <v>0</v>
      </c>
      <c r="U168">
        <f>Elko!U11</f>
        <v>0</v>
      </c>
      <c r="V168">
        <f>Elko!V11</f>
        <v>1</v>
      </c>
      <c r="W168">
        <f>Elko!W11</f>
        <v>1</v>
      </c>
      <c r="X168">
        <f>Elko!X11</f>
        <v>13</v>
      </c>
      <c r="Y168" s="43">
        <f>Elko!Y11</f>
        <v>0.41899999999999998</v>
      </c>
      <c r="Z168" s="43">
        <f>Elko!Z11</f>
        <v>0.35099999999999998</v>
      </c>
      <c r="AA168" s="43">
        <f>Elko!AA11</f>
        <v>0.77</v>
      </c>
      <c r="AB168" t="str">
        <f>Elko!AB11</f>
        <v>Elko</v>
      </c>
      <c r="AC168" s="45">
        <f>Elko!AC11</f>
        <v>2024</v>
      </c>
    </row>
    <row r="169" spans="1:29" ht="14" customHeight="1" x14ac:dyDescent="0.15">
      <c r="A169">
        <f>Milltown!A11</f>
        <v>50</v>
      </c>
      <c r="B169" t="str">
        <f>Milltown!B11</f>
        <v>Sam Healy</v>
      </c>
      <c r="C169" s="43">
        <f>Milltown!C11</f>
        <v>0.314</v>
      </c>
      <c r="D169">
        <f>Milltown!D11</f>
        <v>12</v>
      </c>
      <c r="E169">
        <f>Milltown!E11</f>
        <v>12</v>
      </c>
      <c r="F169">
        <f>Milltown!F11</f>
        <v>41</v>
      </c>
      <c r="G169">
        <f>Milltown!G11</f>
        <v>35</v>
      </c>
      <c r="H169">
        <f>Milltown!H11</f>
        <v>6</v>
      </c>
      <c r="I169">
        <f>Milltown!I11</f>
        <v>11</v>
      </c>
      <c r="J169">
        <f>Milltown!J11</f>
        <v>2</v>
      </c>
      <c r="K169">
        <f>Milltown!K11</f>
        <v>0</v>
      </c>
      <c r="L169">
        <f>Milltown!L11</f>
        <v>0</v>
      </c>
      <c r="M169">
        <f>Milltown!M11</f>
        <v>7</v>
      </c>
      <c r="N169">
        <f>Milltown!N11</f>
        <v>4</v>
      </c>
      <c r="O169">
        <f>Milltown!O11</f>
        <v>3</v>
      </c>
      <c r="P169">
        <f>Milltown!P11</f>
        <v>1</v>
      </c>
      <c r="Q169">
        <f>Milltown!Q11</f>
        <v>0</v>
      </c>
      <c r="R169">
        <f>Milltown!R11</f>
        <v>0</v>
      </c>
      <c r="S169">
        <f>Milltown!S11</f>
        <v>0</v>
      </c>
      <c r="T169">
        <f>Milltown!T11</f>
        <v>1</v>
      </c>
      <c r="U169">
        <f>Milltown!U11</f>
        <v>0</v>
      </c>
      <c r="V169">
        <f>Milltown!V11</f>
        <v>0</v>
      </c>
      <c r="W169">
        <f>Milltown!W11</f>
        <v>0</v>
      </c>
      <c r="X169">
        <f>Milltown!X11</f>
        <v>13</v>
      </c>
      <c r="Y169" s="43">
        <f>Milltown!Y11</f>
        <v>0.4</v>
      </c>
      <c r="Z169" s="43">
        <f>Milltown!Z11</f>
        <v>0.371</v>
      </c>
      <c r="AA169" s="43">
        <f>Milltown!AA11</f>
        <v>0.77100000000000002</v>
      </c>
      <c r="AB169" t="str">
        <f>Milltown!AB11</f>
        <v>Milltown</v>
      </c>
      <c r="AC169" s="45">
        <f>Milltown!AC11</f>
        <v>2024</v>
      </c>
    </row>
    <row r="170" spans="1:29" ht="14" customHeight="1" x14ac:dyDescent="0.15">
      <c r="A170">
        <f>'St Paul Senators'!A6</f>
        <v>5</v>
      </c>
      <c r="B170" t="str">
        <f>'St Paul Senators'!B6</f>
        <v>Derek Dittmer</v>
      </c>
      <c r="C170" s="43">
        <f>'St Paul Senators'!C6</f>
        <v>0.35299999999999998</v>
      </c>
      <c r="D170">
        <f>'St Paul Senators'!D6</f>
        <v>12</v>
      </c>
      <c r="E170">
        <f>'St Paul Senators'!E6</f>
        <v>11</v>
      </c>
      <c r="F170">
        <f>'St Paul Senators'!F6</f>
        <v>39</v>
      </c>
      <c r="G170">
        <f>'St Paul Senators'!G6</f>
        <v>34</v>
      </c>
      <c r="H170">
        <f>'St Paul Senators'!H6</f>
        <v>8</v>
      </c>
      <c r="I170">
        <f>'St Paul Senators'!I6</f>
        <v>12</v>
      </c>
      <c r="J170">
        <f>'St Paul Senators'!J6</f>
        <v>1</v>
      </c>
      <c r="K170">
        <f>'St Paul Senators'!K6</f>
        <v>0</v>
      </c>
      <c r="L170">
        <f>'St Paul Senators'!L6</f>
        <v>0</v>
      </c>
      <c r="M170">
        <f>'St Paul Senators'!M6</f>
        <v>3</v>
      </c>
      <c r="N170">
        <f>'St Paul Senators'!N6</f>
        <v>4</v>
      </c>
      <c r="O170">
        <f>'St Paul Senators'!O6</f>
        <v>5</v>
      </c>
      <c r="P170">
        <f>'St Paul Senators'!P6</f>
        <v>0</v>
      </c>
      <c r="Q170">
        <f>'St Paul Senators'!Q6</f>
        <v>0</v>
      </c>
      <c r="R170">
        <f>'St Paul Senators'!R6</f>
        <v>3</v>
      </c>
      <c r="S170">
        <f>'St Paul Senators'!S6</f>
        <v>0</v>
      </c>
      <c r="T170">
        <f>'St Paul Senators'!T6</f>
        <v>0</v>
      </c>
      <c r="U170">
        <f>'St Paul Senators'!U6</f>
        <v>1</v>
      </c>
      <c r="V170">
        <f>'St Paul Senators'!V6</f>
        <v>0</v>
      </c>
      <c r="W170">
        <f>'St Paul Senators'!W6</f>
        <v>0</v>
      </c>
      <c r="X170">
        <f>'St Paul Senators'!X6</f>
        <v>13</v>
      </c>
      <c r="Y170" s="43">
        <f>'St Paul Senators'!Y6</f>
        <v>0.41</v>
      </c>
      <c r="Z170" s="43">
        <f>'St Paul Senators'!Z6</f>
        <v>0.38200000000000001</v>
      </c>
      <c r="AA170" s="43">
        <f>'St Paul Senators'!AA6</f>
        <v>0.79300000000000004</v>
      </c>
      <c r="AB170" t="str">
        <f>'St Paul Senators'!AB6</f>
        <v>Senators</v>
      </c>
      <c r="AC170" s="45">
        <f>'St Paul Senators'!AC6</f>
        <v>2024</v>
      </c>
    </row>
    <row r="171" spans="1:29" ht="14" customHeight="1" x14ac:dyDescent="0.15">
      <c r="A171">
        <f>Rosemount!A13</f>
        <v>26</v>
      </c>
      <c r="B171" t="str">
        <f>Rosemount!B13</f>
        <v>Mike Fritz</v>
      </c>
      <c r="C171" s="43">
        <f>Rosemount!C13</f>
        <v>0.36399999999999999</v>
      </c>
      <c r="D171">
        <f>Rosemount!D13</f>
        <v>12</v>
      </c>
      <c r="E171">
        <f>Rosemount!E13</f>
        <v>10</v>
      </c>
      <c r="F171">
        <f>Rosemount!F13</f>
        <v>37</v>
      </c>
      <c r="G171">
        <f>Rosemount!G13</f>
        <v>33</v>
      </c>
      <c r="H171">
        <f>Rosemount!H13</f>
        <v>8</v>
      </c>
      <c r="I171">
        <f>Rosemount!I13</f>
        <v>12</v>
      </c>
      <c r="J171">
        <f>Rosemount!J13</f>
        <v>1</v>
      </c>
      <c r="K171">
        <f>Rosemount!K13</f>
        <v>0</v>
      </c>
      <c r="L171">
        <f>Rosemount!L13</f>
        <v>0</v>
      </c>
      <c r="M171">
        <f>Rosemount!M13</f>
        <v>2</v>
      </c>
      <c r="N171">
        <f>Rosemount!N13</f>
        <v>4</v>
      </c>
      <c r="O171">
        <f>Rosemount!O13</f>
        <v>6</v>
      </c>
      <c r="P171">
        <f>Rosemount!P13</f>
        <v>0</v>
      </c>
      <c r="Q171">
        <f>Rosemount!Q13</f>
        <v>0</v>
      </c>
      <c r="R171">
        <f>Rosemount!R13</f>
        <v>0</v>
      </c>
      <c r="S171">
        <f>Rosemount!S13</f>
        <v>0</v>
      </c>
      <c r="T171">
        <f>Rosemount!T13</f>
        <v>0</v>
      </c>
      <c r="U171">
        <f>Rosemount!U13</f>
        <v>0</v>
      </c>
      <c r="V171">
        <f>Rosemount!V13</f>
        <v>0</v>
      </c>
      <c r="W171">
        <f>Rosemount!W13</f>
        <v>0</v>
      </c>
      <c r="X171">
        <f>Rosemount!X13</f>
        <v>13</v>
      </c>
      <c r="Y171" s="43">
        <f>Rosemount!Y13</f>
        <v>0.432</v>
      </c>
      <c r="Z171" s="43">
        <f>Rosemount!Z13</f>
        <v>0.39400000000000002</v>
      </c>
      <c r="AA171" s="43">
        <f>Rosemount!AA13</f>
        <v>0.82599999999999996</v>
      </c>
      <c r="AB171" t="str">
        <f>Rosemount!AB13</f>
        <v>Rosemount</v>
      </c>
      <c r="AC171" s="45">
        <f>Rosemount!AC13</f>
        <v>2024</v>
      </c>
    </row>
    <row r="172" spans="1:29" ht="14" customHeight="1" x14ac:dyDescent="0.15">
      <c r="A172">
        <f>Burnsville!A11</f>
        <v>29</v>
      </c>
      <c r="B172" t="str">
        <f>Burnsville!B11</f>
        <v>Chris Freeman</v>
      </c>
      <c r="C172" s="43">
        <f>Burnsville!C11</f>
        <v>0.317</v>
      </c>
      <c r="D172">
        <f>Burnsville!D11</f>
        <v>16</v>
      </c>
      <c r="E172">
        <f>Burnsville!E11</f>
        <v>1</v>
      </c>
      <c r="F172">
        <f>Burnsville!F11</f>
        <v>46</v>
      </c>
      <c r="G172">
        <f>Burnsville!G11</f>
        <v>41</v>
      </c>
      <c r="H172">
        <f>Burnsville!H11</f>
        <v>8</v>
      </c>
      <c r="I172">
        <f>Burnsville!I11</f>
        <v>13</v>
      </c>
      <c r="J172">
        <f>Burnsville!J11</f>
        <v>0</v>
      </c>
      <c r="K172">
        <f>Burnsville!K11</f>
        <v>0</v>
      </c>
      <c r="L172">
        <f>Burnsville!L11</f>
        <v>0</v>
      </c>
      <c r="M172">
        <f>Burnsville!M11</f>
        <v>10</v>
      </c>
      <c r="N172">
        <f>Burnsville!N11</f>
        <v>3</v>
      </c>
      <c r="O172">
        <f>Burnsville!O11</f>
        <v>2</v>
      </c>
      <c r="P172">
        <f>Burnsville!P11</f>
        <v>1</v>
      </c>
      <c r="Q172">
        <f>Burnsville!Q11</f>
        <v>0</v>
      </c>
      <c r="R172">
        <f>Burnsville!R11</f>
        <v>1</v>
      </c>
      <c r="S172">
        <f>Burnsville!S11</f>
        <v>0</v>
      </c>
      <c r="T172">
        <f>Burnsville!T11</f>
        <v>1</v>
      </c>
      <c r="U172">
        <f>Burnsville!U11</f>
        <v>0</v>
      </c>
      <c r="V172">
        <f>Burnsville!V11</f>
        <v>1</v>
      </c>
      <c r="W172">
        <f>Burnsville!W11</f>
        <v>0</v>
      </c>
      <c r="X172">
        <f>Burnsville!X11</f>
        <v>13</v>
      </c>
      <c r="Y172" s="43">
        <f>Burnsville!Y11</f>
        <v>0.4</v>
      </c>
      <c r="Z172" s="43">
        <f>Burnsville!Z11</f>
        <v>0.317</v>
      </c>
      <c r="AA172" s="43">
        <f>Burnsville!AA11</f>
        <v>0.71699999999999997</v>
      </c>
      <c r="AB172" t="str">
        <f>Burnsville!AB11</f>
        <v>Burnsville</v>
      </c>
      <c r="AC172" s="45">
        <f>Burnsville!AC11</f>
        <v>2024</v>
      </c>
    </row>
    <row r="173" spans="1:29" ht="14" customHeight="1" x14ac:dyDescent="0.15">
      <c r="A173">
        <f>Mustangs!A9</f>
        <v>18</v>
      </c>
      <c r="B173" t="str">
        <f>Mustangs!B9</f>
        <v>Greg Nathe</v>
      </c>
      <c r="C173" s="43">
        <f>Mustangs!C9</f>
        <v>0.27900000000000003</v>
      </c>
      <c r="D173">
        <f>Mustangs!D9</f>
        <v>12</v>
      </c>
      <c r="E173">
        <f>Mustangs!E9</f>
        <v>2</v>
      </c>
      <c r="F173">
        <f>Mustangs!F9</f>
        <v>48</v>
      </c>
      <c r="G173">
        <f>Mustangs!G9</f>
        <v>43</v>
      </c>
      <c r="H173">
        <f>Mustangs!H9</f>
        <v>1</v>
      </c>
      <c r="I173">
        <f>Mustangs!I9</f>
        <v>12</v>
      </c>
      <c r="J173">
        <f>Mustangs!J9</f>
        <v>1</v>
      </c>
      <c r="K173">
        <f>Mustangs!K9</f>
        <v>0</v>
      </c>
      <c r="L173">
        <f>Mustangs!L9</f>
        <v>0</v>
      </c>
      <c r="M173">
        <f>Mustangs!M9</f>
        <v>0</v>
      </c>
      <c r="N173">
        <f>Mustangs!N9</f>
        <v>3</v>
      </c>
      <c r="O173">
        <f>Mustangs!O9</f>
        <v>8</v>
      </c>
      <c r="P173">
        <f>Mustangs!P9</f>
        <v>1</v>
      </c>
      <c r="Q173">
        <f>Mustangs!Q9</f>
        <v>0</v>
      </c>
      <c r="R173">
        <f>Mustangs!R9</f>
        <v>0</v>
      </c>
      <c r="S173">
        <f>Mustangs!S9</f>
        <v>0</v>
      </c>
      <c r="T173">
        <f>Mustangs!T9</f>
        <v>0</v>
      </c>
      <c r="U173">
        <f>Mustangs!U9</f>
        <v>1</v>
      </c>
      <c r="V173">
        <f>Mustangs!V9</f>
        <v>0</v>
      </c>
      <c r="W173">
        <f>Mustangs!W9</f>
        <v>0</v>
      </c>
      <c r="X173">
        <f>Mustangs!X9</f>
        <v>13</v>
      </c>
      <c r="Y173" s="43">
        <f>Mustangs!Y9</f>
        <v>0.33300000000000002</v>
      </c>
      <c r="Z173" s="43">
        <f>Mustangs!Z9</f>
        <v>0.30199999999999999</v>
      </c>
      <c r="AA173" s="43">
        <f>Mustangs!AA9</f>
        <v>0.63600000000000001</v>
      </c>
      <c r="AB173" t="str">
        <f>Mustangs!AB9</f>
        <v>Mustangs</v>
      </c>
      <c r="AC173" s="45">
        <f>Mustangs!AC9</f>
        <v>2024</v>
      </c>
    </row>
    <row r="174" spans="1:29" ht="14" customHeight="1" x14ac:dyDescent="0.15">
      <c r="A174">
        <f>Rosemount!A10</f>
        <v>7</v>
      </c>
      <c r="B174" t="str">
        <f>Rosemount!B10</f>
        <v>Scott Manwarren</v>
      </c>
      <c r="C174" s="43">
        <f>Rosemount!C10</f>
        <v>0.41399999999999998</v>
      </c>
      <c r="D174">
        <f>Rosemount!D10</f>
        <v>10</v>
      </c>
      <c r="E174">
        <f>Rosemount!E10</f>
        <v>10</v>
      </c>
      <c r="F174">
        <f>Rosemount!F10</f>
        <v>32</v>
      </c>
      <c r="G174">
        <f>Rosemount!G10</f>
        <v>29</v>
      </c>
      <c r="H174">
        <f>Rosemount!H10</f>
        <v>7</v>
      </c>
      <c r="I174">
        <f>Rosemount!I10</f>
        <v>12</v>
      </c>
      <c r="J174">
        <f>Rosemount!J10</f>
        <v>1</v>
      </c>
      <c r="K174">
        <f>Rosemount!K10</f>
        <v>0</v>
      </c>
      <c r="L174">
        <f>Rosemount!L10</f>
        <v>0</v>
      </c>
      <c r="M174">
        <f>Rosemount!M10</f>
        <v>7</v>
      </c>
      <c r="N174">
        <f>Rosemount!N10</f>
        <v>2</v>
      </c>
      <c r="O174">
        <f>Rosemount!O10</f>
        <v>4</v>
      </c>
      <c r="P174">
        <f>Rosemount!P10</f>
        <v>1</v>
      </c>
      <c r="Q174">
        <f>Rosemount!Q10</f>
        <v>0</v>
      </c>
      <c r="R174">
        <f>Rosemount!R10</f>
        <v>1</v>
      </c>
      <c r="S174">
        <f>Rosemount!S10</f>
        <v>0</v>
      </c>
      <c r="T174">
        <f>Rosemount!T10</f>
        <v>0</v>
      </c>
      <c r="U174">
        <f>Rosemount!U10</f>
        <v>0</v>
      </c>
      <c r="V174">
        <f>Rosemount!V10</f>
        <v>1</v>
      </c>
      <c r="W174">
        <f>Rosemount!W10</f>
        <v>0</v>
      </c>
      <c r="X174">
        <f>Rosemount!X10</f>
        <v>13</v>
      </c>
      <c r="Y174" s="43">
        <f>Rosemount!Y10</f>
        <v>0.5</v>
      </c>
      <c r="Z174" s="43">
        <f>Rosemount!Z10</f>
        <v>0.44800000000000001</v>
      </c>
      <c r="AA174" s="43">
        <f>Rosemount!AA10</f>
        <v>0.94799999999999995</v>
      </c>
      <c r="AB174" t="str">
        <f>Rosemount!AB10</f>
        <v>Rosemount</v>
      </c>
      <c r="AC174" s="45">
        <f>Rosemount!AC10</f>
        <v>2024</v>
      </c>
    </row>
    <row r="175" spans="1:29" ht="14" customHeight="1" x14ac:dyDescent="0.15">
      <c r="A175">
        <f>Mustangs!A11</f>
        <v>24</v>
      </c>
      <c r="B175" t="str">
        <f>Mustangs!B11</f>
        <v>Jeff Mertens</v>
      </c>
      <c r="C175" s="43">
        <f>Mustangs!C11</f>
        <v>0.23899999999999999</v>
      </c>
      <c r="D175">
        <f>Mustangs!D11</f>
        <v>14</v>
      </c>
      <c r="E175">
        <f>Mustangs!E11</f>
        <v>2</v>
      </c>
      <c r="F175">
        <f>Mustangs!F11</f>
        <v>50</v>
      </c>
      <c r="G175">
        <f>Mustangs!G11</f>
        <v>46</v>
      </c>
      <c r="H175">
        <f>Mustangs!H11</f>
        <v>1</v>
      </c>
      <c r="I175">
        <f>Mustangs!I11</f>
        <v>11</v>
      </c>
      <c r="J175">
        <f>Mustangs!J11</f>
        <v>2</v>
      </c>
      <c r="K175">
        <f>Mustangs!K11</f>
        <v>0</v>
      </c>
      <c r="L175">
        <f>Mustangs!L11</f>
        <v>0</v>
      </c>
      <c r="M175">
        <f>Mustangs!M11</f>
        <v>1</v>
      </c>
      <c r="N175">
        <f>Mustangs!N11</f>
        <v>2</v>
      </c>
      <c r="O175">
        <f>Mustangs!O11</f>
        <v>11</v>
      </c>
      <c r="P175">
        <f>Mustangs!P11</f>
        <v>2</v>
      </c>
      <c r="Q175">
        <f>Mustangs!Q11</f>
        <v>0</v>
      </c>
      <c r="R175">
        <f>Mustangs!R11</f>
        <v>2</v>
      </c>
      <c r="S175">
        <f>Mustangs!S11</f>
        <v>0</v>
      </c>
      <c r="T175">
        <f>Mustangs!T11</f>
        <v>0</v>
      </c>
      <c r="U175">
        <f>Mustangs!U11</f>
        <v>0</v>
      </c>
      <c r="V175">
        <f>Mustangs!V11</f>
        <v>0</v>
      </c>
      <c r="W175">
        <f>Mustangs!W11</f>
        <v>0</v>
      </c>
      <c r="X175">
        <f>Mustangs!X11</f>
        <v>13</v>
      </c>
      <c r="Y175" s="43">
        <f>Mustangs!Y11</f>
        <v>0.3</v>
      </c>
      <c r="Z175" s="43">
        <f>Mustangs!Z11</f>
        <v>0.28299999999999997</v>
      </c>
      <c r="AA175" s="43">
        <f>Mustangs!AA11</f>
        <v>0.58299999999999996</v>
      </c>
      <c r="AB175" t="str">
        <f>Mustangs!AB11</f>
        <v>Mustangs</v>
      </c>
      <c r="AC175" s="45">
        <f>Mustangs!AC11</f>
        <v>2024</v>
      </c>
    </row>
    <row r="176" spans="1:29" ht="14" customHeight="1" x14ac:dyDescent="0.15">
      <c r="A176">
        <f>'Mtka Saints'!A12</f>
        <v>9</v>
      </c>
      <c r="B176" t="str">
        <f>'Mtka Saints'!B12</f>
        <v>Corey Koidahl</v>
      </c>
      <c r="C176" s="43">
        <f>'Mtka Saints'!C12</f>
        <v>0.39300000000000002</v>
      </c>
      <c r="D176">
        <f>'Mtka Saints'!D12</f>
        <v>11</v>
      </c>
      <c r="E176">
        <f>'Mtka Saints'!E12</f>
        <v>10</v>
      </c>
      <c r="F176">
        <f>'Mtka Saints'!F12</f>
        <v>30</v>
      </c>
      <c r="G176">
        <f>'Mtka Saints'!G12</f>
        <v>28</v>
      </c>
      <c r="H176">
        <f>'Mtka Saints'!H12</f>
        <v>6</v>
      </c>
      <c r="I176">
        <f>'Mtka Saints'!I12</f>
        <v>11</v>
      </c>
      <c r="J176">
        <f>'Mtka Saints'!J12</f>
        <v>2</v>
      </c>
      <c r="K176">
        <f>'Mtka Saints'!K12</f>
        <v>0</v>
      </c>
      <c r="L176">
        <f>'Mtka Saints'!L12</f>
        <v>0</v>
      </c>
      <c r="M176">
        <f>'Mtka Saints'!M12</f>
        <v>4</v>
      </c>
      <c r="N176">
        <f>'Mtka Saints'!N12</f>
        <v>2</v>
      </c>
      <c r="O176">
        <f>'Mtka Saints'!O12</f>
        <v>1</v>
      </c>
      <c r="P176">
        <f>'Mtka Saints'!P12</f>
        <v>0</v>
      </c>
      <c r="Q176">
        <f>'Mtka Saints'!Q12</f>
        <v>0</v>
      </c>
      <c r="R176">
        <f>'Mtka Saints'!R12</f>
        <v>3</v>
      </c>
      <c r="S176">
        <f>'Mtka Saints'!S12</f>
        <v>0</v>
      </c>
      <c r="T176">
        <f>'Mtka Saints'!T12</f>
        <v>0</v>
      </c>
      <c r="U176">
        <f>'Mtka Saints'!U12</f>
        <v>0</v>
      </c>
      <c r="V176">
        <f>'Mtka Saints'!V12</f>
        <v>0</v>
      </c>
      <c r="W176">
        <f>'Mtka Saints'!W12</f>
        <v>0</v>
      </c>
      <c r="X176">
        <f>'Mtka Saints'!X12</f>
        <v>13</v>
      </c>
      <c r="Y176" s="43">
        <f>'Mtka Saints'!Y12</f>
        <v>0.433</v>
      </c>
      <c r="Z176" s="43">
        <f>'Mtka Saints'!Z12</f>
        <v>0.46400000000000002</v>
      </c>
      <c r="AA176" s="43">
        <f>'Mtka Saints'!AA12</f>
        <v>0.89800000000000002</v>
      </c>
      <c r="AB176" t="str">
        <f>'Mtka Saints'!AB12</f>
        <v>Saints</v>
      </c>
      <c r="AC176" s="45">
        <f>'Mtka Saints'!AC12</f>
        <v>2024</v>
      </c>
    </row>
    <row r="177" spans="1:29" ht="14" customHeight="1" x14ac:dyDescent="0.15">
      <c r="A177">
        <f>Elko!A9</f>
        <v>0</v>
      </c>
      <c r="B177" t="str">
        <f>Elko!B9</f>
        <v>Brian Wedewer</v>
      </c>
      <c r="C177" s="43">
        <f>Elko!C9</f>
        <v>0.33300000000000002</v>
      </c>
      <c r="D177">
        <f>Elko!D9</f>
        <v>12</v>
      </c>
      <c r="E177">
        <f>Elko!E9</f>
        <v>10</v>
      </c>
      <c r="F177">
        <f>Elko!F9</f>
        <v>34</v>
      </c>
      <c r="G177">
        <f>Elko!G9</f>
        <v>33</v>
      </c>
      <c r="H177">
        <f>Elko!H9</f>
        <v>5</v>
      </c>
      <c r="I177">
        <f>Elko!I9</f>
        <v>11</v>
      </c>
      <c r="J177">
        <f>Elko!J9</f>
        <v>2</v>
      </c>
      <c r="K177">
        <f>Elko!K9</f>
        <v>0</v>
      </c>
      <c r="L177">
        <f>Elko!L9</f>
        <v>0</v>
      </c>
      <c r="M177">
        <f>Elko!M9</f>
        <v>3</v>
      </c>
      <c r="N177">
        <f>Elko!N9</f>
        <v>1</v>
      </c>
      <c r="O177">
        <f>Elko!O9</f>
        <v>6</v>
      </c>
      <c r="P177">
        <f>Elko!P9</f>
        <v>0</v>
      </c>
      <c r="Q177">
        <f>Elko!Q9</f>
        <v>0</v>
      </c>
      <c r="R177">
        <f>Elko!R9</f>
        <v>3</v>
      </c>
      <c r="S177">
        <f>Elko!S9</f>
        <v>0</v>
      </c>
      <c r="T177">
        <f>Elko!T9</f>
        <v>0</v>
      </c>
      <c r="U177">
        <f>Elko!U9</f>
        <v>0</v>
      </c>
      <c r="V177">
        <f>Elko!V9</f>
        <v>5</v>
      </c>
      <c r="W177">
        <f>Elko!W9</f>
        <v>1</v>
      </c>
      <c r="X177">
        <f>Elko!X9</f>
        <v>13</v>
      </c>
      <c r="Y177" s="43">
        <f>Elko!Y9</f>
        <v>0.52900000000000003</v>
      </c>
      <c r="Z177" s="43">
        <f>Elko!Z9</f>
        <v>0.39400000000000002</v>
      </c>
      <c r="AA177" s="43">
        <f>Elko!AA9</f>
        <v>0.92300000000000004</v>
      </c>
      <c r="AB177" t="str">
        <f>Elko!AB9</f>
        <v>Elko</v>
      </c>
      <c r="AC177" s="45">
        <f>Elko!AC9</f>
        <v>2024</v>
      </c>
    </row>
    <row r="178" spans="1:29" ht="14" customHeight="1" x14ac:dyDescent="0.15">
      <c r="A178">
        <f>'St Anthony'!A2</f>
        <v>35</v>
      </c>
      <c r="B178" t="str">
        <f>'St Anthony'!B2</f>
        <v>Nate Koller</v>
      </c>
      <c r="C178" s="43">
        <f>'St Anthony'!C2</f>
        <v>0.42899999999999999</v>
      </c>
      <c r="D178">
        <f>'St Anthony'!D2</f>
        <v>9</v>
      </c>
      <c r="E178">
        <f>'St Anthony'!E2</f>
        <v>8</v>
      </c>
      <c r="F178">
        <f>'St Anthony'!F2</f>
        <v>30</v>
      </c>
      <c r="G178">
        <f>'St Anthony'!G2</f>
        <v>28</v>
      </c>
      <c r="H178">
        <f>'St Anthony'!H2</f>
        <v>4</v>
      </c>
      <c r="I178">
        <f>'St Anthony'!I2</f>
        <v>12</v>
      </c>
      <c r="J178">
        <f>'St Anthony'!J2</f>
        <v>1</v>
      </c>
      <c r="K178">
        <f>'St Anthony'!K2</f>
        <v>0</v>
      </c>
      <c r="L178">
        <f>'St Anthony'!L2</f>
        <v>0</v>
      </c>
      <c r="M178">
        <f>'St Anthony'!M2</f>
        <v>4</v>
      </c>
      <c r="N178">
        <f>'St Anthony'!N2</f>
        <v>1</v>
      </c>
      <c r="O178">
        <f>'St Anthony'!O2</f>
        <v>8</v>
      </c>
      <c r="P178">
        <f>'St Anthony'!P2</f>
        <v>1</v>
      </c>
      <c r="Q178">
        <f>'St Anthony'!Q2</f>
        <v>0</v>
      </c>
      <c r="R178">
        <f>'St Anthony'!R2</f>
        <v>2</v>
      </c>
      <c r="S178">
        <f>'St Anthony'!S2</f>
        <v>1</v>
      </c>
      <c r="T178">
        <f>'St Anthony'!T2</f>
        <v>0</v>
      </c>
      <c r="U178">
        <f>'St Anthony'!U2</f>
        <v>0</v>
      </c>
      <c r="V178">
        <f>'St Anthony'!V2</f>
        <v>1</v>
      </c>
      <c r="W178">
        <f>'St Anthony'!W2</f>
        <v>1</v>
      </c>
      <c r="X178">
        <f>'St Anthony'!X2</f>
        <v>13</v>
      </c>
      <c r="Y178" s="43">
        <f>'St Anthony'!Y2</f>
        <v>0.53300000000000003</v>
      </c>
      <c r="Z178" s="43">
        <f>'St Anthony'!Z2</f>
        <v>0.46400000000000002</v>
      </c>
      <c r="AA178" s="43">
        <f>'St Anthony'!AA2</f>
        <v>0.998</v>
      </c>
      <c r="AB178" t="str">
        <f>'St Anthony'!AB2</f>
        <v>St Anthony</v>
      </c>
      <c r="AC178" s="45">
        <f>'St Anthony'!AC2</f>
        <v>2024</v>
      </c>
    </row>
    <row r="179" spans="1:29" ht="14" customHeight="1" x14ac:dyDescent="0.15">
      <c r="A179">
        <f>'Red West'!A15</f>
        <v>7</v>
      </c>
      <c r="B179" t="str">
        <f>'Red West'!B15</f>
        <v>Matt Bailey</v>
      </c>
      <c r="C179" s="43">
        <f>'Red West'!C15</f>
        <v>0.28999999999999998</v>
      </c>
      <c r="D179">
        <f>'Red West'!D15</f>
        <v>13</v>
      </c>
      <c r="E179">
        <f>'Red West'!E15</f>
        <v>13</v>
      </c>
      <c r="F179">
        <f>'Red West'!F15</f>
        <v>33</v>
      </c>
      <c r="G179">
        <f>'Red West'!G15</f>
        <v>31</v>
      </c>
      <c r="H179">
        <f>'Red West'!H15</f>
        <v>4</v>
      </c>
      <c r="I179">
        <f>'Red West'!I15</f>
        <v>9</v>
      </c>
      <c r="J179">
        <f>'Red West'!J15</f>
        <v>2</v>
      </c>
      <c r="K179">
        <f>'Red West'!K15</f>
        <v>1</v>
      </c>
      <c r="L179">
        <f>'Red West'!L15</f>
        <v>0</v>
      </c>
      <c r="M179">
        <f>'Red West'!M15</f>
        <v>1</v>
      </c>
      <c r="N179">
        <f>'Red West'!N15</f>
        <v>1</v>
      </c>
      <c r="O179">
        <f>'Red West'!O15</f>
        <v>4</v>
      </c>
      <c r="P179">
        <f>'Red West'!P15</f>
        <v>1</v>
      </c>
      <c r="Q179">
        <f>'Red West'!Q15</f>
        <v>0</v>
      </c>
      <c r="R179">
        <f>'Red West'!R15</f>
        <v>4</v>
      </c>
      <c r="S179">
        <f>'Red West'!S15</f>
        <v>0</v>
      </c>
      <c r="T179">
        <f>'Red West'!T15</f>
        <v>0</v>
      </c>
      <c r="U179">
        <f>'Red West'!U15</f>
        <v>0</v>
      </c>
      <c r="V179">
        <f>'Red West'!V15</f>
        <v>0</v>
      </c>
      <c r="W179">
        <f>'Red West'!W15</f>
        <v>0</v>
      </c>
      <c r="X179">
        <f>'Red West'!X15</f>
        <v>13</v>
      </c>
      <c r="Y179" s="43">
        <f>'Red West'!Y15</f>
        <v>0.33300000000000002</v>
      </c>
      <c r="Z179" s="43">
        <f>'Red West'!Z15</f>
        <v>0.41899999999999998</v>
      </c>
      <c r="AA179" s="43">
        <f>'Red West'!AA15</f>
        <v>0.753</v>
      </c>
      <c r="AB179" t="str">
        <f>'Red West'!AB15</f>
        <v>Red West</v>
      </c>
      <c r="AC179" s="45">
        <f>'Red West'!AC15</f>
        <v>2024</v>
      </c>
    </row>
    <row r="180" spans="1:29" ht="14" customHeight="1" x14ac:dyDescent="0.15">
      <c r="A180">
        <f>'River Falls'!A12</f>
        <v>1</v>
      </c>
      <c r="B180" t="str">
        <f>'River Falls'!B12</f>
        <v>Travis Saumer</v>
      </c>
      <c r="C180" s="43">
        <f>'River Falls'!C12</f>
        <v>0.316</v>
      </c>
      <c r="D180">
        <f>'River Falls'!D12</f>
        <v>13</v>
      </c>
      <c r="E180">
        <f>'River Falls'!E12</f>
        <v>13</v>
      </c>
      <c r="F180">
        <f>'River Falls'!F12</f>
        <v>41</v>
      </c>
      <c r="G180">
        <f>'River Falls'!G12</f>
        <v>38</v>
      </c>
      <c r="H180">
        <f>'River Falls'!H12</f>
        <v>8</v>
      </c>
      <c r="I180">
        <f>'River Falls'!I12</f>
        <v>12</v>
      </c>
      <c r="J180">
        <f>'River Falls'!J12</f>
        <v>1</v>
      </c>
      <c r="K180">
        <f>'River Falls'!K12</f>
        <v>0</v>
      </c>
      <c r="L180">
        <f>'River Falls'!L12</f>
        <v>0</v>
      </c>
      <c r="M180">
        <f>'River Falls'!M12</f>
        <v>0</v>
      </c>
      <c r="N180">
        <f>'River Falls'!N12</f>
        <v>1</v>
      </c>
      <c r="O180">
        <f>'River Falls'!O12</f>
        <v>6</v>
      </c>
      <c r="P180">
        <f>'River Falls'!P12</f>
        <v>1</v>
      </c>
      <c r="Q180">
        <f>'River Falls'!Q12</f>
        <v>0</v>
      </c>
      <c r="R180">
        <f>'River Falls'!R12</f>
        <v>0</v>
      </c>
      <c r="S180">
        <f>'River Falls'!S12</f>
        <v>0</v>
      </c>
      <c r="T180">
        <f>'River Falls'!T12</f>
        <v>0</v>
      </c>
      <c r="U180">
        <f>'River Falls'!U12</f>
        <v>1</v>
      </c>
      <c r="V180">
        <f>'River Falls'!V12</f>
        <v>0</v>
      </c>
      <c r="W180">
        <f>'River Falls'!W12</f>
        <v>0</v>
      </c>
      <c r="X180">
        <f>'River Falls'!X12</f>
        <v>13</v>
      </c>
      <c r="Y180" s="43">
        <f>'River Falls'!Y12</f>
        <v>0.34100000000000003</v>
      </c>
      <c r="Z180" s="43">
        <f>'River Falls'!Z12</f>
        <v>0.34200000000000003</v>
      </c>
      <c r="AA180" s="43">
        <f>'River Falls'!AA12</f>
        <v>0.68400000000000005</v>
      </c>
      <c r="AB180" t="str">
        <f>'River Falls'!AB12</f>
        <v>River Falls</v>
      </c>
      <c r="AC180" s="45">
        <f>'River Falls'!AC12</f>
        <v>2024</v>
      </c>
    </row>
    <row r="181" spans="1:29" ht="14" customHeight="1" x14ac:dyDescent="0.15">
      <c r="A181">
        <f>'Apple Valley'!A4</f>
        <v>20</v>
      </c>
      <c r="B181" t="str">
        <f>'Apple Valley'!B4</f>
        <v>Pat DeLaHunt</v>
      </c>
      <c r="C181" s="43">
        <f>'Apple Valley'!C4</f>
        <v>0.5</v>
      </c>
      <c r="D181">
        <f>'Apple Valley'!D4</f>
        <v>7</v>
      </c>
      <c r="E181">
        <f>'Apple Valley'!E4</f>
        <v>7</v>
      </c>
      <c r="F181">
        <f>'Apple Valley'!F4</f>
        <v>19</v>
      </c>
      <c r="G181">
        <f>'Apple Valley'!G4</f>
        <v>18</v>
      </c>
      <c r="H181">
        <f>'Apple Valley'!H4</f>
        <v>2</v>
      </c>
      <c r="I181">
        <f>'Apple Valley'!I4</f>
        <v>9</v>
      </c>
      <c r="J181">
        <f>'Apple Valley'!J4</f>
        <v>2</v>
      </c>
      <c r="K181">
        <f>'Apple Valley'!K4</f>
        <v>1</v>
      </c>
      <c r="L181">
        <f>'Apple Valley'!L4</f>
        <v>0</v>
      </c>
      <c r="M181">
        <f>'Apple Valley'!M4</f>
        <v>7</v>
      </c>
      <c r="N181">
        <f>'Apple Valley'!N4</f>
        <v>1</v>
      </c>
      <c r="O181">
        <f>'Apple Valley'!O4</f>
        <v>2</v>
      </c>
      <c r="P181">
        <f>'Apple Valley'!P4</f>
        <v>0</v>
      </c>
      <c r="Q181">
        <f>'Apple Valley'!Q4</f>
        <v>0</v>
      </c>
      <c r="R181">
        <f>'Apple Valley'!R4</f>
        <v>2</v>
      </c>
      <c r="S181">
        <f>'Apple Valley'!S4</f>
        <v>0</v>
      </c>
      <c r="T181">
        <f>'Apple Valley'!T4</f>
        <v>0</v>
      </c>
      <c r="U181">
        <f>'Apple Valley'!U4</f>
        <v>0</v>
      </c>
      <c r="V181">
        <f>'Apple Valley'!V4</f>
        <v>0</v>
      </c>
      <c r="W181">
        <f>'Apple Valley'!W4</f>
        <v>2</v>
      </c>
      <c r="X181">
        <f>'Apple Valley'!X4</f>
        <v>13</v>
      </c>
      <c r="Y181" s="43">
        <f>'Apple Valley'!Y4</f>
        <v>0.63200000000000001</v>
      </c>
      <c r="Z181" s="43">
        <f>'Apple Valley'!Z4</f>
        <v>0.72199999999999998</v>
      </c>
      <c r="AA181" s="43">
        <f>'Apple Valley'!AA4</f>
        <v>1.3540000000000001</v>
      </c>
      <c r="AB181" t="str">
        <f>'Apple Valley'!AB4</f>
        <v>Apple Valley</v>
      </c>
      <c r="AC181" s="45">
        <f>'Apple Valley'!AC4</f>
        <v>2024</v>
      </c>
    </row>
    <row r="182" spans="1:29" ht="14" customHeight="1" x14ac:dyDescent="0.15">
      <c r="A182">
        <f>Loons!A16</f>
        <v>7</v>
      </c>
      <c r="B182" t="str">
        <f>Loons!B16</f>
        <v>Grant Barthel</v>
      </c>
      <c r="C182" s="43">
        <f>Loons!C16</f>
        <v>0.20899999999999999</v>
      </c>
      <c r="D182">
        <f>Loons!D16</f>
        <v>16</v>
      </c>
      <c r="E182">
        <f>Loons!E16</f>
        <v>1</v>
      </c>
      <c r="F182">
        <f>Loons!F16</f>
        <v>54</v>
      </c>
      <c r="G182">
        <f>Loons!G16</f>
        <v>43</v>
      </c>
      <c r="H182">
        <f>Loons!H16</f>
        <v>5</v>
      </c>
      <c r="I182">
        <f>Loons!I16</f>
        <v>9</v>
      </c>
      <c r="J182">
        <f>Loons!J16</f>
        <v>3</v>
      </c>
      <c r="K182">
        <f>Loons!K16</f>
        <v>0</v>
      </c>
      <c r="L182">
        <f>Loons!L16</f>
        <v>0</v>
      </c>
      <c r="M182">
        <f>Loons!M16</f>
        <v>10</v>
      </c>
      <c r="N182">
        <f>Loons!N16</f>
        <v>7</v>
      </c>
      <c r="O182">
        <f>Loons!O16</f>
        <v>11</v>
      </c>
      <c r="P182">
        <f>Loons!P16</f>
        <v>3</v>
      </c>
      <c r="Q182">
        <f>Loons!Q16</f>
        <v>0</v>
      </c>
      <c r="R182">
        <f>Loons!R16</f>
        <v>0</v>
      </c>
      <c r="S182">
        <f>Loons!S16</f>
        <v>0</v>
      </c>
      <c r="T182">
        <f>Loons!T16</f>
        <v>0</v>
      </c>
      <c r="U182">
        <f>Loons!U16</f>
        <v>1</v>
      </c>
      <c r="V182">
        <f>Loons!V16</f>
        <v>0</v>
      </c>
      <c r="W182">
        <f>Loons!W16</f>
        <v>0</v>
      </c>
      <c r="X182">
        <f>Loons!X16</f>
        <v>12</v>
      </c>
      <c r="Y182" s="43">
        <f>Loons!Y16</f>
        <v>0.35199999999999998</v>
      </c>
      <c r="Z182" s="43">
        <f>Loons!Z16</f>
        <v>0.27900000000000003</v>
      </c>
      <c r="AA182" s="43">
        <f>Loons!AA16</f>
        <v>0.63100000000000001</v>
      </c>
      <c r="AB182" t="str">
        <f>Loons!AB16</f>
        <v>Loons</v>
      </c>
      <c r="AC182" s="45">
        <f>Loons!AC16</f>
        <v>2024</v>
      </c>
    </row>
    <row r="183" spans="1:29" ht="14" customHeight="1" x14ac:dyDescent="0.15">
      <c r="A183">
        <f>'Tonka Lakers'!A11</f>
        <v>11</v>
      </c>
      <c r="B183" t="str">
        <f>'Tonka Lakers'!B11</f>
        <v>John Frein</v>
      </c>
      <c r="C183" s="43">
        <f>'Tonka Lakers'!C11</f>
        <v>0.35299999999999998</v>
      </c>
      <c r="D183">
        <f>'Tonka Lakers'!D11</f>
        <v>11</v>
      </c>
      <c r="E183">
        <f>'Tonka Lakers'!E11</f>
        <v>11</v>
      </c>
      <c r="F183">
        <f>'Tonka Lakers'!F11</f>
        <v>40</v>
      </c>
      <c r="G183">
        <f>'Tonka Lakers'!G11</f>
        <v>34</v>
      </c>
      <c r="H183">
        <f>'Tonka Lakers'!H11</f>
        <v>9</v>
      </c>
      <c r="I183">
        <f>'Tonka Lakers'!I11</f>
        <v>12</v>
      </c>
      <c r="J183">
        <f>'Tonka Lakers'!J11</f>
        <v>0</v>
      </c>
      <c r="K183">
        <f>'Tonka Lakers'!K11</f>
        <v>0</v>
      </c>
      <c r="L183">
        <f>'Tonka Lakers'!L11</f>
        <v>0</v>
      </c>
      <c r="M183">
        <f>'Tonka Lakers'!M11</f>
        <v>5</v>
      </c>
      <c r="N183">
        <f>'Tonka Lakers'!N11</f>
        <v>6</v>
      </c>
      <c r="O183">
        <f>'Tonka Lakers'!O11</f>
        <v>7</v>
      </c>
      <c r="P183">
        <f>'Tonka Lakers'!P11</f>
        <v>0</v>
      </c>
      <c r="Q183">
        <f>'Tonka Lakers'!Q11</f>
        <v>0</v>
      </c>
      <c r="R183">
        <f>'Tonka Lakers'!R11</f>
        <v>2</v>
      </c>
      <c r="S183">
        <f>'Tonka Lakers'!S11</f>
        <v>0</v>
      </c>
      <c r="T183">
        <f>'Tonka Lakers'!T11</f>
        <v>0</v>
      </c>
      <c r="U183">
        <f>'Tonka Lakers'!U11</f>
        <v>0</v>
      </c>
      <c r="V183">
        <f>'Tonka Lakers'!V11</f>
        <v>2</v>
      </c>
      <c r="W183">
        <f>'Tonka Lakers'!W11</f>
        <v>3</v>
      </c>
      <c r="X183">
        <f>'Tonka Lakers'!X11</f>
        <v>12</v>
      </c>
      <c r="Y183" s="43">
        <f>'Tonka Lakers'!Y11</f>
        <v>0.57499999999999996</v>
      </c>
      <c r="Z183" s="43">
        <f>'Tonka Lakers'!Z11</f>
        <v>0.35299999999999998</v>
      </c>
      <c r="AA183" s="43">
        <f>'Tonka Lakers'!AA11</f>
        <v>0.92800000000000005</v>
      </c>
      <c r="AB183" t="str">
        <f>'Tonka Lakers'!AB11</f>
        <v>Lakers</v>
      </c>
      <c r="AC183" s="45">
        <f>'Tonka Lakers'!AC11</f>
        <v>2024</v>
      </c>
    </row>
    <row r="184" spans="1:29" ht="14" customHeight="1" x14ac:dyDescent="0.15">
      <c r="A184">
        <f>'St Paul JT''s'!A3</f>
        <v>9</v>
      </c>
      <c r="B184" t="str">
        <f>'St Paul JT''s'!B3</f>
        <v>Lucas Koerner</v>
      </c>
      <c r="C184" s="43">
        <f>'St Paul JT''s'!C3</f>
        <v>0.39300000000000002</v>
      </c>
      <c r="D184">
        <f>'St Paul JT''s'!D3</f>
        <v>12</v>
      </c>
      <c r="E184">
        <f>'St Paul JT''s'!E3</f>
        <v>11</v>
      </c>
      <c r="F184">
        <f>'St Paul JT''s'!F3</f>
        <v>37</v>
      </c>
      <c r="G184">
        <f>'St Paul JT''s'!G3</f>
        <v>28</v>
      </c>
      <c r="H184">
        <f>'St Paul JT''s'!H3</f>
        <v>6</v>
      </c>
      <c r="I184">
        <f>'St Paul JT''s'!I3</f>
        <v>11</v>
      </c>
      <c r="J184">
        <f>'St Paul JT''s'!J3</f>
        <v>1</v>
      </c>
      <c r="K184">
        <f>'St Paul JT''s'!K3</f>
        <v>0</v>
      </c>
      <c r="L184">
        <f>'St Paul JT''s'!L3</f>
        <v>0</v>
      </c>
      <c r="M184">
        <f>'St Paul JT''s'!M3</f>
        <v>7</v>
      </c>
      <c r="N184">
        <f>'St Paul JT''s'!N3</f>
        <v>5</v>
      </c>
      <c r="O184">
        <f>'St Paul JT''s'!O3</f>
        <v>2</v>
      </c>
      <c r="P184">
        <f>'St Paul JT''s'!P3</f>
        <v>3</v>
      </c>
      <c r="Q184">
        <f>'St Paul JT''s'!Q3</f>
        <v>0</v>
      </c>
      <c r="R184">
        <f>'St Paul JT''s'!R3</f>
        <v>8</v>
      </c>
      <c r="S184">
        <f>'St Paul JT''s'!S3</f>
        <v>0</v>
      </c>
      <c r="T184">
        <f>'St Paul JT''s'!T3</f>
        <v>0</v>
      </c>
      <c r="U184">
        <f>'St Paul JT''s'!U3</f>
        <v>1</v>
      </c>
      <c r="V184">
        <f>'St Paul JT''s'!V3</f>
        <v>2</v>
      </c>
      <c r="W184">
        <f>'St Paul JT''s'!W3</f>
        <v>1</v>
      </c>
      <c r="X184">
        <f>'St Paul JT''s'!X3</f>
        <v>12</v>
      </c>
      <c r="Y184" s="43">
        <f>'St Paul JT''s'!Y3</f>
        <v>0.59499999999999997</v>
      </c>
      <c r="Z184" s="43">
        <f>'St Paul JT''s'!Z3</f>
        <v>0.42899999999999999</v>
      </c>
      <c r="AA184" s="43">
        <f>'St Paul JT''s'!AA3</f>
        <v>1.0229999999999999</v>
      </c>
      <c r="AB184" t="str">
        <f>'St Paul JT''s'!AB3</f>
        <v>JTs</v>
      </c>
      <c r="AC184" s="45">
        <f>'St Paul JT''s'!AC3</f>
        <v>2024</v>
      </c>
    </row>
    <row r="185" spans="1:29" ht="14" customHeight="1" x14ac:dyDescent="0.15">
      <c r="A185">
        <f>Loons!A10</f>
        <v>4</v>
      </c>
      <c r="B185" t="str">
        <f>Loons!B10</f>
        <v>Ryan Hess</v>
      </c>
      <c r="C185" s="43">
        <f>Loons!C10</f>
        <v>0.27300000000000002</v>
      </c>
      <c r="D185">
        <f>Loons!D10</f>
        <v>11</v>
      </c>
      <c r="E185">
        <f>Loons!E10</f>
        <v>1</v>
      </c>
      <c r="F185">
        <f>Loons!F10</f>
        <v>39</v>
      </c>
      <c r="G185">
        <f>Loons!G10</f>
        <v>33</v>
      </c>
      <c r="H185">
        <f>Loons!H10</f>
        <v>10</v>
      </c>
      <c r="I185">
        <f>Loons!I10</f>
        <v>9</v>
      </c>
      <c r="J185">
        <f>Loons!J10</f>
        <v>3</v>
      </c>
      <c r="K185">
        <f>Loons!K10</f>
        <v>0</v>
      </c>
      <c r="L185">
        <f>Loons!L10</f>
        <v>0</v>
      </c>
      <c r="M185">
        <f>Loons!M10</f>
        <v>7</v>
      </c>
      <c r="N185">
        <f>Loons!N10</f>
        <v>5</v>
      </c>
      <c r="O185">
        <f>Loons!O10</f>
        <v>2</v>
      </c>
      <c r="P185">
        <f>Loons!P10</f>
        <v>1</v>
      </c>
      <c r="Q185">
        <f>Loons!Q10</f>
        <v>0</v>
      </c>
      <c r="R185">
        <f>Loons!R10</f>
        <v>0</v>
      </c>
      <c r="S185">
        <f>Loons!S10</f>
        <v>0</v>
      </c>
      <c r="T185">
        <f>Loons!T10</f>
        <v>0</v>
      </c>
      <c r="U185">
        <f>Loons!U10</f>
        <v>0</v>
      </c>
      <c r="V185">
        <f>Loons!V10</f>
        <v>0</v>
      </c>
      <c r="W185">
        <f>Loons!W10</f>
        <v>0</v>
      </c>
      <c r="X185">
        <f>Loons!X10</f>
        <v>12</v>
      </c>
      <c r="Y185" s="43">
        <f>Loons!Y10</f>
        <v>0.38500000000000001</v>
      </c>
      <c r="Z185" s="43">
        <f>Loons!Z10</f>
        <v>0.36399999999999999</v>
      </c>
      <c r="AA185" s="43">
        <f>Loons!AA10</f>
        <v>0.748</v>
      </c>
      <c r="AB185" t="str">
        <f>Loons!AB10</f>
        <v>Loons</v>
      </c>
      <c r="AC185" s="45">
        <f>Loons!AC10</f>
        <v>2024</v>
      </c>
    </row>
    <row r="186" spans="1:29" ht="14" customHeight="1" x14ac:dyDescent="0.15">
      <c r="A186">
        <f>'Cap City Cannons'!A15</f>
        <v>27</v>
      </c>
      <c r="B186" t="str">
        <f>'Cap City Cannons'!B15</f>
        <v>Brett Hughes</v>
      </c>
      <c r="C186" s="43">
        <f>'Cap City Cannons'!C15</f>
        <v>0.314</v>
      </c>
      <c r="D186">
        <f>'Cap City Cannons'!D15</f>
        <v>14</v>
      </c>
      <c r="E186">
        <f>'Cap City Cannons'!E15</f>
        <v>13</v>
      </c>
      <c r="F186">
        <f>'Cap City Cannons'!F15</f>
        <v>40</v>
      </c>
      <c r="G186">
        <f>'Cap City Cannons'!G15</f>
        <v>35</v>
      </c>
      <c r="H186">
        <f>'Cap City Cannons'!H15</f>
        <v>10</v>
      </c>
      <c r="I186">
        <f>'Cap City Cannons'!I15</f>
        <v>11</v>
      </c>
      <c r="J186">
        <f>'Cap City Cannons'!J15</f>
        <v>1</v>
      </c>
      <c r="K186">
        <f>'Cap City Cannons'!K15</f>
        <v>0</v>
      </c>
      <c r="L186">
        <f>'Cap City Cannons'!L15</f>
        <v>0</v>
      </c>
      <c r="M186">
        <f>'Cap City Cannons'!M15</f>
        <v>2</v>
      </c>
      <c r="N186">
        <f>'Cap City Cannons'!N15</f>
        <v>5</v>
      </c>
      <c r="O186">
        <f>'Cap City Cannons'!O15</f>
        <v>3</v>
      </c>
      <c r="P186">
        <f>'Cap City Cannons'!P15</f>
        <v>0</v>
      </c>
      <c r="Q186">
        <f>'Cap City Cannons'!Q15</f>
        <v>0</v>
      </c>
      <c r="R186">
        <f>'Cap City Cannons'!R15</f>
        <v>4</v>
      </c>
      <c r="S186">
        <f>'Cap City Cannons'!S15</f>
        <v>0</v>
      </c>
      <c r="T186">
        <f>'Cap City Cannons'!T15</f>
        <v>0</v>
      </c>
      <c r="U186">
        <f>'Cap City Cannons'!U15</f>
        <v>0</v>
      </c>
      <c r="V186">
        <f>'Cap City Cannons'!V15</f>
        <v>0</v>
      </c>
      <c r="W186">
        <f>'Cap City Cannons'!W15</f>
        <v>0</v>
      </c>
      <c r="X186">
        <f>'Cap City Cannons'!X15</f>
        <v>12</v>
      </c>
      <c r="Y186" s="43">
        <f>'Cap City Cannons'!Y15</f>
        <v>0.4</v>
      </c>
      <c r="Z186" s="43">
        <f>'Cap City Cannons'!Z15</f>
        <v>0.34300000000000003</v>
      </c>
      <c r="AA186" s="43">
        <f>'Cap City Cannons'!AA15</f>
        <v>0.74299999999999999</v>
      </c>
      <c r="AB186" t="str">
        <f>'Cap City Cannons'!AB15</f>
        <v>Cannons</v>
      </c>
      <c r="AC186" s="45">
        <f>'Cap City Cannons'!AC15</f>
        <v>2024</v>
      </c>
    </row>
    <row r="187" spans="1:29" ht="14" customHeight="1" x14ac:dyDescent="0.15">
      <c r="A187">
        <f>Grays!A13</f>
        <v>28</v>
      </c>
      <c r="B187" t="str">
        <f>Grays!B13</f>
        <v>Dustin Rode</v>
      </c>
      <c r="C187" s="43">
        <f>Grays!C13</f>
        <v>0.30599999999999999</v>
      </c>
      <c r="D187">
        <f>Grays!D13</f>
        <v>13</v>
      </c>
      <c r="E187">
        <f>Grays!E13</f>
        <v>13</v>
      </c>
      <c r="F187">
        <f>Grays!F13</f>
        <v>46</v>
      </c>
      <c r="G187">
        <f>Grays!G13</f>
        <v>36</v>
      </c>
      <c r="H187">
        <f>Grays!H13</f>
        <v>8</v>
      </c>
      <c r="I187">
        <f>Grays!I13</f>
        <v>11</v>
      </c>
      <c r="J187">
        <f>Grays!J13</f>
        <v>1</v>
      </c>
      <c r="K187">
        <f>Grays!K13</f>
        <v>0</v>
      </c>
      <c r="L187">
        <f>Grays!L13</f>
        <v>0</v>
      </c>
      <c r="M187">
        <f>Grays!M13</f>
        <v>9</v>
      </c>
      <c r="N187">
        <f>Grays!N13</f>
        <v>4</v>
      </c>
      <c r="O187">
        <f>Grays!O13</f>
        <v>6</v>
      </c>
      <c r="P187">
        <f>Grays!P13</f>
        <v>5</v>
      </c>
      <c r="Q187">
        <f>Grays!Q13</f>
        <v>0</v>
      </c>
      <c r="R187">
        <f>Grays!R13</f>
        <v>2</v>
      </c>
      <c r="S187">
        <f>Grays!S13</f>
        <v>0</v>
      </c>
      <c r="T187">
        <f>Grays!T13</f>
        <v>0</v>
      </c>
      <c r="U187">
        <f>Grays!U13</f>
        <v>1</v>
      </c>
      <c r="V187">
        <f>Grays!V13</f>
        <v>2</v>
      </c>
      <c r="W187">
        <f>Grays!W13</f>
        <v>2</v>
      </c>
      <c r="X187">
        <f>Grays!X13</f>
        <v>12</v>
      </c>
      <c r="Y187" s="43">
        <f>Grays!Y13</f>
        <v>0.52200000000000002</v>
      </c>
      <c r="Z187" s="43">
        <f>Grays!Z13</f>
        <v>0.33300000000000002</v>
      </c>
      <c r="AA187" s="43">
        <f>Grays!AA13</f>
        <v>0.85499999999999998</v>
      </c>
      <c r="AB187" t="str">
        <f>Grays!AB13</f>
        <v>Grays</v>
      </c>
      <c r="AC187" s="45">
        <f>Grays!AC13</f>
        <v>2024</v>
      </c>
    </row>
    <row r="188" spans="1:29" ht="14" customHeight="1" x14ac:dyDescent="0.15">
      <c r="A188">
        <f>Bombers!A6</f>
        <v>2</v>
      </c>
      <c r="B188" t="str">
        <f>Bombers!B6</f>
        <v>Mike Pelkowski</v>
      </c>
      <c r="C188" s="43">
        <f>Bombers!C6</f>
        <v>0.3</v>
      </c>
      <c r="D188">
        <f>Bombers!D6</f>
        <v>16</v>
      </c>
      <c r="E188">
        <f>Bombers!E6</f>
        <v>13</v>
      </c>
      <c r="F188">
        <f>Bombers!F6</f>
        <v>46</v>
      </c>
      <c r="G188">
        <f>Bombers!G6</f>
        <v>40</v>
      </c>
      <c r="H188">
        <f>Bombers!H6</f>
        <v>5</v>
      </c>
      <c r="I188">
        <f>Bombers!I6</f>
        <v>12</v>
      </c>
      <c r="J188">
        <f>Bombers!J6</f>
        <v>0</v>
      </c>
      <c r="K188">
        <f>Bombers!K6</f>
        <v>0</v>
      </c>
      <c r="L188">
        <f>Bombers!L6</f>
        <v>0</v>
      </c>
      <c r="M188">
        <f>Bombers!M6</f>
        <v>4</v>
      </c>
      <c r="N188">
        <f>Bombers!N6</f>
        <v>4</v>
      </c>
      <c r="O188">
        <f>Bombers!O6</f>
        <v>4</v>
      </c>
      <c r="P188">
        <f>Bombers!P6</f>
        <v>2</v>
      </c>
      <c r="Q188">
        <f>Bombers!Q6</f>
        <v>0</v>
      </c>
      <c r="R188">
        <f>Bombers!R6</f>
        <v>0</v>
      </c>
      <c r="S188">
        <f>Bombers!S6</f>
        <v>0</v>
      </c>
      <c r="T188">
        <f>Bombers!T6</f>
        <v>0</v>
      </c>
      <c r="U188">
        <f>Bombers!U6</f>
        <v>0</v>
      </c>
      <c r="V188">
        <f>Bombers!V6</f>
        <v>0</v>
      </c>
      <c r="W188">
        <f>Bombers!W6</f>
        <v>0</v>
      </c>
      <c r="X188">
        <f>Bombers!X6</f>
        <v>12</v>
      </c>
      <c r="Y188" s="43">
        <f>Bombers!Y6</f>
        <v>0.39100000000000001</v>
      </c>
      <c r="Z188" s="43">
        <f>Bombers!Z6</f>
        <v>0.3</v>
      </c>
      <c r="AA188" s="43">
        <f>Bombers!AA6</f>
        <v>0.69099999999999995</v>
      </c>
      <c r="AB188" t="str">
        <f>Bombers!AB6</f>
        <v>Bombers</v>
      </c>
      <c r="AC188" s="45">
        <f>Bombers!AC6</f>
        <v>2024</v>
      </c>
    </row>
    <row r="189" spans="1:29" ht="14" customHeight="1" x14ac:dyDescent="0.15">
      <c r="A189">
        <f>Veseli!A3</f>
        <v>0</v>
      </c>
      <c r="B189" t="str">
        <f>Veseli!B3</f>
        <v>Matt Novak</v>
      </c>
      <c r="C189" s="43">
        <f>Veseli!C3</f>
        <v>0.46200000000000002</v>
      </c>
      <c r="D189">
        <f>Veseli!D3</f>
        <v>14</v>
      </c>
      <c r="E189">
        <f>Veseli!E3</f>
        <v>14</v>
      </c>
      <c r="F189">
        <f>Veseli!F3</f>
        <v>33</v>
      </c>
      <c r="G189">
        <f>Veseli!G3</f>
        <v>26</v>
      </c>
      <c r="H189">
        <f>Veseli!H3</f>
        <v>6</v>
      </c>
      <c r="I189">
        <f>Veseli!I3</f>
        <v>12</v>
      </c>
      <c r="J189">
        <f>Veseli!J3</f>
        <v>0</v>
      </c>
      <c r="K189">
        <f>Veseli!K3</f>
        <v>0</v>
      </c>
      <c r="L189">
        <f>Veseli!L3</f>
        <v>0</v>
      </c>
      <c r="M189">
        <f>Veseli!M3</f>
        <v>7</v>
      </c>
      <c r="N189">
        <f>Veseli!N3</f>
        <v>4</v>
      </c>
      <c r="O189">
        <f>Veseli!O3</f>
        <v>3</v>
      </c>
      <c r="P189">
        <f>Veseli!P3</f>
        <v>2</v>
      </c>
      <c r="Q189">
        <f>Veseli!Q3</f>
        <v>0</v>
      </c>
      <c r="R189">
        <f>Veseli!R3</f>
        <v>0</v>
      </c>
      <c r="S189">
        <f>Veseli!S3</f>
        <v>0</v>
      </c>
      <c r="T189">
        <f>Veseli!T3</f>
        <v>0</v>
      </c>
      <c r="U189">
        <f>Veseli!U3</f>
        <v>1</v>
      </c>
      <c r="V189">
        <f>Veseli!V3</f>
        <v>0</v>
      </c>
      <c r="W189">
        <f>Veseli!W3</f>
        <v>1</v>
      </c>
      <c r="X189">
        <f>Veseli!X3</f>
        <v>12</v>
      </c>
      <c r="Y189" s="43">
        <f>Veseli!Y3</f>
        <v>0.57599999999999996</v>
      </c>
      <c r="Z189" s="43">
        <f>Veseli!Z3</f>
        <v>0.46200000000000002</v>
      </c>
      <c r="AA189" s="43">
        <f>Veseli!AA3</f>
        <v>1.0369999999999999</v>
      </c>
      <c r="AB189" t="str">
        <f>Veseli!AB3</f>
        <v>Veseli</v>
      </c>
      <c r="AC189" s="45">
        <f>Veseli!AC3</f>
        <v>2024</v>
      </c>
    </row>
    <row r="190" spans="1:29" ht="14" customHeight="1" x14ac:dyDescent="0.15">
      <c r="A190">
        <f>'Apple Valley'!A8</f>
        <v>7</v>
      </c>
      <c r="B190" t="str">
        <f>'Apple Valley'!B8</f>
        <v>Paul Bissonette</v>
      </c>
      <c r="C190" s="43">
        <f>'Apple Valley'!C8</f>
        <v>0.34499999999999997</v>
      </c>
      <c r="D190">
        <f>'Apple Valley'!D8</f>
        <v>12</v>
      </c>
      <c r="E190">
        <f>'Apple Valley'!E8</f>
        <v>10</v>
      </c>
      <c r="F190">
        <f>'Apple Valley'!F8</f>
        <v>32</v>
      </c>
      <c r="G190">
        <f>'Apple Valley'!G8</f>
        <v>29</v>
      </c>
      <c r="H190">
        <f>'Apple Valley'!H8</f>
        <v>3</v>
      </c>
      <c r="I190">
        <f>'Apple Valley'!I8</f>
        <v>10</v>
      </c>
      <c r="J190">
        <f>'Apple Valley'!J8</f>
        <v>0</v>
      </c>
      <c r="K190">
        <f>'Apple Valley'!K8</f>
        <v>1</v>
      </c>
      <c r="L190">
        <f>'Apple Valley'!L8</f>
        <v>0</v>
      </c>
      <c r="M190">
        <f>'Apple Valley'!M8</f>
        <v>5</v>
      </c>
      <c r="N190">
        <f>'Apple Valley'!N8</f>
        <v>3</v>
      </c>
      <c r="O190">
        <f>'Apple Valley'!O8</f>
        <v>2</v>
      </c>
      <c r="P190">
        <f>'Apple Valley'!P8</f>
        <v>0</v>
      </c>
      <c r="Q190">
        <f>'Apple Valley'!Q8</f>
        <v>0</v>
      </c>
      <c r="R190">
        <f>'Apple Valley'!R8</f>
        <v>1</v>
      </c>
      <c r="S190">
        <f>'Apple Valley'!S8</f>
        <v>0</v>
      </c>
      <c r="T190">
        <f>'Apple Valley'!T8</f>
        <v>0</v>
      </c>
      <c r="U190">
        <f>'Apple Valley'!U8</f>
        <v>0</v>
      </c>
      <c r="V190">
        <f>'Apple Valley'!V8</f>
        <v>3</v>
      </c>
      <c r="W190">
        <f>'Apple Valley'!W8</f>
        <v>2</v>
      </c>
      <c r="X190">
        <f>'Apple Valley'!X8</f>
        <v>12</v>
      </c>
      <c r="Y190" s="43">
        <f>'Apple Valley'!Y8</f>
        <v>0.56200000000000006</v>
      </c>
      <c r="Z190" s="43">
        <f>'Apple Valley'!Z8</f>
        <v>0.41399999999999998</v>
      </c>
      <c r="AA190" s="43">
        <f>'Apple Valley'!AA8</f>
        <v>0.97599999999999998</v>
      </c>
      <c r="AB190" t="str">
        <f>'Apple Valley'!AB8</f>
        <v>Apple Valley</v>
      </c>
      <c r="AC190" s="45">
        <f>'Apple Valley'!AC8</f>
        <v>2024</v>
      </c>
    </row>
    <row r="191" spans="1:29" ht="14" customHeight="1" x14ac:dyDescent="0.15">
      <c r="A191">
        <f>Voyageurs!A5</f>
        <v>13</v>
      </c>
      <c r="B191" t="str">
        <f>Voyageurs!B5</f>
        <v>Jon Clark</v>
      </c>
      <c r="C191" s="43">
        <f>Voyageurs!C5</f>
        <v>0.379</v>
      </c>
      <c r="D191">
        <f>Voyageurs!D5</f>
        <v>14</v>
      </c>
      <c r="E191">
        <f>Voyageurs!E5</f>
        <v>8</v>
      </c>
      <c r="F191">
        <f>Voyageurs!F5</f>
        <v>32</v>
      </c>
      <c r="G191">
        <f>Voyageurs!G5</f>
        <v>29</v>
      </c>
      <c r="H191">
        <f>Voyageurs!H5</f>
        <v>9</v>
      </c>
      <c r="I191">
        <f>Voyageurs!I5</f>
        <v>11</v>
      </c>
      <c r="J191">
        <f>Voyageurs!J5</f>
        <v>1</v>
      </c>
      <c r="K191">
        <f>Voyageurs!K5</f>
        <v>0</v>
      </c>
      <c r="L191">
        <f>Voyageurs!L5</f>
        <v>0</v>
      </c>
      <c r="M191">
        <f>Voyageurs!M5</f>
        <v>6</v>
      </c>
      <c r="N191">
        <f>Voyageurs!N5</f>
        <v>3</v>
      </c>
      <c r="O191">
        <f>Voyageurs!O5</f>
        <v>5</v>
      </c>
      <c r="P191">
        <f>Voyageurs!P5</f>
        <v>0</v>
      </c>
      <c r="Q191">
        <f>Voyageurs!Q5</f>
        <v>0</v>
      </c>
      <c r="R191">
        <f>Voyageurs!R5</f>
        <v>1</v>
      </c>
      <c r="S191">
        <f>Voyageurs!S5</f>
        <v>0</v>
      </c>
      <c r="T191">
        <f>Voyageurs!T5</f>
        <v>0</v>
      </c>
      <c r="U191">
        <f>Voyageurs!U5</f>
        <v>0</v>
      </c>
      <c r="V191">
        <f>Voyageurs!V5</f>
        <v>1</v>
      </c>
      <c r="W191">
        <f>Voyageurs!W5</f>
        <v>0</v>
      </c>
      <c r="X191">
        <f>Voyageurs!X5</f>
        <v>12</v>
      </c>
      <c r="Y191" s="43">
        <f>Voyageurs!Y5</f>
        <v>0.46899999999999997</v>
      </c>
      <c r="Z191" s="43">
        <f>Voyageurs!Z5</f>
        <v>0.41399999999999998</v>
      </c>
      <c r="AA191" s="43">
        <f>Voyageurs!AA5</f>
        <v>0.88300000000000001</v>
      </c>
      <c r="AB191" t="str">
        <f>Voyageurs!AB5</f>
        <v>Voyageurs</v>
      </c>
      <c r="AC191" s="45">
        <f>Voyageurs!AC5</f>
        <v>2024</v>
      </c>
    </row>
    <row r="192" spans="1:29" ht="14" customHeight="1" x14ac:dyDescent="0.15">
      <c r="A192">
        <f>Voyageurs!A6</f>
        <v>2</v>
      </c>
      <c r="B192" t="str">
        <f>Voyageurs!B6</f>
        <v>Adam Erickson</v>
      </c>
      <c r="C192" s="43">
        <f>Voyageurs!C6</f>
        <v>0.36699999999999999</v>
      </c>
      <c r="D192">
        <f>Voyageurs!D6</f>
        <v>10</v>
      </c>
      <c r="E192">
        <f>Voyageurs!E6</f>
        <v>9</v>
      </c>
      <c r="F192">
        <f>Voyageurs!F6</f>
        <v>33</v>
      </c>
      <c r="G192">
        <f>Voyageurs!G6</f>
        <v>30</v>
      </c>
      <c r="H192">
        <f>Voyageurs!H6</f>
        <v>6</v>
      </c>
      <c r="I192">
        <f>Voyageurs!I6</f>
        <v>11</v>
      </c>
      <c r="J192">
        <f>Voyageurs!J6</f>
        <v>1</v>
      </c>
      <c r="K192">
        <f>Voyageurs!K6</f>
        <v>0</v>
      </c>
      <c r="L192">
        <f>Voyageurs!L6</f>
        <v>0</v>
      </c>
      <c r="M192">
        <f>Voyageurs!M6</f>
        <v>7</v>
      </c>
      <c r="N192">
        <f>Voyageurs!N6</f>
        <v>2</v>
      </c>
      <c r="O192">
        <f>Voyageurs!O6</f>
        <v>3</v>
      </c>
      <c r="P192">
        <f>Voyageurs!P6</f>
        <v>0</v>
      </c>
      <c r="Q192">
        <f>Voyageurs!Q6</f>
        <v>0</v>
      </c>
      <c r="R192">
        <f>Voyageurs!R6</f>
        <v>0</v>
      </c>
      <c r="S192">
        <f>Voyageurs!S6</f>
        <v>1</v>
      </c>
      <c r="T192">
        <f>Voyageurs!T6</f>
        <v>0</v>
      </c>
      <c r="U192">
        <f>Voyageurs!U6</f>
        <v>1</v>
      </c>
      <c r="V192">
        <f>Voyageurs!V6</f>
        <v>2</v>
      </c>
      <c r="W192">
        <f>Voyageurs!W6</f>
        <v>0</v>
      </c>
      <c r="X192">
        <f>Voyageurs!X6</f>
        <v>12</v>
      </c>
      <c r="Y192" s="43">
        <f>Voyageurs!Y6</f>
        <v>0.45500000000000002</v>
      </c>
      <c r="Z192" s="43">
        <f>Voyageurs!Z6</f>
        <v>0.4</v>
      </c>
      <c r="AA192" s="43">
        <f>Voyageurs!AA6</f>
        <v>0.85499999999999998</v>
      </c>
      <c r="AB192" t="str">
        <f>Voyageurs!AB6</f>
        <v>Voyageurs</v>
      </c>
      <c r="AC192" s="45">
        <f>Voyageurs!AC6</f>
        <v>2024</v>
      </c>
    </row>
    <row r="193" spans="1:29" ht="14" customHeight="1" x14ac:dyDescent="0.15">
      <c r="A193">
        <f>'St Paul Senators'!A10</f>
        <v>12</v>
      </c>
      <c r="B193" t="str">
        <f>'St Paul Senators'!B10</f>
        <v>Eddie Wigfield</v>
      </c>
      <c r="C193" s="43">
        <f>'St Paul Senators'!C10</f>
        <v>0.27600000000000002</v>
      </c>
      <c r="D193">
        <f>'St Paul Senators'!D10</f>
        <v>12</v>
      </c>
      <c r="E193">
        <f>'St Paul Senators'!E10</f>
        <v>12</v>
      </c>
      <c r="F193">
        <f>'St Paul Senators'!F10</f>
        <v>34</v>
      </c>
      <c r="G193">
        <f>'St Paul Senators'!G10</f>
        <v>29</v>
      </c>
      <c r="H193">
        <f>'St Paul Senators'!H10</f>
        <v>2</v>
      </c>
      <c r="I193">
        <f>'St Paul Senators'!I10</f>
        <v>8</v>
      </c>
      <c r="J193">
        <f>'St Paul Senators'!J10</f>
        <v>1</v>
      </c>
      <c r="K193">
        <f>'St Paul Senators'!K10</f>
        <v>0</v>
      </c>
      <c r="L193">
        <f>'St Paul Senators'!L10</f>
        <v>1</v>
      </c>
      <c r="M193">
        <f>'St Paul Senators'!M10</f>
        <v>6</v>
      </c>
      <c r="N193">
        <f>'St Paul Senators'!N10</f>
        <v>2</v>
      </c>
      <c r="O193">
        <f>'St Paul Senators'!O10</f>
        <v>8</v>
      </c>
      <c r="P193">
        <f>'St Paul Senators'!P10</f>
        <v>2</v>
      </c>
      <c r="Q193">
        <f>'St Paul Senators'!Q10</f>
        <v>0</v>
      </c>
      <c r="R193">
        <f>'St Paul Senators'!R10</f>
        <v>0</v>
      </c>
      <c r="S193">
        <f>'St Paul Senators'!S10</f>
        <v>0</v>
      </c>
      <c r="T193">
        <f>'St Paul Senators'!T10</f>
        <v>0</v>
      </c>
      <c r="U193">
        <f>'St Paul Senators'!U10</f>
        <v>1</v>
      </c>
      <c r="V193">
        <f>'St Paul Senators'!V10</f>
        <v>1</v>
      </c>
      <c r="W193">
        <f>'St Paul Senators'!W10</f>
        <v>0</v>
      </c>
      <c r="X193">
        <f>'St Paul Senators'!X10</f>
        <v>12</v>
      </c>
      <c r="Y193" s="43">
        <f>'St Paul Senators'!Y10</f>
        <v>0.38200000000000001</v>
      </c>
      <c r="Z193" s="43">
        <f>'St Paul Senators'!Z10</f>
        <v>0.41399999999999998</v>
      </c>
      <c r="AA193" s="43">
        <f>'St Paul Senators'!AA10</f>
        <v>0.79600000000000004</v>
      </c>
      <c r="AB193" t="str">
        <f>'St Paul Senators'!AB10</f>
        <v>Senators</v>
      </c>
      <c r="AC193" s="45">
        <f>'St Paul Senators'!AC10</f>
        <v>2024</v>
      </c>
    </row>
    <row r="194" spans="1:29" ht="14" customHeight="1" x14ac:dyDescent="0.15">
      <c r="A194">
        <f>'Mtka Saints'!A14</f>
        <v>33</v>
      </c>
      <c r="B194" t="str">
        <f>'Mtka Saints'!B14</f>
        <v>Michael Lewis</v>
      </c>
      <c r="C194" s="43">
        <f>'Mtka Saints'!C14</f>
        <v>0.34499999999999997</v>
      </c>
      <c r="D194">
        <f>'Mtka Saints'!D14</f>
        <v>10</v>
      </c>
      <c r="E194">
        <f>'Mtka Saints'!E14</f>
        <v>10</v>
      </c>
      <c r="F194">
        <f>'Mtka Saints'!F14</f>
        <v>32</v>
      </c>
      <c r="G194">
        <f>'Mtka Saints'!G14</f>
        <v>29</v>
      </c>
      <c r="H194">
        <f>'Mtka Saints'!H14</f>
        <v>4</v>
      </c>
      <c r="I194">
        <f>'Mtka Saints'!I14</f>
        <v>10</v>
      </c>
      <c r="J194">
        <f>'Mtka Saints'!J14</f>
        <v>2</v>
      </c>
      <c r="K194">
        <f>'Mtka Saints'!K14</f>
        <v>0</v>
      </c>
      <c r="L194">
        <f>'Mtka Saints'!L14</f>
        <v>0</v>
      </c>
      <c r="M194">
        <f>'Mtka Saints'!M14</f>
        <v>7</v>
      </c>
      <c r="N194">
        <f>'Mtka Saints'!N14</f>
        <v>2</v>
      </c>
      <c r="O194">
        <f>'Mtka Saints'!O14</f>
        <v>7</v>
      </c>
      <c r="P194">
        <f>'Mtka Saints'!P14</f>
        <v>0</v>
      </c>
      <c r="Q194">
        <f>'Mtka Saints'!Q14</f>
        <v>0</v>
      </c>
      <c r="R194">
        <f>'Mtka Saints'!R14</f>
        <v>3</v>
      </c>
      <c r="S194">
        <f>'Mtka Saints'!S14</f>
        <v>0</v>
      </c>
      <c r="T194">
        <f>'Mtka Saints'!T14</f>
        <v>0</v>
      </c>
      <c r="U194">
        <f>'Mtka Saints'!U14</f>
        <v>1</v>
      </c>
      <c r="V194">
        <f>'Mtka Saints'!V14</f>
        <v>0</v>
      </c>
      <c r="W194">
        <f>'Mtka Saints'!W14</f>
        <v>0</v>
      </c>
      <c r="X194">
        <f>'Mtka Saints'!X14</f>
        <v>12</v>
      </c>
      <c r="Y194" s="43">
        <f>'Mtka Saints'!Y14</f>
        <v>0.375</v>
      </c>
      <c r="Z194" s="43">
        <f>'Mtka Saints'!Z14</f>
        <v>0.41399999999999998</v>
      </c>
      <c r="AA194" s="43">
        <f>'Mtka Saints'!AA14</f>
        <v>0.78900000000000003</v>
      </c>
      <c r="AB194" t="str">
        <f>'Mtka Saints'!AB14</f>
        <v>Saints</v>
      </c>
      <c r="AC194" s="45">
        <f>'Mtka Saints'!AC14</f>
        <v>2024</v>
      </c>
    </row>
    <row r="195" spans="1:29" ht="14" customHeight="1" x14ac:dyDescent="0.15">
      <c r="A195">
        <f>Milltown!A4</f>
        <v>30</v>
      </c>
      <c r="B195" t="str">
        <f>Milltown!B4</f>
        <v>Mike Rothstein</v>
      </c>
      <c r="C195" s="43">
        <f>Milltown!C4</f>
        <v>0.39100000000000001</v>
      </c>
      <c r="D195">
        <f>Milltown!D4</f>
        <v>8</v>
      </c>
      <c r="E195">
        <f>Milltown!E4</f>
        <v>8</v>
      </c>
      <c r="F195">
        <f>Milltown!F4</f>
        <v>25</v>
      </c>
      <c r="G195">
        <f>Milltown!G4</f>
        <v>23</v>
      </c>
      <c r="H195">
        <f>Milltown!H4</f>
        <v>2</v>
      </c>
      <c r="I195">
        <f>Milltown!I4</f>
        <v>9</v>
      </c>
      <c r="J195">
        <f>Milltown!J4</f>
        <v>3</v>
      </c>
      <c r="K195">
        <f>Milltown!K4</f>
        <v>0</v>
      </c>
      <c r="L195">
        <f>Milltown!L4</f>
        <v>0</v>
      </c>
      <c r="M195">
        <f>Milltown!M4</f>
        <v>6</v>
      </c>
      <c r="N195">
        <f>Milltown!N4</f>
        <v>2</v>
      </c>
      <c r="O195">
        <f>Milltown!O4</f>
        <v>2</v>
      </c>
      <c r="P195">
        <f>Milltown!P4</f>
        <v>0</v>
      </c>
      <c r="Q195">
        <f>Milltown!Q4</f>
        <v>0</v>
      </c>
      <c r="R195">
        <f>Milltown!R4</f>
        <v>0</v>
      </c>
      <c r="S195">
        <f>Milltown!S4</f>
        <v>0</v>
      </c>
      <c r="T195">
        <f>Milltown!T4</f>
        <v>0</v>
      </c>
      <c r="U195">
        <f>Milltown!U4</f>
        <v>0</v>
      </c>
      <c r="V195">
        <f>Milltown!V4</f>
        <v>0</v>
      </c>
      <c r="W195">
        <f>Milltown!W4</f>
        <v>0</v>
      </c>
      <c r="X195">
        <f>Milltown!X4</f>
        <v>12</v>
      </c>
      <c r="Y195" s="43">
        <f>Milltown!Y4</f>
        <v>0.44</v>
      </c>
      <c r="Z195" s="43">
        <f>Milltown!Z4</f>
        <v>0.52200000000000002</v>
      </c>
      <c r="AA195" s="43">
        <f>Milltown!AA4</f>
        <v>0.96199999999999997</v>
      </c>
      <c r="AB195" t="str">
        <f>Milltown!AB4</f>
        <v>Milltown</v>
      </c>
      <c r="AC195" s="45">
        <f>Milltown!AC4</f>
        <v>2024</v>
      </c>
    </row>
    <row r="196" spans="1:29" ht="14" customHeight="1" x14ac:dyDescent="0.15">
      <c r="A196">
        <f>Northfield!A10</f>
        <v>10</v>
      </c>
      <c r="B196" t="str">
        <f>Northfield!B10</f>
        <v>Aaron Rushing</v>
      </c>
      <c r="C196" s="43">
        <f>Northfield!C10</f>
        <v>0.26200000000000001</v>
      </c>
      <c r="D196">
        <f>Northfield!D10</f>
        <v>18</v>
      </c>
      <c r="E196">
        <f>Northfield!E10</f>
        <v>17</v>
      </c>
      <c r="F196">
        <f>Northfield!F10</f>
        <v>50</v>
      </c>
      <c r="G196">
        <f>Northfield!G10</f>
        <v>42</v>
      </c>
      <c r="H196">
        <f>Northfield!H10</f>
        <v>6</v>
      </c>
      <c r="I196">
        <f>Northfield!I10</f>
        <v>11</v>
      </c>
      <c r="J196">
        <f>Northfield!J10</f>
        <v>1</v>
      </c>
      <c r="K196">
        <f>Northfield!K10</f>
        <v>0</v>
      </c>
      <c r="L196">
        <f>Northfield!L10</f>
        <v>0</v>
      </c>
      <c r="M196">
        <f>Northfield!M10</f>
        <v>4</v>
      </c>
      <c r="N196">
        <f>Northfield!N10</f>
        <v>1</v>
      </c>
      <c r="O196">
        <f>Northfield!O10</f>
        <v>3</v>
      </c>
      <c r="P196">
        <f>Northfield!P10</f>
        <v>5</v>
      </c>
      <c r="Q196">
        <f>Northfield!Q10</f>
        <v>0</v>
      </c>
      <c r="R196">
        <f>Northfield!R10</f>
        <v>0</v>
      </c>
      <c r="S196">
        <f>Northfield!S10</f>
        <v>0</v>
      </c>
      <c r="T196">
        <f>Northfield!T10</f>
        <v>1</v>
      </c>
      <c r="U196">
        <f>Northfield!U10</f>
        <v>1</v>
      </c>
      <c r="V196">
        <f>Northfield!V10</f>
        <v>1</v>
      </c>
      <c r="W196">
        <f>Northfield!W10</f>
        <v>3</v>
      </c>
      <c r="X196">
        <f>Northfield!X10</f>
        <v>12</v>
      </c>
      <c r="Y196" s="43">
        <f>Northfield!Y10</f>
        <v>0.42899999999999999</v>
      </c>
      <c r="Z196" s="43">
        <f>Northfield!Z10</f>
        <v>0.28599999999999998</v>
      </c>
      <c r="AA196" s="43">
        <f>Northfield!AA10</f>
        <v>0.71399999999999997</v>
      </c>
      <c r="AB196" t="str">
        <f>Northfield!AB10</f>
        <v>Northfield</v>
      </c>
      <c r="AC196" s="45">
        <f>Northfield!AC10</f>
        <v>2024</v>
      </c>
    </row>
    <row r="197" spans="1:29" ht="14" customHeight="1" x14ac:dyDescent="0.15">
      <c r="A197">
        <f>'St Michael'!A9</f>
        <v>72</v>
      </c>
      <c r="B197" t="str">
        <f>'St Michael'!B9</f>
        <v>Shawn Motl</v>
      </c>
      <c r="C197" s="43">
        <f>'St Michael'!C9</f>
        <v>0.35299999999999998</v>
      </c>
      <c r="D197">
        <f>'St Michael'!D9</f>
        <v>11</v>
      </c>
      <c r="E197">
        <f>'St Michael'!E9</f>
        <v>10</v>
      </c>
      <c r="F197">
        <f>'St Michael'!F9</f>
        <v>35</v>
      </c>
      <c r="G197">
        <f>'St Michael'!G9</f>
        <v>34</v>
      </c>
      <c r="H197">
        <f>'St Michael'!H9</f>
        <v>7</v>
      </c>
      <c r="I197">
        <f>'St Michael'!I9</f>
        <v>12</v>
      </c>
      <c r="J197">
        <f>'St Michael'!J9</f>
        <v>0</v>
      </c>
      <c r="K197">
        <f>'St Michael'!K9</f>
        <v>0</v>
      </c>
      <c r="L197">
        <f>'St Michael'!L9</f>
        <v>0</v>
      </c>
      <c r="M197">
        <f>'St Michael'!M9</f>
        <v>0</v>
      </c>
      <c r="N197">
        <f>'St Michael'!N9</f>
        <v>1</v>
      </c>
      <c r="O197">
        <f>'St Michael'!O9</f>
        <v>4</v>
      </c>
      <c r="P197">
        <f>'St Michael'!P9</f>
        <v>0</v>
      </c>
      <c r="Q197">
        <f>'St Michael'!Q9</f>
        <v>0</v>
      </c>
      <c r="R197">
        <f>'St Michael'!R9</f>
        <v>3</v>
      </c>
      <c r="S197">
        <f>'St Michael'!S9</f>
        <v>0</v>
      </c>
      <c r="T197">
        <f>'St Michael'!T9</f>
        <v>0</v>
      </c>
      <c r="U197">
        <f>'St Michael'!U9</f>
        <v>0</v>
      </c>
      <c r="V197">
        <f>'St Michael'!V9</f>
        <v>1</v>
      </c>
      <c r="W197">
        <f>'St Michael'!W9</f>
        <v>2</v>
      </c>
      <c r="X197">
        <f>'St Michael'!X9</f>
        <v>12</v>
      </c>
      <c r="Y197" s="43">
        <f>'St Michael'!Y9</f>
        <v>0.45700000000000002</v>
      </c>
      <c r="Z197" s="43">
        <f>'St Michael'!Z9</f>
        <v>0.35299999999999998</v>
      </c>
      <c r="AA197" s="43">
        <f>'St Michael'!AA9</f>
        <v>0.81</v>
      </c>
      <c r="AB197" t="str">
        <f>'St Michael'!AB9</f>
        <v>St Michael</v>
      </c>
      <c r="AC197" s="45">
        <f>'St Michael'!AC9</f>
        <v>2024</v>
      </c>
    </row>
    <row r="198" spans="1:29" ht="14" customHeight="1" x14ac:dyDescent="0.15">
      <c r="A198">
        <f>'Mtka Saints'!A3</f>
        <v>22</v>
      </c>
      <c r="B198" t="str">
        <f>'Mtka Saints'!B3</f>
        <v>Andy Powell</v>
      </c>
      <c r="C198" s="43">
        <f>'Mtka Saints'!C3</f>
        <v>0.66700000000000004</v>
      </c>
      <c r="D198">
        <f>'Mtka Saints'!D3</f>
        <v>7</v>
      </c>
      <c r="E198">
        <f>'Mtka Saints'!E3</f>
        <v>4</v>
      </c>
      <c r="F198">
        <f>'Mtka Saints'!F3</f>
        <v>17</v>
      </c>
      <c r="G198">
        <f>'Mtka Saints'!G3</f>
        <v>15</v>
      </c>
      <c r="H198">
        <f>'Mtka Saints'!H3</f>
        <v>2</v>
      </c>
      <c r="I198">
        <f>'Mtka Saints'!I3</f>
        <v>10</v>
      </c>
      <c r="J198">
        <f>'Mtka Saints'!J3</f>
        <v>2</v>
      </c>
      <c r="K198">
        <f>'Mtka Saints'!K3</f>
        <v>0</v>
      </c>
      <c r="L198">
        <f>'Mtka Saints'!L3</f>
        <v>0</v>
      </c>
      <c r="M198">
        <f>'Mtka Saints'!M3</f>
        <v>9</v>
      </c>
      <c r="N198">
        <f>'Mtka Saints'!N3</f>
        <v>0</v>
      </c>
      <c r="O198">
        <f>'Mtka Saints'!O3</f>
        <v>0</v>
      </c>
      <c r="P198">
        <f>'Mtka Saints'!P3</f>
        <v>2</v>
      </c>
      <c r="Q198">
        <f>'Mtka Saints'!Q3</f>
        <v>0</v>
      </c>
      <c r="R198">
        <f>'Mtka Saints'!R3</f>
        <v>1</v>
      </c>
      <c r="S198">
        <f>'Mtka Saints'!S3</f>
        <v>0</v>
      </c>
      <c r="T198">
        <f>'Mtka Saints'!T3</f>
        <v>0</v>
      </c>
      <c r="U198">
        <f>'Mtka Saints'!U3</f>
        <v>0</v>
      </c>
      <c r="V198">
        <f>'Mtka Saints'!V3</f>
        <v>0</v>
      </c>
      <c r="W198">
        <f>'Mtka Saints'!W3</f>
        <v>0</v>
      </c>
      <c r="X198">
        <f>'Mtka Saints'!X3</f>
        <v>12</v>
      </c>
      <c r="Y198" s="43">
        <f>'Mtka Saints'!Y3</f>
        <v>0.70599999999999996</v>
      </c>
      <c r="Z198" s="43">
        <f>'Mtka Saints'!Z3</f>
        <v>0.8</v>
      </c>
      <c r="AA198" s="43">
        <f>'Mtka Saints'!AA3</f>
        <v>1.506</v>
      </c>
      <c r="AB198" t="str">
        <f>'Mtka Saints'!AB3</f>
        <v>Saints</v>
      </c>
      <c r="AC198" s="45">
        <f>'Mtka Saints'!AC3</f>
        <v>2024</v>
      </c>
    </row>
    <row r="199" spans="1:29" ht="14" customHeight="1" x14ac:dyDescent="0.15">
      <c r="A199">
        <f>'New Market'!A18</f>
        <v>32</v>
      </c>
      <c r="B199" t="str">
        <f>'New Market'!B18</f>
        <v>Kyle Bergstrom</v>
      </c>
      <c r="C199" s="43">
        <f>'New Market'!C18</f>
        <v>0.25800000000000001</v>
      </c>
      <c r="D199">
        <f>'New Market'!D18</f>
        <v>12</v>
      </c>
      <c r="E199">
        <f>'New Market'!E18</f>
        <v>11</v>
      </c>
      <c r="F199">
        <f>'New Market'!F18</f>
        <v>43</v>
      </c>
      <c r="G199">
        <f>'New Market'!G18</f>
        <v>31</v>
      </c>
      <c r="H199">
        <f>'New Market'!H18</f>
        <v>7</v>
      </c>
      <c r="I199">
        <f>'New Market'!I18</f>
        <v>8</v>
      </c>
      <c r="J199">
        <f>'New Market'!J18</f>
        <v>0</v>
      </c>
      <c r="K199">
        <f>'New Market'!K18</f>
        <v>0</v>
      </c>
      <c r="L199">
        <f>'New Market'!L18</f>
        <v>1</v>
      </c>
      <c r="M199">
        <f>'New Market'!M18</f>
        <v>6</v>
      </c>
      <c r="N199">
        <f>'New Market'!N18</f>
        <v>12</v>
      </c>
      <c r="O199">
        <f>'New Market'!O18</f>
        <v>3</v>
      </c>
      <c r="P199">
        <f>'New Market'!P18</f>
        <v>0</v>
      </c>
      <c r="Q199">
        <f>'New Market'!Q18</f>
        <v>0</v>
      </c>
      <c r="R199">
        <f>'New Market'!R18</f>
        <v>1</v>
      </c>
      <c r="S199">
        <f>'New Market'!S18</f>
        <v>0</v>
      </c>
      <c r="T199">
        <f>'New Market'!T18</f>
        <v>0</v>
      </c>
      <c r="U199">
        <f>'New Market'!U18</f>
        <v>0</v>
      </c>
      <c r="V199">
        <f>'New Market'!V18</f>
        <v>0</v>
      </c>
      <c r="W199">
        <f>'New Market'!W18</f>
        <v>0</v>
      </c>
      <c r="X199">
        <f>'New Market'!X18</f>
        <v>11</v>
      </c>
      <c r="Y199" s="43">
        <f>'New Market'!Y18</f>
        <v>0.46500000000000002</v>
      </c>
      <c r="Z199" s="43">
        <f>'New Market'!Z18</f>
        <v>0.35499999999999998</v>
      </c>
      <c r="AA199" s="43">
        <f>'New Market'!AA18</f>
        <v>0.82</v>
      </c>
      <c r="AB199" t="str">
        <f>'New Market'!AB18</f>
        <v>New Mkt</v>
      </c>
      <c r="AC199" s="45">
        <f>'New Market'!AC18</f>
        <v>2024</v>
      </c>
    </row>
    <row r="200" spans="1:29" ht="14" customHeight="1" x14ac:dyDescent="0.15">
      <c r="A200">
        <f>Mustangs!A12</f>
        <v>4</v>
      </c>
      <c r="B200" t="str">
        <f>Mustangs!B12</f>
        <v>Dan Cozemius</v>
      </c>
      <c r="C200" s="43">
        <f>Mustangs!C12</f>
        <v>0.23300000000000001</v>
      </c>
      <c r="D200">
        <f>Mustangs!D12</f>
        <v>11</v>
      </c>
      <c r="E200">
        <f>Mustangs!E12</f>
        <v>3</v>
      </c>
      <c r="F200">
        <f>Mustangs!F12</f>
        <v>55</v>
      </c>
      <c r="G200">
        <f>Mustangs!G12</f>
        <v>43</v>
      </c>
      <c r="H200">
        <f>Mustangs!H12</f>
        <v>5</v>
      </c>
      <c r="I200">
        <f>Mustangs!I12</f>
        <v>10</v>
      </c>
      <c r="J200">
        <f>Mustangs!J12</f>
        <v>1</v>
      </c>
      <c r="K200">
        <f>Mustangs!K12</f>
        <v>0</v>
      </c>
      <c r="L200">
        <f>Mustangs!L12</f>
        <v>0</v>
      </c>
      <c r="M200">
        <f>Mustangs!M12</f>
        <v>2</v>
      </c>
      <c r="N200">
        <f>Mustangs!N12</f>
        <v>9</v>
      </c>
      <c r="O200">
        <f>Mustangs!O12</f>
        <v>6</v>
      </c>
      <c r="P200">
        <f>Mustangs!P12</f>
        <v>3</v>
      </c>
      <c r="Q200">
        <f>Mustangs!Q12</f>
        <v>0</v>
      </c>
      <c r="R200">
        <f>Mustangs!R12</f>
        <v>1</v>
      </c>
      <c r="S200">
        <f>Mustangs!S12</f>
        <v>0</v>
      </c>
      <c r="T200">
        <f>Mustangs!T12</f>
        <v>0</v>
      </c>
      <c r="U200">
        <f>Mustangs!U12</f>
        <v>0</v>
      </c>
      <c r="V200">
        <f>Mustangs!V12</f>
        <v>0</v>
      </c>
      <c r="W200">
        <f>Mustangs!W12</f>
        <v>0</v>
      </c>
      <c r="X200">
        <f>Mustangs!X12</f>
        <v>11</v>
      </c>
      <c r="Y200" s="43">
        <f>Mustangs!Y12</f>
        <v>0.4</v>
      </c>
      <c r="Z200" s="43">
        <f>Mustangs!Z12</f>
        <v>0.25600000000000001</v>
      </c>
      <c r="AA200" s="43">
        <f>Mustangs!AA12</f>
        <v>0.65600000000000003</v>
      </c>
      <c r="AB200" t="str">
        <f>Mustangs!AB12</f>
        <v>Mustangs</v>
      </c>
      <c r="AC200" s="45">
        <f>Mustangs!AC12</f>
        <v>2024</v>
      </c>
    </row>
    <row r="201" spans="1:29" ht="14" customHeight="1" x14ac:dyDescent="0.15">
      <c r="A201">
        <f>'South Metro'!A10</f>
        <v>31</v>
      </c>
      <c r="B201" t="str">
        <f>'South Metro'!B10</f>
        <v>Dan Lindsey</v>
      </c>
      <c r="C201" s="43">
        <f>'South Metro'!C10</f>
        <v>0.28599999999999998</v>
      </c>
      <c r="D201">
        <f>'South Metro'!D10</f>
        <v>14</v>
      </c>
      <c r="E201">
        <f>'South Metro'!E10</f>
        <v>14</v>
      </c>
      <c r="F201">
        <f>'South Metro'!F10</f>
        <v>44</v>
      </c>
      <c r="G201">
        <f>'South Metro'!G10</f>
        <v>35</v>
      </c>
      <c r="H201">
        <f>'South Metro'!H10</f>
        <v>5</v>
      </c>
      <c r="I201">
        <f>'South Metro'!I10</f>
        <v>10</v>
      </c>
      <c r="J201">
        <f>'South Metro'!J10</f>
        <v>1</v>
      </c>
      <c r="K201">
        <f>'South Metro'!K10</f>
        <v>0</v>
      </c>
      <c r="L201">
        <f>'South Metro'!L10</f>
        <v>0</v>
      </c>
      <c r="M201">
        <f>'South Metro'!M10</f>
        <v>8</v>
      </c>
      <c r="N201">
        <f>'South Metro'!N10</f>
        <v>8</v>
      </c>
      <c r="O201">
        <f>'South Metro'!O10</f>
        <v>6</v>
      </c>
      <c r="P201">
        <f>'South Metro'!P10</f>
        <v>0</v>
      </c>
      <c r="Q201">
        <f>'South Metro'!Q10</f>
        <v>0</v>
      </c>
      <c r="R201">
        <f>'South Metro'!R10</f>
        <v>1</v>
      </c>
      <c r="S201">
        <f>'South Metro'!S10</f>
        <v>0</v>
      </c>
      <c r="T201">
        <f>'South Metro'!T10</f>
        <v>0</v>
      </c>
      <c r="U201">
        <f>'South Metro'!U10</f>
        <v>1</v>
      </c>
      <c r="V201">
        <f>'South Metro'!V10</f>
        <v>2</v>
      </c>
      <c r="W201">
        <f>'South Metro'!W10</f>
        <v>1</v>
      </c>
      <c r="X201">
        <f>'South Metro'!X10</f>
        <v>11</v>
      </c>
      <c r="Y201" s="43">
        <f>'South Metro'!Y10</f>
        <v>0.47699999999999998</v>
      </c>
      <c r="Z201" s="43">
        <f>'South Metro'!Z10</f>
        <v>0.314</v>
      </c>
      <c r="AA201" s="43">
        <f>'South Metro'!AA10</f>
        <v>0.79200000000000004</v>
      </c>
      <c r="AB201" t="str">
        <f>'South Metro'!AB10</f>
        <v>South Metro</v>
      </c>
      <c r="AC201" s="45">
        <f>'South Metro'!AC10</f>
        <v>2024</v>
      </c>
    </row>
    <row r="202" spans="1:29" ht="14" customHeight="1" x14ac:dyDescent="0.15">
      <c r="A202">
        <f>'New Market'!A5</f>
        <v>16</v>
      </c>
      <c r="B202" t="str">
        <f>'New Market'!B5</f>
        <v>Rian Heaslip</v>
      </c>
      <c r="C202" s="43">
        <f>'New Market'!C5</f>
        <v>0.47599999999999998</v>
      </c>
      <c r="D202">
        <f>'New Market'!D5</f>
        <v>10</v>
      </c>
      <c r="E202">
        <f>'New Market'!E5</f>
        <v>8</v>
      </c>
      <c r="F202">
        <f>'New Market'!F5</f>
        <v>29</v>
      </c>
      <c r="G202">
        <f>'New Market'!G5</f>
        <v>21</v>
      </c>
      <c r="H202">
        <f>'New Market'!H5</f>
        <v>8</v>
      </c>
      <c r="I202">
        <f>'New Market'!I5</f>
        <v>10</v>
      </c>
      <c r="J202">
        <f>'New Market'!J5</f>
        <v>1</v>
      </c>
      <c r="K202">
        <f>'New Market'!K5</f>
        <v>0</v>
      </c>
      <c r="L202">
        <f>'New Market'!L5</f>
        <v>0</v>
      </c>
      <c r="M202">
        <f>'New Market'!M5</f>
        <v>9</v>
      </c>
      <c r="N202">
        <f>'New Market'!N5</f>
        <v>8</v>
      </c>
      <c r="O202">
        <f>'New Market'!O5</f>
        <v>1</v>
      </c>
      <c r="P202">
        <f>'New Market'!P5</f>
        <v>0</v>
      </c>
      <c r="Q202">
        <f>'New Market'!Q5</f>
        <v>0</v>
      </c>
      <c r="R202">
        <f>'New Market'!R5</f>
        <v>1</v>
      </c>
      <c r="S202">
        <f>'New Market'!S5</f>
        <v>0</v>
      </c>
      <c r="T202">
        <f>'New Market'!T5</f>
        <v>0</v>
      </c>
      <c r="U202">
        <f>'New Market'!U5</f>
        <v>0</v>
      </c>
      <c r="V202">
        <f>'New Market'!V5</f>
        <v>0</v>
      </c>
      <c r="W202">
        <f>'New Market'!W5</f>
        <v>0</v>
      </c>
      <c r="X202">
        <f>'New Market'!X5</f>
        <v>11</v>
      </c>
      <c r="Y202" s="43">
        <f>'New Market'!Y5</f>
        <v>0.621</v>
      </c>
      <c r="Z202" s="43">
        <f>'New Market'!Z5</f>
        <v>0.52400000000000002</v>
      </c>
      <c r="AA202" s="43">
        <f>'New Market'!AA5</f>
        <v>1.1439999999999999</v>
      </c>
      <c r="AB202" t="str">
        <f>'New Market'!AB5</f>
        <v>New Mkt</v>
      </c>
      <c r="AC202" s="45">
        <f>'New Market'!AC5</f>
        <v>2024</v>
      </c>
    </row>
    <row r="203" spans="1:29" ht="14" customHeight="1" x14ac:dyDescent="0.15">
      <c r="A203">
        <f>Waconia!A16</f>
        <v>15</v>
      </c>
      <c r="B203" t="str">
        <f>Waconia!B16</f>
        <v>Brian "Boomer" Graupmann</v>
      </c>
      <c r="C203" s="43">
        <f>Waconia!C16</f>
        <v>0.26700000000000002</v>
      </c>
      <c r="D203">
        <f>Waconia!D16</f>
        <v>11</v>
      </c>
      <c r="E203">
        <f>Waconia!E16</f>
        <v>11</v>
      </c>
      <c r="F203">
        <f>Waconia!F16</f>
        <v>38</v>
      </c>
      <c r="G203">
        <f>Waconia!G16</f>
        <v>30</v>
      </c>
      <c r="H203">
        <f>Waconia!H16</f>
        <v>8</v>
      </c>
      <c r="I203">
        <f>Waconia!I16</f>
        <v>8</v>
      </c>
      <c r="J203">
        <f>Waconia!J16</f>
        <v>3</v>
      </c>
      <c r="K203">
        <f>Waconia!K16</f>
        <v>0</v>
      </c>
      <c r="L203">
        <f>Waconia!L16</f>
        <v>0</v>
      </c>
      <c r="M203">
        <f>Waconia!M16</f>
        <v>5</v>
      </c>
      <c r="N203">
        <f>Waconia!N16</f>
        <v>7</v>
      </c>
      <c r="O203">
        <f>Waconia!O16</f>
        <v>5</v>
      </c>
      <c r="P203">
        <f>Waconia!P16</f>
        <v>0</v>
      </c>
      <c r="Q203">
        <f>Waconia!Q16</f>
        <v>0</v>
      </c>
      <c r="R203">
        <f>Waconia!R16</f>
        <v>0</v>
      </c>
      <c r="S203">
        <f>Waconia!S16</f>
        <v>0</v>
      </c>
      <c r="T203">
        <f>Waconia!T16</f>
        <v>0</v>
      </c>
      <c r="U203">
        <f>Waconia!U16</f>
        <v>1</v>
      </c>
      <c r="V203">
        <f>Waconia!V16</f>
        <v>2</v>
      </c>
      <c r="W203">
        <f>Waconia!W16</f>
        <v>0</v>
      </c>
      <c r="X203">
        <f>Waconia!X16</f>
        <v>11</v>
      </c>
      <c r="Y203" s="43">
        <f>Waconia!Y16</f>
        <v>0.44700000000000001</v>
      </c>
      <c r="Z203" s="43">
        <f>Waconia!Z16</f>
        <v>0.36699999999999999</v>
      </c>
      <c r="AA203" s="43">
        <f>Waconia!AA16</f>
        <v>0.81399999999999995</v>
      </c>
      <c r="AB203" t="str">
        <f>Waconia!AB16</f>
        <v>Waconia</v>
      </c>
      <c r="AC203" s="45">
        <f>Waconia!AC16</f>
        <v>2024</v>
      </c>
    </row>
    <row r="204" spans="1:29" ht="14" customHeight="1" x14ac:dyDescent="0.15">
      <c r="A204">
        <f>Loons!A18</f>
        <v>22</v>
      </c>
      <c r="B204" t="str">
        <f>Loons!B18</f>
        <v>Dave Kaufmann</v>
      </c>
      <c r="C204" s="43">
        <f>Loons!C18</f>
        <v>0.191</v>
      </c>
      <c r="D204">
        <f>Loons!D18</f>
        <v>17</v>
      </c>
      <c r="E204">
        <f>Loons!E18</f>
        <v>1</v>
      </c>
      <c r="F204">
        <f>Loons!F18</f>
        <v>54</v>
      </c>
      <c r="G204">
        <f>Loons!G18</f>
        <v>47</v>
      </c>
      <c r="H204">
        <f>Loons!H18</f>
        <v>11</v>
      </c>
      <c r="I204">
        <f>Loons!I18</f>
        <v>9</v>
      </c>
      <c r="J204">
        <f>Loons!J18</f>
        <v>2</v>
      </c>
      <c r="K204">
        <f>Loons!K18</f>
        <v>0</v>
      </c>
      <c r="L204">
        <f>Loons!L18</f>
        <v>0</v>
      </c>
      <c r="M204">
        <f>Loons!M18</f>
        <v>7</v>
      </c>
      <c r="N204">
        <f>Loons!N18</f>
        <v>7</v>
      </c>
      <c r="O204">
        <f>Loons!O18</f>
        <v>10</v>
      </c>
      <c r="P204">
        <f>Loons!P18</f>
        <v>0</v>
      </c>
      <c r="Q204">
        <f>Loons!Q18</f>
        <v>0</v>
      </c>
      <c r="R204">
        <f>Loons!R18</f>
        <v>0</v>
      </c>
      <c r="S204">
        <f>Loons!S18</f>
        <v>0</v>
      </c>
      <c r="T204">
        <f>Loons!T18</f>
        <v>0</v>
      </c>
      <c r="U204">
        <f>Loons!U18</f>
        <v>0</v>
      </c>
      <c r="V204">
        <f>Loons!V18</f>
        <v>0</v>
      </c>
      <c r="W204">
        <f>Loons!W18</f>
        <v>0</v>
      </c>
      <c r="X204">
        <f>Loons!X18</f>
        <v>11</v>
      </c>
      <c r="Y204" s="43">
        <f>Loons!Y18</f>
        <v>0.29599999999999999</v>
      </c>
      <c r="Z204" s="43">
        <f>Loons!Z18</f>
        <v>0.23400000000000001</v>
      </c>
      <c r="AA204" s="43">
        <f>Loons!AA18</f>
        <v>0.53</v>
      </c>
      <c r="AB204" t="str">
        <f>Loons!AB18</f>
        <v>Loons</v>
      </c>
      <c r="AC204" s="45">
        <f>Loons!AC18</f>
        <v>2024</v>
      </c>
    </row>
    <row r="205" spans="1:29" ht="14" customHeight="1" x14ac:dyDescent="0.15">
      <c r="A205">
        <f>'New Market'!A19</f>
        <v>33</v>
      </c>
      <c r="B205" t="str">
        <f>'New Market'!B19</f>
        <v>Matt Germar</v>
      </c>
      <c r="C205" s="43">
        <f>'New Market'!C19</f>
        <v>0.219</v>
      </c>
      <c r="D205">
        <f>'New Market'!D19</f>
        <v>13</v>
      </c>
      <c r="E205">
        <f>'New Market'!E19</f>
        <v>11</v>
      </c>
      <c r="F205">
        <f>'New Market'!F19</f>
        <v>38</v>
      </c>
      <c r="G205">
        <f>'New Market'!G19</f>
        <v>32</v>
      </c>
      <c r="H205">
        <f>'New Market'!H19</f>
        <v>7</v>
      </c>
      <c r="I205">
        <f>'New Market'!I19</f>
        <v>7</v>
      </c>
      <c r="J205">
        <f>'New Market'!J19</f>
        <v>4</v>
      </c>
      <c r="K205">
        <f>'New Market'!K19</f>
        <v>0</v>
      </c>
      <c r="L205">
        <f>'New Market'!L19</f>
        <v>0</v>
      </c>
      <c r="M205">
        <f>'New Market'!M19</f>
        <v>6</v>
      </c>
      <c r="N205">
        <f>'New Market'!N19</f>
        <v>6</v>
      </c>
      <c r="O205">
        <f>'New Market'!O19</f>
        <v>4</v>
      </c>
      <c r="P205">
        <f>'New Market'!P19</f>
        <v>0</v>
      </c>
      <c r="Q205">
        <f>'New Market'!Q19</f>
        <v>0</v>
      </c>
      <c r="R205">
        <f>'New Market'!R19</f>
        <v>1</v>
      </c>
      <c r="S205">
        <f>'New Market'!S19</f>
        <v>0</v>
      </c>
      <c r="T205">
        <f>'New Market'!T19</f>
        <v>0</v>
      </c>
      <c r="U205">
        <f>'New Market'!U19</f>
        <v>0</v>
      </c>
      <c r="V205">
        <f>'New Market'!V19</f>
        <v>2</v>
      </c>
      <c r="W205">
        <f>'New Market'!W19</f>
        <v>0</v>
      </c>
      <c r="X205">
        <f>'New Market'!X19</f>
        <v>11</v>
      </c>
      <c r="Y205" s="43">
        <f>'New Market'!Y19</f>
        <v>0.39500000000000002</v>
      </c>
      <c r="Z205" s="43">
        <f>'New Market'!Z19</f>
        <v>0.34399999999999997</v>
      </c>
      <c r="AA205" s="43">
        <f>'New Market'!AA19</f>
        <v>0.73799999999999999</v>
      </c>
      <c r="AB205" t="str">
        <f>'New Market'!AB19</f>
        <v>New Mkt</v>
      </c>
      <c r="AC205" s="45">
        <f>'New Market'!AC19</f>
        <v>2024</v>
      </c>
    </row>
    <row r="206" spans="1:29" ht="14" customHeight="1" x14ac:dyDescent="0.15">
      <c r="A206">
        <f>Hastings!A11</f>
        <v>10</v>
      </c>
      <c r="B206" t="str">
        <f>Hastings!B11</f>
        <v>Taylor Pagel</v>
      </c>
      <c r="C206" s="43">
        <f>Hastings!C11</f>
        <v>0.28100000000000003</v>
      </c>
      <c r="D206">
        <f>Hastings!D11</f>
        <v>14</v>
      </c>
      <c r="E206">
        <f>Hastings!E11</f>
        <v>12</v>
      </c>
      <c r="F206">
        <f>Hastings!F11</f>
        <v>42</v>
      </c>
      <c r="G206">
        <f>Hastings!G11</f>
        <v>32</v>
      </c>
      <c r="H206">
        <f>Hastings!H11</f>
        <v>6</v>
      </c>
      <c r="I206">
        <f>Hastings!I11</f>
        <v>9</v>
      </c>
      <c r="J206">
        <f>Hastings!J11</f>
        <v>2</v>
      </c>
      <c r="K206">
        <f>Hastings!K11</f>
        <v>0</v>
      </c>
      <c r="L206">
        <f>Hastings!L11</f>
        <v>0</v>
      </c>
      <c r="M206">
        <f>Hastings!M11</f>
        <v>7</v>
      </c>
      <c r="N206">
        <f>Hastings!N11</f>
        <v>6</v>
      </c>
      <c r="O206">
        <f>Hastings!O11</f>
        <v>4</v>
      </c>
      <c r="P206">
        <f>Hastings!P11</f>
        <v>2</v>
      </c>
      <c r="Q206">
        <f>Hastings!Q11</f>
        <v>0</v>
      </c>
      <c r="R206">
        <f>Hastings!R11</f>
        <v>0</v>
      </c>
      <c r="S206">
        <f>Hastings!S11</f>
        <v>0</v>
      </c>
      <c r="T206">
        <f>Hastings!T11</f>
        <v>0</v>
      </c>
      <c r="U206">
        <f>Hastings!U11</f>
        <v>2</v>
      </c>
      <c r="V206">
        <f>Hastings!V11</f>
        <v>0</v>
      </c>
      <c r="W206">
        <f>Hastings!W11</f>
        <v>0</v>
      </c>
      <c r="X206">
        <f>Hastings!X11</f>
        <v>11</v>
      </c>
      <c r="Y206" s="43">
        <f>Hastings!Y11</f>
        <v>0.40500000000000003</v>
      </c>
      <c r="Z206" s="43">
        <f>Hastings!Z11</f>
        <v>0.34399999999999997</v>
      </c>
      <c r="AA206" s="43">
        <f>Hastings!AA11</f>
        <v>0.749</v>
      </c>
      <c r="AB206" t="str">
        <f>Hastings!AB11</f>
        <v>Hastings</v>
      </c>
      <c r="AC206" s="45">
        <f>Hastings!AC11</f>
        <v>2024</v>
      </c>
    </row>
    <row r="207" spans="1:29" ht="14" customHeight="1" x14ac:dyDescent="0.15">
      <c r="A207">
        <f>Milltown!A15</f>
        <v>1</v>
      </c>
      <c r="B207" t="str">
        <f>Milltown!B15</f>
        <v>Josh Maus</v>
      </c>
      <c r="C207" s="43">
        <f>Milltown!C15</f>
        <v>0.24399999999999999</v>
      </c>
      <c r="D207">
        <f>Milltown!D15</f>
        <v>13</v>
      </c>
      <c r="E207">
        <f>Milltown!E15</f>
        <v>13</v>
      </c>
      <c r="F207">
        <f>Milltown!F15</f>
        <v>51</v>
      </c>
      <c r="G207">
        <f>Milltown!G15</f>
        <v>41</v>
      </c>
      <c r="H207">
        <f>Milltown!H15</f>
        <v>9</v>
      </c>
      <c r="I207">
        <f>Milltown!I15</f>
        <v>10</v>
      </c>
      <c r="J207">
        <f>Milltown!J15</f>
        <v>1</v>
      </c>
      <c r="K207">
        <f>Milltown!K15</f>
        <v>0</v>
      </c>
      <c r="L207">
        <f>Milltown!L15</f>
        <v>0</v>
      </c>
      <c r="M207">
        <f>Milltown!M15</f>
        <v>8</v>
      </c>
      <c r="N207">
        <f>Milltown!N15</f>
        <v>6</v>
      </c>
      <c r="O207">
        <f>Milltown!O15</f>
        <v>10</v>
      </c>
      <c r="P207">
        <f>Milltown!P15</f>
        <v>0</v>
      </c>
      <c r="Q207">
        <f>Milltown!Q15</f>
        <v>0</v>
      </c>
      <c r="R207">
        <f>Milltown!R15</f>
        <v>0</v>
      </c>
      <c r="S207">
        <f>Milltown!S15</f>
        <v>0</v>
      </c>
      <c r="T207">
        <f>Milltown!T15</f>
        <v>0</v>
      </c>
      <c r="U207">
        <f>Milltown!U15</f>
        <v>4</v>
      </c>
      <c r="V207">
        <f>Milltown!V15</f>
        <v>0</v>
      </c>
      <c r="W207">
        <f>Milltown!W15</f>
        <v>0</v>
      </c>
      <c r="X207">
        <f>Milltown!X15</f>
        <v>11</v>
      </c>
      <c r="Y207" s="43">
        <f>Milltown!Y15</f>
        <v>0.314</v>
      </c>
      <c r="Z207" s="43">
        <f>Milltown!Z15</f>
        <v>0.26800000000000002</v>
      </c>
      <c r="AA207" s="43">
        <f>Milltown!AA15</f>
        <v>0.58199999999999996</v>
      </c>
      <c r="AB207" t="str">
        <f>Milltown!AB15</f>
        <v>Milltown</v>
      </c>
      <c r="AC207" s="45">
        <f>Milltown!AC15</f>
        <v>2024</v>
      </c>
    </row>
    <row r="208" spans="1:29" ht="14" customHeight="1" x14ac:dyDescent="0.15">
      <c r="A208">
        <f>Mustangs!A4</f>
        <v>9</v>
      </c>
      <c r="B208" t="str">
        <f>Mustangs!B4</f>
        <v>Greg Shoss</v>
      </c>
      <c r="C208" s="43">
        <f>Mustangs!C4</f>
        <v>0.36399999999999999</v>
      </c>
      <c r="D208">
        <f>Mustangs!D4</f>
        <v>8</v>
      </c>
      <c r="E208">
        <f>Mustangs!E4</f>
        <v>3</v>
      </c>
      <c r="F208">
        <f>Mustangs!F4</f>
        <v>28</v>
      </c>
      <c r="G208">
        <f>Mustangs!G4</f>
        <v>22</v>
      </c>
      <c r="H208">
        <f>Mustangs!H4</f>
        <v>0</v>
      </c>
      <c r="I208">
        <f>Mustangs!I4</f>
        <v>8</v>
      </c>
      <c r="J208">
        <f>Mustangs!J4</f>
        <v>3</v>
      </c>
      <c r="K208">
        <f>Mustangs!K4</f>
        <v>0</v>
      </c>
      <c r="L208">
        <f>Mustangs!L4</f>
        <v>0</v>
      </c>
      <c r="M208">
        <f>Mustangs!M4</f>
        <v>0</v>
      </c>
      <c r="N208">
        <f>Mustangs!N4</f>
        <v>6</v>
      </c>
      <c r="O208">
        <f>Mustangs!O4</f>
        <v>0</v>
      </c>
      <c r="P208">
        <f>Mustangs!P4</f>
        <v>0</v>
      </c>
      <c r="Q208">
        <f>Mustangs!Q4</f>
        <v>0</v>
      </c>
      <c r="R208">
        <f>Mustangs!R4</f>
        <v>1</v>
      </c>
      <c r="S208">
        <f>Mustangs!S4</f>
        <v>0</v>
      </c>
      <c r="T208">
        <f>Mustangs!T4</f>
        <v>0</v>
      </c>
      <c r="U208">
        <f>Mustangs!U4</f>
        <v>0</v>
      </c>
      <c r="V208">
        <f>Mustangs!V4</f>
        <v>0</v>
      </c>
      <c r="W208">
        <f>Mustangs!W4</f>
        <v>0</v>
      </c>
      <c r="X208">
        <f>Mustangs!X4</f>
        <v>11</v>
      </c>
      <c r="Y208" s="43">
        <f>Mustangs!Y4</f>
        <v>0.5</v>
      </c>
      <c r="Z208" s="43">
        <f>Mustangs!Z4</f>
        <v>0.5</v>
      </c>
      <c r="AA208" s="43">
        <f>Mustangs!AA4</f>
        <v>1</v>
      </c>
      <c r="AB208" t="str">
        <f>Mustangs!AB4</f>
        <v>Mustangs</v>
      </c>
      <c r="AC208" s="45">
        <f>Mustangs!AC4</f>
        <v>2024</v>
      </c>
    </row>
    <row r="209" spans="1:29" ht="14" customHeight="1" x14ac:dyDescent="0.15">
      <c r="A209">
        <f>Lakeville!A16</f>
        <v>8</v>
      </c>
      <c r="B209" t="str">
        <f>Lakeville!B16</f>
        <v>Rick Aubuchon</v>
      </c>
      <c r="C209" s="43">
        <f>Lakeville!C16</f>
        <v>0.28100000000000003</v>
      </c>
      <c r="D209">
        <f>Lakeville!D16</f>
        <v>14</v>
      </c>
      <c r="E209">
        <f>Lakeville!E16</f>
        <v>13</v>
      </c>
      <c r="F209">
        <f>Lakeville!F16</f>
        <v>37</v>
      </c>
      <c r="G209">
        <f>Lakeville!G16</f>
        <v>32</v>
      </c>
      <c r="H209">
        <f>Lakeville!H16</f>
        <v>8</v>
      </c>
      <c r="I209">
        <f>Lakeville!I16</f>
        <v>9</v>
      </c>
      <c r="J209">
        <f>Lakeville!J16</f>
        <v>2</v>
      </c>
      <c r="K209">
        <f>Lakeville!K16</f>
        <v>0</v>
      </c>
      <c r="L209">
        <f>Lakeville!L16</f>
        <v>0</v>
      </c>
      <c r="M209">
        <f>Lakeville!M16</f>
        <v>5</v>
      </c>
      <c r="N209">
        <f>Lakeville!N16</f>
        <v>5</v>
      </c>
      <c r="O209">
        <f>Lakeville!O16</f>
        <v>9</v>
      </c>
      <c r="P209">
        <f>Lakeville!P16</f>
        <v>0</v>
      </c>
      <c r="Q209">
        <f>Lakeville!Q16</f>
        <v>0</v>
      </c>
      <c r="R209">
        <f>Lakeville!R16</f>
        <v>2</v>
      </c>
      <c r="S209">
        <f>Lakeville!S16</f>
        <v>0</v>
      </c>
      <c r="T209">
        <f>Lakeville!T16</f>
        <v>0</v>
      </c>
      <c r="U209">
        <f>Lakeville!U16</f>
        <v>0</v>
      </c>
      <c r="V209">
        <f>Lakeville!V16</f>
        <v>2</v>
      </c>
      <c r="W209">
        <f>Lakeville!W16</f>
        <v>0</v>
      </c>
      <c r="X209">
        <f>Lakeville!X16</f>
        <v>11</v>
      </c>
      <c r="Y209" s="43">
        <f>Lakeville!Y16</f>
        <v>0.432</v>
      </c>
      <c r="Z209" s="43">
        <f>Lakeville!Z16</f>
        <v>0.34399999999999997</v>
      </c>
      <c r="AA209" s="43">
        <f>Lakeville!AA16</f>
        <v>0.77600000000000002</v>
      </c>
      <c r="AB209" t="str">
        <f>Lakeville!AB16</f>
        <v>Lakeville</v>
      </c>
      <c r="AC209" s="45">
        <f>Lakeville!AC16</f>
        <v>2024</v>
      </c>
    </row>
    <row r="210" spans="1:29" ht="14" customHeight="1" x14ac:dyDescent="0.15">
      <c r="A210">
        <f>Milltown!A10</f>
        <v>34</v>
      </c>
      <c r="B210" t="str">
        <f>Milltown!B10</f>
        <v>Andy Howie</v>
      </c>
      <c r="C210" s="43">
        <f>Milltown!C10</f>
        <v>0.32100000000000001</v>
      </c>
      <c r="D210">
        <f>Milltown!D10</f>
        <v>16</v>
      </c>
      <c r="E210">
        <f>Milltown!E10</f>
        <v>15</v>
      </c>
      <c r="F210">
        <f>Milltown!F10</f>
        <v>35</v>
      </c>
      <c r="G210">
        <f>Milltown!G10</f>
        <v>28</v>
      </c>
      <c r="H210">
        <f>Milltown!H10</f>
        <v>5</v>
      </c>
      <c r="I210">
        <f>Milltown!I10</f>
        <v>9</v>
      </c>
      <c r="J210">
        <f>Milltown!J10</f>
        <v>2</v>
      </c>
      <c r="K210">
        <f>Milltown!K10</f>
        <v>0</v>
      </c>
      <c r="L210">
        <f>Milltown!L10</f>
        <v>0</v>
      </c>
      <c r="M210">
        <f>Milltown!M10</f>
        <v>7</v>
      </c>
      <c r="N210">
        <f>Milltown!N10</f>
        <v>4</v>
      </c>
      <c r="O210">
        <f>Milltown!O10</f>
        <v>4</v>
      </c>
      <c r="P210">
        <f>Milltown!P10</f>
        <v>2</v>
      </c>
      <c r="Q210">
        <f>Milltown!Q10</f>
        <v>0</v>
      </c>
      <c r="R210">
        <f>Milltown!R10</f>
        <v>0</v>
      </c>
      <c r="S210">
        <f>Milltown!S10</f>
        <v>0</v>
      </c>
      <c r="T210">
        <f>Milltown!T10</f>
        <v>0</v>
      </c>
      <c r="U210">
        <f>Milltown!U10</f>
        <v>1</v>
      </c>
      <c r="V210">
        <f>Milltown!V10</f>
        <v>0</v>
      </c>
      <c r="W210">
        <f>Milltown!W10</f>
        <v>0</v>
      </c>
      <c r="X210">
        <f>Milltown!X10</f>
        <v>11</v>
      </c>
      <c r="Y210" s="43">
        <f>Milltown!Y10</f>
        <v>0.42899999999999999</v>
      </c>
      <c r="Z210" s="43">
        <f>Milltown!Z10</f>
        <v>0.39300000000000002</v>
      </c>
      <c r="AA210" s="43">
        <f>Milltown!AA10</f>
        <v>0.82099999999999995</v>
      </c>
      <c r="AB210" t="str">
        <f>Milltown!AB10</f>
        <v>Milltown</v>
      </c>
      <c r="AC210" s="45">
        <f>Milltown!AC10</f>
        <v>2024</v>
      </c>
    </row>
    <row r="211" spans="1:29" ht="14" customHeight="1" x14ac:dyDescent="0.15">
      <c r="A211">
        <f>'St Paul Senators'!A4</f>
        <v>1</v>
      </c>
      <c r="B211" t="str">
        <f>'St Paul Senators'!B4</f>
        <v>Cody Stahl</v>
      </c>
      <c r="C211" s="43">
        <f>'St Paul Senators'!C4</f>
        <v>0.39300000000000002</v>
      </c>
      <c r="D211">
        <f>'St Paul Senators'!D4</f>
        <v>14</v>
      </c>
      <c r="E211">
        <f>'St Paul Senators'!E4</f>
        <v>14</v>
      </c>
      <c r="F211">
        <f>'St Paul Senators'!F4</f>
        <v>33</v>
      </c>
      <c r="G211">
        <f>'St Paul Senators'!G4</f>
        <v>28</v>
      </c>
      <c r="H211">
        <f>'St Paul Senators'!H4</f>
        <v>9</v>
      </c>
      <c r="I211">
        <f>'St Paul Senators'!I4</f>
        <v>11</v>
      </c>
      <c r="J211">
        <f>'St Paul Senators'!J4</f>
        <v>0</v>
      </c>
      <c r="K211">
        <f>'St Paul Senators'!K4</f>
        <v>0</v>
      </c>
      <c r="L211">
        <f>'St Paul Senators'!L4</f>
        <v>0</v>
      </c>
      <c r="M211">
        <f>'St Paul Senators'!M4</f>
        <v>2</v>
      </c>
      <c r="N211">
        <f>'St Paul Senators'!N4</f>
        <v>4</v>
      </c>
      <c r="O211">
        <f>'St Paul Senators'!O4</f>
        <v>3</v>
      </c>
      <c r="P211">
        <f>'St Paul Senators'!P4</f>
        <v>0</v>
      </c>
      <c r="Q211">
        <f>'St Paul Senators'!Q4</f>
        <v>0</v>
      </c>
      <c r="R211">
        <f>'St Paul Senators'!R4</f>
        <v>6</v>
      </c>
      <c r="S211">
        <f>'St Paul Senators'!S4</f>
        <v>0</v>
      </c>
      <c r="T211">
        <f>'St Paul Senators'!T4</f>
        <v>1</v>
      </c>
      <c r="U211">
        <f>'St Paul Senators'!U4</f>
        <v>0</v>
      </c>
      <c r="V211">
        <f>'St Paul Senators'!V4</f>
        <v>0</v>
      </c>
      <c r="W211">
        <f>'St Paul Senators'!W4</f>
        <v>0</v>
      </c>
      <c r="X211">
        <f>'St Paul Senators'!X4</f>
        <v>11</v>
      </c>
      <c r="Y211" s="43">
        <f>'St Paul Senators'!Y4</f>
        <v>0.46899999999999997</v>
      </c>
      <c r="Z211" s="43">
        <f>'St Paul Senators'!Z4</f>
        <v>0.39300000000000002</v>
      </c>
      <c r="AA211" s="43">
        <f>'St Paul Senators'!AA4</f>
        <v>0.86199999999999999</v>
      </c>
      <c r="AB211" t="str">
        <f>'St Paul Senators'!AB4</f>
        <v>Senators</v>
      </c>
      <c r="AC211" s="45">
        <f>'St Paul Senators'!AC4</f>
        <v>2024</v>
      </c>
    </row>
    <row r="212" spans="1:29" ht="14" customHeight="1" x14ac:dyDescent="0.15">
      <c r="A212">
        <f>'St Anthony'!A9</f>
        <v>6</v>
      </c>
      <c r="B212" t="str">
        <f>'St Anthony'!B9</f>
        <v>Phil Schenkenberg</v>
      </c>
      <c r="C212" s="43">
        <f>'St Anthony'!C9</f>
        <v>0.28100000000000003</v>
      </c>
      <c r="D212">
        <f>'St Anthony'!D9</f>
        <v>15</v>
      </c>
      <c r="E212">
        <f>'St Anthony'!E9</f>
        <v>14</v>
      </c>
      <c r="F212">
        <f>'St Anthony'!F9</f>
        <v>40</v>
      </c>
      <c r="G212">
        <f>'St Anthony'!G9</f>
        <v>32</v>
      </c>
      <c r="H212">
        <f>'St Anthony'!H9</f>
        <v>6</v>
      </c>
      <c r="I212">
        <f>'St Anthony'!I9</f>
        <v>9</v>
      </c>
      <c r="J212">
        <f>'St Anthony'!J9</f>
        <v>2</v>
      </c>
      <c r="K212">
        <f>'St Anthony'!K9</f>
        <v>0</v>
      </c>
      <c r="L212">
        <f>'St Anthony'!L9</f>
        <v>0</v>
      </c>
      <c r="M212">
        <f>'St Anthony'!M9</f>
        <v>1</v>
      </c>
      <c r="N212">
        <f>'St Anthony'!N9</f>
        <v>3</v>
      </c>
      <c r="O212">
        <f>'St Anthony'!O9</f>
        <v>9</v>
      </c>
      <c r="P212">
        <f>'St Anthony'!P9</f>
        <v>5</v>
      </c>
      <c r="Q212">
        <f>'St Anthony'!Q9</f>
        <v>0</v>
      </c>
      <c r="R212">
        <f>'St Anthony'!R9</f>
        <v>4</v>
      </c>
      <c r="S212">
        <f>'St Anthony'!S9</f>
        <v>1</v>
      </c>
      <c r="T212">
        <f>'St Anthony'!T9</f>
        <v>0</v>
      </c>
      <c r="U212">
        <f>'St Anthony'!U9</f>
        <v>0</v>
      </c>
      <c r="V212">
        <f>'St Anthony'!V9</f>
        <v>0</v>
      </c>
      <c r="W212">
        <f>'St Anthony'!W9</f>
        <v>1</v>
      </c>
      <c r="X212">
        <f>'St Anthony'!X9</f>
        <v>11</v>
      </c>
      <c r="Y212" s="43">
        <f>'St Anthony'!Y9</f>
        <v>0.45</v>
      </c>
      <c r="Z212" s="43">
        <f>'St Anthony'!Z9</f>
        <v>0.34399999999999997</v>
      </c>
      <c r="AA212" s="43">
        <f>'St Anthony'!AA9</f>
        <v>0.79400000000000004</v>
      </c>
      <c r="AB212" t="str">
        <f>'St Anthony'!AB9</f>
        <v>St Anthony</v>
      </c>
      <c r="AC212" s="45">
        <f>'St Anthony'!AC9</f>
        <v>2024</v>
      </c>
    </row>
    <row r="213" spans="1:29" ht="14" customHeight="1" x14ac:dyDescent="0.15">
      <c r="A213">
        <f>Rockford!A16</f>
        <v>77</v>
      </c>
      <c r="B213" t="str">
        <f>Rockford!B16</f>
        <v>Ryan Neuberger</v>
      </c>
      <c r="C213" s="43">
        <f>Rockford!C16</f>
        <v>0.29399999999999998</v>
      </c>
      <c r="D213">
        <f>Rockford!D16</f>
        <v>11</v>
      </c>
      <c r="E213">
        <f>Rockford!E16</f>
        <v>11</v>
      </c>
      <c r="F213">
        <f>Rockford!F16</f>
        <v>38</v>
      </c>
      <c r="G213">
        <f>Rockford!G16</f>
        <v>34</v>
      </c>
      <c r="H213">
        <f>Rockford!H16</f>
        <v>6</v>
      </c>
      <c r="I213">
        <f>Rockford!I16</f>
        <v>10</v>
      </c>
      <c r="J213">
        <f>Rockford!J16</f>
        <v>1</v>
      </c>
      <c r="K213">
        <f>Rockford!K16</f>
        <v>0</v>
      </c>
      <c r="L213">
        <f>Rockford!L16</f>
        <v>0</v>
      </c>
      <c r="M213">
        <f>Rockford!M16</f>
        <v>3</v>
      </c>
      <c r="N213">
        <f>Rockford!N16</f>
        <v>3</v>
      </c>
      <c r="O213">
        <f>Rockford!O16</f>
        <v>8</v>
      </c>
      <c r="P213">
        <f>Rockford!P16</f>
        <v>1</v>
      </c>
      <c r="Q213">
        <f>Rockford!Q16</f>
        <v>0</v>
      </c>
      <c r="R213">
        <f>Rockford!R16</f>
        <v>1</v>
      </c>
      <c r="S213">
        <f>Rockford!S16</f>
        <v>0</v>
      </c>
      <c r="T213">
        <f>Rockford!T16</f>
        <v>0</v>
      </c>
      <c r="U213">
        <f>Rockford!U16</f>
        <v>0</v>
      </c>
      <c r="V213">
        <f>Rockford!V16</f>
        <v>0</v>
      </c>
      <c r="W213">
        <f>Rockford!W16</f>
        <v>1</v>
      </c>
      <c r="X213">
        <f>Rockford!X16</f>
        <v>11</v>
      </c>
      <c r="Y213" s="43">
        <f>Rockford!Y16</f>
        <v>0.39500000000000002</v>
      </c>
      <c r="Z213" s="43">
        <f>Rockford!Z16</f>
        <v>0.32400000000000001</v>
      </c>
      <c r="AA213" s="43">
        <f>Rockford!AA16</f>
        <v>0.71799999999999997</v>
      </c>
      <c r="AB213" t="str">
        <f>Rockford!AB16</f>
        <v>Rockford</v>
      </c>
      <c r="AC213" s="45">
        <f>Rockford!AC16</f>
        <v>2024</v>
      </c>
    </row>
    <row r="214" spans="1:29" ht="14" customHeight="1" x14ac:dyDescent="0.15">
      <c r="A214">
        <f>Rosemount!A8</f>
        <v>41</v>
      </c>
      <c r="B214" t="str">
        <f>Rosemount!B8</f>
        <v>David Berry</v>
      </c>
      <c r="C214" s="43">
        <f>Rosemount!C8</f>
        <v>0.44</v>
      </c>
      <c r="D214">
        <f>Rosemount!D8</f>
        <v>10</v>
      </c>
      <c r="E214">
        <f>Rosemount!E8</f>
        <v>9</v>
      </c>
      <c r="F214">
        <f>Rosemount!F8</f>
        <v>29</v>
      </c>
      <c r="G214">
        <f>Rosemount!G8</f>
        <v>25</v>
      </c>
      <c r="H214">
        <f>Rosemount!H8</f>
        <v>6</v>
      </c>
      <c r="I214">
        <f>Rosemount!I8</f>
        <v>11</v>
      </c>
      <c r="J214">
        <f>Rosemount!J8</f>
        <v>0</v>
      </c>
      <c r="K214">
        <f>Rosemount!K8</f>
        <v>0</v>
      </c>
      <c r="L214">
        <f>Rosemount!L8</f>
        <v>0</v>
      </c>
      <c r="M214">
        <f>Rosemount!M8</f>
        <v>2</v>
      </c>
      <c r="N214">
        <f>Rosemount!N8</f>
        <v>3</v>
      </c>
      <c r="O214">
        <f>Rosemount!O8</f>
        <v>6</v>
      </c>
      <c r="P214">
        <f>Rosemount!P8</f>
        <v>1</v>
      </c>
      <c r="Q214">
        <f>Rosemount!Q8</f>
        <v>0</v>
      </c>
      <c r="R214">
        <f>Rosemount!R8</f>
        <v>1</v>
      </c>
      <c r="S214">
        <f>Rosemount!S8</f>
        <v>0</v>
      </c>
      <c r="T214">
        <f>Rosemount!T8</f>
        <v>0</v>
      </c>
      <c r="U214">
        <f>Rosemount!U8</f>
        <v>0</v>
      </c>
      <c r="V214">
        <f>Rosemount!V8</f>
        <v>0</v>
      </c>
      <c r="W214">
        <f>Rosemount!W8</f>
        <v>0</v>
      </c>
      <c r="X214">
        <f>Rosemount!X8</f>
        <v>11</v>
      </c>
      <c r="Y214" s="43">
        <f>Rosemount!Y8</f>
        <v>0.51700000000000002</v>
      </c>
      <c r="Z214" s="43">
        <f>Rosemount!Z8</f>
        <v>0.44</v>
      </c>
      <c r="AA214" s="43">
        <f>Rosemount!AA8</f>
        <v>0.95699999999999996</v>
      </c>
      <c r="AB214" t="str">
        <f>Rosemount!AB8</f>
        <v>Rosemount</v>
      </c>
      <c r="AC214" s="45">
        <f>Rosemount!AC8</f>
        <v>2024</v>
      </c>
    </row>
    <row r="215" spans="1:29" ht="14" customHeight="1" x14ac:dyDescent="0.15">
      <c r="A215">
        <f>Silverbacks!A6</f>
        <v>3</v>
      </c>
      <c r="B215" t="str">
        <f>Silverbacks!B6</f>
        <v>Doug Berfeldt</v>
      </c>
      <c r="C215" s="43">
        <f>Silverbacks!C6</f>
        <v>0.308</v>
      </c>
      <c r="D215">
        <f>Silverbacks!D6</f>
        <v>11</v>
      </c>
      <c r="E215">
        <f>Silverbacks!E6</f>
        <v>11</v>
      </c>
      <c r="F215">
        <f>Silverbacks!F6</f>
        <v>29</v>
      </c>
      <c r="G215">
        <f>Silverbacks!G6</f>
        <v>26</v>
      </c>
      <c r="H215">
        <f>Silverbacks!H6</f>
        <v>3</v>
      </c>
      <c r="I215">
        <f>Silverbacks!I6</f>
        <v>8</v>
      </c>
      <c r="J215">
        <f>Silverbacks!J6</f>
        <v>3</v>
      </c>
      <c r="K215">
        <f>Silverbacks!K6</f>
        <v>0</v>
      </c>
      <c r="L215">
        <f>Silverbacks!L6</f>
        <v>0</v>
      </c>
      <c r="M215">
        <f>Silverbacks!M6</f>
        <v>4</v>
      </c>
      <c r="N215">
        <f>Silverbacks!N6</f>
        <v>3</v>
      </c>
      <c r="O215">
        <f>Silverbacks!O6</f>
        <v>4</v>
      </c>
      <c r="P215">
        <f>Silverbacks!P6</f>
        <v>0</v>
      </c>
      <c r="Q215">
        <f>Silverbacks!Q6</f>
        <v>0</v>
      </c>
      <c r="R215">
        <f>Silverbacks!R6</f>
        <v>0</v>
      </c>
      <c r="S215">
        <f>Silverbacks!S6</f>
        <v>0</v>
      </c>
      <c r="T215">
        <f>Silverbacks!T6</f>
        <v>0</v>
      </c>
      <c r="U215">
        <f>Silverbacks!U6</f>
        <v>0</v>
      </c>
      <c r="V215">
        <f>Silverbacks!V6</f>
        <v>0</v>
      </c>
      <c r="W215">
        <f>Silverbacks!W6</f>
        <v>0</v>
      </c>
      <c r="X215">
        <f>Silverbacks!X6</f>
        <v>11</v>
      </c>
      <c r="Y215" s="43">
        <f>Silverbacks!Y6</f>
        <v>0.379</v>
      </c>
      <c r="Z215" s="43">
        <f>Silverbacks!Z6</f>
        <v>0.42299999999999999</v>
      </c>
      <c r="AA215" s="43">
        <f>Silverbacks!AA6</f>
        <v>0.80200000000000005</v>
      </c>
      <c r="AB215" t="str">
        <f>Silverbacks!AB6</f>
        <v>Silverbacks</v>
      </c>
      <c r="AC215" s="45">
        <f>Silverbacks!AC6</f>
        <v>2024</v>
      </c>
    </row>
    <row r="216" spans="1:29" ht="14" customHeight="1" x14ac:dyDescent="0.15">
      <c r="A216">
        <f>Grays!A8</f>
        <v>99</v>
      </c>
      <c r="B216" t="str">
        <f>Grays!B8</f>
        <v>Jack Nelson</v>
      </c>
      <c r="C216" s="43">
        <f>Grays!C8</f>
        <v>0.379</v>
      </c>
      <c r="D216">
        <f>Grays!D8</f>
        <v>11</v>
      </c>
      <c r="E216">
        <f>Grays!E8</f>
        <v>11</v>
      </c>
      <c r="F216">
        <f>Grays!F8</f>
        <v>39</v>
      </c>
      <c r="G216">
        <f>Grays!G8</f>
        <v>29</v>
      </c>
      <c r="H216">
        <f>Grays!H8</f>
        <v>9</v>
      </c>
      <c r="I216">
        <f>Grays!I8</f>
        <v>11</v>
      </c>
      <c r="J216">
        <f>Grays!J8</f>
        <v>0</v>
      </c>
      <c r="K216">
        <f>Grays!K8</f>
        <v>0</v>
      </c>
      <c r="L216">
        <f>Grays!L8</f>
        <v>0</v>
      </c>
      <c r="M216">
        <f>Grays!M8</f>
        <v>11</v>
      </c>
      <c r="N216">
        <f>Grays!N8</f>
        <v>2</v>
      </c>
      <c r="O216">
        <f>Grays!O8</f>
        <v>4</v>
      </c>
      <c r="P216">
        <f>Grays!P8</f>
        <v>7</v>
      </c>
      <c r="Q216">
        <f>Grays!Q8</f>
        <v>0</v>
      </c>
      <c r="R216">
        <f>Grays!R8</f>
        <v>3</v>
      </c>
      <c r="S216">
        <f>Grays!S8</f>
        <v>0</v>
      </c>
      <c r="T216">
        <f>Grays!T8</f>
        <v>0</v>
      </c>
      <c r="U216">
        <f>Grays!U8</f>
        <v>1</v>
      </c>
      <c r="V216">
        <f>Grays!V8</f>
        <v>5</v>
      </c>
      <c r="W216">
        <f>Grays!W8</f>
        <v>1</v>
      </c>
      <c r="X216">
        <f>Grays!X8</f>
        <v>11</v>
      </c>
      <c r="Y216" s="43">
        <f>Grays!Y8</f>
        <v>0.66700000000000004</v>
      </c>
      <c r="Z216" s="43">
        <f>Grays!Z8</f>
        <v>0.379</v>
      </c>
      <c r="AA216" s="43">
        <f>Grays!AA8</f>
        <v>1.046</v>
      </c>
      <c r="AB216" t="str">
        <f>Grays!AB8</f>
        <v>Grays</v>
      </c>
      <c r="AC216" s="45">
        <f>Grays!AC8</f>
        <v>2024</v>
      </c>
    </row>
    <row r="217" spans="1:29" ht="14" customHeight="1" x14ac:dyDescent="0.15">
      <c r="A217">
        <f>'Apple Valley'!A15</f>
        <v>5</v>
      </c>
      <c r="B217" t="str">
        <f>'Apple Valley'!B15</f>
        <v>Bryan Cogswell</v>
      </c>
      <c r="C217" s="43">
        <f>'Apple Valley'!C15</f>
        <v>0.27800000000000002</v>
      </c>
      <c r="D217">
        <f>'Apple Valley'!D15</f>
        <v>15</v>
      </c>
      <c r="E217">
        <f>'Apple Valley'!E15</f>
        <v>12</v>
      </c>
      <c r="F217">
        <f>'Apple Valley'!F15</f>
        <v>38</v>
      </c>
      <c r="G217">
        <f>'Apple Valley'!G15</f>
        <v>36</v>
      </c>
      <c r="H217">
        <f>'Apple Valley'!H15</f>
        <v>8</v>
      </c>
      <c r="I217">
        <f>'Apple Valley'!I15</f>
        <v>10</v>
      </c>
      <c r="J217">
        <f>'Apple Valley'!J15</f>
        <v>1</v>
      </c>
      <c r="K217">
        <f>'Apple Valley'!K15</f>
        <v>0</v>
      </c>
      <c r="L217">
        <f>'Apple Valley'!L15</f>
        <v>0</v>
      </c>
      <c r="M217">
        <f>'Apple Valley'!M15</f>
        <v>4</v>
      </c>
      <c r="N217">
        <f>'Apple Valley'!N15</f>
        <v>2</v>
      </c>
      <c r="O217">
        <f>'Apple Valley'!O15</f>
        <v>5</v>
      </c>
      <c r="P217">
        <f>'Apple Valley'!P15</f>
        <v>0</v>
      </c>
      <c r="Q217">
        <f>'Apple Valley'!Q15</f>
        <v>0</v>
      </c>
      <c r="R217">
        <f>'Apple Valley'!R15</f>
        <v>1</v>
      </c>
      <c r="S217">
        <f>'Apple Valley'!S15</f>
        <v>0</v>
      </c>
      <c r="T217">
        <f>'Apple Valley'!T15</f>
        <v>0</v>
      </c>
      <c r="U217">
        <f>'Apple Valley'!U15</f>
        <v>0</v>
      </c>
      <c r="V217">
        <f>'Apple Valley'!V15</f>
        <v>2</v>
      </c>
      <c r="W217">
        <f>'Apple Valley'!W15</f>
        <v>1</v>
      </c>
      <c r="X217">
        <f>'Apple Valley'!X15</f>
        <v>11</v>
      </c>
      <c r="Y217" s="43">
        <f>'Apple Valley'!Y15</f>
        <v>0.39500000000000002</v>
      </c>
      <c r="Z217" s="43">
        <f>'Apple Valley'!Z15</f>
        <v>0.30599999999999999</v>
      </c>
      <c r="AA217" s="43">
        <f>'Apple Valley'!AA15</f>
        <v>0.7</v>
      </c>
      <c r="AB217" t="str">
        <f>'Apple Valley'!AB15</f>
        <v>Apple Valley</v>
      </c>
      <c r="AC217" s="45">
        <f>'Apple Valley'!AC15</f>
        <v>2024</v>
      </c>
    </row>
    <row r="218" spans="1:29" ht="14" customHeight="1" x14ac:dyDescent="0.15">
      <c r="A218">
        <f>Voyageurs!A17</f>
        <v>31</v>
      </c>
      <c r="B218" t="str">
        <f>Voyageurs!B17</f>
        <v>John DenHartog</v>
      </c>
      <c r="C218" s="43">
        <f>Voyageurs!C17</f>
        <v>0.23300000000000001</v>
      </c>
      <c r="D218">
        <f>Voyageurs!D17</f>
        <v>9</v>
      </c>
      <c r="E218">
        <f>Voyageurs!E17</f>
        <v>8</v>
      </c>
      <c r="F218">
        <f>Voyageurs!F17</f>
        <v>33</v>
      </c>
      <c r="G218">
        <f>Voyageurs!G17</f>
        <v>30</v>
      </c>
      <c r="H218">
        <f>Voyageurs!H17</f>
        <v>3</v>
      </c>
      <c r="I218">
        <f>Voyageurs!I17</f>
        <v>7</v>
      </c>
      <c r="J218">
        <f>Voyageurs!J17</f>
        <v>4</v>
      </c>
      <c r="K218">
        <f>Voyageurs!K17</f>
        <v>0</v>
      </c>
      <c r="L218">
        <f>Voyageurs!L17</f>
        <v>0</v>
      </c>
      <c r="M218">
        <f>Voyageurs!M17</f>
        <v>8</v>
      </c>
      <c r="N218">
        <f>Voyageurs!N17</f>
        <v>2</v>
      </c>
      <c r="O218">
        <f>Voyageurs!O17</f>
        <v>9</v>
      </c>
      <c r="P218">
        <f>Voyageurs!P17</f>
        <v>0</v>
      </c>
      <c r="Q218">
        <f>Voyageurs!Q17</f>
        <v>0</v>
      </c>
      <c r="R218">
        <f>Voyageurs!R17</f>
        <v>1</v>
      </c>
      <c r="S218">
        <f>Voyageurs!S17</f>
        <v>0</v>
      </c>
      <c r="T218">
        <f>Voyageurs!T17</f>
        <v>0</v>
      </c>
      <c r="U218">
        <f>Voyageurs!U17</f>
        <v>1</v>
      </c>
      <c r="V218">
        <f>Voyageurs!V17</f>
        <v>1</v>
      </c>
      <c r="W218">
        <f>Voyageurs!W17</f>
        <v>0</v>
      </c>
      <c r="X218">
        <f>Voyageurs!X17</f>
        <v>11</v>
      </c>
      <c r="Y218" s="43">
        <f>Voyageurs!Y17</f>
        <v>0.30299999999999999</v>
      </c>
      <c r="Z218" s="43">
        <f>Voyageurs!Z17</f>
        <v>0.36699999999999999</v>
      </c>
      <c r="AA218" s="43">
        <f>Voyageurs!AA17</f>
        <v>0.67</v>
      </c>
      <c r="AB218" t="str">
        <f>Voyageurs!AB17</f>
        <v>Voyageurs</v>
      </c>
      <c r="AC218" s="45">
        <f>Voyageurs!AC17</f>
        <v>2024</v>
      </c>
    </row>
    <row r="219" spans="1:29" ht="14" customHeight="1" x14ac:dyDescent="0.15">
      <c r="A219">
        <f>'Chaska D'!A4</f>
        <v>5</v>
      </c>
      <c r="B219" t="str">
        <f>'Chaska D'!B4</f>
        <v>Joe Hafland</v>
      </c>
      <c r="C219" s="43">
        <f>'Chaska D'!C4</f>
        <v>0.42899999999999999</v>
      </c>
      <c r="D219">
        <f>'Chaska D'!D4</f>
        <v>8</v>
      </c>
      <c r="E219">
        <f>'Chaska D'!E4</f>
        <v>7</v>
      </c>
      <c r="F219">
        <f>'Chaska D'!F4</f>
        <v>23</v>
      </c>
      <c r="G219">
        <f>'Chaska D'!G4</f>
        <v>21</v>
      </c>
      <c r="H219">
        <f>'Chaska D'!H4</f>
        <v>1</v>
      </c>
      <c r="I219">
        <f>'Chaska D'!I4</f>
        <v>9</v>
      </c>
      <c r="J219">
        <f>'Chaska D'!J4</f>
        <v>2</v>
      </c>
      <c r="K219">
        <f>'Chaska D'!K4</f>
        <v>0</v>
      </c>
      <c r="L219">
        <f>'Chaska D'!L4</f>
        <v>0</v>
      </c>
      <c r="M219">
        <f>'Chaska D'!M4</f>
        <v>5</v>
      </c>
      <c r="N219">
        <f>'Chaska D'!N4</f>
        <v>2</v>
      </c>
      <c r="O219">
        <f>'Chaska D'!O4</f>
        <v>4</v>
      </c>
      <c r="P219">
        <f>'Chaska D'!P4</f>
        <v>0</v>
      </c>
      <c r="Q219">
        <f>'Chaska D'!Q4</f>
        <v>0</v>
      </c>
      <c r="R219">
        <f>'Chaska D'!R4</f>
        <v>6</v>
      </c>
      <c r="S219">
        <f>'Chaska D'!S4</f>
        <v>0</v>
      </c>
      <c r="T219">
        <f>'Chaska D'!T4</f>
        <v>0</v>
      </c>
      <c r="U219">
        <f>'Chaska D'!U4</f>
        <v>0</v>
      </c>
      <c r="V219">
        <f>'Chaska D'!V4</f>
        <v>1</v>
      </c>
      <c r="W219">
        <f>'Chaska D'!W4</f>
        <v>1</v>
      </c>
      <c r="X219">
        <f>'Chaska D'!X4</f>
        <v>11</v>
      </c>
      <c r="Y219" s="43">
        <f>'Chaska D'!Y4</f>
        <v>0.56499999999999995</v>
      </c>
      <c r="Z219" s="43">
        <f>'Chaska D'!Z4</f>
        <v>0.52400000000000002</v>
      </c>
      <c r="AA219" s="43">
        <f>'Chaska D'!AA4</f>
        <v>1.089</v>
      </c>
      <c r="AB219" t="str">
        <f>'Chaska D'!AB4</f>
        <v>Chaska</v>
      </c>
      <c r="AC219" s="45">
        <f>'Chaska D'!AC4</f>
        <v>2024</v>
      </c>
    </row>
    <row r="220" spans="1:29" ht="14" customHeight="1" x14ac:dyDescent="0.15">
      <c r="A220">
        <f>'New Market'!A8</f>
        <v>21</v>
      </c>
      <c r="B220" t="str">
        <f>'New Market'!B8</f>
        <v>Scott Weber</v>
      </c>
      <c r="C220" s="43">
        <f>'New Market'!C8</f>
        <v>0.42299999999999999</v>
      </c>
      <c r="D220">
        <f>'New Market'!D8</f>
        <v>13</v>
      </c>
      <c r="E220">
        <f>'New Market'!E8</f>
        <v>10</v>
      </c>
      <c r="F220">
        <f>'New Market'!F8</f>
        <v>28</v>
      </c>
      <c r="G220">
        <f>'New Market'!G8</f>
        <v>26</v>
      </c>
      <c r="H220">
        <f>'New Market'!H8</f>
        <v>4</v>
      </c>
      <c r="I220">
        <f>'New Market'!I8</f>
        <v>11</v>
      </c>
      <c r="J220">
        <f>'New Market'!J8</f>
        <v>0</v>
      </c>
      <c r="K220">
        <f>'New Market'!K8</f>
        <v>0</v>
      </c>
      <c r="L220">
        <f>'New Market'!L8</f>
        <v>0</v>
      </c>
      <c r="M220">
        <f>'New Market'!M8</f>
        <v>6</v>
      </c>
      <c r="N220">
        <f>'New Market'!N8</f>
        <v>2</v>
      </c>
      <c r="O220">
        <f>'New Market'!O8</f>
        <v>1</v>
      </c>
      <c r="P220">
        <f>'New Market'!P8</f>
        <v>0</v>
      </c>
      <c r="Q220">
        <f>'New Market'!Q8</f>
        <v>0</v>
      </c>
      <c r="R220">
        <f>'New Market'!R8</f>
        <v>0</v>
      </c>
      <c r="S220">
        <f>'New Market'!S8</f>
        <v>0</v>
      </c>
      <c r="T220">
        <f>'New Market'!T8</f>
        <v>0</v>
      </c>
      <c r="U220">
        <f>'New Market'!U8</f>
        <v>0</v>
      </c>
      <c r="V220">
        <f>'New Market'!V8</f>
        <v>0</v>
      </c>
      <c r="W220">
        <f>'New Market'!W8</f>
        <v>0</v>
      </c>
      <c r="X220">
        <f>'New Market'!X8</f>
        <v>11</v>
      </c>
      <c r="Y220" s="43">
        <f>'New Market'!Y8</f>
        <v>0.46400000000000002</v>
      </c>
      <c r="Z220" s="43">
        <f>'New Market'!Z8</f>
        <v>0.42299999999999999</v>
      </c>
      <c r="AA220" s="43">
        <f>'New Market'!AA8</f>
        <v>0.88700000000000001</v>
      </c>
      <c r="AB220" t="str">
        <f>'New Market'!AB8</f>
        <v>New Mkt</v>
      </c>
      <c r="AC220" s="45">
        <f>'New Market'!AC8</f>
        <v>2024</v>
      </c>
    </row>
    <row r="221" spans="1:29" ht="14" customHeight="1" x14ac:dyDescent="0.15">
      <c r="A221">
        <f>Mustangs!A15</f>
        <v>8</v>
      </c>
      <c r="B221" t="str">
        <f>Mustangs!B15</f>
        <v>Troy Lang</v>
      </c>
      <c r="C221" s="43">
        <f>Mustangs!C15</f>
        <v>0.216</v>
      </c>
      <c r="D221">
        <f>Mustangs!D15</f>
        <v>12</v>
      </c>
      <c r="E221">
        <f>Mustangs!E15</f>
        <v>3</v>
      </c>
      <c r="F221">
        <f>Mustangs!F15</f>
        <v>39</v>
      </c>
      <c r="G221">
        <f>Mustangs!G15</f>
        <v>37</v>
      </c>
      <c r="H221">
        <f>Mustangs!H15</f>
        <v>1</v>
      </c>
      <c r="I221">
        <f>Mustangs!I15</f>
        <v>8</v>
      </c>
      <c r="J221">
        <f>Mustangs!J15</f>
        <v>3</v>
      </c>
      <c r="K221">
        <f>Mustangs!K15</f>
        <v>0</v>
      </c>
      <c r="L221">
        <f>Mustangs!L15</f>
        <v>0</v>
      </c>
      <c r="M221">
        <f>Mustangs!M15</f>
        <v>0</v>
      </c>
      <c r="N221">
        <f>Mustangs!N15</f>
        <v>2</v>
      </c>
      <c r="O221">
        <f>Mustangs!O15</f>
        <v>6</v>
      </c>
      <c r="P221">
        <f>Mustangs!P15</f>
        <v>0</v>
      </c>
      <c r="Q221">
        <f>Mustangs!Q15</f>
        <v>0</v>
      </c>
      <c r="R221">
        <f>Mustangs!R15</f>
        <v>0</v>
      </c>
      <c r="S221">
        <f>Mustangs!S15</f>
        <v>0</v>
      </c>
      <c r="T221">
        <f>Mustangs!T15</f>
        <v>0</v>
      </c>
      <c r="U221">
        <f>Mustangs!U15</f>
        <v>0</v>
      </c>
      <c r="V221">
        <f>Mustangs!V15</f>
        <v>0</v>
      </c>
      <c r="W221">
        <f>Mustangs!W15</f>
        <v>0</v>
      </c>
      <c r="X221">
        <f>Mustangs!X15</f>
        <v>11</v>
      </c>
      <c r="Y221" s="43">
        <f>Mustangs!Y15</f>
        <v>0.25600000000000001</v>
      </c>
      <c r="Z221" s="43">
        <f>Mustangs!Z15</f>
        <v>0.29699999999999999</v>
      </c>
      <c r="AA221" s="43">
        <f>Mustangs!AA15</f>
        <v>0.55400000000000005</v>
      </c>
      <c r="AB221" t="str">
        <f>Mustangs!AB15</f>
        <v>Mustangs</v>
      </c>
      <c r="AC221" s="45">
        <f>Mustangs!AC15</f>
        <v>2024</v>
      </c>
    </row>
    <row r="222" spans="1:29" ht="14" customHeight="1" x14ac:dyDescent="0.15">
      <c r="A222">
        <f>'Apple Valley'!A20</f>
        <v>23</v>
      </c>
      <c r="B222" t="str">
        <f>'Apple Valley'!B20</f>
        <v>Matt Stangl</v>
      </c>
      <c r="C222" s="43">
        <f>'Apple Valley'!C20</f>
        <v>0.24</v>
      </c>
      <c r="D222">
        <f>'Apple Valley'!D20</f>
        <v>10</v>
      </c>
      <c r="E222">
        <f>'Apple Valley'!E20</f>
        <v>8</v>
      </c>
      <c r="F222">
        <f>'Apple Valley'!F20</f>
        <v>28</v>
      </c>
      <c r="G222">
        <f>'Apple Valley'!G20</f>
        <v>25</v>
      </c>
      <c r="H222">
        <f>'Apple Valley'!H20</f>
        <v>6</v>
      </c>
      <c r="I222">
        <f>'Apple Valley'!I20</f>
        <v>6</v>
      </c>
      <c r="J222">
        <f>'Apple Valley'!J20</f>
        <v>0</v>
      </c>
      <c r="K222">
        <f>'Apple Valley'!K20</f>
        <v>1</v>
      </c>
      <c r="L222">
        <f>'Apple Valley'!L20</f>
        <v>1</v>
      </c>
      <c r="M222">
        <f>'Apple Valley'!M20</f>
        <v>6</v>
      </c>
      <c r="N222">
        <f>'Apple Valley'!N20</f>
        <v>2</v>
      </c>
      <c r="O222">
        <f>'Apple Valley'!O20</f>
        <v>5</v>
      </c>
      <c r="P222">
        <f>'Apple Valley'!P20</f>
        <v>0</v>
      </c>
      <c r="Q222">
        <f>'Apple Valley'!Q20</f>
        <v>0</v>
      </c>
      <c r="R222">
        <f>'Apple Valley'!R20</f>
        <v>3</v>
      </c>
      <c r="S222">
        <f>'Apple Valley'!S20</f>
        <v>0</v>
      </c>
      <c r="T222">
        <f>'Apple Valley'!T20</f>
        <v>1</v>
      </c>
      <c r="U222">
        <f>'Apple Valley'!U20</f>
        <v>0</v>
      </c>
      <c r="V222">
        <f>'Apple Valley'!V20</f>
        <v>0</v>
      </c>
      <c r="W222">
        <f>'Apple Valley'!W20</f>
        <v>0</v>
      </c>
      <c r="X222">
        <f>'Apple Valley'!X20</f>
        <v>11</v>
      </c>
      <c r="Y222" s="43">
        <f>'Apple Valley'!Y20</f>
        <v>0.29599999999999999</v>
      </c>
      <c r="Z222" s="43">
        <f>'Apple Valley'!Z20</f>
        <v>0.44</v>
      </c>
      <c r="AA222" s="43">
        <f>'Apple Valley'!AA20</f>
        <v>0.73599999999999999</v>
      </c>
      <c r="AB222" t="str">
        <f>'Apple Valley'!AB20</f>
        <v>Apple Valley</v>
      </c>
      <c r="AC222" s="45">
        <f>'Apple Valley'!AC20</f>
        <v>2024</v>
      </c>
    </row>
    <row r="223" spans="1:29" ht="14" customHeight="1" x14ac:dyDescent="0.15">
      <c r="A223">
        <f>Hastings!A5</f>
        <v>9</v>
      </c>
      <c r="B223" t="str">
        <f>Hastings!B5</f>
        <v>Brent Kompelien</v>
      </c>
      <c r="C223" s="43">
        <f>Hastings!C5</f>
        <v>0.435</v>
      </c>
      <c r="D223">
        <f>Hastings!D5</f>
        <v>10</v>
      </c>
      <c r="E223">
        <f>Hastings!E5</f>
        <v>8</v>
      </c>
      <c r="F223">
        <f>Hastings!F5</f>
        <v>26</v>
      </c>
      <c r="G223">
        <f>Hastings!G5</f>
        <v>23</v>
      </c>
      <c r="H223">
        <f>Hastings!H5</f>
        <v>5</v>
      </c>
      <c r="I223">
        <f>Hastings!I5</f>
        <v>10</v>
      </c>
      <c r="J223">
        <f>Hastings!J5</f>
        <v>1</v>
      </c>
      <c r="K223">
        <f>Hastings!K5</f>
        <v>0</v>
      </c>
      <c r="L223">
        <f>Hastings!L5</f>
        <v>0</v>
      </c>
      <c r="M223">
        <f>Hastings!M5</f>
        <v>3</v>
      </c>
      <c r="N223">
        <f>Hastings!N5</f>
        <v>1</v>
      </c>
      <c r="O223">
        <f>Hastings!O5</f>
        <v>2</v>
      </c>
      <c r="P223">
        <f>Hastings!P5</f>
        <v>1</v>
      </c>
      <c r="Q223">
        <f>Hastings!Q5</f>
        <v>0</v>
      </c>
      <c r="R223">
        <f>Hastings!R5</f>
        <v>1</v>
      </c>
      <c r="S223">
        <f>Hastings!S5</f>
        <v>0</v>
      </c>
      <c r="T223">
        <f>Hastings!T5</f>
        <v>0</v>
      </c>
      <c r="U223">
        <f>Hastings!U5</f>
        <v>1</v>
      </c>
      <c r="V223">
        <f>Hastings!V5</f>
        <v>1</v>
      </c>
      <c r="W223">
        <f>Hastings!W5</f>
        <v>1</v>
      </c>
      <c r="X223">
        <f>Hastings!X5</f>
        <v>11</v>
      </c>
      <c r="Y223" s="43">
        <f>Hastings!Y5</f>
        <v>0.53800000000000003</v>
      </c>
      <c r="Z223" s="43">
        <f>Hastings!Z5</f>
        <v>0.47799999999999998</v>
      </c>
      <c r="AA223" s="43">
        <f>Hastings!AA5</f>
        <v>1.0169999999999999</v>
      </c>
      <c r="AB223" t="str">
        <f>Hastings!AB5</f>
        <v>Hastings</v>
      </c>
      <c r="AC223" s="45">
        <f>Hastings!AC5</f>
        <v>2024</v>
      </c>
    </row>
    <row r="224" spans="1:29" ht="14" customHeight="1" x14ac:dyDescent="0.15">
      <c r="A224">
        <f>Burnsville!A2</f>
        <v>19</v>
      </c>
      <c r="B224" t="str">
        <f>Burnsville!B2</f>
        <v>David Molde</v>
      </c>
      <c r="C224" s="43">
        <f>Burnsville!C2</f>
        <v>0.61099999999999999</v>
      </c>
      <c r="D224">
        <f>Burnsville!D2</f>
        <v>10</v>
      </c>
      <c r="E224">
        <f>Burnsville!E2</f>
        <v>1</v>
      </c>
      <c r="F224">
        <f>Burnsville!F2</f>
        <v>21</v>
      </c>
      <c r="G224">
        <f>Burnsville!G2</f>
        <v>18</v>
      </c>
      <c r="H224">
        <f>Burnsville!H2</f>
        <v>5</v>
      </c>
      <c r="I224">
        <f>Burnsville!I2</f>
        <v>11</v>
      </c>
      <c r="J224">
        <f>Burnsville!J2</f>
        <v>0</v>
      </c>
      <c r="K224">
        <f>Burnsville!K2</f>
        <v>0</v>
      </c>
      <c r="L224">
        <f>Burnsville!L2</f>
        <v>0</v>
      </c>
      <c r="M224">
        <f>Burnsville!M2</f>
        <v>2</v>
      </c>
      <c r="N224">
        <f>Burnsville!N2</f>
        <v>1</v>
      </c>
      <c r="O224">
        <f>Burnsville!O2</f>
        <v>1</v>
      </c>
      <c r="P224">
        <f>Burnsville!P2</f>
        <v>2</v>
      </c>
      <c r="Q224">
        <f>Burnsville!Q2</f>
        <v>0</v>
      </c>
      <c r="R224">
        <f>Burnsville!R2</f>
        <v>0</v>
      </c>
      <c r="S224">
        <f>Burnsville!S2</f>
        <v>0</v>
      </c>
      <c r="T224">
        <f>Burnsville!T2</f>
        <v>0</v>
      </c>
      <c r="U224">
        <f>Burnsville!U2</f>
        <v>0</v>
      </c>
      <c r="V224">
        <f>Burnsville!V2</f>
        <v>0</v>
      </c>
      <c r="W224">
        <f>Burnsville!W2</f>
        <v>0</v>
      </c>
      <c r="X224">
        <f>Burnsville!X2</f>
        <v>11</v>
      </c>
      <c r="Y224" s="43">
        <f>Burnsville!Y2</f>
        <v>0.66700000000000004</v>
      </c>
      <c r="Z224" s="43">
        <f>Burnsville!Z2</f>
        <v>0.61099999999999999</v>
      </c>
      <c r="AA224" s="43">
        <f>Burnsville!AA2</f>
        <v>1.278</v>
      </c>
      <c r="AB224" t="str">
        <f>Burnsville!AB2</f>
        <v>Burnsville</v>
      </c>
      <c r="AC224" s="45">
        <f>Burnsville!AC2</f>
        <v>2024</v>
      </c>
    </row>
    <row r="225" spans="1:29" ht="14" customHeight="1" x14ac:dyDescent="0.15">
      <c r="A225">
        <f>Waconia!A5</f>
        <v>27</v>
      </c>
      <c r="B225" t="str">
        <f>Waconia!B5</f>
        <v>Jeff Chrest</v>
      </c>
      <c r="C225" s="43">
        <f>Waconia!C5</f>
        <v>0.44400000000000001</v>
      </c>
      <c r="D225">
        <f>Waconia!D5</f>
        <v>7</v>
      </c>
      <c r="E225">
        <f>Waconia!E5</f>
        <v>5</v>
      </c>
      <c r="F225">
        <f>Waconia!F5</f>
        <v>19</v>
      </c>
      <c r="G225">
        <f>Waconia!G5</f>
        <v>18</v>
      </c>
      <c r="H225">
        <f>Waconia!H5</f>
        <v>5</v>
      </c>
      <c r="I225">
        <f>Waconia!I5</f>
        <v>8</v>
      </c>
      <c r="J225">
        <f>Waconia!J5</f>
        <v>1</v>
      </c>
      <c r="K225">
        <f>Waconia!K5</f>
        <v>1</v>
      </c>
      <c r="L225">
        <f>Waconia!L5</f>
        <v>0</v>
      </c>
      <c r="M225">
        <f>Waconia!M5</f>
        <v>3</v>
      </c>
      <c r="N225">
        <f>Waconia!N5</f>
        <v>1</v>
      </c>
      <c r="O225">
        <f>Waconia!O5</f>
        <v>3</v>
      </c>
      <c r="P225">
        <f>Waconia!P5</f>
        <v>0</v>
      </c>
      <c r="Q225">
        <f>Waconia!Q5</f>
        <v>0</v>
      </c>
      <c r="R225">
        <f>Waconia!R5</f>
        <v>1</v>
      </c>
      <c r="S225">
        <f>Waconia!S5</f>
        <v>0</v>
      </c>
      <c r="T225">
        <f>Waconia!T5</f>
        <v>0</v>
      </c>
      <c r="U225">
        <f>Waconia!U5</f>
        <v>0</v>
      </c>
      <c r="V225">
        <f>Waconia!V5</f>
        <v>0</v>
      </c>
      <c r="W225">
        <f>Waconia!W5</f>
        <v>1</v>
      </c>
      <c r="X225">
        <f>Waconia!X5</f>
        <v>11</v>
      </c>
      <c r="Y225" s="43">
        <f>Waconia!Y5</f>
        <v>0.52600000000000002</v>
      </c>
      <c r="Z225" s="43">
        <f>Waconia!Z5</f>
        <v>0.61099999999999999</v>
      </c>
      <c r="AA225" s="43">
        <f>Waconia!AA5</f>
        <v>1.137</v>
      </c>
      <c r="AB225" t="str">
        <f>Waconia!AB5</f>
        <v>Waconia</v>
      </c>
      <c r="AC225" s="45">
        <f>Waconia!AC5</f>
        <v>2024</v>
      </c>
    </row>
    <row r="226" spans="1:29" ht="14" customHeight="1" x14ac:dyDescent="0.15">
      <c r="A226">
        <f>'New Market'!A6</f>
        <v>9</v>
      </c>
      <c r="B226" t="str">
        <f>'New Market'!B6</f>
        <v>Jake Krause</v>
      </c>
      <c r="C226" s="43">
        <f>'New Market'!C6</f>
        <v>0.47399999999999998</v>
      </c>
      <c r="D226">
        <f>'New Market'!D6</f>
        <v>6</v>
      </c>
      <c r="E226">
        <f>'New Market'!E6</f>
        <v>5</v>
      </c>
      <c r="F226">
        <f>'New Market'!F6</f>
        <v>20</v>
      </c>
      <c r="G226">
        <f>'New Market'!G6</f>
        <v>19</v>
      </c>
      <c r="H226">
        <f>'New Market'!H6</f>
        <v>8</v>
      </c>
      <c r="I226">
        <f>'New Market'!I6</f>
        <v>9</v>
      </c>
      <c r="J226">
        <f>'New Market'!J6</f>
        <v>2</v>
      </c>
      <c r="K226">
        <f>'New Market'!K6</f>
        <v>0</v>
      </c>
      <c r="L226">
        <f>'New Market'!L6</f>
        <v>0</v>
      </c>
      <c r="M226">
        <f>'New Market'!M6</f>
        <v>5</v>
      </c>
      <c r="N226">
        <f>'New Market'!N6</f>
        <v>1</v>
      </c>
      <c r="O226">
        <f>'New Market'!O6</f>
        <v>1</v>
      </c>
      <c r="P226">
        <f>'New Market'!P6</f>
        <v>0</v>
      </c>
      <c r="Q226">
        <f>'New Market'!Q6</f>
        <v>0</v>
      </c>
      <c r="R226">
        <f>'New Market'!R6</f>
        <v>1</v>
      </c>
      <c r="S226">
        <f>'New Market'!S6</f>
        <v>0</v>
      </c>
      <c r="T226">
        <f>'New Market'!T6</f>
        <v>0</v>
      </c>
      <c r="U226">
        <f>'New Market'!U6</f>
        <v>0</v>
      </c>
      <c r="V226">
        <f>'New Market'!V6</f>
        <v>0</v>
      </c>
      <c r="W226">
        <f>'New Market'!W6</f>
        <v>0</v>
      </c>
      <c r="X226">
        <f>'New Market'!X6</f>
        <v>11</v>
      </c>
      <c r="Y226" s="43">
        <f>'New Market'!Y6</f>
        <v>0.5</v>
      </c>
      <c r="Z226" s="43">
        <f>'New Market'!Z6</f>
        <v>0.57899999999999996</v>
      </c>
      <c r="AA226" s="43">
        <f>'New Market'!AA6</f>
        <v>1.079</v>
      </c>
      <c r="AB226" t="str">
        <f>'New Market'!AB6</f>
        <v>New Mkt</v>
      </c>
      <c r="AC226" s="45">
        <f>'New Market'!AC6</f>
        <v>2024</v>
      </c>
    </row>
    <row r="227" spans="1:29" ht="14" customHeight="1" x14ac:dyDescent="0.15">
      <c r="A227">
        <f>Voyageurs!A4</f>
        <v>30</v>
      </c>
      <c r="B227" t="str">
        <f>Voyageurs!B4</f>
        <v>Andrew Berenguer</v>
      </c>
      <c r="C227" s="43">
        <f>Voyageurs!C4</f>
        <v>0.38900000000000001</v>
      </c>
      <c r="D227">
        <f>Voyageurs!D4</f>
        <v>6</v>
      </c>
      <c r="E227">
        <f>Voyageurs!E4</f>
        <v>4</v>
      </c>
      <c r="F227">
        <f>Voyageurs!F4</f>
        <v>19</v>
      </c>
      <c r="G227">
        <f>Voyageurs!G4</f>
        <v>18</v>
      </c>
      <c r="H227">
        <f>Voyageurs!H4</f>
        <v>6</v>
      </c>
      <c r="I227">
        <f>Voyageurs!I4</f>
        <v>7</v>
      </c>
      <c r="J227">
        <f>Voyageurs!J4</f>
        <v>4</v>
      </c>
      <c r="K227">
        <f>Voyageurs!K4</f>
        <v>0</v>
      </c>
      <c r="L227">
        <f>Voyageurs!L4</f>
        <v>0</v>
      </c>
      <c r="M227">
        <f>Voyageurs!M4</f>
        <v>4</v>
      </c>
      <c r="N227">
        <f>Voyageurs!N4</f>
        <v>0</v>
      </c>
      <c r="O227">
        <f>Voyageurs!O4</f>
        <v>0</v>
      </c>
      <c r="P227">
        <f>Voyageurs!P4</f>
        <v>0</v>
      </c>
      <c r="Q227">
        <f>Voyageurs!Q4</f>
        <v>0</v>
      </c>
      <c r="R227">
        <f>Voyageurs!R4</f>
        <v>1</v>
      </c>
      <c r="S227">
        <f>Voyageurs!S4</f>
        <v>0</v>
      </c>
      <c r="T227">
        <f>Voyageurs!T4</f>
        <v>0</v>
      </c>
      <c r="U227">
        <f>Voyageurs!U4</f>
        <v>1</v>
      </c>
      <c r="V227">
        <f>Voyageurs!V4</f>
        <v>3</v>
      </c>
      <c r="W227">
        <f>Voyageurs!W4</f>
        <v>0</v>
      </c>
      <c r="X227">
        <f>Voyageurs!X4</f>
        <v>11</v>
      </c>
      <c r="Y227" s="43">
        <f>Voyageurs!Y4</f>
        <v>0.52600000000000002</v>
      </c>
      <c r="Z227" s="43">
        <f>Voyageurs!Z4</f>
        <v>0.61099999999999999</v>
      </c>
      <c r="AA227" s="43">
        <f>Voyageurs!AA4</f>
        <v>1.137</v>
      </c>
      <c r="AB227" t="str">
        <f>Voyageurs!AB4</f>
        <v>Voyageurs</v>
      </c>
      <c r="AC227" s="45">
        <f>Voyageurs!AC4</f>
        <v>2024</v>
      </c>
    </row>
    <row r="228" spans="1:29" ht="14" customHeight="1" x14ac:dyDescent="0.15">
      <c r="A228">
        <f>Lonsdale!A14</f>
        <v>0</v>
      </c>
      <c r="B228" t="str">
        <f>Lonsdale!B14</f>
        <v>Jeff Adamek</v>
      </c>
      <c r="C228" s="43">
        <f>Lonsdale!C14</f>
        <v>0.308</v>
      </c>
      <c r="D228">
        <f>Lonsdale!D14</f>
        <v>10</v>
      </c>
      <c r="E228">
        <f>Lonsdale!E14</f>
        <v>10</v>
      </c>
      <c r="F228">
        <f>Lonsdale!F14</f>
        <v>28</v>
      </c>
      <c r="G228">
        <f>Lonsdale!G14</f>
        <v>26</v>
      </c>
      <c r="H228">
        <f>Lonsdale!H14</f>
        <v>5</v>
      </c>
      <c r="I228">
        <f>Lonsdale!I14</f>
        <v>8</v>
      </c>
      <c r="J228">
        <f>Lonsdale!J14</f>
        <v>3</v>
      </c>
      <c r="K228">
        <f>Lonsdale!K14</f>
        <v>0</v>
      </c>
      <c r="L228">
        <f>Lonsdale!L14</f>
        <v>0</v>
      </c>
      <c r="M228">
        <f>Lonsdale!M14</f>
        <v>8</v>
      </c>
      <c r="N228">
        <f>Lonsdale!N14</f>
        <v>0</v>
      </c>
      <c r="O228">
        <f>Lonsdale!O14</f>
        <v>9</v>
      </c>
      <c r="P228">
        <f>Lonsdale!P14</f>
        <v>2</v>
      </c>
      <c r="Q228">
        <f>Lonsdale!Q14</f>
        <v>0</v>
      </c>
      <c r="R228">
        <f>Lonsdale!R14</f>
        <v>0</v>
      </c>
      <c r="S228">
        <f>Lonsdale!S14</f>
        <v>0</v>
      </c>
      <c r="T228">
        <f>Lonsdale!T14</f>
        <v>0</v>
      </c>
      <c r="U228">
        <f>Lonsdale!U14</f>
        <v>0</v>
      </c>
      <c r="V228">
        <f>Lonsdale!V14</f>
        <v>0</v>
      </c>
      <c r="W228">
        <f>Lonsdale!W14</f>
        <v>0</v>
      </c>
      <c r="X228">
        <f>Lonsdale!X14</f>
        <v>11</v>
      </c>
      <c r="Y228" s="43">
        <f>Lonsdale!Y14</f>
        <v>0.35699999999999998</v>
      </c>
      <c r="Z228" s="43">
        <f>Lonsdale!Z14</f>
        <v>0.42299999999999999</v>
      </c>
      <c r="AA228" s="43">
        <f>Lonsdale!AA14</f>
        <v>0.78</v>
      </c>
      <c r="AB228" t="str">
        <f>Lonsdale!AB14</f>
        <v>Lonsdale</v>
      </c>
      <c r="AC228" s="45">
        <f>Lonsdale!AC14</f>
        <v>2024</v>
      </c>
    </row>
    <row r="229" spans="1:29" ht="14" customHeight="1" x14ac:dyDescent="0.15">
      <c r="A229">
        <f>'Eden Prairie'!A5</f>
        <v>22</v>
      </c>
      <c r="B229" t="str">
        <f>'Eden Prairie'!B5</f>
        <v>Sean Flaherty</v>
      </c>
      <c r="C229" s="43">
        <f>'Eden Prairie'!C5</f>
        <v>0.35699999999999998</v>
      </c>
      <c r="D229">
        <f>'Eden Prairie'!D5</f>
        <v>9</v>
      </c>
      <c r="E229">
        <f>'Eden Prairie'!E5</f>
        <v>8</v>
      </c>
      <c r="F229">
        <f>'Eden Prairie'!F5</f>
        <v>29</v>
      </c>
      <c r="G229">
        <f>'Eden Prairie'!G5</f>
        <v>28</v>
      </c>
      <c r="H229">
        <f>'Eden Prairie'!H5</f>
        <v>9</v>
      </c>
      <c r="I229">
        <f>'Eden Prairie'!I5</f>
        <v>10</v>
      </c>
      <c r="J229">
        <f>'Eden Prairie'!J5</f>
        <v>1</v>
      </c>
      <c r="K229">
        <f>'Eden Prairie'!K5</f>
        <v>0</v>
      </c>
      <c r="L229">
        <f>'Eden Prairie'!L5</f>
        <v>0</v>
      </c>
      <c r="M229">
        <f>'Eden Prairie'!M5</f>
        <v>2</v>
      </c>
      <c r="N229">
        <f>'Eden Prairie'!N5</f>
        <v>0</v>
      </c>
      <c r="O229">
        <f>'Eden Prairie'!O5</f>
        <v>3</v>
      </c>
      <c r="P229">
        <f>'Eden Prairie'!P5</f>
        <v>1</v>
      </c>
      <c r="Q229">
        <f>'Eden Prairie'!Q5</f>
        <v>0</v>
      </c>
      <c r="R229">
        <f>'Eden Prairie'!R5</f>
        <v>8</v>
      </c>
      <c r="S229">
        <f>'Eden Prairie'!S5</f>
        <v>0</v>
      </c>
      <c r="T229">
        <f>'Eden Prairie'!T5</f>
        <v>0</v>
      </c>
      <c r="U229">
        <f>'Eden Prairie'!U5</f>
        <v>0</v>
      </c>
      <c r="V229">
        <f>'Eden Prairie'!V5</f>
        <v>0</v>
      </c>
      <c r="W229">
        <f>'Eden Prairie'!W5</f>
        <v>0</v>
      </c>
      <c r="X229">
        <f>'Eden Prairie'!X5</f>
        <v>11</v>
      </c>
      <c r="Y229" s="43">
        <f>'Eden Prairie'!Y5</f>
        <v>0.379</v>
      </c>
      <c r="Z229" s="43">
        <f>'Eden Prairie'!Z5</f>
        <v>0.39300000000000002</v>
      </c>
      <c r="AA229" s="43">
        <f>'Eden Prairie'!AA5</f>
        <v>0.77200000000000002</v>
      </c>
      <c r="AB229" t="str">
        <f>'Eden Prairie'!AB5</f>
        <v>Eden Prairie</v>
      </c>
      <c r="AC229" s="45">
        <f>'Eden Prairie'!AC5</f>
        <v>2024</v>
      </c>
    </row>
    <row r="230" spans="1:29" ht="14" customHeight="1" x14ac:dyDescent="0.15">
      <c r="A230">
        <f>Lonsdale!A13</f>
        <v>2</v>
      </c>
      <c r="B230" t="str">
        <f>Lonsdale!B13</f>
        <v>Brian Vosejpka</v>
      </c>
      <c r="C230" s="43">
        <f>Lonsdale!C13</f>
        <v>0.32300000000000001</v>
      </c>
      <c r="D230">
        <f>Lonsdale!D13</f>
        <v>12</v>
      </c>
      <c r="E230">
        <f>Lonsdale!E13</f>
        <v>10</v>
      </c>
      <c r="F230">
        <f>Lonsdale!F13</f>
        <v>32</v>
      </c>
      <c r="G230">
        <f>Lonsdale!G13</f>
        <v>31</v>
      </c>
      <c r="H230">
        <f>Lonsdale!H13</f>
        <v>1</v>
      </c>
      <c r="I230">
        <f>Lonsdale!I13</f>
        <v>10</v>
      </c>
      <c r="J230">
        <f>Lonsdale!J13</f>
        <v>1</v>
      </c>
      <c r="K230">
        <f>Lonsdale!K13</f>
        <v>0</v>
      </c>
      <c r="L230">
        <f>Lonsdale!L13</f>
        <v>0</v>
      </c>
      <c r="M230">
        <f>Lonsdale!M13</f>
        <v>9</v>
      </c>
      <c r="N230">
        <f>Lonsdale!N13</f>
        <v>0</v>
      </c>
      <c r="O230">
        <f>Lonsdale!O13</f>
        <v>4</v>
      </c>
      <c r="P230">
        <f>Lonsdale!P13</f>
        <v>0</v>
      </c>
      <c r="Q230">
        <f>Lonsdale!Q13</f>
        <v>0</v>
      </c>
      <c r="R230">
        <f>Lonsdale!R13</f>
        <v>0</v>
      </c>
      <c r="S230">
        <f>Lonsdale!S13</f>
        <v>0</v>
      </c>
      <c r="T230">
        <f>Lonsdale!T13</f>
        <v>0</v>
      </c>
      <c r="U230">
        <f>Lonsdale!U13</f>
        <v>1</v>
      </c>
      <c r="V230">
        <f>Lonsdale!V13</f>
        <v>0</v>
      </c>
      <c r="W230">
        <f>Lonsdale!W13</f>
        <v>0</v>
      </c>
      <c r="X230">
        <f>Lonsdale!X13</f>
        <v>11</v>
      </c>
      <c r="Y230" s="43">
        <f>Lonsdale!Y13</f>
        <v>0.312</v>
      </c>
      <c r="Z230" s="43">
        <f>Lonsdale!Z13</f>
        <v>0.35499999999999998</v>
      </c>
      <c r="AA230" s="43">
        <f>Lonsdale!AA13</f>
        <v>0.66700000000000004</v>
      </c>
      <c r="AB230" t="str">
        <f>Lonsdale!AB13</f>
        <v>Lonsdale</v>
      </c>
      <c r="AC230" s="45">
        <f>Lonsdale!AC13</f>
        <v>2024</v>
      </c>
    </row>
    <row r="231" spans="1:29" ht="14" customHeight="1" x14ac:dyDescent="0.15">
      <c r="A231">
        <f>'South Metro'!A13</f>
        <v>24</v>
      </c>
      <c r="B231" t="str">
        <f>'South Metro'!B13</f>
        <v>Dan Cosgrove</v>
      </c>
      <c r="C231" s="43">
        <f>'South Metro'!C13</f>
        <v>0.23699999999999999</v>
      </c>
      <c r="D231">
        <f>'South Metro'!D13</f>
        <v>18</v>
      </c>
      <c r="E231">
        <f>'South Metro'!E13</f>
        <v>17</v>
      </c>
      <c r="F231">
        <f>'South Metro'!F13</f>
        <v>53</v>
      </c>
      <c r="G231">
        <f>'South Metro'!G13</f>
        <v>38</v>
      </c>
      <c r="H231">
        <f>'South Metro'!H13</f>
        <v>10</v>
      </c>
      <c r="I231">
        <f>'South Metro'!I13</f>
        <v>9</v>
      </c>
      <c r="J231">
        <f>'South Metro'!J13</f>
        <v>1</v>
      </c>
      <c r="K231">
        <f>'South Metro'!K13</f>
        <v>0</v>
      </c>
      <c r="L231">
        <f>'South Metro'!L13</f>
        <v>0</v>
      </c>
      <c r="M231">
        <f>'South Metro'!M13</f>
        <v>5</v>
      </c>
      <c r="N231">
        <f>'South Metro'!N13</f>
        <v>12</v>
      </c>
      <c r="O231">
        <f>'South Metro'!O13</f>
        <v>7</v>
      </c>
      <c r="P231">
        <f>'South Metro'!P13</f>
        <v>2</v>
      </c>
      <c r="Q231">
        <f>'South Metro'!Q13</f>
        <v>0</v>
      </c>
      <c r="R231">
        <f>'South Metro'!R13</f>
        <v>0</v>
      </c>
      <c r="S231">
        <f>'South Metro'!S13</f>
        <v>0</v>
      </c>
      <c r="T231">
        <f>'South Metro'!T13</f>
        <v>0</v>
      </c>
      <c r="U231">
        <f>'South Metro'!U13</f>
        <v>1</v>
      </c>
      <c r="V231">
        <f>'South Metro'!V13</f>
        <v>1</v>
      </c>
      <c r="W231">
        <f>'South Metro'!W13</f>
        <v>3</v>
      </c>
      <c r="X231">
        <f>'South Metro'!X13</f>
        <v>10</v>
      </c>
      <c r="Y231" s="43">
        <f>'South Metro'!Y13</f>
        <v>0.50900000000000001</v>
      </c>
      <c r="Z231" s="43">
        <f>'South Metro'!Z13</f>
        <v>0.26300000000000001</v>
      </c>
      <c r="AA231" s="43">
        <f>'South Metro'!AA13</f>
        <v>0.77300000000000002</v>
      </c>
      <c r="AB231" t="str">
        <f>'South Metro'!AB13</f>
        <v>South Metro</v>
      </c>
      <c r="AC231" s="45">
        <f>'South Metro'!AC13</f>
        <v>2024</v>
      </c>
    </row>
    <row r="232" spans="1:29" ht="14" customHeight="1" x14ac:dyDescent="0.15">
      <c r="A232">
        <f>Mammoth!A18</f>
        <v>3</v>
      </c>
      <c r="B232" t="str">
        <f>Mammoth!B18</f>
        <v>Ryan Lutzka</v>
      </c>
      <c r="C232" s="43">
        <f>Mammoth!C18</f>
        <v>0.312</v>
      </c>
      <c r="D232">
        <f>Mammoth!D18</f>
        <v>13</v>
      </c>
      <c r="E232">
        <f>Mammoth!E18</f>
        <v>13</v>
      </c>
      <c r="F232">
        <f>Mammoth!F18</f>
        <v>47</v>
      </c>
      <c r="G232">
        <f>Mammoth!G18</f>
        <v>32</v>
      </c>
      <c r="H232">
        <f>Mammoth!H18</f>
        <v>17</v>
      </c>
      <c r="I232">
        <f>Mammoth!I18</f>
        <v>10</v>
      </c>
      <c r="J232">
        <f>Mammoth!J18</f>
        <v>0</v>
      </c>
      <c r="K232">
        <f>Mammoth!K18</f>
        <v>0</v>
      </c>
      <c r="L232">
        <f>Mammoth!L18</f>
        <v>0</v>
      </c>
      <c r="M232">
        <f>Mammoth!M18</f>
        <v>5</v>
      </c>
      <c r="N232">
        <f>Mammoth!N18</f>
        <v>12</v>
      </c>
      <c r="O232">
        <f>Mammoth!O18</f>
        <v>4</v>
      </c>
      <c r="P232">
        <f>Mammoth!P18</f>
        <v>2</v>
      </c>
      <c r="Q232">
        <f>Mammoth!Q18</f>
        <v>0</v>
      </c>
      <c r="R232">
        <f>Mammoth!R18</f>
        <v>4</v>
      </c>
      <c r="S232">
        <f>Mammoth!S18</f>
        <v>0</v>
      </c>
      <c r="T232">
        <f>Mammoth!T18</f>
        <v>0</v>
      </c>
      <c r="U232">
        <f>Mammoth!U18</f>
        <v>1</v>
      </c>
      <c r="V232">
        <f>Mammoth!V18</f>
        <v>1</v>
      </c>
      <c r="W232">
        <f>Mammoth!W18</f>
        <v>0</v>
      </c>
      <c r="X232">
        <f>Mammoth!X18</f>
        <v>10</v>
      </c>
      <c r="Y232" s="43">
        <f>Mammoth!Y18</f>
        <v>0.53200000000000003</v>
      </c>
      <c r="Z232" s="43">
        <f>Mammoth!Z18</f>
        <v>0.312</v>
      </c>
      <c r="AA232" s="43">
        <f>Mammoth!AA18</f>
        <v>0.84399999999999997</v>
      </c>
      <c r="AB232" t="str">
        <f>Mammoth!AB18</f>
        <v>Mammoth</v>
      </c>
      <c r="AC232" s="45">
        <f>Mammoth!AC18</f>
        <v>2024</v>
      </c>
    </row>
    <row r="233" spans="1:29" ht="14" customHeight="1" x14ac:dyDescent="0.15">
      <c r="A233">
        <f>'Eden Prairie'!A9</f>
        <v>48</v>
      </c>
      <c r="B233" t="str">
        <f>'Eden Prairie'!B9</f>
        <v>Tim Jandro</v>
      </c>
      <c r="C233" s="43">
        <f>'Eden Prairie'!C9</f>
        <v>0.26500000000000001</v>
      </c>
      <c r="D233">
        <f>'Eden Prairie'!D9</f>
        <v>13</v>
      </c>
      <c r="E233">
        <f>'Eden Prairie'!E9</f>
        <v>14</v>
      </c>
      <c r="F233">
        <f>'Eden Prairie'!F9</f>
        <v>42</v>
      </c>
      <c r="G233">
        <f>'Eden Prairie'!G9</f>
        <v>34</v>
      </c>
      <c r="H233">
        <f>'Eden Prairie'!H9</f>
        <v>5</v>
      </c>
      <c r="I233">
        <f>'Eden Prairie'!I9</f>
        <v>9</v>
      </c>
      <c r="J233">
        <f>'Eden Prairie'!J9</f>
        <v>1</v>
      </c>
      <c r="K233">
        <f>'Eden Prairie'!K9</f>
        <v>0</v>
      </c>
      <c r="L233">
        <f>'Eden Prairie'!L9</f>
        <v>0</v>
      </c>
      <c r="M233">
        <f>'Eden Prairie'!M9</f>
        <v>3</v>
      </c>
      <c r="N233">
        <f>'Eden Prairie'!N9</f>
        <v>5</v>
      </c>
      <c r="O233">
        <f>'Eden Prairie'!O9</f>
        <v>7</v>
      </c>
      <c r="P233">
        <f>'Eden Prairie'!P9</f>
        <v>2</v>
      </c>
      <c r="Q233">
        <f>'Eden Prairie'!Q9</f>
        <v>0</v>
      </c>
      <c r="R233">
        <f>'Eden Prairie'!R9</f>
        <v>0</v>
      </c>
      <c r="S233">
        <f>'Eden Prairie'!S9</f>
        <v>0</v>
      </c>
      <c r="T233">
        <f>'Eden Prairie'!T9</f>
        <v>0</v>
      </c>
      <c r="U233">
        <f>'Eden Prairie'!U9</f>
        <v>1</v>
      </c>
      <c r="V233">
        <f>'Eden Prairie'!V9</f>
        <v>0</v>
      </c>
      <c r="W233">
        <f>'Eden Prairie'!W9</f>
        <v>0</v>
      </c>
      <c r="X233">
        <f>'Eden Prairie'!X9</f>
        <v>10</v>
      </c>
      <c r="Y233" s="43">
        <f>'Eden Prairie'!Y9</f>
        <v>0.38100000000000001</v>
      </c>
      <c r="Z233" s="43">
        <f>'Eden Prairie'!Z9</f>
        <v>0.29399999999999998</v>
      </c>
      <c r="AA233" s="43">
        <f>'Eden Prairie'!AA9</f>
        <v>0.67500000000000004</v>
      </c>
      <c r="AB233" t="str">
        <f>'Eden Prairie'!AB9</f>
        <v>Eden Prairie</v>
      </c>
      <c r="AC233" s="45">
        <f>'Eden Prairie'!AC9</f>
        <v>2024</v>
      </c>
    </row>
    <row r="234" spans="1:29" ht="14" customHeight="1" x14ac:dyDescent="0.15">
      <c r="A234">
        <f>Mammoth!A6</f>
        <v>88</v>
      </c>
      <c r="B234" t="str">
        <f>Mammoth!B6</f>
        <v>Dan Casazza</v>
      </c>
      <c r="C234" s="43">
        <f>Mammoth!C6</f>
        <v>0.47099999999999997</v>
      </c>
      <c r="D234">
        <f>Mammoth!D6</f>
        <v>6</v>
      </c>
      <c r="E234">
        <f>Mammoth!E6</f>
        <v>6</v>
      </c>
      <c r="F234">
        <f>Mammoth!F6</f>
        <v>21</v>
      </c>
      <c r="G234">
        <f>Mammoth!G6</f>
        <v>17</v>
      </c>
      <c r="H234">
        <f>Mammoth!H6</f>
        <v>7</v>
      </c>
      <c r="I234">
        <f>Mammoth!I6</f>
        <v>8</v>
      </c>
      <c r="J234">
        <f>Mammoth!J6</f>
        <v>2</v>
      </c>
      <c r="K234">
        <f>Mammoth!K6</f>
        <v>0</v>
      </c>
      <c r="L234">
        <f>Mammoth!L6</f>
        <v>0</v>
      </c>
      <c r="M234">
        <f>Mammoth!M6</f>
        <v>1</v>
      </c>
      <c r="N234">
        <f>Mammoth!N6</f>
        <v>4</v>
      </c>
      <c r="O234">
        <f>Mammoth!O6</f>
        <v>1</v>
      </c>
      <c r="P234">
        <f>Mammoth!P6</f>
        <v>0</v>
      </c>
      <c r="Q234">
        <f>Mammoth!Q6</f>
        <v>0</v>
      </c>
      <c r="R234">
        <f>Mammoth!R6</f>
        <v>4</v>
      </c>
      <c r="S234">
        <f>Mammoth!S6</f>
        <v>1</v>
      </c>
      <c r="T234">
        <f>Mammoth!T6</f>
        <v>0</v>
      </c>
      <c r="U234">
        <f>Mammoth!U6</f>
        <v>0</v>
      </c>
      <c r="V234">
        <f>Mammoth!V6</f>
        <v>1</v>
      </c>
      <c r="W234">
        <f>Mammoth!W6</f>
        <v>0</v>
      </c>
      <c r="X234">
        <f>Mammoth!X6</f>
        <v>10</v>
      </c>
      <c r="Y234" s="43">
        <f>Mammoth!Y6</f>
        <v>0.61899999999999999</v>
      </c>
      <c r="Z234" s="43">
        <f>Mammoth!Z6</f>
        <v>0.58799999999999997</v>
      </c>
      <c r="AA234" s="43">
        <f>Mammoth!AA6</f>
        <v>1.2070000000000001</v>
      </c>
      <c r="AB234" t="str">
        <f>Mammoth!AB6</f>
        <v>Mammoth</v>
      </c>
      <c r="AC234" s="45">
        <f>Mammoth!AC6</f>
        <v>2024</v>
      </c>
    </row>
    <row r="235" spans="1:29" ht="14" customHeight="1" x14ac:dyDescent="0.15">
      <c r="A235">
        <f>Veseli!A9</f>
        <v>15</v>
      </c>
      <c r="B235" t="str">
        <f>Veseli!B9</f>
        <v>Kyle Green</v>
      </c>
      <c r="C235" s="43">
        <f>Veseli!C9</f>
        <v>0.4</v>
      </c>
      <c r="D235">
        <f>Veseli!D9</f>
        <v>11</v>
      </c>
      <c r="E235">
        <f>Veseli!E9</f>
        <v>10</v>
      </c>
      <c r="F235">
        <f>Veseli!F9</f>
        <v>30</v>
      </c>
      <c r="G235">
        <f>Veseli!G9</f>
        <v>25</v>
      </c>
      <c r="H235">
        <f>Veseli!H9</f>
        <v>7</v>
      </c>
      <c r="I235">
        <f>Veseli!I9</f>
        <v>10</v>
      </c>
      <c r="J235">
        <f>Veseli!J9</f>
        <v>0</v>
      </c>
      <c r="K235">
        <f>Veseli!K9</f>
        <v>0</v>
      </c>
      <c r="L235">
        <f>Veseli!L9</f>
        <v>0</v>
      </c>
      <c r="M235">
        <f>Veseli!M9</f>
        <v>3</v>
      </c>
      <c r="N235">
        <f>Veseli!N9</f>
        <v>4</v>
      </c>
      <c r="O235">
        <f>Veseli!O9</f>
        <v>4</v>
      </c>
      <c r="P235">
        <f>Veseli!P9</f>
        <v>0</v>
      </c>
      <c r="Q235">
        <f>Veseli!Q9</f>
        <v>0</v>
      </c>
      <c r="R235">
        <f>Veseli!R9</f>
        <v>2</v>
      </c>
      <c r="S235">
        <f>Veseli!S9</f>
        <v>0</v>
      </c>
      <c r="T235">
        <f>Veseli!T9</f>
        <v>0</v>
      </c>
      <c r="U235">
        <f>Veseli!U9</f>
        <v>1</v>
      </c>
      <c r="V235">
        <f>Veseli!V9</f>
        <v>0</v>
      </c>
      <c r="W235">
        <f>Veseli!W9</f>
        <v>0</v>
      </c>
      <c r="X235">
        <f>Veseli!X9</f>
        <v>10</v>
      </c>
      <c r="Y235" s="43">
        <f>Veseli!Y9</f>
        <v>0.46700000000000003</v>
      </c>
      <c r="Z235" s="43">
        <f>Veseli!Z9</f>
        <v>0.4</v>
      </c>
      <c r="AA235" s="43">
        <f>Veseli!AA9</f>
        <v>0.86699999999999999</v>
      </c>
      <c r="AB235" t="str">
        <f>Veseli!AB9</f>
        <v>Veseli</v>
      </c>
      <c r="AC235" s="45">
        <f>Veseli!AC9</f>
        <v>2024</v>
      </c>
    </row>
    <row r="236" spans="1:29" ht="14" customHeight="1" x14ac:dyDescent="0.15">
      <c r="A236">
        <f>'Tonka Lakers'!A15</f>
        <v>12</v>
      </c>
      <c r="B236" t="str">
        <f>'Tonka Lakers'!B15</f>
        <v>Jason Peace</v>
      </c>
      <c r="C236" s="43">
        <f>'Tonka Lakers'!C15</f>
        <v>0.26900000000000002</v>
      </c>
      <c r="D236">
        <f>'Tonka Lakers'!D15</f>
        <v>10</v>
      </c>
      <c r="E236">
        <f>'Tonka Lakers'!E15</f>
        <v>9</v>
      </c>
      <c r="F236">
        <f>'Tonka Lakers'!F15</f>
        <v>30</v>
      </c>
      <c r="G236">
        <f>'Tonka Lakers'!G15</f>
        <v>26</v>
      </c>
      <c r="H236">
        <f>'Tonka Lakers'!H15</f>
        <v>1</v>
      </c>
      <c r="I236">
        <f>'Tonka Lakers'!I15</f>
        <v>7</v>
      </c>
      <c r="J236">
        <f>'Tonka Lakers'!J15</f>
        <v>0</v>
      </c>
      <c r="K236">
        <f>'Tonka Lakers'!K15</f>
        <v>0</v>
      </c>
      <c r="L236">
        <f>'Tonka Lakers'!L15</f>
        <v>1</v>
      </c>
      <c r="M236">
        <f>'Tonka Lakers'!M15</f>
        <v>5</v>
      </c>
      <c r="N236">
        <f>'Tonka Lakers'!N15</f>
        <v>3</v>
      </c>
      <c r="O236">
        <f>'Tonka Lakers'!O15</f>
        <v>5</v>
      </c>
      <c r="P236">
        <f>'Tonka Lakers'!P15</f>
        <v>1</v>
      </c>
      <c r="Q236">
        <f>'Tonka Lakers'!Q15</f>
        <v>0</v>
      </c>
      <c r="R236">
        <f>'Tonka Lakers'!R15</f>
        <v>0</v>
      </c>
      <c r="S236">
        <f>'Tonka Lakers'!S15</f>
        <v>0</v>
      </c>
      <c r="T236">
        <f>'Tonka Lakers'!T15</f>
        <v>0</v>
      </c>
      <c r="U236">
        <f>'Tonka Lakers'!U15</f>
        <v>0</v>
      </c>
      <c r="V236">
        <f>'Tonka Lakers'!V15</f>
        <v>1</v>
      </c>
      <c r="W236">
        <f>'Tonka Lakers'!W15</f>
        <v>1</v>
      </c>
      <c r="X236">
        <f>'Tonka Lakers'!X15</f>
        <v>10</v>
      </c>
      <c r="Y236" s="43">
        <f>'Tonka Lakers'!Y15</f>
        <v>0.433</v>
      </c>
      <c r="Z236" s="43">
        <f>'Tonka Lakers'!Z15</f>
        <v>0.38500000000000001</v>
      </c>
      <c r="AA236" s="43">
        <f>'Tonka Lakers'!AA15</f>
        <v>0.81799999999999995</v>
      </c>
      <c r="AB236" t="str">
        <f>'Tonka Lakers'!AB15</f>
        <v>Lakers</v>
      </c>
      <c r="AC236" s="45">
        <f>'Tonka Lakers'!AC15</f>
        <v>2024</v>
      </c>
    </row>
    <row r="237" spans="1:29" ht="14" customHeight="1" x14ac:dyDescent="0.15">
      <c r="A237">
        <f>Northfield!A12</f>
        <v>9</v>
      </c>
      <c r="B237" t="str">
        <f>Northfield!B12</f>
        <v>Andy Hauskins</v>
      </c>
      <c r="C237" s="43">
        <f>Northfield!C12</f>
        <v>0.24199999999999999</v>
      </c>
      <c r="D237">
        <f>Northfield!D12</f>
        <v>13</v>
      </c>
      <c r="E237">
        <f>Northfield!E12</f>
        <v>12</v>
      </c>
      <c r="F237">
        <f>Northfield!F12</f>
        <v>40</v>
      </c>
      <c r="G237">
        <f>Northfield!G12</f>
        <v>33</v>
      </c>
      <c r="H237">
        <f>Northfield!H12</f>
        <v>5</v>
      </c>
      <c r="I237">
        <f>Northfield!I12</f>
        <v>8</v>
      </c>
      <c r="J237">
        <f>Northfield!J12</f>
        <v>0</v>
      </c>
      <c r="K237">
        <f>Northfield!K12</f>
        <v>1</v>
      </c>
      <c r="L237">
        <f>Northfield!L12</f>
        <v>0</v>
      </c>
      <c r="M237">
        <f>Northfield!M12</f>
        <v>1</v>
      </c>
      <c r="N237">
        <f>Northfield!N12</f>
        <v>3</v>
      </c>
      <c r="O237">
        <f>Northfield!O12</f>
        <v>7</v>
      </c>
      <c r="P237">
        <f>Northfield!P12</f>
        <v>3</v>
      </c>
      <c r="Q237">
        <f>Northfield!Q12</f>
        <v>0</v>
      </c>
      <c r="R237">
        <f>Northfield!R12</f>
        <v>5</v>
      </c>
      <c r="S237">
        <f>Northfield!S12</f>
        <v>1</v>
      </c>
      <c r="T237">
        <f>Northfield!T12</f>
        <v>0</v>
      </c>
      <c r="U237">
        <f>Northfield!U12</f>
        <v>1</v>
      </c>
      <c r="V237">
        <f>Northfield!V12</f>
        <v>0</v>
      </c>
      <c r="W237">
        <f>Northfield!W12</f>
        <v>1</v>
      </c>
      <c r="X237">
        <f>Northfield!X12</f>
        <v>10</v>
      </c>
      <c r="Y237" s="43">
        <f>Northfield!Y12</f>
        <v>0.375</v>
      </c>
      <c r="Z237" s="43">
        <f>Northfield!Z12</f>
        <v>0.30299999999999999</v>
      </c>
      <c r="AA237" s="43">
        <f>Northfield!AA12</f>
        <v>0.67800000000000005</v>
      </c>
      <c r="AB237" t="str">
        <f>Northfield!AB12</f>
        <v>Northfield</v>
      </c>
      <c r="AC237" s="45">
        <f>Northfield!AC12</f>
        <v>2024</v>
      </c>
    </row>
    <row r="238" spans="1:29" ht="14" customHeight="1" x14ac:dyDescent="0.15">
      <c r="A238">
        <f>Veseli!A17</f>
        <v>10</v>
      </c>
      <c r="B238" t="str">
        <f>Veseli!B17</f>
        <v>Jim Cavanagh</v>
      </c>
      <c r="C238" s="43">
        <f>Veseli!C17</f>
        <v>0.25800000000000001</v>
      </c>
      <c r="D238">
        <f>Veseli!D17</f>
        <v>12</v>
      </c>
      <c r="E238">
        <f>Veseli!E17</f>
        <v>12</v>
      </c>
      <c r="F238">
        <f>Veseli!F17</f>
        <v>37</v>
      </c>
      <c r="G238">
        <f>Veseli!G17</f>
        <v>31</v>
      </c>
      <c r="H238">
        <f>Veseli!H17</f>
        <v>3</v>
      </c>
      <c r="I238">
        <f>Veseli!I17</f>
        <v>8</v>
      </c>
      <c r="J238">
        <f>Veseli!J17</f>
        <v>2</v>
      </c>
      <c r="K238">
        <f>Veseli!K17</f>
        <v>0</v>
      </c>
      <c r="L238">
        <f>Veseli!L17</f>
        <v>0</v>
      </c>
      <c r="M238">
        <f>Veseli!M17</f>
        <v>2</v>
      </c>
      <c r="N238">
        <f>Veseli!N17</f>
        <v>3</v>
      </c>
      <c r="O238">
        <f>Veseli!O17</f>
        <v>8</v>
      </c>
      <c r="P238">
        <f>Veseli!P17</f>
        <v>2</v>
      </c>
      <c r="Q238">
        <f>Veseli!Q17</f>
        <v>0</v>
      </c>
      <c r="R238">
        <f>Veseli!R17</f>
        <v>0</v>
      </c>
      <c r="S238">
        <f>Veseli!S17</f>
        <v>0</v>
      </c>
      <c r="T238">
        <f>Veseli!T17</f>
        <v>0</v>
      </c>
      <c r="U238">
        <f>Veseli!U17</f>
        <v>1</v>
      </c>
      <c r="V238">
        <f>Veseli!V17</f>
        <v>0</v>
      </c>
      <c r="W238">
        <f>Veseli!W17</f>
        <v>0</v>
      </c>
      <c r="X238">
        <f>Veseli!X17</f>
        <v>10</v>
      </c>
      <c r="Y238" s="43">
        <f>Veseli!Y17</f>
        <v>0.35099999999999998</v>
      </c>
      <c r="Z238" s="43">
        <f>Veseli!Z17</f>
        <v>0.32300000000000001</v>
      </c>
      <c r="AA238" s="43">
        <f>Veseli!AA17</f>
        <v>0.67400000000000004</v>
      </c>
      <c r="AB238" t="str">
        <f>Veseli!AB17</f>
        <v>Veseli</v>
      </c>
      <c r="AC238" s="45">
        <f>Veseli!AC17</f>
        <v>2024</v>
      </c>
    </row>
    <row r="239" spans="1:29" ht="14" customHeight="1" x14ac:dyDescent="0.15">
      <c r="A239">
        <f>Waconia!A12</f>
        <v>39</v>
      </c>
      <c r="B239" t="str">
        <f>Waconia!B12</f>
        <v>Joe Nix</v>
      </c>
      <c r="C239" s="43">
        <f>Waconia!C12</f>
        <v>0.33300000000000002</v>
      </c>
      <c r="D239">
        <f>Waconia!D12</f>
        <v>10</v>
      </c>
      <c r="E239">
        <f>Waconia!E12</f>
        <v>10</v>
      </c>
      <c r="F239">
        <f>Waconia!F12</f>
        <v>32</v>
      </c>
      <c r="G239">
        <f>Waconia!G12</f>
        <v>27</v>
      </c>
      <c r="H239">
        <f>Waconia!H12</f>
        <v>4</v>
      </c>
      <c r="I239">
        <f>Waconia!I12</f>
        <v>9</v>
      </c>
      <c r="J239">
        <f>Waconia!J12</f>
        <v>1</v>
      </c>
      <c r="K239">
        <f>Waconia!K12</f>
        <v>0</v>
      </c>
      <c r="L239">
        <f>Waconia!L12</f>
        <v>0</v>
      </c>
      <c r="M239">
        <f>Waconia!M12</f>
        <v>10</v>
      </c>
      <c r="N239">
        <f>Waconia!N12</f>
        <v>3</v>
      </c>
      <c r="O239">
        <f>Waconia!O12</f>
        <v>0</v>
      </c>
      <c r="P239">
        <f>Waconia!P12</f>
        <v>1</v>
      </c>
      <c r="Q239">
        <f>Waconia!Q12</f>
        <v>0</v>
      </c>
      <c r="R239">
        <f>Waconia!R12</f>
        <v>0</v>
      </c>
      <c r="S239">
        <f>Waconia!S12</f>
        <v>0</v>
      </c>
      <c r="T239">
        <f>Waconia!T12</f>
        <v>0</v>
      </c>
      <c r="U239">
        <f>Waconia!U12</f>
        <v>1</v>
      </c>
      <c r="V239">
        <f>Waconia!V12</f>
        <v>0</v>
      </c>
      <c r="W239">
        <f>Waconia!W12</f>
        <v>1</v>
      </c>
      <c r="X239">
        <f>Waconia!X12</f>
        <v>10</v>
      </c>
      <c r="Y239" s="43">
        <f>Waconia!Y12</f>
        <v>0.437</v>
      </c>
      <c r="Z239" s="43">
        <f>Waconia!Z12</f>
        <v>0.37</v>
      </c>
      <c r="AA239" s="43">
        <f>Waconia!AA12</f>
        <v>0.80800000000000005</v>
      </c>
      <c r="AB239" t="str">
        <f>Waconia!AB12</f>
        <v>Waconia</v>
      </c>
      <c r="AC239" s="45">
        <f>Waconia!AC12</f>
        <v>2024</v>
      </c>
    </row>
    <row r="240" spans="1:29" ht="14" customHeight="1" x14ac:dyDescent="0.15">
      <c r="A240">
        <f>Mammoth!A8</f>
        <v>7</v>
      </c>
      <c r="B240" t="str">
        <f>Mammoth!B8</f>
        <v>Matt Grill</v>
      </c>
      <c r="C240" s="43">
        <f>Mammoth!C8</f>
        <v>0.42099999999999999</v>
      </c>
      <c r="D240">
        <f>Mammoth!D8</f>
        <v>10</v>
      </c>
      <c r="E240">
        <f>Mammoth!E8</f>
        <v>8</v>
      </c>
      <c r="F240">
        <f>Mammoth!F8</f>
        <v>22</v>
      </c>
      <c r="G240">
        <f>Mammoth!G8</f>
        <v>19</v>
      </c>
      <c r="H240">
        <f>Mammoth!H8</f>
        <v>6</v>
      </c>
      <c r="I240">
        <f>Mammoth!I8</f>
        <v>8</v>
      </c>
      <c r="J240">
        <f>Mammoth!J8</f>
        <v>2</v>
      </c>
      <c r="K240">
        <f>Mammoth!K8</f>
        <v>0</v>
      </c>
      <c r="L240">
        <f>Mammoth!L8</f>
        <v>0</v>
      </c>
      <c r="M240">
        <f>Mammoth!M8</f>
        <v>3</v>
      </c>
      <c r="N240">
        <f>Mammoth!N8</f>
        <v>3</v>
      </c>
      <c r="O240">
        <f>Mammoth!O8</f>
        <v>2</v>
      </c>
      <c r="P240">
        <f>Mammoth!P8</f>
        <v>0</v>
      </c>
      <c r="Q240">
        <f>Mammoth!Q8</f>
        <v>0</v>
      </c>
      <c r="R240">
        <f>Mammoth!R8</f>
        <v>1</v>
      </c>
      <c r="S240">
        <f>Mammoth!S8</f>
        <v>0</v>
      </c>
      <c r="T240">
        <f>Mammoth!T8</f>
        <v>0</v>
      </c>
      <c r="U240">
        <f>Mammoth!U8</f>
        <v>0</v>
      </c>
      <c r="V240">
        <f>Mammoth!V8</f>
        <v>0</v>
      </c>
      <c r="W240">
        <f>Mammoth!W8</f>
        <v>1</v>
      </c>
      <c r="X240">
        <f>Mammoth!X8</f>
        <v>10</v>
      </c>
      <c r="Y240" s="43">
        <f>Mammoth!Y8</f>
        <v>0.54500000000000004</v>
      </c>
      <c r="Z240" s="43">
        <f>Mammoth!Z8</f>
        <v>0.52600000000000002</v>
      </c>
      <c r="AA240" s="43">
        <f>Mammoth!AA8</f>
        <v>1.0720000000000001</v>
      </c>
      <c r="AB240" t="str">
        <f>Mammoth!AB8</f>
        <v>Mammoth</v>
      </c>
      <c r="AC240" s="45">
        <f>Mammoth!AC8</f>
        <v>2024</v>
      </c>
    </row>
    <row r="241" spans="1:29" ht="14" customHeight="1" x14ac:dyDescent="0.15">
      <c r="A241">
        <f>Veseli!A18</f>
        <v>27</v>
      </c>
      <c r="B241" t="str">
        <f>Veseli!B18</f>
        <v>Eric Steinhoff</v>
      </c>
      <c r="C241" s="43">
        <f>Veseli!C18</f>
        <v>0.25</v>
      </c>
      <c r="D241">
        <f>Veseli!D18</f>
        <v>13</v>
      </c>
      <c r="E241">
        <f>Veseli!E18</f>
        <v>13</v>
      </c>
      <c r="F241">
        <f>Veseli!F18</f>
        <v>37</v>
      </c>
      <c r="G241">
        <f>Veseli!G18</f>
        <v>32</v>
      </c>
      <c r="H241">
        <f>Veseli!H18</f>
        <v>7</v>
      </c>
      <c r="I241">
        <f>Veseli!I18</f>
        <v>8</v>
      </c>
      <c r="J241">
        <f>Veseli!J18</f>
        <v>2</v>
      </c>
      <c r="K241">
        <f>Veseli!K18</f>
        <v>0</v>
      </c>
      <c r="L241">
        <f>Veseli!L18</f>
        <v>0</v>
      </c>
      <c r="M241">
        <f>Veseli!M18</f>
        <v>2</v>
      </c>
      <c r="N241">
        <f>Veseli!N18</f>
        <v>2</v>
      </c>
      <c r="O241">
        <f>Veseli!O18</f>
        <v>4</v>
      </c>
      <c r="P241">
        <f>Veseli!P18</f>
        <v>3</v>
      </c>
      <c r="Q241">
        <f>Veseli!Q18</f>
        <v>0</v>
      </c>
      <c r="R241">
        <f>Veseli!R18</f>
        <v>0</v>
      </c>
      <c r="S241">
        <f>Veseli!S18</f>
        <v>0</v>
      </c>
      <c r="T241">
        <f>Veseli!T18</f>
        <v>0</v>
      </c>
      <c r="U241">
        <f>Veseli!U18</f>
        <v>0</v>
      </c>
      <c r="V241">
        <f>Veseli!V18</f>
        <v>0</v>
      </c>
      <c r="W241">
        <f>Veseli!W18</f>
        <v>0</v>
      </c>
      <c r="X241">
        <f>Veseli!X18</f>
        <v>10</v>
      </c>
      <c r="Y241" s="43">
        <f>Veseli!Y18</f>
        <v>0.35099999999999998</v>
      </c>
      <c r="Z241" s="43">
        <f>Veseli!Z18</f>
        <v>0.312</v>
      </c>
      <c r="AA241" s="43">
        <f>Veseli!AA18</f>
        <v>0.66400000000000003</v>
      </c>
      <c r="AB241" t="str">
        <f>Veseli!AB18</f>
        <v>Veseli</v>
      </c>
      <c r="AC241" s="45">
        <f>Veseli!AC18</f>
        <v>2024</v>
      </c>
    </row>
    <row r="242" spans="1:29" ht="14" customHeight="1" x14ac:dyDescent="0.15">
      <c r="A242">
        <f>'River Falls'!A11</f>
        <v>24</v>
      </c>
      <c r="B242" t="str">
        <f>'River Falls'!B11</f>
        <v>Andy Stacy</v>
      </c>
      <c r="C242" s="43">
        <f>'River Falls'!C11</f>
        <v>0.33300000000000002</v>
      </c>
      <c r="D242">
        <f>'River Falls'!D11</f>
        <v>12</v>
      </c>
      <c r="E242">
        <f>'River Falls'!E11</f>
        <v>10</v>
      </c>
      <c r="F242">
        <f>'River Falls'!F11</f>
        <v>29</v>
      </c>
      <c r="G242">
        <f>'River Falls'!G11</f>
        <v>24</v>
      </c>
      <c r="H242">
        <f>'River Falls'!H11</f>
        <v>6</v>
      </c>
      <c r="I242">
        <f>'River Falls'!I11</f>
        <v>8</v>
      </c>
      <c r="J242">
        <f>'River Falls'!J11</f>
        <v>2</v>
      </c>
      <c r="K242">
        <f>'River Falls'!K11</f>
        <v>0</v>
      </c>
      <c r="L242">
        <f>'River Falls'!L11</f>
        <v>0</v>
      </c>
      <c r="M242">
        <f>'River Falls'!M11</f>
        <v>0</v>
      </c>
      <c r="N242">
        <f>'River Falls'!N11</f>
        <v>2</v>
      </c>
      <c r="O242">
        <f>'River Falls'!O11</f>
        <v>1</v>
      </c>
      <c r="P242">
        <f>'River Falls'!P11</f>
        <v>3</v>
      </c>
      <c r="Q242">
        <f>'River Falls'!Q11</f>
        <v>0</v>
      </c>
      <c r="R242">
        <f>'River Falls'!R11</f>
        <v>0</v>
      </c>
      <c r="S242">
        <f>'River Falls'!S11</f>
        <v>0</v>
      </c>
      <c r="T242">
        <f>'River Falls'!T11</f>
        <v>0</v>
      </c>
      <c r="U242">
        <f>'River Falls'!U11</f>
        <v>0</v>
      </c>
      <c r="V242">
        <f>'River Falls'!V11</f>
        <v>0</v>
      </c>
      <c r="W242">
        <f>'River Falls'!W11</f>
        <v>0</v>
      </c>
      <c r="X242">
        <f>'River Falls'!X11</f>
        <v>10</v>
      </c>
      <c r="Y242" s="43">
        <f>'River Falls'!Y11</f>
        <v>0.44800000000000001</v>
      </c>
      <c r="Z242" s="43">
        <f>'River Falls'!Z11</f>
        <v>0.41699999999999998</v>
      </c>
      <c r="AA242" s="43">
        <f>'River Falls'!AA11</f>
        <v>0.86499999999999999</v>
      </c>
      <c r="AB242" t="str">
        <f>'River Falls'!AB11</f>
        <v>River Falls</v>
      </c>
      <c r="AC242" s="45">
        <f>'River Falls'!AC11</f>
        <v>2024</v>
      </c>
    </row>
    <row r="243" spans="1:29" ht="14" customHeight="1" x14ac:dyDescent="0.15">
      <c r="A243">
        <f>'Red West'!A10</f>
        <v>34</v>
      </c>
      <c r="B243" t="str">
        <f>'Red West'!B10</f>
        <v>Damien Dumonceaux</v>
      </c>
      <c r="C243" s="43">
        <f>'Red West'!C10</f>
        <v>0.34799999999999998</v>
      </c>
      <c r="D243">
        <f>'Red West'!D10</f>
        <v>9</v>
      </c>
      <c r="E243">
        <f>'Red West'!E10</f>
        <v>9</v>
      </c>
      <c r="F243">
        <f>'Red West'!F10</f>
        <v>26</v>
      </c>
      <c r="G243">
        <f>'Red West'!G10</f>
        <v>23</v>
      </c>
      <c r="H243">
        <f>'Red West'!H10</f>
        <v>4</v>
      </c>
      <c r="I243">
        <f>'Red West'!I10</f>
        <v>8</v>
      </c>
      <c r="J243">
        <f>'Red West'!J10</f>
        <v>2</v>
      </c>
      <c r="K243">
        <f>'Red West'!K10</f>
        <v>0</v>
      </c>
      <c r="L243">
        <f>'Red West'!L10</f>
        <v>0</v>
      </c>
      <c r="M243">
        <f>'Red West'!M10</f>
        <v>6</v>
      </c>
      <c r="N243">
        <f>'Red West'!N10</f>
        <v>2</v>
      </c>
      <c r="O243">
        <f>'Red West'!O10</f>
        <v>0</v>
      </c>
      <c r="P243">
        <f>'Red West'!P10</f>
        <v>1</v>
      </c>
      <c r="Q243">
        <f>'Red West'!Q10</f>
        <v>0</v>
      </c>
      <c r="R243">
        <f>'Red West'!R10</f>
        <v>0</v>
      </c>
      <c r="S243">
        <f>'Red West'!S10</f>
        <v>0</v>
      </c>
      <c r="T243">
        <f>'Red West'!T10</f>
        <v>0</v>
      </c>
      <c r="U243">
        <f>'Red West'!U10</f>
        <v>0</v>
      </c>
      <c r="V243">
        <f>'Red West'!V10</f>
        <v>0</v>
      </c>
      <c r="W243">
        <f>'Red West'!W10</f>
        <v>0</v>
      </c>
      <c r="X243">
        <f>'Red West'!X10</f>
        <v>10</v>
      </c>
      <c r="Y243" s="43">
        <f>'Red West'!Y10</f>
        <v>0.42299999999999999</v>
      </c>
      <c r="Z243" s="43">
        <f>'Red West'!Z10</f>
        <v>0.435</v>
      </c>
      <c r="AA243" s="43">
        <f>'Red West'!AA10</f>
        <v>0.85799999999999998</v>
      </c>
      <c r="AB243" t="str">
        <f>'Red West'!AB10</f>
        <v>Red West</v>
      </c>
      <c r="AC243" s="45">
        <f>'Red West'!AC10</f>
        <v>2024</v>
      </c>
    </row>
    <row r="244" spans="1:29" ht="14" customHeight="1" x14ac:dyDescent="0.15">
      <c r="A244">
        <f>'Apple Valley'!A14</f>
        <v>18</v>
      </c>
      <c r="B244" t="str">
        <f>'Apple Valley'!B14</f>
        <v>Tim Scott</v>
      </c>
      <c r="C244" s="43">
        <f>'Apple Valley'!C14</f>
        <v>0.29199999999999998</v>
      </c>
      <c r="D244">
        <f>'Apple Valley'!D14</f>
        <v>9</v>
      </c>
      <c r="E244">
        <f>'Apple Valley'!E14</f>
        <v>8</v>
      </c>
      <c r="F244">
        <f>'Apple Valley'!F14</f>
        <v>27</v>
      </c>
      <c r="G244">
        <f>'Apple Valley'!G14</f>
        <v>24</v>
      </c>
      <c r="H244">
        <f>'Apple Valley'!H14</f>
        <v>2</v>
      </c>
      <c r="I244">
        <f>'Apple Valley'!I14</f>
        <v>7</v>
      </c>
      <c r="J244">
        <f>'Apple Valley'!J14</f>
        <v>3</v>
      </c>
      <c r="K244">
        <f>'Apple Valley'!K14</f>
        <v>0</v>
      </c>
      <c r="L244">
        <f>'Apple Valley'!L14</f>
        <v>0</v>
      </c>
      <c r="M244">
        <f>'Apple Valley'!M14</f>
        <v>4</v>
      </c>
      <c r="N244">
        <f>'Apple Valley'!N14</f>
        <v>2</v>
      </c>
      <c r="O244">
        <f>'Apple Valley'!O14</f>
        <v>4</v>
      </c>
      <c r="P244">
        <f>'Apple Valley'!P14</f>
        <v>1</v>
      </c>
      <c r="Q244">
        <f>'Apple Valley'!Q14</f>
        <v>0</v>
      </c>
      <c r="R244">
        <f>'Apple Valley'!R14</f>
        <v>0</v>
      </c>
      <c r="S244">
        <f>'Apple Valley'!S14</f>
        <v>1</v>
      </c>
      <c r="T244">
        <f>'Apple Valley'!T14</f>
        <v>0</v>
      </c>
      <c r="U244">
        <f>'Apple Valley'!U14</f>
        <v>0</v>
      </c>
      <c r="V244">
        <f>'Apple Valley'!V14</f>
        <v>0</v>
      </c>
      <c r="W244">
        <f>'Apple Valley'!W14</f>
        <v>1</v>
      </c>
      <c r="X244">
        <f>'Apple Valley'!X14</f>
        <v>10</v>
      </c>
      <c r="Y244" s="43">
        <f>'Apple Valley'!Y14</f>
        <v>0.40699999999999997</v>
      </c>
      <c r="Z244" s="43">
        <f>'Apple Valley'!Z14</f>
        <v>0.41699999999999998</v>
      </c>
      <c r="AA244" s="43">
        <f>'Apple Valley'!AA14</f>
        <v>0.82399999999999995</v>
      </c>
      <c r="AB244" t="str">
        <f>'Apple Valley'!AB14</f>
        <v>Apple Valley</v>
      </c>
      <c r="AC244" s="45">
        <f>'Apple Valley'!AC14</f>
        <v>2024</v>
      </c>
    </row>
    <row r="245" spans="1:29" ht="14" customHeight="1" x14ac:dyDescent="0.15">
      <c r="A245">
        <f>Rockford!A15</f>
        <v>24</v>
      </c>
      <c r="B245" t="str">
        <f>Rockford!B15</f>
        <v>Jesse Berg</v>
      </c>
      <c r="C245" s="43">
        <f>Rockford!C15</f>
        <v>0.312</v>
      </c>
      <c r="D245">
        <f>Rockford!D15</f>
        <v>8</v>
      </c>
      <c r="E245">
        <f>Rockford!E15</f>
        <v>8</v>
      </c>
      <c r="F245">
        <f>Rockford!F15</f>
        <v>34</v>
      </c>
      <c r="G245">
        <f>Rockford!G15</f>
        <v>32</v>
      </c>
      <c r="H245">
        <f>Rockford!H15</f>
        <v>7</v>
      </c>
      <c r="I245">
        <f>Rockford!I15</f>
        <v>10</v>
      </c>
      <c r="J245">
        <f>Rockford!J15</f>
        <v>0</v>
      </c>
      <c r="K245">
        <f>Rockford!K15</f>
        <v>0</v>
      </c>
      <c r="L245">
        <f>Rockford!L15</f>
        <v>0</v>
      </c>
      <c r="M245">
        <f>Rockford!M15</f>
        <v>10</v>
      </c>
      <c r="N245">
        <f>Rockford!N15</f>
        <v>1</v>
      </c>
      <c r="O245">
        <f>Rockford!O15</f>
        <v>5</v>
      </c>
      <c r="P245">
        <f>Rockford!P15</f>
        <v>1</v>
      </c>
      <c r="Q245">
        <f>Rockford!Q15</f>
        <v>0</v>
      </c>
      <c r="R245">
        <f>Rockford!R15</f>
        <v>5</v>
      </c>
      <c r="S245">
        <f>Rockford!S15</f>
        <v>0</v>
      </c>
      <c r="T245">
        <f>Rockford!T15</f>
        <v>0</v>
      </c>
      <c r="U245">
        <f>Rockford!U15</f>
        <v>0</v>
      </c>
      <c r="V245">
        <f>Rockford!V15</f>
        <v>1</v>
      </c>
      <c r="W245">
        <f>Rockford!W15</f>
        <v>1</v>
      </c>
      <c r="X245">
        <f>Rockford!X15</f>
        <v>10</v>
      </c>
      <c r="Y245" s="43">
        <f>Rockford!Y15</f>
        <v>0.41199999999999998</v>
      </c>
      <c r="Z245" s="43">
        <f>Rockford!Z15</f>
        <v>0.312</v>
      </c>
      <c r="AA245" s="43">
        <f>Rockford!AA15</f>
        <v>0.72399999999999998</v>
      </c>
      <c r="AB245" t="str">
        <f>Rockford!AB15</f>
        <v>Rockford</v>
      </c>
      <c r="AC245" s="45">
        <f>Rockford!AC15</f>
        <v>2024</v>
      </c>
    </row>
    <row r="246" spans="1:29" ht="14" customHeight="1" x14ac:dyDescent="0.15">
      <c r="A246">
        <f>Rockford!A7</f>
        <v>13</v>
      </c>
      <c r="B246" t="str">
        <f>Rockford!B7</f>
        <v>Keith Bury</v>
      </c>
      <c r="C246" s="43">
        <f>Rockford!C7</f>
        <v>0.437</v>
      </c>
      <c r="D246">
        <f>Rockford!D7</f>
        <v>6</v>
      </c>
      <c r="E246">
        <f>Rockford!E7</f>
        <v>6</v>
      </c>
      <c r="F246">
        <f>Rockford!F7</f>
        <v>18</v>
      </c>
      <c r="G246">
        <f>Rockford!G7</f>
        <v>16</v>
      </c>
      <c r="H246">
        <f>Rockford!H7</f>
        <v>4</v>
      </c>
      <c r="I246">
        <f>Rockford!I7</f>
        <v>7</v>
      </c>
      <c r="J246">
        <f>Rockford!J7</f>
        <v>1</v>
      </c>
      <c r="K246">
        <f>Rockford!K7</f>
        <v>1</v>
      </c>
      <c r="L246">
        <f>Rockford!L7</f>
        <v>0</v>
      </c>
      <c r="M246">
        <f>Rockford!M7</f>
        <v>7</v>
      </c>
      <c r="N246">
        <f>Rockford!N7</f>
        <v>1</v>
      </c>
      <c r="O246">
        <f>Rockford!O7</f>
        <v>1</v>
      </c>
      <c r="P246">
        <f>Rockford!P7</f>
        <v>1</v>
      </c>
      <c r="Q246">
        <f>Rockford!Q7</f>
        <v>0</v>
      </c>
      <c r="R246">
        <f>Rockford!R7</f>
        <v>0</v>
      </c>
      <c r="S246">
        <f>Rockford!S7</f>
        <v>0</v>
      </c>
      <c r="T246">
        <f>Rockford!T7</f>
        <v>0</v>
      </c>
      <c r="U246">
        <f>Rockford!U7</f>
        <v>0</v>
      </c>
      <c r="V246">
        <f>Rockford!V7</f>
        <v>1</v>
      </c>
      <c r="W246">
        <f>Rockford!W7</f>
        <v>0</v>
      </c>
      <c r="X246">
        <f>Rockford!X7</f>
        <v>10</v>
      </c>
      <c r="Y246" s="43">
        <f>Rockford!Y7</f>
        <v>0.55600000000000005</v>
      </c>
      <c r="Z246" s="43">
        <f>Rockford!Z7</f>
        <v>0.625</v>
      </c>
      <c r="AA246" s="43">
        <f>Rockford!AA7</f>
        <v>1.181</v>
      </c>
      <c r="AB246" t="str">
        <f>Rockford!AB7</f>
        <v>Rockford</v>
      </c>
      <c r="AC246" s="45">
        <f>Rockford!AC7</f>
        <v>2024</v>
      </c>
    </row>
    <row r="247" spans="1:29" ht="14" customHeight="1" x14ac:dyDescent="0.15">
      <c r="A247">
        <f>'RC Rockets'!A10</f>
        <v>24</v>
      </c>
      <c r="B247" t="str">
        <f>'RC Rockets'!B10</f>
        <v>Anthony Molinar</v>
      </c>
      <c r="C247" s="43">
        <f>'RC Rockets'!C10</f>
        <v>0.27</v>
      </c>
      <c r="D247">
        <f>'RC Rockets'!D10</f>
        <v>14</v>
      </c>
      <c r="E247">
        <f>'RC Rockets'!E10</f>
        <v>0</v>
      </c>
      <c r="F247">
        <f>'RC Rockets'!F10</f>
        <v>38</v>
      </c>
      <c r="G247">
        <f>'RC Rockets'!G10</f>
        <v>37</v>
      </c>
      <c r="H247">
        <f>'RC Rockets'!H10</f>
        <v>5</v>
      </c>
      <c r="I247">
        <f>'RC Rockets'!I10</f>
        <v>10</v>
      </c>
      <c r="J247">
        <f>'RC Rockets'!J10</f>
        <v>0</v>
      </c>
      <c r="K247">
        <f>'RC Rockets'!K10</f>
        <v>0</v>
      </c>
      <c r="L247">
        <f>'RC Rockets'!L10</f>
        <v>0</v>
      </c>
      <c r="M247">
        <f>'RC Rockets'!M10</f>
        <v>1</v>
      </c>
      <c r="N247">
        <f>'RC Rockets'!N10</f>
        <v>1</v>
      </c>
      <c r="O247">
        <f>'RC Rockets'!O10</f>
        <v>10</v>
      </c>
      <c r="P247">
        <f>'RC Rockets'!P10</f>
        <v>0</v>
      </c>
      <c r="Q247">
        <f>'RC Rockets'!Q10</f>
        <v>0</v>
      </c>
      <c r="R247">
        <f>'RC Rockets'!R10</f>
        <v>2</v>
      </c>
      <c r="S247">
        <f>'RC Rockets'!S10</f>
        <v>0</v>
      </c>
      <c r="T247">
        <f>'RC Rockets'!T10</f>
        <v>0</v>
      </c>
      <c r="U247">
        <f>'RC Rockets'!U10</f>
        <v>0</v>
      </c>
      <c r="V247">
        <f>'RC Rockets'!V10</f>
        <v>1</v>
      </c>
      <c r="W247">
        <f>'RC Rockets'!W10</f>
        <v>0</v>
      </c>
      <c r="X247">
        <f>'RC Rockets'!X10</f>
        <v>10</v>
      </c>
      <c r="Y247" s="43">
        <f>'RC Rockets'!Y10</f>
        <v>0.316</v>
      </c>
      <c r="Z247" s="43">
        <f>'RC Rockets'!Z10</f>
        <v>0.27</v>
      </c>
      <c r="AA247" s="43">
        <f>'RC Rockets'!AA10</f>
        <v>0.58599999999999997</v>
      </c>
      <c r="AB247" t="str">
        <f>'RC Rockets'!AB10</f>
        <v>RC Rockets</v>
      </c>
      <c r="AC247" s="45">
        <f>'RC Rockets'!AC10</f>
        <v>2024</v>
      </c>
    </row>
    <row r="248" spans="1:29" ht="14" customHeight="1" x14ac:dyDescent="0.15">
      <c r="A248">
        <f>'Cap City Cannons'!A8</f>
        <v>32</v>
      </c>
      <c r="B248" t="str">
        <f>'Cap City Cannons'!B8</f>
        <v>Tim Duffy</v>
      </c>
      <c r="C248" s="43">
        <f>'Cap City Cannons'!C8</f>
        <v>0.4</v>
      </c>
      <c r="D248">
        <f>'Cap City Cannons'!D8</f>
        <v>6</v>
      </c>
      <c r="E248">
        <f>'Cap City Cannons'!E8</f>
        <v>5</v>
      </c>
      <c r="F248">
        <f>'Cap City Cannons'!F8</f>
        <v>18</v>
      </c>
      <c r="G248">
        <f>'Cap City Cannons'!G8</f>
        <v>15</v>
      </c>
      <c r="H248">
        <f>'Cap City Cannons'!H8</f>
        <v>8</v>
      </c>
      <c r="I248">
        <f>'Cap City Cannons'!I8</f>
        <v>6</v>
      </c>
      <c r="J248">
        <f>'Cap City Cannons'!J8</f>
        <v>1</v>
      </c>
      <c r="K248">
        <f>'Cap City Cannons'!K8</f>
        <v>0</v>
      </c>
      <c r="L248">
        <f>'Cap City Cannons'!L8</f>
        <v>1</v>
      </c>
      <c r="M248">
        <f>'Cap City Cannons'!M8</f>
        <v>6</v>
      </c>
      <c r="N248">
        <f>'Cap City Cannons'!N8</f>
        <v>1</v>
      </c>
      <c r="O248">
        <f>'Cap City Cannons'!O8</f>
        <v>2</v>
      </c>
      <c r="P248">
        <f>'Cap City Cannons'!P8</f>
        <v>2</v>
      </c>
      <c r="Q248">
        <f>'Cap City Cannons'!Q8</f>
        <v>0</v>
      </c>
      <c r="R248">
        <f>'Cap City Cannons'!R8</f>
        <v>1</v>
      </c>
      <c r="S248">
        <f>'Cap City Cannons'!S8</f>
        <v>0</v>
      </c>
      <c r="T248">
        <f>'Cap City Cannons'!T8</f>
        <v>0</v>
      </c>
      <c r="U248">
        <f>'Cap City Cannons'!U8</f>
        <v>0</v>
      </c>
      <c r="V248">
        <f>'Cap City Cannons'!V8</f>
        <v>0</v>
      </c>
      <c r="W248">
        <f>'Cap City Cannons'!W8</f>
        <v>0</v>
      </c>
      <c r="X248">
        <f>'Cap City Cannons'!X8</f>
        <v>10</v>
      </c>
      <c r="Y248" s="43">
        <f>'Cap City Cannons'!Y8</f>
        <v>0.5</v>
      </c>
      <c r="Z248" s="43">
        <f>'Cap City Cannons'!Z8</f>
        <v>0.66700000000000004</v>
      </c>
      <c r="AA248" s="43">
        <f>'Cap City Cannons'!AA8</f>
        <v>1.167</v>
      </c>
      <c r="AB248" t="str">
        <f>'Cap City Cannons'!AB8</f>
        <v>Cannons</v>
      </c>
      <c r="AC248" s="45">
        <f>'Cap City Cannons'!AC8</f>
        <v>2024</v>
      </c>
    </row>
    <row r="249" spans="1:29" ht="14" customHeight="1" x14ac:dyDescent="0.15">
      <c r="A249">
        <f>Lonsdale!A12</f>
        <v>0</v>
      </c>
      <c r="B249" t="str">
        <f>Lonsdale!B12</f>
        <v>Nate Anderson</v>
      </c>
      <c r="C249" s="43">
        <f>Lonsdale!C12</f>
        <v>0.32300000000000001</v>
      </c>
      <c r="D249">
        <f>Lonsdale!D12</f>
        <v>13</v>
      </c>
      <c r="E249">
        <f>Lonsdale!E12</f>
        <v>11</v>
      </c>
      <c r="F249">
        <f>Lonsdale!F12</f>
        <v>32</v>
      </c>
      <c r="G249">
        <f>Lonsdale!G12</f>
        <v>31</v>
      </c>
      <c r="H249">
        <f>Lonsdale!H12</f>
        <v>6</v>
      </c>
      <c r="I249">
        <f>Lonsdale!I12</f>
        <v>10</v>
      </c>
      <c r="J249">
        <f>Lonsdale!J12</f>
        <v>0</v>
      </c>
      <c r="K249">
        <f>Lonsdale!K12</f>
        <v>0</v>
      </c>
      <c r="L249">
        <f>Lonsdale!L12</f>
        <v>0</v>
      </c>
      <c r="M249">
        <f>Lonsdale!M12</f>
        <v>4</v>
      </c>
      <c r="N249">
        <f>Lonsdale!N12</f>
        <v>1</v>
      </c>
      <c r="O249">
        <f>Lonsdale!O12</f>
        <v>4</v>
      </c>
      <c r="P249">
        <f>Lonsdale!P12</f>
        <v>0</v>
      </c>
      <c r="Q249">
        <f>Lonsdale!Q12</f>
        <v>0</v>
      </c>
      <c r="R249">
        <f>Lonsdale!R12</f>
        <v>0</v>
      </c>
      <c r="S249">
        <f>Lonsdale!S12</f>
        <v>0</v>
      </c>
      <c r="T249">
        <f>Lonsdale!T12</f>
        <v>0</v>
      </c>
      <c r="U249">
        <f>Lonsdale!U12</f>
        <v>0</v>
      </c>
      <c r="V249">
        <f>Lonsdale!V12</f>
        <v>0</v>
      </c>
      <c r="W249">
        <f>Lonsdale!W12</f>
        <v>0</v>
      </c>
      <c r="X249">
        <f>Lonsdale!X12</f>
        <v>10</v>
      </c>
      <c r="Y249" s="43">
        <f>Lonsdale!Y12</f>
        <v>0.34399999999999997</v>
      </c>
      <c r="Z249" s="43">
        <f>Lonsdale!Z12</f>
        <v>0.32300000000000001</v>
      </c>
      <c r="AA249" s="43">
        <f>Lonsdale!AA12</f>
        <v>0.66600000000000004</v>
      </c>
      <c r="AB249" t="str">
        <f>Lonsdale!AB12</f>
        <v>Lonsdale</v>
      </c>
      <c r="AC249" s="45">
        <f>Lonsdale!AC12</f>
        <v>2024</v>
      </c>
    </row>
    <row r="250" spans="1:29" ht="14" customHeight="1" x14ac:dyDescent="0.15">
      <c r="A250">
        <f>Bombers!A9</f>
        <v>24</v>
      </c>
      <c r="B250" t="str">
        <f>Bombers!B9</f>
        <v>Matt Hendrickson</v>
      </c>
      <c r="C250" s="43">
        <f>Bombers!C9</f>
        <v>0.28599999999999998</v>
      </c>
      <c r="D250">
        <f>Bombers!D9</f>
        <v>12</v>
      </c>
      <c r="E250">
        <f>Bombers!E9</f>
        <v>12</v>
      </c>
      <c r="F250">
        <f>Bombers!F9</f>
        <v>29</v>
      </c>
      <c r="G250">
        <f>Bombers!G9</f>
        <v>28</v>
      </c>
      <c r="H250">
        <f>Bombers!H9</f>
        <v>1</v>
      </c>
      <c r="I250">
        <f>Bombers!I9</f>
        <v>8</v>
      </c>
      <c r="J250">
        <f>Bombers!J9</f>
        <v>2</v>
      </c>
      <c r="K250">
        <f>Bombers!K9</f>
        <v>0</v>
      </c>
      <c r="L250">
        <f>Bombers!L9</f>
        <v>0</v>
      </c>
      <c r="M250">
        <f>Bombers!M9</f>
        <v>2</v>
      </c>
      <c r="N250">
        <f>Bombers!N9</f>
        <v>1</v>
      </c>
      <c r="O250">
        <f>Bombers!O9</f>
        <v>1</v>
      </c>
      <c r="P250">
        <f>Bombers!P9</f>
        <v>0</v>
      </c>
      <c r="Q250">
        <f>Bombers!Q9</f>
        <v>0</v>
      </c>
      <c r="R250">
        <f>Bombers!R9</f>
        <v>0</v>
      </c>
      <c r="S250">
        <f>Bombers!S9</f>
        <v>0</v>
      </c>
      <c r="T250">
        <f>Bombers!T9</f>
        <v>0</v>
      </c>
      <c r="U250">
        <f>Bombers!U9</f>
        <v>0</v>
      </c>
      <c r="V250">
        <f>Bombers!V9</f>
        <v>0</v>
      </c>
      <c r="W250">
        <f>Bombers!W9</f>
        <v>0</v>
      </c>
      <c r="X250">
        <f>Bombers!X9</f>
        <v>10</v>
      </c>
      <c r="Y250" s="43">
        <f>Bombers!Y9</f>
        <v>0.31</v>
      </c>
      <c r="Z250" s="43">
        <f>Bombers!Z9</f>
        <v>0.35699999999999998</v>
      </c>
      <c r="AA250" s="43">
        <f>Bombers!AA9</f>
        <v>0.66700000000000004</v>
      </c>
      <c r="AB250" t="str">
        <f>Bombers!AB9</f>
        <v>Bombers</v>
      </c>
      <c r="AC250" s="45">
        <f>Bombers!AC9</f>
        <v>2024</v>
      </c>
    </row>
    <row r="251" spans="1:29" ht="14" customHeight="1" x14ac:dyDescent="0.15">
      <c r="A251">
        <f>'Cap City Cannons'!A3</f>
        <v>10</v>
      </c>
      <c r="B251" t="str">
        <f>'Cap City Cannons'!B3</f>
        <v>Steve Bubb</v>
      </c>
      <c r="C251" s="43">
        <f>'Cap City Cannons'!C3</f>
        <v>0.5</v>
      </c>
      <c r="D251">
        <f>'Cap City Cannons'!D3</f>
        <v>7</v>
      </c>
      <c r="E251">
        <f>'Cap City Cannons'!E3</f>
        <v>6</v>
      </c>
      <c r="F251">
        <f>'Cap City Cannons'!F3</f>
        <v>21</v>
      </c>
      <c r="G251">
        <f>'Cap City Cannons'!G3</f>
        <v>20</v>
      </c>
      <c r="H251">
        <f>'Cap City Cannons'!H3</f>
        <v>9</v>
      </c>
      <c r="I251">
        <f>'Cap City Cannons'!I3</f>
        <v>10</v>
      </c>
      <c r="J251">
        <f>'Cap City Cannons'!J3</f>
        <v>0</v>
      </c>
      <c r="K251">
        <f>'Cap City Cannons'!K3</f>
        <v>0</v>
      </c>
      <c r="L251">
        <f>'Cap City Cannons'!L3</f>
        <v>0</v>
      </c>
      <c r="M251">
        <f>'Cap City Cannons'!M3</f>
        <v>2</v>
      </c>
      <c r="N251">
        <f>'Cap City Cannons'!N3</f>
        <v>1</v>
      </c>
      <c r="O251">
        <f>'Cap City Cannons'!O3</f>
        <v>5</v>
      </c>
      <c r="P251">
        <f>'Cap City Cannons'!P3</f>
        <v>0</v>
      </c>
      <c r="Q251">
        <f>'Cap City Cannons'!Q3</f>
        <v>0</v>
      </c>
      <c r="R251">
        <f>'Cap City Cannons'!R3</f>
        <v>3</v>
      </c>
      <c r="S251">
        <f>'Cap City Cannons'!S3</f>
        <v>0</v>
      </c>
      <c r="T251">
        <f>'Cap City Cannons'!T3</f>
        <v>0</v>
      </c>
      <c r="U251">
        <f>'Cap City Cannons'!U3</f>
        <v>0</v>
      </c>
      <c r="V251">
        <f>'Cap City Cannons'!V3</f>
        <v>0</v>
      </c>
      <c r="W251">
        <f>'Cap City Cannons'!W3</f>
        <v>0</v>
      </c>
      <c r="X251">
        <f>'Cap City Cannons'!X3</f>
        <v>10</v>
      </c>
      <c r="Y251" s="43">
        <f>'Cap City Cannons'!Y3</f>
        <v>0.52400000000000002</v>
      </c>
      <c r="Z251" s="43">
        <f>'Cap City Cannons'!Z3</f>
        <v>0.5</v>
      </c>
      <c r="AA251" s="43">
        <f>'Cap City Cannons'!AA3</f>
        <v>1.024</v>
      </c>
      <c r="AB251" t="str">
        <f>'Cap City Cannons'!AB3</f>
        <v>Cannons</v>
      </c>
      <c r="AC251" s="45">
        <f>'Cap City Cannons'!AC3</f>
        <v>2024</v>
      </c>
    </row>
    <row r="252" spans="1:29" ht="14" customHeight="1" x14ac:dyDescent="0.15">
      <c r="A252">
        <f>Burnsville!A4</f>
        <v>21</v>
      </c>
      <c r="B252" t="str">
        <f>Burnsville!B4</f>
        <v>Ben Petsch</v>
      </c>
      <c r="C252" s="43">
        <f>Burnsville!C4</f>
        <v>0.5</v>
      </c>
      <c r="D252">
        <f>Burnsville!D4</f>
        <v>7</v>
      </c>
      <c r="E252">
        <f>Burnsville!E4</f>
        <v>0</v>
      </c>
      <c r="F252">
        <f>Burnsville!F4</f>
        <v>15</v>
      </c>
      <c r="G252">
        <f>Burnsville!G4</f>
        <v>14</v>
      </c>
      <c r="H252">
        <f>Burnsville!H4</f>
        <v>2</v>
      </c>
      <c r="I252">
        <f>Burnsville!I4</f>
        <v>7</v>
      </c>
      <c r="J252">
        <f>Burnsville!J4</f>
        <v>3</v>
      </c>
      <c r="K252">
        <f>Burnsville!K4</f>
        <v>0</v>
      </c>
      <c r="L252">
        <f>Burnsville!L4</f>
        <v>0</v>
      </c>
      <c r="M252">
        <f>Burnsville!M4</f>
        <v>2</v>
      </c>
      <c r="N252">
        <f>Burnsville!N4</f>
        <v>1</v>
      </c>
      <c r="O252">
        <f>Burnsville!O4</f>
        <v>1</v>
      </c>
      <c r="P252">
        <f>Burnsville!P4</f>
        <v>0</v>
      </c>
      <c r="Q252">
        <f>Burnsville!Q4</f>
        <v>0</v>
      </c>
      <c r="R252">
        <f>Burnsville!R4</f>
        <v>2</v>
      </c>
      <c r="S252">
        <f>Burnsville!S4</f>
        <v>0</v>
      </c>
      <c r="T252">
        <f>Burnsville!T4</f>
        <v>0</v>
      </c>
      <c r="U252">
        <f>Burnsville!U4</f>
        <v>0</v>
      </c>
      <c r="V252">
        <f>Burnsville!V4</f>
        <v>0</v>
      </c>
      <c r="W252">
        <f>Burnsville!W4</f>
        <v>0</v>
      </c>
      <c r="X252">
        <f>Burnsville!X4</f>
        <v>10</v>
      </c>
      <c r="Y252" s="43">
        <f>Burnsville!Y4</f>
        <v>0.53300000000000003</v>
      </c>
      <c r="Z252" s="43">
        <f>Burnsville!Z4</f>
        <v>0.71399999999999997</v>
      </c>
      <c r="AA252" s="43">
        <f>Burnsville!AA4</f>
        <v>1.248</v>
      </c>
      <c r="AB252" t="str">
        <f>Burnsville!AB4</f>
        <v>Burnsville</v>
      </c>
      <c r="AC252" s="45">
        <f>Burnsville!AC4</f>
        <v>2024</v>
      </c>
    </row>
    <row r="253" spans="1:29" ht="14" customHeight="1" x14ac:dyDescent="0.15">
      <c r="A253">
        <f>Rockford!A9</f>
        <v>29</v>
      </c>
      <c r="B253" t="str">
        <f>Rockford!B9</f>
        <v>Clint Morrissette</v>
      </c>
      <c r="C253" s="43">
        <f>Rockford!C9</f>
        <v>0.42099999999999999</v>
      </c>
      <c r="D253">
        <f>Rockford!D9</f>
        <v>7</v>
      </c>
      <c r="E253">
        <f>Rockford!E9</f>
        <v>7</v>
      </c>
      <c r="F253">
        <f>Rockford!F9</f>
        <v>22</v>
      </c>
      <c r="G253">
        <f>Rockford!G9</f>
        <v>19</v>
      </c>
      <c r="H253">
        <f>Rockford!H9</f>
        <v>2</v>
      </c>
      <c r="I253">
        <f>Rockford!I9</f>
        <v>8</v>
      </c>
      <c r="J253">
        <f>Rockford!J9</f>
        <v>2</v>
      </c>
      <c r="K253">
        <f>Rockford!K9</f>
        <v>0</v>
      </c>
      <c r="L253">
        <f>Rockford!L9</f>
        <v>0</v>
      </c>
      <c r="M253">
        <f>Rockford!M9</f>
        <v>4</v>
      </c>
      <c r="N253">
        <f>Rockford!N9</f>
        <v>1</v>
      </c>
      <c r="O253">
        <f>Rockford!O9</f>
        <v>2</v>
      </c>
      <c r="P253">
        <f>Rockford!P9</f>
        <v>0</v>
      </c>
      <c r="Q253">
        <f>Rockford!Q9</f>
        <v>0</v>
      </c>
      <c r="R253">
        <f>Rockford!R9</f>
        <v>0</v>
      </c>
      <c r="S253">
        <f>Rockford!S9</f>
        <v>0</v>
      </c>
      <c r="T253">
        <f>Rockford!T9</f>
        <v>2</v>
      </c>
      <c r="U253">
        <f>Rockford!U9</f>
        <v>0</v>
      </c>
      <c r="V253">
        <f>Rockford!V9</f>
        <v>0</v>
      </c>
      <c r="W253">
        <f>Rockford!W9</f>
        <v>0</v>
      </c>
      <c r="X253">
        <f>Rockford!X9</f>
        <v>10</v>
      </c>
      <c r="Y253" s="43">
        <f>Rockford!Y9</f>
        <v>0.45</v>
      </c>
      <c r="Z253" s="43">
        <f>Rockford!Z9</f>
        <v>0.52600000000000002</v>
      </c>
      <c r="AA253" s="43">
        <f>Rockford!AA9</f>
        <v>0.97599999999999998</v>
      </c>
      <c r="AB253" t="str">
        <f>Rockford!AB9</f>
        <v>Rockford</v>
      </c>
      <c r="AC253" s="45">
        <f>Rockford!AC9</f>
        <v>2024</v>
      </c>
    </row>
    <row r="254" spans="1:29" ht="14" customHeight="1" x14ac:dyDescent="0.15">
      <c r="A254">
        <f>Hastings!A2</f>
        <v>1</v>
      </c>
      <c r="B254" t="str">
        <f>Hastings!B2</f>
        <v>Shane Lanning</v>
      </c>
      <c r="C254" s="43">
        <f>Hastings!C2</f>
        <v>0.47599999999999998</v>
      </c>
      <c r="D254">
        <f>Hastings!D2</f>
        <v>10</v>
      </c>
      <c r="E254">
        <f>Hastings!E2</f>
        <v>7</v>
      </c>
      <c r="F254">
        <f>Hastings!F2</f>
        <v>21</v>
      </c>
      <c r="G254">
        <f>Hastings!G2</f>
        <v>21</v>
      </c>
      <c r="H254">
        <f>Hastings!H2</f>
        <v>3</v>
      </c>
      <c r="I254">
        <f>Hastings!I2</f>
        <v>10</v>
      </c>
      <c r="J254">
        <f>Hastings!J2</f>
        <v>0</v>
      </c>
      <c r="K254">
        <f>Hastings!K2</f>
        <v>0</v>
      </c>
      <c r="L254">
        <f>Hastings!L2</f>
        <v>0</v>
      </c>
      <c r="M254">
        <f>Hastings!M2</f>
        <v>3</v>
      </c>
      <c r="N254">
        <f>Hastings!N2</f>
        <v>0</v>
      </c>
      <c r="O254">
        <f>Hastings!O2</f>
        <v>1</v>
      </c>
      <c r="P254">
        <f>Hastings!P2</f>
        <v>0</v>
      </c>
      <c r="Q254">
        <f>Hastings!Q2</f>
        <v>0</v>
      </c>
      <c r="R254">
        <f>Hastings!R2</f>
        <v>0</v>
      </c>
      <c r="S254">
        <f>Hastings!S2</f>
        <v>1</v>
      </c>
      <c r="T254">
        <f>Hastings!T2</f>
        <v>0</v>
      </c>
      <c r="U254">
        <f>Hastings!U2</f>
        <v>0</v>
      </c>
      <c r="V254">
        <f>Hastings!V2</f>
        <v>0</v>
      </c>
      <c r="W254">
        <f>Hastings!W2</f>
        <v>0</v>
      </c>
      <c r="X254">
        <f>Hastings!X2</f>
        <v>10</v>
      </c>
      <c r="Y254" s="43">
        <f>Hastings!Y2</f>
        <v>0.47599999999999998</v>
      </c>
      <c r="Z254" s="43">
        <f>Hastings!Z2</f>
        <v>0.47599999999999998</v>
      </c>
      <c r="AA254" s="43">
        <f>Hastings!AA2</f>
        <v>0.95199999999999996</v>
      </c>
      <c r="AB254" t="str">
        <f>Hastings!AB2</f>
        <v>Hastings</v>
      </c>
      <c r="AC254" s="45">
        <f>Hastings!AC2</f>
        <v>2024</v>
      </c>
    </row>
    <row r="255" spans="1:29" ht="14" customHeight="1" x14ac:dyDescent="0.15">
      <c r="A255">
        <f>Bombers!A5</f>
        <v>15</v>
      </c>
      <c r="B255" t="str">
        <f>Bombers!B5</f>
        <v>Martin Isiordia</v>
      </c>
      <c r="C255" s="43">
        <f>Bombers!C5</f>
        <v>0.35</v>
      </c>
      <c r="D255">
        <f>Bombers!D5</f>
        <v>7</v>
      </c>
      <c r="E255">
        <f>Bombers!E5</f>
        <v>6</v>
      </c>
      <c r="F255">
        <f>Bombers!F5</f>
        <v>20</v>
      </c>
      <c r="G255">
        <f>Bombers!G5</f>
        <v>20</v>
      </c>
      <c r="H255">
        <f>Bombers!H5</f>
        <v>2</v>
      </c>
      <c r="I255">
        <f>Bombers!I5</f>
        <v>7</v>
      </c>
      <c r="J255">
        <f>Bombers!J5</f>
        <v>3</v>
      </c>
      <c r="K255">
        <f>Bombers!K5</f>
        <v>0</v>
      </c>
      <c r="L255">
        <f>Bombers!L5</f>
        <v>0</v>
      </c>
      <c r="M255">
        <f>Bombers!M5</f>
        <v>3</v>
      </c>
      <c r="N255">
        <f>Bombers!N5</f>
        <v>0</v>
      </c>
      <c r="O255">
        <f>Bombers!O5</f>
        <v>1</v>
      </c>
      <c r="P255">
        <f>Bombers!P5</f>
        <v>0</v>
      </c>
      <c r="Q255">
        <f>Bombers!Q5</f>
        <v>0</v>
      </c>
      <c r="R255">
        <f>Bombers!R5</f>
        <v>1</v>
      </c>
      <c r="S255">
        <f>Bombers!S5</f>
        <v>0</v>
      </c>
      <c r="T255">
        <f>Bombers!T5</f>
        <v>0</v>
      </c>
      <c r="U255">
        <f>Bombers!U5</f>
        <v>0</v>
      </c>
      <c r="V255">
        <f>Bombers!V5</f>
        <v>0</v>
      </c>
      <c r="W255">
        <f>Bombers!W5</f>
        <v>0</v>
      </c>
      <c r="X255">
        <f>Bombers!X5</f>
        <v>10</v>
      </c>
      <c r="Y255" s="43">
        <f>Bombers!Y5</f>
        <v>0.35</v>
      </c>
      <c r="Z255" s="43">
        <f>Bombers!Z5</f>
        <v>0.5</v>
      </c>
      <c r="AA255" s="43">
        <f>Bombers!AA5</f>
        <v>0.85</v>
      </c>
      <c r="AB255" t="str">
        <f>Bombers!AB5</f>
        <v>Bombers</v>
      </c>
      <c r="AC255" s="45">
        <f>Bombers!AC5</f>
        <v>2024</v>
      </c>
    </row>
    <row r="256" spans="1:29" ht="14" customHeight="1" x14ac:dyDescent="0.15">
      <c r="A256">
        <f>'Mtka Saints'!A19</f>
        <v>15</v>
      </c>
      <c r="B256" t="str">
        <f>'Mtka Saints'!B19</f>
        <v>Micheal Eicher</v>
      </c>
      <c r="C256" s="43">
        <f>'Mtka Saints'!C19</f>
        <v>0.25</v>
      </c>
      <c r="D256">
        <f>'Mtka Saints'!D19</f>
        <v>18</v>
      </c>
      <c r="E256">
        <f>'Mtka Saints'!E19</f>
        <v>16</v>
      </c>
      <c r="F256">
        <f>'Mtka Saints'!F19</f>
        <v>47</v>
      </c>
      <c r="G256">
        <f>'Mtka Saints'!G19</f>
        <v>36</v>
      </c>
      <c r="H256">
        <f>'Mtka Saints'!H19</f>
        <v>0</v>
      </c>
      <c r="I256">
        <f>'Mtka Saints'!I19</f>
        <v>9</v>
      </c>
      <c r="J256">
        <f>'Mtka Saints'!J19</f>
        <v>0</v>
      </c>
      <c r="K256">
        <f>'Mtka Saints'!K19</f>
        <v>0</v>
      </c>
      <c r="L256">
        <f>'Mtka Saints'!L19</f>
        <v>0</v>
      </c>
      <c r="M256">
        <f>'Mtka Saints'!M19</f>
        <v>9</v>
      </c>
      <c r="N256">
        <f>'Mtka Saints'!N19</f>
        <v>8</v>
      </c>
      <c r="O256">
        <f>'Mtka Saints'!O19</f>
        <v>3</v>
      </c>
      <c r="P256">
        <f>'Mtka Saints'!P19</f>
        <v>2</v>
      </c>
      <c r="Q256">
        <f>'Mtka Saints'!Q19</f>
        <v>0</v>
      </c>
      <c r="R256">
        <f>'Mtka Saints'!R19</f>
        <v>0</v>
      </c>
      <c r="S256">
        <f>'Mtka Saints'!S19</f>
        <v>0</v>
      </c>
      <c r="T256">
        <f>'Mtka Saints'!T19</f>
        <v>0</v>
      </c>
      <c r="U256">
        <f>'Mtka Saints'!U19</f>
        <v>1</v>
      </c>
      <c r="V256">
        <f>'Mtka Saints'!V19</f>
        <v>0</v>
      </c>
      <c r="W256">
        <f>'Mtka Saints'!W19</f>
        <v>0</v>
      </c>
      <c r="X256">
        <f>'Mtka Saints'!X19</f>
        <v>9</v>
      </c>
      <c r="Y256" s="43">
        <f>'Mtka Saints'!Y19</f>
        <v>0.40400000000000003</v>
      </c>
      <c r="Z256" s="43">
        <f>'Mtka Saints'!Z19</f>
        <v>0.25</v>
      </c>
      <c r="AA256" s="43">
        <f>'Mtka Saints'!AA19</f>
        <v>0.65400000000000003</v>
      </c>
      <c r="AB256" t="str">
        <f>'Mtka Saints'!AB19</f>
        <v>Saints</v>
      </c>
      <c r="AC256" s="45">
        <f>'Mtka Saints'!AC19</f>
        <v>2024</v>
      </c>
    </row>
    <row r="257" spans="1:29" ht="14" customHeight="1" x14ac:dyDescent="0.15">
      <c r="A257">
        <f>'St Paul JT''s'!A9</f>
        <v>8</v>
      </c>
      <c r="B257" t="str">
        <f>'St Paul JT''s'!B9</f>
        <v>Mike Wickmann</v>
      </c>
      <c r="C257" s="43">
        <f>'St Paul JT''s'!C9</f>
        <v>0.27600000000000002</v>
      </c>
      <c r="D257">
        <f>'St Paul JT''s'!D9</f>
        <v>12</v>
      </c>
      <c r="E257">
        <f>'St Paul JT''s'!E9</f>
        <v>11</v>
      </c>
      <c r="F257">
        <f>'St Paul JT''s'!F9</f>
        <v>35</v>
      </c>
      <c r="G257">
        <f>'St Paul JT''s'!G9</f>
        <v>29</v>
      </c>
      <c r="H257">
        <f>'St Paul JT''s'!H9</f>
        <v>4</v>
      </c>
      <c r="I257">
        <f>'St Paul JT''s'!I9</f>
        <v>8</v>
      </c>
      <c r="J257">
        <f>'St Paul JT''s'!J9</f>
        <v>1</v>
      </c>
      <c r="K257">
        <f>'St Paul JT''s'!K9</f>
        <v>0</v>
      </c>
      <c r="L257">
        <f>'St Paul JT''s'!L9</f>
        <v>0</v>
      </c>
      <c r="M257">
        <f>'St Paul JT''s'!M9</f>
        <v>2</v>
      </c>
      <c r="N257">
        <f>'St Paul JT''s'!N9</f>
        <v>6</v>
      </c>
      <c r="O257">
        <f>'St Paul JT''s'!O9</f>
        <v>2</v>
      </c>
      <c r="P257">
        <f>'St Paul JT''s'!P9</f>
        <v>0</v>
      </c>
      <c r="Q257">
        <f>'St Paul JT''s'!Q9</f>
        <v>0</v>
      </c>
      <c r="R257">
        <f>'St Paul JT''s'!R9</f>
        <v>1</v>
      </c>
      <c r="S257">
        <f>'St Paul JT''s'!S9</f>
        <v>0</v>
      </c>
      <c r="T257">
        <f>'St Paul JT''s'!T9</f>
        <v>0</v>
      </c>
      <c r="U257">
        <f>'St Paul JT''s'!U9</f>
        <v>0</v>
      </c>
      <c r="V257">
        <f>'St Paul JT''s'!V9</f>
        <v>1</v>
      </c>
      <c r="W257">
        <f>'St Paul JT''s'!W9</f>
        <v>0</v>
      </c>
      <c r="X257">
        <f>'St Paul JT''s'!X9</f>
        <v>9</v>
      </c>
      <c r="Y257" s="43">
        <f>'St Paul JT''s'!Y9</f>
        <v>0.42899999999999999</v>
      </c>
      <c r="Z257" s="43">
        <f>'St Paul JT''s'!Z9</f>
        <v>0.31</v>
      </c>
      <c r="AA257" s="43">
        <f>'St Paul JT''s'!AA9</f>
        <v>0.73899999999999999</v>
      </c>
      <c r="AB257" t="str">
        <f>'St Paul JT''s'!AB9</f>
        <v>JTs</v>
      </c>
      <c r="AC257" s="45">
        <f>'St Paul JT''s'!AC9</f>
        <v>2024</v>
      </c>
    </row>
    <row r="258" spans="1:29" ht="14" customHeight="1" x14ac:dyDescent="0.15">
      <c r="A258">
        <f>Grays!A7</f>
        <v>10</v>
      </c>
      <c r="B258" t="str">
        <f>Grays!B7</f>
        <v>Tom Stephney</v>
      </c>
      <c r="C258" s="43">
        <f>Grays!C7</f>
        <v>0.38100000000000001</v>
      </c>
      <c r="D258">
        <f>Grays!D7</f>
        <v>10</v>
      </c>
      <c r="E258">
        <f>Grays!E7</f>
        <v>9</v>
      </c>
      <c r="F258">
        <f>Grays!F7</f>
        <v>27</v>
      </c>
      <c r="G258">
        <f>Grays!G7</f>
        <v>21</v>
      </c>
      <c r="H258">
        <f>Grays!H7</f>
        <v>9</v>
      </c>
      <c r="I258">
        <f>Grays!I7</f>
        <v>8</v>
      </c>
      <c r="J258">
        <f>Grays!J7</f>
        <v>1</v>
      </c>
      <c r="K258">
        <f>Grays!K7</f>
        <v>0</v>
      </c>
      <c r="L258">
        <f>Grays!L7</f>
        <v>0</v>
      </c>
      <c r="M258">
        <f>Grays!M7</f>
        <v>3</v>
      </c>
      <c r="N258">
        <f>Grays!N7</f>
        <v>6</v>
      </c>
      <c r="O258">
        <f>Grays!O7</f>
        <v>4</v>
      </c>
      <c r="P258">
        <f>Grays!P7</f>
        <v>0</v>
      </c>
      <c r="Q258">
        <f>Grays!Q7</f>
        <v>0</v>
      </c>
      <c r="R258">
        <f>Grays!R7</f>
        <v>8</v>
      </c>
      <c r="S258">
        <f>Grays!S7</f>
        <v>0</v>
      </c>
      <c r="T258">
        <f>Grays!T7</f>
        <v>0</v>
      </c>
      <c r="U258">
        <f>Grays!U7</f>
        <v>0</v>
      </c>
      <c r="V258">
        <f>Grays!V7</f>
        <v>1</v>
      </c>
      <c r="W258">
        <f>Grays!W7</f>
        <v>0</v>
      </c>
      <c r="X258">
        <f>Grays!X7</f>
        <v>9</v>
      </c>
      <c r="Y258" s="43">
        <f>Grays!Y7</f>
        <v>0.55600000000000005</v>
      </c>
      <c r="Z258" s="43">
        <f>Grays!Z7</f>
        <v>0.42899999999999999</v>
      </c>
      <c r="AA258" s="43">
        <f>Grays!AA7</f>
        <v>0.98399999999999999</v>
      </c>
      <c r="AB258" t="str">
        <f>Grays!AB7</f>
        <v>Grays</v>
      </c>
      <c r="AC258" s="45">
        <f>Grays!AC7</f>
        <v>2024</v>
      </c>
    </row>
    <row r="259" spans="1:29" ht="14" customHeight="1" x14ac:dyDescent="0.15">
      <c r="A259">
        <f>'Eden Prairie'!A10</f>
        <v>5</v>
      </c>
      <c r="B259" t="str">
        <f>'Eden Prairie'!B10</f>
        <v>Charles Steingas</v>
      </c>
      <c r="C259" s="43">
        <f>'Eden Prairie'!C10</f>
        <v>0.26500000000000001</v>
      </c>
      <c r="D259">
        <f>'Eden Prairie'!D10</f>
        <v>13</v>
      </c>
      <c r="E259">
        <f>'Eden Prairie'!E10</f>
        <v>13</v>
      </c>
      <c r="F259">
        <f>'Eden Prairie'!F10</f>
        <v>42</v>
      </c>
      <c r="G259">
        <f>'Eden Prairie'!G10</f>
        <v>34</v>
      </c>
      <c r="H259">
        <f>'Eden Prairie'!H10</f>
        <v>7</v>
      </c>
      <c r="I259">
        <f>'Eden Prairie'!I10</f>
        <v>9</v>
      </c>
      <c r="J259">
        <f>'Eden Prairie'!J10</f>
        <v>0</v>
      </c>
      <c r="K259">
        <f>'Eden Prairie'!K10</f>
        <v>0</v>
      </c>
      <c r="L259">
        <f>'Eden Prairie'!L10</f>
        <v>0</v>
      </c>
      <c r="M259">
        <f>'Eden Prairie'!M10</f>
        <v>3</v>
      </c>
      <c r="N259">
        <f>'Eden Prairie'!N10</f>
        <v>6</v>
      </c>
      <c r="O259">
        <f>'Eden Prairie'!O10</f>
        <v>7</v>
      </c>
      <c r="P259">
        <f>'Eden Prairie'!P10</f>
        <v>1</v>
      </c>
      <c r="Q259">
        <f>'Eden Prairie'!Q10</f>
        <v>0</v>
      </c>
      <c r="R259">
        <f>'Eden Prairie'!R10</f>
        <v>2</v>
      </c>
      <c r="S259">
        <f>'Eden Prairie'!S10</f>
        <v>0</v>
      </c>
      <c r="T259">
        <f>'Eden Prairie'!T10</f>
        <v>0</v>
      </c>
      <c r="U259">
        <f>'Eden Prairie'!U10</f>
        <v>1</v>
      </c>
      <c r="V259">
        <f>'Eden Prairie'!V10</f>
        <v>0</v>
      </c>
      <c r="W259">
        <f>'Eden Prairie'!W10</f>
        <v>0</v>
      </c>
      <c r="X259">
        <f>'Eden Prairie'!X10</f>
        <v>9</v>
      </c>
      <c r="Y259" s="43">
        <f>'Eden Prairie'!Y10</f>
        <v>0.38100000000000001</v>
      </c>
      <c r="Z259" s="43">
        <f>'Eden Prairie'!Z10</f>
        <v>0.26500000000000001</v>
      </c>
      <c r="AA259" s="43">
        <f>'Eden Prairie'!AA10</f>
        <v>0.64600000000000002</v>
      </c>
      <c r="AB259" t="str">
        <f>'Eden Prairie'!AB10</f>
        <v>Eden Prairie</v>
      </c>
      <c r="AC259" s="45">
        <f>'Eden Prairie'!AC10</f>
        <v>2024</v>
      </c>
    </row>
    <row r="260" spans="1:29" ht="14" customHeight="1" x14ac:dyDescent="0.15">
      <c r="A260">
        <f>Waconia!A14</f>
        <v>35</v>
      </c>
      <c r="B260" t="str">
        <f>Waconia!B14</f>
        <v>Matt VanOverbeke</v>
      </c>
      <c r="C260" s="43">
        <f>Waconia!C14</f>
        <v>0.308</v>
      </c>
      <c r="D260">
        <f>Waconia!D14</f>
        <v>11</v>
      </c>
      <c r="E260">
        <f>Waconia!E14</f>
        <v>11</v>
      </c>
      <c r="F260">
        <f>Waconia!F14</f>
        <v>33</v>
      </c>
      <c r="G260">
        <f>Waconia!G14</f>
        <v>26</v>
      </c>
      <c r="H260">
        <f>Waconia!H14</f>
        <v>6</v>
      </c>
      <c r="I260">
        <f>Waconia!I14</f>
        <v>8</v>
      </c>
      <c r="J260">
        <f>Waconia!J14</f>
        <v>1</v>
      </c>
      <c r="K260">
        <f>Waconia!K14</f>
        <v>0</v>
      </c>
      <c r="L260">
        <f>Waconia!L14</f>
        <v>0</v>
      </c>
      <c r="M260">
        <f>Waconia!M14</f>
        <v>2</v>
      </c>
      <c r="N260">
        <f>Waconia!N14</f>
        <v>5</v>
      </c>
      <c r="O260">
        <f>Waconia!O14</f>
        <v>1</v>
      </c>
      <c r="P260">
        <f>Waconia!P14</f>
        <v>1</v>
      </c>
      <c r="Q260">
        <f>Waconia!Q14</f>
        <v>0</v>
      </c>
      <c r="R260">
        <f>Waconia!R14</f>
        <v>3</v>
      </c>
      <c r="S260">
        <f>Waconia!S14</f>
        <v>0</v>
      </c>
      <c r="T260">
        <f>Waconia!T14</f>
        <v>1</v>
      </c>
      <c r="U260">
        <f>Waconia!U14</f>
        <v>0</v>
      </c>
      <c r="V260">
        <f>Waconia!V14</f>
        <v>1</v>
      </c>
      <c r="W260">
        <f>Waconia!W14</f>
        <v>0</v>
      </c>
      <c r="X260">
        <f>Waconia!X14</f>
        <v>9</v>
      </c>
      <c r="Y260" s="43">
        <f>Waconia!Y14</f>
        <v>0.46899999999999997</v>
      </c>
      <c r="Z260" s="43">
        <f>Waconia!Z14</f>
        <v>0.34599999999999997</v>
      </c>
      <c r="AA260" s="43">
        <f>Waconia!AA14</f>
        <v>0.81499999999999995</v>
      </c>
      <c r="AB260" t="str">
        <f>Waconia!AB14</f>
        <v>Waconia</v>
      </c>
      <c r="AC260" s="45">
        <f>Waconia!AC14</f>
        <v>2024</v>
      </c>
    </row>
    <row r="261" spans="1:29" ht="14" customHeight="1" x14ac:dyDescent="0.15">
      <c r="A261">
        <f>'River Falls'!A15</f>
        <v>4</v>
      </c>
      <c r="B261" t="str">
        <f>'River Falls'!B15</f>
        <v>Ramon Perez</v>
      </c>
      <c r="C261" s="43">
        <f>'River Falls'!C15</f>
        <v>0.25900000000000001</v>
      </c>
      <c r="D261">
        <f>'River Falls'!D15</f>
        <v>11</v>
      </c>
      <c r="E261">
        <f>'River Falls'!E15</f>
        <v>10</v>
      </c>
      <c r="F261">
        <f>'River Falls'!F15</f>
        <v>34</v>
      </c>
      <c r="G261">
        <f>'River Falls'!G15</f>
        <v>27</v>
      </c>
      <c r="H261">
        <f>'River Falls'!H15</f>
        <v>12</v>
      </c>
      <c r="I261">
        <f>'River Falls'!I15</f>
        <v>7</v>
      </c>
      <c r="J261">
        <f>'River Falls'!J15</f>
        <v>0</v>
      </c>
      <c r="K261">
        <f>'River Falls'!K15</f>
        <v>1</v>
      </c>
      <c r="L261">
        <f>'River Falls'!L15</f>
        <v>0</v>
      </c>
      <c r="M261">
        <f>'River Falls'!M15</f>
        <v>0</v>
      </c>
      <c r="N261">
        <f>'River Falls'!N15</f>
        <v>5</v>
      </c>
      <c r="O261">
        <f>'River Falls'!O15</f>
        <v>3</v>
      </c>
      <c r="P261">
        <f>'River Falls'!P15</f>
        <v>1</v>
      </c>
      <c r="Q261">
        <f>'River Falls'!Q15</f>
        <v>0</v>
      </c>
      <c r="R261">
        <f>'River Falls'!R15</f>
        <v>0</v>
      </c>
      <c r="S261">
        <f>'River Falls'!S15</f>
        <v>0</v>
      </c>
      <c r="T261">
        <f>'River Falls'!T15</f>
        <v>1</v>
      </c>
      <c r="U261">
        <f>'River Falls'!U15</f>
        <v>0</v>
      </c>
      <c r="V261">
        <f>'River Falls'!V15</f>
        <v>0</v>
      </c>
      <c r="W261">
        <f>'River Falls'!W15</f>
        <v>0</v>
      </c>
      <c r="X261">
        <f>'River Falls'!X15</f>
        <v>9</v>
      </c>
      <c r="Y261" s="43">
        <f>'River Falls'!Y15</f>
        <v>0.39400000000000002</v>
      </c>
      <c r="Z261" s="43">
        <f>'River Falls'!Z15</f>
        <v>0.33300000000000002</v>
      </c>
      <c r="AA261" s="43">
        <f>'River Falls'!AA15</f>
        <v>0.72699999999999998</v>
      </c>
      <c r="AB261" t="str">
        <f>'River Falls'!AB15</f>
        <v>River Falls</v>
      </c>
      <c r="AC261" s="45">
        <f>'River Falls'!AC15</f>
        <v>2024</v>
      </c>
    </row>
    <row r="262" spans="1:29" ht="14" customHeight="1" x14ac:dyDescent="0.15">
      <c r="A262">
        <f>Milltown!A16</f>
        <v>44</v>
      </c>
      <c r="B262" t="str">
        <f>Milltown!B16</f>
        <v>Rudy Lopez</v>
      </c>
      <c r="C262" s="43">
        <f>Milltown!C16</f>
        <v>0.24199999999999999</v>
      </c>
      <c r="D262">
        <f>Milltown!D16</f>
        <v>12</v>
      </c>
      <c r="E262">
        <f>Milltown!E16</f>
        <v>12</v>
      </c>
      <c r="F262">
        <f>Milltown!F16</f>
        <v>40</v>
      </c>
      <c r="G262">
        <f>Milltown!G16</f>
        <v>33</v>
      </c>
      <c r="H262">
        <f>Milltown!H16</f>
        <v>13</v>
      </c>
      <c r="I262">
        <f>Milltown!I16</f>
        <v>8</v>
      </c>
      <c r="J262">
        <f>Milltown!J16</f>
        <v>1</v>
      </c>
      <c r="K262">
        <f>Milltown!K16</f>
        <v>0</v>
      </c>
      <c r="L262">
        <f>Milltown!L16</f>
        <v>0</v>
      </c>
      <c r="M262">
        <f>Milltown!M16</f>
        <v>0</v>
      </c>
      <c r="N262">
        <f>Milltown!N16</f>
        <v>5</v>
      </c>
      <c r="O262">
        <f>Milltown!O16</f>
        <v>2</v>
      </c>
      <c r="P262">
        <f>Milltown!P16</f>
        <v>0</v>
      </c>
      <c r="Q262">
        <f>Milltown!Q16</f>
        <v>0</v>
      </c>
      <c r="R262">
        <f>Milltown!R16</f>
        <v>0</v>
      </c>
      <c r="S262">
        <f>Milltown!S16</f>
        <v>0</v>
      </c>
      <c r="T262">
        <f>Milltown!T16</f>
        <v>2</v>
      </c>
      <c r="U262">
        <f>Milltown!U16</f>
        <v>0</v>
      </c>
      <c r="V262">
        <f>Milltown!V16</f>
        <v>0</v>
      </c>
      <c r="W262">
        <f>Milltown!W16</f>
        <v>0</v>
      </c>
      <c r="X262">
        <f>Milltown!X16</f>
        <v>9</v>
      </c>
      <c r="Y262" s="43">
        <f>Milltown!Y16</f>
        <v>0.34200000000000003</v>
      </c>
      <c r="Z262" s="43">
        <f>Milltown!Z16</f>
        <v>0.27300000000000002</v>
      </c>
      <c r="AA262" s="43">
        <f>Milltown!AA16</f>
        <v>0.61499999999999999</v>
      </c>
      <c r="AB262" t="str">
        <f>Milltown!AB16</f>
        <v>Milltown</v>
      </c>
      <c r="AC262" s="45">
        <f>Milltown!AC16</f>
        <v>2024</v>
      </c>
    </row>
    <row r="263" spans="1:29" ht="14" customHeight="1" x14ac:dyDescent="0.15">
      <c r="A263">
        <f>Snappers!A9</f>
        <v>45</v>
      </c>
      <c r="B263" t="str">
        <f>Snappers!B9</f>
        <v>Dave Killion</v>
      </c>
      <c r="C263" s="43">
        <f>Snappers!C9</f>
        <v>0.375</v>
      </c>
      <c r="D263">
        <f>Snappers!D9</f>
        <v>15</v>
      </c>
      <c r="E263">
        <f>Snappers!E9</f>
        <v>10</v>
      </c>
      <c r="F263">
        <f>Snappers!F9</f>
        <v>30</v>
      </c>
      <c r="G263">
        <f>Snappers!G9</f>
        <v>24</v>
      </c>
      <c r="H263">
        <f>Snappers!H9</f>
        <v>6</v>
      </c>
      <c r="I263">
        <f>Snappers!I9</f>
        <v>9</v>
      </c>
      <c r="J263">
        <f>Snappers!J9</f>
        <v>0</v>
      </c>
      <c r="K263">
        <f>Snappers!K9</f>
        <v>0</v>
      </c>
      <c r="L263">
        <f>Snappers!L9</f>
        <v>0</v>
      </c>
      <c r="M263">
        <f>Snappers!M9</f>
        <v>3</v>
      </c>
      <c r="N263">
        <f>Snappers!N9</f>
        <v>4</v>
      </c>
      <c r="O263">
        <f>Snappers!O9</f>
        <v>5</v>
      </c>
      <c r="P263">
        <f>Snappers!P9</f>
        <v>1</v>
      </c>
      <c r="Q263">
        <f>Snappers!Q9</f>
        <v>0</v>
      </c>
      <c r="R263">
        <f>Snappers!R9</f>
        <v>1</v>
      </c>
      <c r="S263">
        <f>Snappers!S9</f>
        <v>0</v>
      </c>
      <c r="T263">
        <f>Snappers!T9</f>
        <v>0</v>
      </c>
      <c r="U263">
        <f>Snappers!U9</f>
        <v>1</v>
      </c>
      <c r="V263">
        <f>Snappers!V9</f>
        <v>1</v>
      </c>
      <c r="W263">
        <f>Snappers!W9</f>
        <v>0</v>
      </c>
      <c r="X263">
        <f>Snappers!X9</f>
        <v>9</v>
      </c>
      <c r="Y263" s="43">
        <f>Snappers!Y9</f>
        <v>0.5</v>
      </c>
      <c r="Z263" s="43">
        <f>Snappers!Z9</f>
        <v>0.375</v>
      </c>
      <c r="AA263" s="43">
        <f>Snappers!AA9</f>
        <v>0.875</v>
      </c>
      <c r="AB263" t="str">
        <f>Snappers!AB9</f>
        <v>Snappers</v>
      </c>
      <c r="AC263" s="45">
        <f>Snappers!AC9</f>
        <v>2024</v>
      </c>
    </row>
    <row r="264" spans="1:29" ht="14" customHeight="1" x14ac:dyDescent="0.15">
      <c r="A264">
        <f>'St Michael'!A6</f>
        <v>15</v>
      </c>
      <c r="B264" t="str">
        <f>'St Michael'!B6</f>
        <v>Jason Schlangen</v>
      </c>
      <c r="C264" s="43">
        <f>'St Michael'!C6</f>
        <v>0.42099999999999999</v>
      </c>
      <c r="D264">
        <f>'St Michael'!D6</f>
        <v>7</v>
      </c>
      <c r="E264">
        <f>'St Michael'!E6</f>
        <v>6</v>
      </c>
      <c r="F264">
        <f>'St Michael'!F6</f>
        <v>22</v>
      </c>
      <c r="G264">
        <f>'St Michael'!G6</f>
        <v>19</v>
      </c>
      <c r="H264">
        <f>'St Michael'!H6</f>
        <v>4</v>
      </c>
      <c r="I264">
        <f>'St Michael'!I6</f>
        <v>8</v>
      </c>
      <c r="J264">
        <f>'St Michael'!J6</f>
        <v>1</v>
      </c>
      <c r="K264">
        <f>'St Michael'!K6</f>
        <v>0</v>
      </c>
      <c r="L264">
        <f>'St Michael'!L6</f>
        <v>0</v>
      </c>
      <c r="M264">
        <f>'St Michael'!M6</f>
        <v>5</v>
      </c>
      <c r="N264">
        <f>'St Michael'!N6</f>
        <v>3</v>
      </c>
      <c r="O264">
        <f>'St Michael'!O6</f>
        <v>1</v>
      </c>
      <c r="P264">
        <f>'St Michael'!P6</f>
        <v>0</v>
      </c>
      <c r="Q264">
        <f>'St Michael'!Q6</f>
        <v>0</v>
      </c>
      <c r="R264">
        <f>'St Michael'!R6</f>
        <v>0</v>
      </c>
      <c r="S264">
        <f>'St Michael'!S6</f>
        <v>0</v>
      </c>
      <c r="T264">
        <f>'St Michael'!T6</f>
        <v>0</v>
      </c>
      <c r="U264">
        <f>'St Michael'!U6</f>
        <v>0</v>
      </c>
      <c r="V264">
        <f>'St Michael'!V6</f>
        <v>3</v>
      </c>
      <c r="W264">
        <f>'St Michael'!W6</f>
        <v>0</v>
      </c>
      <c r="X264">
        <f>'St Michael'!X6</f>
        <v>9</v>
      </c>
      <c r="Y264" s="43">
        <f>'St Michael'!Y6</f>
        <v>0.63600000000000001</v>
      </c>
      <c r="Z264" s="43">
        <f>'St Michael'!Z6</f>
        <v>0.47399999999999998</v>
      </c>
      <c r="AA264" s="43">
        <f>'St Michael'!AA6</f>
        <v>1.1100000000000001</v>
      </c>
      <c r="AB264" t="str">
        <f>'St Michael'!AB6</f>
        <v>St Michael</v>
      </c>
      <c r="AC264" s="45">
        <f>'St Michael'!AC6</f>
        <v>2024</v>
      </c>
    </row>
    <row r="265" spans="1:29" ht="14" customHeight="1" x14ac:dyDescent="0.15">
      <c r="A265">
        <f>Snappers!A18</f>
        <v>8</v>
      </c>
      <c r="B265" t="str">
        <f>Snappers!B18</f>
        <v>Kyle Eidsness</v>
      </c>
      <c r="C265" s="43">
        <f>Snappers!C18</f>
        <v>0.16200000000000001</v>
      </c>
      <c r="D265">
        <f>Snappers!D18</f>
        <v>14</v>
      </c>
      <c r="E265">
        <f>Snappers!E18</f>
        <v>11</v>
      </c>
      <c r="F265">
        <f>Snappers!F18</f>
        <v>41</v>
      </c>
      <c r="G265">
        <f>Snappers!G18</f>
        <v>37</v>
      </c>
      <c r="H265">
        <f>Snappers!H18</f>
        <v>4</v>
      </c>
      <c r="I265">
        <f>Snappers!I18</f>
        <v>6</v>
      </c>
      <c r="J265">
        <f>Snappers!J18</f>
        <v>3</v>
      </c>
      <c r="K265">
        <f>Snappers!K18</f>
        <v>0</v>
      </c>
      <c r="L265">
        <f>Snappers!L18</f>
        <v>0</v>
      </c>
      <c r="M265">
        <f>Snappers!M18</f>
        <v>4</v>
      </c>
      <c r="N265">
        <f>Snappers!N18</f>
        <v>3</v>
      </c>
      <c r="O265">
        <f>Snappers!O18</f>
        <v>6</v>
      </c>
      <c r="P265">
        <f>Snappers!P18</f>
        <v>1</v>
      </c>
      <c r="Q265">
        <f>Snappers!Q18</f>
        <v>0</v>
      </c>
      <c r="R265">
        <f>Snappers!R18</f>
        <v>2</v>
      </c>
      <c r="S265">
        <f>Snappers!S18</f>
        <v>0</v>
      </c>
      <c r="T265">
        <f>Snappers!T18</f>
        <v>0</v>
      </c>
      <c r="U265">
        <f>Snappers!U18</f>
        <v>0</v>
      </c>
      <c r="V265">
        <f>Snappers!V18</f>
        <v>2</v>
      </c>
      <c r="W265">
        <f>Snappers!W18</f>
        <v>2</v>
      </c>
      <c r="X265">
        <f>Snappers!X18</f>
        <v>9</v>
      </c>
      <c r="Y265" s="43">
        <f>Snappers!Y18</f>
        <v>0.34100000000000003</v>
      </c>
      <c r="Z265" s="43">
        <f>Snappers!Z18</f>
        <v>0.24299999999999999</v>
      </c>
      <c r="AA265" s="43">
        <f>Snappers!AA18</f>
        <v>0.58499999999999996</v>
      </c>
      <c r="AB265" t="str">
        <f>Snappers!AB18</f>
        <v>Snappers</v>
      </c>
      <c r="AC265" s="45">
        <f>Snappers!AC18</f>
        <v>2024</v>
      </c>
    </row>
    <row r="266" spans="1:29" ht="14" customHeight="1" x14ac:dyDescent="0.15">
      <c r="A266">
        <f>'St Michael'!A12</f>
        <v>16</v>
      </c>
      <c r="B266" t="str">
        <f>'St Michael'!B12</f>
        <v>Dave Benson</v>
      </c>
      <c r="C266" s="43">
        <f>'St Michael'!C12</f>
        <v>0.28599999999999998</v>
      </c>
      <c r="D266">
        <f>'St Michael'!D12</f>
        <v>11</v>
      </c>
      <c r="E266">
        <f>'St Michael'!E12</f>
        <v>10</v>
      </c>
      <c r="F266">
        <f>'St Michael'!F12</f>
        <v>33</v>
      </c>
      <c r="G266">
        <f>'St Michael'!G12</f>
        <v>28</v>
      </c>
      <c r="H266">
        <f>'St Michael'!H12</f>
        <v>7</v>
      </c>
      <c r="I266">
        <f>'St Michael'!I12</f>
        <v>8</v>
      </c>
      <c r="J266">
        <f>'St Michael'!J12</f>
        <v>1</v>
      </c>
      <c r="K266">
        <f>'St Michael'!K12</f>
        <v>0</v>
      </c>
      <c r="L266">
        <f>'St Michael'!L12</f>
        <v>0</v>
      </c>
      <c r="M266">
        <f>'St Michael'!M12</f>
        <v>3</v>
      </c>
      <c r="N266">
        <f>'St Michael'!N12</f>
        <v>3</v>
      </c>
      <c r="O266">
        <f>'St Michael'!O12</f>
        <v>5</v>
      </c>
      <c r="P266">
        <f>'St Michael'!P12</f>
        <v>2</v>
      </c>
      <c r="Q266">
        <f>'St Michael'!Q12</f>
        <v>0</v>
      </c>
      <c r="R266">
        <f>'St Michael'!R12</f>
        <v>2</v>
      </c>
      <c r="S266">
        <f>'St Michael'!S12</f>
        <v>0</v>
      </c>
      <c r="T266">
        <f>'St Michael'!T12</f>
        <v>0</v>
      </c>
      <c r="U266">
        <f>'St Michael'!U12</f>
        <v>0</v>
      </c>
      <c r="V266">
        <f>'St Michael'!V12</f>
        <v>1</v>
      </c>
      <c r="W266">
        <f>'St Michael'!W12</f>
        <v>1</v>
      </c>
      <c r="X266">
        <f>'St Michael'!X12</f>
        <v>9</v>
      </c>
      <c r="Y266" s="43">
        <f>'St Michael'!Y12</f>
        <v>0.45500000000000002</v>
      </c>
      <c r="Z266" s="43">
        <f>'St Michael'!Z12</f>
        <v>0.32100000000000001</v>
      </c>
      <c r="AA266" s="43">
        <f>'St Michael'!AA12</f>
        <v>0.77600000000000002</v>
      </c>
      <c r="AB266" t="str">
        <f>'St Michael'!AB12</f>
        <v>St Michael</v>
      </c>
      <c r="AC266" s="45">
        <f>'St Michael'!AC12</f>
        <v>2024</v>
      </c>
    </row>
    <row r="267" spans="1:29" ht="14" customHeight="1" x14ac:dyDescent="0.15">
      <c r="A267">
        <f>'St Michael'!A13</f>
        <v>22</v>
      </c>
      <c r="B267" t="str">
        <f>'St Michael'!B13</f>
        <v>Dan Gorder</v>
      </c>
      <c r="C267" s="43">
        <f>'St Michael'!C13</f>
        <v>0.22900000000000001</v>
      </c>
      <c r="D267">
        <f>'St Michael'!D13</f>
        <v>16</v>
      </c>
      <c r="E267">
        <f>'St Michael'!E13</f>
        <v>14</v>
      </c>
      <c r="F267">
        <f>'St Michael'!F13</f>
        <v>38</v>
      </c>
      <c r="G267">
        <f>'St Michael'!G13</f>
        <v>35</v>
      </c>
      <c r="H267">
        <f>'St Michael'!H13</f>
        <v>3</v>
      </c>
      <c r="I267">
        <f>'St Michael'!I13</f>
        <v>8</v>
      </c>
      <c r="J267">
        <f>'St Michael'!J13</f>
        <v>1</v>
      </c>
      <c r="K267">
        <f>'St Michael'!K13</f>
        <v>0</v>
      </c>
      <c r="L267">
        <f>'St Michael'!L13</f>
        <v>0</v>
      </c>
      <c r="M267">
        <f>'St Michael'!M13</f>
        <v>4</v>
      </c>
      <c r="N267">
        <f>'St Michael'!N13</f>
        <v>3</v>
      </c>
      <c r="O267">
        <f>'St Michael'!O13</f>
        <v>10</v>
      </c>
      <c r="P267">
        <f>'St Michael'!P13</f>
        <v>0</v>
      </c>
      <c r="Q267">
        <f>'St Michael'!Q13</f>
        <v>0</v>
      </c>
      <c r="R267">
        <f>'St Michael'!R13</f>
        <v>0</v>
      </c>
      <c r="S267">
        <f>'St Michael'!S13</f>
        <v>0</v>
      </c>
      <c r="T267">
        <f>'St Michael'!T13</f>
        <v>0</v>
      </c>
      <c r="U267">
        <f>'St Michael'!U13</f>
        <v>0</v>
      </c>
      <c r="V267">
        <f>'St Michael'!V13</f>
        <v>1</v>
      </c>
      <c r="W267">
        <f>'St Michael'!W13</f>
        <v>1</v>
      </c>
      <c r="X267">
        <f>'St Michael'!X13</f>
        <v>9</v>
      </c>
      <c r="Y267" s="43">
        <f>'St Michael'!Y13</f>
        <v>0.34200000000000003</v>
      </c>
      <c r="Z267" s="43">
        <f>'St Michael'!Z13</f>
        <v>0.25700000000000001</v>
      </c>
      <c r="AA267" s="43">
        <f>'St Michael'!AA13</f>
        <v>0.59899999999999998</v>
      </c>
      <c r="AB267" t="str">
        <f>'St Michael'!AB13</f>
        <v>St Michael</v>
      </c>
      <c r="AC267" s="45">
        <f>'St Michael'!AC13</f>
        <v>2024</v>
      </c>
    </row>
    <row r="268" spans="1:29" ht="14" customHeight="1" x14ac:dyDescent="0.15">
      <c r="A268">
        <f>'St Michael'!A7</f>
        <v>5</v>
      </c>
      <c r="B268" t="str">
        <f>'St Michael'!B7</f>
        <v>Graham Brown</v>
      </c>
      <c r="C268" s="43">
        <f>'St Michael'!C7</f>
        <v>0.38100000000000001</v>
      </c>
      <c r="D268">
        <f>'St Michael'!D7</f>
        <v>8</v>
      </c>
      <c r="E268">
        <f>'St Michael'!E7</f>
        <v>7</v>
      </c>
      <c r="F268">
        <f>'St Michael'!F7</f>
        <v>24</v>
      </c>
      <c r="G268">
        <f>'St Michael'!G7</f>
        <v>21</v>
      </c>
      <c r="H268">
        <f>'St Michael'!H7</f>
        <v>5</v>
      </c>
      <c r="I268">
        <f>'St Michael'!I7</f>
        <v>8</v>
      </c>
      <c r="J268">
        <f>'St Michael'!J7</f>
        <v>1</v>
      </c>
      <c r="K268">
        <f>'St Michael'!K7</f>
        <v>0</v>
      </c>
      <c r="L268">
        <f>'St Michael'!L7</f>
        <v>0</v>
      </c>
      <c r="M268">
        <f>'St Michael'!M7</f>
        <v>3</v>
      </c>
      <c r="N268">
        <f>'St Michael'!N7</f>
        <v>3</v>
      </c>
      <c r="O268">
        <f>'St Michael'!O7</f>
        <v>1</v>
      </c>
      <c r="P268">
        <f>'St Michael'!P7</f>
        <v>0</v>
      </c>
      <c r="Q268">
        <f>'St Michael'!Q7</f>
        <v>0</v>
      </c>
      <c r="R268">
        <f>'St Michael'!R7</f>
        <v>2</v>
      </c>
      <c r="S268">
        <f>'St Michael'!S7</f>
        <v>1</v>
      </c>
      <c r="T268">
        <f>'St Michael'!T7</f>
        <v>0</v>
      </c>
      <c r="U268">
        <f>'St Michael'!U7</f>
        <v>0</v>
      </c>
      <c r="V268">
        <f>'St Michael'!V7</f>
        <v>1</v>
      </c>
      <c r="W268">
        <f>'St Michael'!W7</f>
        <v>1</v>
      </c>
      <c r="X268">
        <f>'St Michael'!X7</f>
        <v>9</v>
      </c>
      <c r="Y268" s="43">
        <f>'St Michael'!Y7</f>
        <v>0.54200000000000004</v>
      </c>
      <c r="Z268" s="43">
        <f>'St Michael'!Z7</f>
        <v>0.42899999999999999</v>
      </c>
      <c r="AA268" s="43">
        <f>'St Michael'!AA7</f>
        <v>0.97</v>
      </c>
      <c r="AB268" t="str">
        <f>'St Michael'!AB7</f>
        <v>St Michael</v>
      </c>
      <c r="AC268" s="45">
        <f>'St Michael'!AC7</f>
        <v>2024</v>
      </c>
    </row>
    <row r="269" spans="1:29" ht="14" customHeight="1" x14ac:dyDescent="0.15">
      <c r="A269">
        <f>Loons!A17</f>
        <v>5</v>
      </c>
      <c r="B269" t="str">
        <f>Loons!B17</f>
        <v>Ryan Papke</v>
      </c>
      <c r="C269" s="43">
        <f>Loons!C17</f>
        <v>0.2</v>
      </c>
      <c r="D269">
        <f>Loons!D17</f>
        <v>9</v>
      </c>
      <c r="E269">
        <f>Loons!E17</f>
        <v>1</v>
      </c>
      <c r="F269">
        <f>Loons!F17</f>
        <v>30</v>
      </c>
      <c r="G269">
        <f>Loons!G17</f>
        <v>25</v>
      </c>
      <c r="H269">
        <f>Loons!H17</f>
        <v>6</v>
      </c>
      <c r="I269">
        <f>Loons!I17</f>
        <v>5</v>
      </c>
      <c r="J269">
        <f>Loons!J17</f>
        <v>2</v>
      </c>
      <c r="K269">
        <f>Loons!K17</f>
        <v>1</v>
      </c>
      <c r="L269">
        <f>Loons!L17</f>
        <v>0</v>
      </c>
      <c r="M269">
        <f>Loons!M17</f>
        <v>4</v>
      </c>
      <c r="N269">
        <f>Loons!N17</f>
        <v>3</v>
      </c>
      <c r="O269">
        <f>Loons!O17</f>
        <v>5</v>
      </c>
      <c r="P269">
        <f>Loons!P17</f>
        <v>1</v>
      </c>
      <c r="Q269">
        <f>Loons!Q17</f>
        <v>0</v>
      </c>
      <c r="R269">
        <f>Loons!R17</f>
        <v>0</v>
      </c>
      <c r="S269">
        <f>Loons!S17</f>
        <v>0</v>
      </c>
      <c r="T269">
        <f>Loons!T17</f>
        <v>0</v>
      </c>
      <c r="U269">
        <f>Loons!U17</f>
        <v>1</v>
      </c>
      <c r="V269">
        <f>Loons!V17</f>
        <v>0</v>
      </c>
      <c r="W269">
        <f>Loons!W17</f>
        <v>0</v>
      </c>
      <c r="X269">
        <f>Loons!X17</f>
        <v>9</v>
      </c>
      <c r="Y269" s="43">
        <f>Loons!Y17</f>
        <v>0.3</v>
      </c>
      <c r="Z269" s="43">
        <f>Loons!Z17</f>
        <v>0.36</v>
      </c>
      <c r="AA269" s="43">
        <f>Loons!AA17</f>
        <v>0.66</v>
      </c>
      <c r="AB269" t="str">
        <f>Loons!AB17</f>
        <v>Loons</v>
      </c>
      <c r="AC269" s="45">
        <f>Loons!AC17</f>
        <v>2024</v>
      </c>
    </row>
    <row r="270" spans="1:29" ht="14" customHeight="1" x14ac:dyDescent="0.15">
      <c r="A270">
        <f>Mustangs!A5</f>
        <v>6</v>
      </c>
      <c r="B270" t="str">
        <f>Mustangs!B5</f>
        <v>Matt Bissen</v>
      </c>
      <c r="C270" s="43">
        <f>Mustangs!C5</f>
        <v>0.33300000000000002</v>
      </c>
      <c r="D270">
        <f>Mustangs!D5</f>
        <v>15</v>
      </c>
      <c r="E270">
        <f>Mustangs!E5</f>
        <v>2</v>
      </c>
      <c r="F270">
        <f>Mustangs!F5</f>
        <v>21</v>
      </c>
      <c r="G270">
        <f>Mustangs!G5</f>
        <v>18</v>
      </c>
      <c r="H270">
        <f>Mustangs!H5</f>
        <v>1</v>
      </c>
      <c r="I270">
        <f>Mustangs!I5</f>
        <v>6</v>
      </c>
      <c r="J270">
        <f>Mustangs!J5</f>
        <v>1</v>
      </c>
      <c r="K270">
        <f>Mustangs!K5</f>
        <v>1</v>
      </c>
      <c r="L270">
        <f>Mustangs!L5</f>
        <v>0</v>
      </c>
      <c r="M270">
        <f>Mustangs!M5</f>
        <v>0</v>
      </c>
      <c r="N270">
        <f>Mustangs!N5</f>
        <v>3</v>
      </c>
      <c r="O270">
        <f>Mustangs!O5</f>
        <v>3</v>
      </c>
      <c r="P270">
        <f>Mustangs!P5</f>
        <v>0</v>
      </c>
      <c r="Q270">
        <f>Mustangs!Q5</f>
        <v>0</v>
      </c>
      <c r="R270">
        <f>Mustangs!R5</f>
        <v>0</v>
      </c>
      <c r="S270">
        <f>Mustangs!S5</f>
        <v>0</v>
      </c>
      <c r="T270">
        <f>Mustangs!T5</f>
        <v>0</v>
      </c>
      <c r="U270">
        <f>Mustangs!U5</f>
        <v>0</v>
      </c>
      <c r="V270">
        <f>Mustangs!V5</f>
        <v>0</v>
      </c>
      <c r="W270">
        <f>Mustangs!W5</f>
        <v>0</v>
      </c>
      <c r="X270">
        <f>Mustangs!X5</f>
        <v>9</v>
      </c>
      <c r="Y270" s="43">
        <f>Mustangs!Y5</f>
        <v>0.42899999999999999</v>
      </c>
      <c r="Z270" s="43">
        <f>Mustangs!Z5</f>
        <v>0.5</v>
      </c>
      <c r="AA270" s="43">
        <f>Mustangs!AA5</f>
        <v>0.92900000000000005</v>
      </c>
      <c r="AB270" t="str">
        <f>Mustangs!AB5</f>
        <v>Mustangs</v>
      </c>
      <c r="AC270" s="45">
        <f>Mustangs!AC5</f>
        <v>2024</v>
      </c>
    </row>
    <row r="271" spans="1:29" ht="14" customHeight="1" x14ac:dyDescent="0.15">
      <c r="A271">
        <f>Mustangs!A2</f>
        <v>17</v>
      </c>
      <c r="B271" t="str">
        <f>Mustangs!B2</f>
        <v>Tony Brown</v>
      </c>
      <c r="C271" s="43">
        <f>Mustangs!C2</f>
        <v>0.40899999999999997</v>
      </c>
      <c r="D271">
        <f>Mustangs!D2</f>
        <v>14</v>
      </c>
      <c r="E271">
        <f>Mustangs!E2</f>
        <v>2</v>
      </c>
      <c r="F271">
        <f>Mustangs!F2</f>
        <v>25</v>
      </c>
      <c r="G271">
        <f>Mustangs!G2</f>
        <v>22</v>
      </c>
      <c r="H271">
        <f>Mustangs!H2</f>
        <v>1</v>
      </c>
      <c r="I271">
        <f>Mustangs!I2</f>
        <v>9</v>
      </c>
      <c r="J271">
        <f>Mustangs!J2</f>
        <v>0</v>
      </c>
      <c r="K271">
        <f>Mustangs!K2</f>
        <v>0</v>
      </c>
      <c r="L271">
        <f>Mustangs!L2</f>
        <v>0</v>
      </c>
      <c r="M271">
        <f>Mustangs!M2</f>
        <v>0</v>
      </c>
      <c r="N271">
        <f>Mustangs!N2</f>
        <v>3</v>
      </c>
      <c r="O271">
        <f>Mustangs!O2</f>
        <v>4</v>
      </c>
      <c r="P271">
        <f>Mustangs!P2</f>
        <v>0</v>
      </c>
      <c r="Q271">
        <f>Mustangs!Q2</f>
        <v>0</v>
      </c>
      <c r="R271">
        <f>Mustangs!R2</f>
        <v>0</v>
      </c>
      <c r="S271">
        <f>Mustangs!S2</f>
        <v>0</v>
      </c>
      <c r="T271">
        <f>Mustangs!T2</f>
        <v>0</v>
      </c>
      <c r="U271">
        <f>Mustangs!U2</f>
        <v>0</v>
      </c>
      <c r="V271">
        <f>Mustangs!V2</f>
        <v>0</v>
      </c>
      <c r="W271">
        <f>Mustangs!W2</f>
        <v>0</v>
      </c>
      <c r="X271">
        <f>Mustangs!X2</f>
        <v>9</v>
      </c>
      <c r="Y271" s="43">
        <f>Mustangs!Y2</f>
        <v>0.48</v>
      </c>
      <c r="Z271" s="43">
        <f>Mustangs!Z2</f>
        <v>0.40899999999999997</v>
      </c>
      <c r="AA271" s="43">
        <f>Mustangs!AA2</f>
        <v>0.88900000000000001</v>
      </c>
      <c r="AB271" t="str">
        <f>Mustangs!AB2</f>
        <v>Mustangs</v>
      </c>
      <c r="AC271" s="45">
        <f>Mustangs!AC2</f>
        <v>2024</v>
      </c>
    </row>
    <row r="272" spans="1:29" ht="14" customHeight="1" x14ac:dyDescent="0.15">
      <c r="A272">
        <f>Snappers!A5</f>
        <v>28</v>
      </c>
      <c r="B272" t="str">
        <f>Snappers!B5</f>
        <v>Nate Bahlen</v>
      </c>
      <c r="C272" s="43">
        <f>Snappers!C5</f>
        <v>0.46700000000000003</v>
      </c>
      <c r="D272">
        <f>Snappers!D5</f>
        <v>7</v>
      </c>
      <c r="E272">
        <f>Snappers!E5</f>
        <v>4</v>
      </c>
      <c r="F272">
        <f>Snappers!F5</f>
        <v>19</v>
      </c>
      <c r="G272">
        <f>Snappers!G5</f>
        <v>15</v>
      </c>
      <c r="H272">
        <f>Snappers!H5</f>
        <v>2</v>
      </c>
      <c r="I272">
        <f>Snappers!I5</f>
        <v>7</v>
      </c>
      <c r="J272">
        <f>Snappers!J5</f>
        <v>2</v>
      </c>
      <c r="K272">
        <f>Snappers!K5</f>
        <v>0</v>
      </c>
      <c r="L272">
        <f>Snappers!L5</f>
        <v>0</v>
      </c>
      <c r="M272">
        <f>Snappers!M5</f>
        <v>1</v>
      </c>
      <c r="N272">
        <f>Snappers!N5</f>
        <v>3</v>
      </c>
      <c r="O272">
        <f>Snappers!O5</f>
        <v>2</v>
      </c>
      <c r="P272">
        <f>Snappers!P5</f>
        <v>0</v>
      </c>
      <c r="Q272">
        <f>Snappers!Q5</f>
        <v>0</v>
      </c>
      <c r="R272">
        <f>Snappers!R5</f>
        <v>0</v>
      </c>
      <c r="S272">
        <f>Snappers!S5</f>
        <v>0</v>
      </c>
      <c r="T272">
        <f>Snappers!T5</f>
        <v>0</v>
      </c>
      <c r="U272">
        <f>Snappers!U5</f>
        <v>1</v>
      </c>
      <c r="V272">
        <f>Snappers!V5</f>
        <v>0</v>
      </c>
      <c r="W272">
        <f>Snappers!W5</f>
        <v>0</v>
      </c>
      <c r="X272">
        <f>Snappers!X5</f>
        <v>9</v>
      </c>
      <c r="Y272" s="43">
        <f>Snappers!Y5</f>
        <v>0.52600000000000002</v>
      </c>
      <c r="Z272" s="43">
        <f>Snappers!Z5</f>
        <v>0.6</v>
      </c>
      <c r="AA272" s="43">
        <f>Snappers!AA5</f>
        <v>1.1259999999999999</v>
      </c>
      <c r="AB272" t="str">
        <f>Snappers!AB5</f>
        <v>Snappers</v>
      </c>
      <c r="AC272" s="45">
        <f>Snappers!AC5</f>
        <v>2024</v>
      </c>
    </row>
    <row r="273" spans="1:29" ht="14" customHeight="1" x14ac:dyDescent="0.15">
      <c r="A273">
        <f>'Chaska D'!A9</f>
        <v>4</v>
      </c>
      <c r="B273" t="str">
        <f>'Chaska D'!B9</f>
        <v>James Packard</v>
      </c>
      <c r="C273" s="43">
        <f>'Chaska D'!C9</f>
        <v>0.25800000000000001</v>
      </c>
      <c r="D273">
        <f>'Chaska D'!D9</f>
        <v>13</v>
      </c>
      <c r="E273">
        <f>'Chaska D'!E9</f>
        <v>11</v>
      </c>
      <c r="F273">
        <f>'Chaska D'!F9</f>
        <v>34</v>
      </c>
      <c r="G273">
        <f>'Chaska D'!G9</f>
        <v>31</v>
      </c>
      <c r="H273">
        <f>'Chaska D'!H9</f>
        <v>0</v>
      </c>
      <c r="I273">
        <f>'Chaska D'!I9</f>
        <v>8</v>
      </c>
      <c r="J273">
        <f>'Chaska D'!J9</f>
        <v>1</v>
      </c>
      <c r="K273">
        <f>'Chaska D'!K9</f>
        <v>0</v>
      </c>
      <c r="L273">
        <f>'Chaska D'!L9</f>
        <v>0</v>
      </c>
      <c r="M273">
        <f>'Chaska D'!M9</f>
        <v>4</v>
      </c>
      <c r="N273">
        <f>'Chaska D'!N9</f>
        <v>2</v>
      </c>
      <c r="O273">
        <f>'Chaska D'!O9</f>
        <v>5</v>
      </c>
      <c r="P273">
        <f>'Chaska D'!P9</f>
        <v>1</v>
      </c>
      <c r="Q273">
        <f>'Chaska D'!Q9</f>
        <v>0</v>
      </c>
      <c r="R273">
        <f>'Chaska D'!R9</f>
        <v>1</v>
      </c>
      <c r="S273">
        <f>'Chaska D'!S9</f>
        <v>0</v>
      </c>
      <c r="T273">
        <f>'Chaska D'!T9</f>
        <v>0</v>
      </c>
      <c r="U273">
        <f>'Chaska D'!U9</f>
        <v>0</v>
      </c>
      <c r="V273">
        <f>'Chaska D'!V9</f>
        <v>1</v>
      </c>
      <c r="W273">
        <f>'Chaska D'!W9</f>
        <v>0</v>
      </c>
      <c r="X273">
        <f>'Chaska D'!X9</f>
        <v>9</v>
      </c>
      <c r="Y273" s="43">
        <f>'Chaska D'!Y9</f>
        <v>0.35299999999999998</v>
      </c>
      <c r="Z273" s="43">
        <f>'Chaska D'!Z9</f>
        <v>0.28999999999999998</v>
      </c>
      <c r="AA273" s="43">
        <f>'Chaska D'!AA9</f>
        <v>0.64300000000000002</v>
      </c>
      <c r="AB273" t="str">
        <f>'Chaska D'!AB9</f>
        <v>Chaska</v>
      </c>
      <c r="AC273" s="45">
        <f>'Chaska D'!AC9</f>
        <v>2024</v>
      </c>
    </row>
    <row r="274" spans="1:29" ht="14" customHeight="1" x14ac:dyDescent="0.15">
      <c r="A274">
        <f>'St Paul Senators'!A12</f>
        <v>77</v>
      </c>
      <c r="B274" t="str">
        <f>'St Paul Senators'!B12</f>
        <v>Ryan Knollmaier</v>
      </c>
      <c r="C274" s="43">
        <f>'St Paul Senators'!C12</f>
        <v>0.25700000000000001</v>
      </c>
      <c r="D274">
        <f>'St Paul Senators'!D12</f>
        <v>13</v>
      </c>
      <c r="E274">
        <f>'St Paul Senators'!E12</f>
        <v>11</v>
      </c>
      <c r="F274">
        <f>'St Paul Senators'!F12</f>
        <v>37</v>
      </c>
      <c r="G274">
        <f>'St Paul Senators'!G12</f>
        <v>35</v>
      </c>
      <c r="H274">
        <f>'St Paul Senators'!H12</f>
        <v>3</v>
      </c>
      <c r="I274">
        <f>'St Paul Senators'!I12</f>
        <v>9</v>
      </c>
      <c r="J274">
        <f>'St Paul Senators'!J12</f>
        <v>0</v>
      </c>
      <c r="K274">
        <f>'St Paul Senators'!K12</f>
        <v>0</v>
      </c>
      <c r="L274">
        <f>'St Paul Senators'!L12</f>
        <v>0</v>
      </c>
      <c r="M274">
        <f>'St Paul Senators'!M12</f>
        <v>1</v>
      </c>
      <c r="N274">
        <f>'St Paul Senators'!N12</f>
        <v>2</v>
      </c>
      <c r="O274">
        <f>'St Paul Senators'!O12</f>
        <v>5</v>
      </c>
      <c r="P274">
        <f>'St Paul Senators'!P12</f>
        <v>0</v>
      </c>
      <c r="Q274">
        <f>'St Paul Senators'!Q12</f>
        <v>0</v>
      </c>
      <c r="R274">
        <f>'St Paul Senators'!R12</f>
        <v>0</v>
      </c>
      <c r="S274">
        <f>'St Paul Senators'!S12</f>
        <v>0</v>
      </c>
      <c r="T274">
        <f>'St Paul Senators'!T12</f>
        <v>0</v>
      </c>
      <c r="U274">
        <f>'St Paul Senators'!U12</f>
        <v>0</v>
      </c>
      <c r="V274">
        <f>'St Paul Senators'!V12</f>
        <v>1</v>
      </c>
      <c r="W274">
        <f>'St Paul Senators'!W12</f>
        <v>0</v>
      </c>
      <c r="X274">
        <f>'St Paul Senators'!X12</f>
        <v>9</v>
      </c>
      <c r="Y274" s="43">
        <f>'St Paul Senators'!Y12</f>
        <v>0.32400000000000001</v>
      </c>
      <c r="Z274" s="43">
        <f>'St Paul Senators'!Z12</f>
        <v>0.25700000000000001</v>
      </c>
      <c r="AA274" s="43">
        <f>'St Paul Senators'!AA12</f>
        <v>0.58099999999999996</v>
      </c>
      <c r="AB274" t="str">
        <f>'St Paul Senators'!AB12</f>
        <v>Senators</v>
      </c>
      <c r="AC274" s="45">
        <f>'St Paul Senators'!AC12</f>
        <v>2024</v>
      </c>
    </row>
    <row r="275" spans="1:29" ht="14" customHeight="1" x14ac:dyDescent="0.15">
      <c r="A275">
        <f>Silverbacks!A5</f>
        <v>16</v>
      </c>
      <c r="B275" t="str">
        <f>Silverbacks!B5</f>
        <v>Andy Bertram</v>
      </c>
      <c r="C275" s="43">
        <f>Silverbacks!C5</f>
        <v>0.32</v>
      </c>
      <c r="D275">
        <f>Silverbacks!D5</f>
        <v>9</v>
      </c>
      <c r="E275">
        <f>Silverbacks!E5</f>
        <v>8</v>
      </c>
      <c r="F275">
        <f>Silverbacks!F5</f>
        <v>29</v>
      </c>
      <c r="G275">
        <f>Silverbacks!G5</f>
        <v>25</v>
      </c>
      <c r="H275">
        <f>Silverbacks!H5</f>
        <v>8</v>
      </c>
      <c r="I275">
        <f>Silverbacks!I5</f>
        <v>8</v>
      </c>
      <c r="J275">
        <f>Silverbacks!J5</f>
        <v>1</v>
      </c>
      <c r="K275">
        <f>Silverbacks!K5</f>
        <v>0</v>
      </c>
      <c r="L275">
        <f>Silverbacks!L5</f>
        <v>0</v>
      </c>
      <c r="M275">
        <f>Silverbacks!M5</f>
        <v>2</v>
      </c>
      <c r="N275">
        <f>Silverbacks!N5</f>
        <v>2</v>
      </c>
      <c r="O275">
        <f>Silverbacks!O5</f>
        <v>0</v>
      </c>
      <c r="P275">
        <f>Silverbacks!P5</f>
        <v>1</v>
      </c>
      <c r="Q275">
        <f>Silverbacks!Q5</f>
        <v>0</v>
      </c>
      <c r="R275">
        <f>Silverbacks!R5</f>
        <v>0</v>
      </c>
      <c r="S275">
        <f>Silverbacks!S5</f>
        <v>0</v>
      </c>
      <c r="T275">
        <f>Silverbacks!T5</f>
        <v>0</v>
      </c>
      <c r="U275">
        <f>Silverbacks!U5</f>
        <v>1</v>
      </c>
      <c r="V275">
        <f>Silverbacks!V5</f>
        <v>0</v>
      </c>
      <c r="W275">
        <f>Silverbacks!W5</f>
        <v>0</v>
      </c>
      <c r="X275">
        <f>Silverbacks!X5</f>
        <v>9</v>
      </c>
      <c r="Y275" s="43">
        <f>Silverbacks!Y5</f>
        <v>0.379</v>
      </c>
      <c r="Z275" s="43">
        <f>Silverbacks!Z5</f>
        <v>0.36</v>
      </c>
      <c r="AA275" s="43">
        <f>Silverbacks!AA5</f>
        <v>0.73899999999999999</v>
      </c>
      <c r="AB275" t="str">
        <f>Silverbacks!AB5</f>
        <v>Silverbacks</v>
      </c>
      <c r="AC275" s="45">
        <f>Silverbacks!AC5</f>
        <v>2024</v>
      </c>
    </row>
    <row r="276" spans="1:29" ht="14" customHeight="1" x14ac:dyDescent="0.15">
      <c r="A276">
        <f>Milltown!A7</f>
        <v>17</v>
      </c>
      <c r="B276" t="str">
        <f>Milltown!B7</f>
        <v>Brian Seas</v>
      </c>
      <c r="C276" s="43">
        <f>Milltown!C7</f>
        <v>0.33300000000000002</v>
      </c>
      <c r="D276">
        <f>Milltown!D7</f>
        <v>7</v>
      </c>
      <c r="E276">
        <f>Milltown!E7</f>
        <v>7</v>
      </c>
      <c r="F276">
        <f>Milltown!F7</f>
        <v>27</v>
      </c>
      <c r="G276">
        <f>Milltown!G7</f>
        <v>24</v>
      </c>
      <c r="H276">
        <f>Milltown!H7</f>
        <v>4</v>
      </c>
      <c r="I276">
        <f>Milltown!I7</f>
        <v>8</v>
      </c>
      <c r="J276">
        <f>Milltown!J7</f>
        <v>1</v>
      </c>
      <c r="K276">
        <f>Milltown!K7</f>
        <v>0</v>
      </c>
      <c r="L276">
        <f>Milltown!L7</f>
        <v>0</v>
      </c>
      <c r="M276">
        <f>Milltown!M7</f>
        <v>2</v>
      </c>
      <c r="N276">
        <f>Milltown!N7</f>
        <v>2</v>
      </c>
      <c r="O276">
        <f>Milltown!O7</f>
        <v>4</v>
      </c>
      <c r="P276">
        <f>Milltown!P7</f>
        <v>1</v>
      </c>
      <c r="Q276">
        <f>Milltown!Q7</f>
        <v>0</v>
      </c>
      <c r="R276">
        <f>Milltown!R7</f>
        <v>0</v>
      </c>
      <c r="S276">
        <f>Milltown!S7</f>
        <v>0</v>
      </c>
      <c r="T276">
        <f>Milltown!T7</f>
        <v>0</v>
      </c>
      <c r="U276">
        <f>Milltown!U7</f>
        <v>0</v>
      </c>
      <c r="V276">
        <f>Milltown!V7</f>
        <v>0</v>
      </c>
      <c r="W276">
        <f>Milltown!W7</f>
        <v>0</v>
      </c>
      <c r="X276">
        <f>Milltown!X7</f>
        <v>9</v>
      </c>
      <c r="Y276" s="43">
        <f>Milltown!Y7</f>
        <v>0.40699999999999997</v>
      </c>
      <c r="Z276" s="43">
        <f>Milltown!Z7</f>
        <v>0.375</v>
      </c>
      <c r="AA276" s="43">
        <f>Milltown!AA7</f>
        <v>0.78200000000000003</v>
      </c>
      <c r="AB276" t="str">
        <f>Milltown!AB7</f>
        <v>Milltown</v>
      </c>
      <c r="AC276" s="45">
        <f>Milltown!AC7</f>
        <v>2024</v>
      </c>
    </row>
    <row r="277" spans="1:29" ht="14" customHeight="1" x14ac:dyDescent="0.15">
      <c r="A277">
        <f>'River Falls'!A8</f>
        <v>40</v>
      </c>
      <c r="B277" t="str">
        <f>'River Falls'!B8</f>
        <v>Jarrod Stetler</v>
      </c>
      <c r="C277" s="43">
        <f>'River Falls'!C8</f>
        <v>0.36799999999999999</v>
      </c>
      <c r="D277">
        <f>'River Falls'!D8</f>
        <v>13</v>
      </c>
      <c r="E277">
        <f>'River Falls'!E8</f>
        <v>8</v>
      </c>
      <c r="F277">
        <f>'River Falls'!F8</f>
        <v>21</v>
      </c>
      <c r="G277">
        <f>'River Falls'!G8</f>
        <v>19</v>
      </c>
      <c r="H277">
        <f>'River Falls'!H8</f>
        <v>4</v>
      </c>
      <c r="I277">
        <f>'River Falls'!I8</f>
        <v>7</v>
      </c>
      <c r="J277">
        <f>'River Falls'!J8</f>
        <v>2</v>
      </c>
      <c r="K277">
        <f>'River Falls'!K8</f>
        <v>0</v>
      </c>
      <c r="L277">
        <f>'River Falls'!L8</f>
        <v>0</v>
      </c>
      <c r="M277">
        <f>'River Falls'!M8</f>
        <v>0</v>
      </c>
      <c r="N277">
        <f>'River Falls'!N8</f>
        <v>2</v>
      </c>
      <c r="O277">
        <f>'River Falls'!O8</f>
        <v>5</v>
      </c>
      <c r="P277">
        <f>'River Falls'!P8</f>
        <v>0</v>
      </c>
      <c r="Q277">
        <f>'River Falls'!Q8</f>
        <v>0</v>
      </c>
      <c r="R277">
        <f>'River Falls'!R8</f>
        <v>0</v>
      </c>
      <c r="S277">
        <f>'River Falls'!S8</f>
        <v>0</v>
      </c>
      <c r="T277">
        <f>'River Falls'!T8</f>
        <v>0</v>
      </c>
      <c r="U277">
        <f>'River Falls'!U8</f>
        <v>0</v>
      </c>
      <c r="V277">
        <f>'River Falls'!V8</f>
        <v>0</v>
      </c>
      <c r="W277">
        <f>'River Falls'!W8</f>
        <v>0</v>
      </c>
      <c r="X277">
        <f>'River Falls'!X8</f>
        <v>9</v>
      </c>
      <c r="Y277" s="43">
        <f>'River Falls'!Y8</f>
        <v>0.42899999999999999</v>
      </c>
      <c r="Z277" s="43">
        <f>'River Falls'!Z8</f>
        <v>0.47399999999999998</v>
      </c>
      <c r="AA277" s="43">
        <f>'River Falls'!AA8</f>
        <v>0.90200000000000002</v>
      </c>
      <c r="AB277" t="str">
        <f>'River Falls'!AB8</f>
        <v>River Falls</v>
      </c>
      <c r="AC277" s="45">
        <f>'River Falls'!AC8</f>
        <v>2024</v>
      </c>
    </row>
    <row r="278" spans="1:29" ht="14" customHeight="1" x14ac:dyDescent="0.15">
      <c r="A278">
        <f>Veseli!A6</f>
        <v>31</v>
      </c>
      <c r="B278" t="str">
        <f>Veseli!B6</f>
        <v>Phil Giesen</v>
      </c>
      <c r="C278" s="43">
        <f>Veseli!C6</f>
        <v>0.42899999999999999</v>
      </c>
      <c r="D278">
        <f>Veseli!D6</f>
        <v>9</v>
      </c>
      <c r="E278">
        <f>Veseli!E6</f>
        <v>8</v>
      </c>
      <c r="F278">
        <f>Veseli!F6</f>
        <v>23</v>
      </c>
      <c r="G278">
        <f>Veseli!G6</f>
        <v>21</v>
      </c>
      <c r="H278">
        <f>Veseli!H6</f>
        <v>3</v>
      </c>
      <c r="I278">
        <f>Veseli!I6</f>
        <v>9</v>
      </c>
      <c r="J278">
        <f>Veseli!J6</f>
        <v>0</v>
      </c>
      <c r="K278">
        <f>Veseli!K6</f>
        <v>0</v>
      </c>
      <c r="L278">
        <f>Veseli!L6</f>
        <v>0</v>
      </c>
      <c r="M278">
        <f>Veseli!M6</f>
        <v>1</v>
      </c>
      <c r="N278">
        <f>Veseli!N6</f>
        <v>2</v>
      </c>
      <c r="O278">
        <f>Veseli!O6</f>
        <v>4</v>
      </c>
      <c r="P278">
        <f>Veseli!P6</f>
        <v>0</v>
      </c>
      <c r="Q278">
        <f>Veseli!Q6</f>
        <v>0</v>
      </c>
      <c r="R278">
        <f>Veseli!R6</f>
        <v>0</v>
      </c>
      <c r="S278">
        <f>Veseli!S6</f>
        <v>0</v>
      </c>
      <c r="T278">
        <f>Veseli!T6</f>
        <v>0</v>
      </c>
      <c r="U278">
        <f>Veseli!U6</f>
        <v>0</v>
      </c>
      <c r="V278">
        <f>Veseli!V6</f>
        <v>0</v>
      </c>
      <c r="W278">
        <f>Veseli!W6</f>
        <v>0</v>
      </c>
      <c r="X278">
        <f>Veseli!X6</f>
        <v>9</v>
      </c>
      <c r="Y278" s="43">
        <f>Veseli!Y6</f>
        <v>0.47799999999999998</v>
      </c>
      <c r="Z278" s="43">
        <f>Veseli!Z6</f>
        <v>0.42899999999999999</v>
      </c>
      <c r="AA278" s="43">
        <f>Veseli!AA6</f>
        <v>0.90700000000000003</v>
      </c>
      <c r="AB278" t="str">
        <f>Veseli!AB6</f>
        <v>Veseli</v>
      </c>
      <c r="AC278" s="45">
        <f>Veseli!AC6</f>
        <v>2024</v>
      </c>
    </row>
    <row r="279" spans="1:29" ht="14" customHeight="1" x14ac:dyDescent="0.15">
      <c r="A279">
        <f>Lakeville!A7</f>
        <v>2</v>
      </c>
      <c r="B279" t="str">
        <f>Lakeville!B7</f>
        <v>Mike Orth</v>
      </c>
      <c r="C279" s="43">
        <f>Lakeville!C7</f>
        <v>0.44400000000000001</v>
      </c>
      <c r="D279">
        <f>Lakeville!D7</f>
        <v>8</v>
      </c>
      <c r="E279">
        <f>Lakeville!E7</f>
        <v>7</v>
      </c>
      <c r="F279">
        <f>Lakeville!F7</f>
        <v>22</v>
      </c>
      <c r="G279">
        <f>Lakeville!G7</f>
        <v>18</v>
      </c>
      <c r="H279">
        <f>Lakeville!H7</f>
        <v>7</v>
      </c>
      <c r="I279">
        <f>Lakeville!I7</f>
        <v>8</v>
      </c>
      <c r="J279">
        <f>Lakeville!J7</f>
        <v>1</v>
      </c>
      <c r="K279">
        <f>Lakeville!K7</f>
        <v>0</v>
      </c>
      <c r="L279">
        <f>Lakeville!L7</f>
        <v>0</v>
      </c>
      <c r="M279">
        <f>Lakeville!M7</f>
        <v>3</v>
      </c>
      <c r="N279">
        <f>Lakeville!N7</f>
        <v>1</v>
      </c>
      <c r="O279">
        <f>Lakeville!O7</f>
        <v>1</v>
      </c>
      <c r="P279">
        <f>Lakeville!P7</f>
        <v>3</v>
      </c>
      <c r="Q279">
        <f>Lakeville!Q7</f>
        <v>0</v>
      </c>
      <c r="R279">
        <f>Lakeville!R7</f>
        <v>3</v>
      </c>
      <c r="S279">
        <f>Lakeville!S7</f>
        <v>0</v>
      </c>
      <c r="T279">
        <f>Lakeville!T7</f>
        <v>0</v>
      </c>
      <c r="U279">
        <f>Lakeville!U7</f>
        <v>0</v>
      </c>
      <c r="V279">
        <f>Lakeville!V7</f>
        <v>2</v>
      </c>
      <c r="W279">
        <f>Lakeville!W7</f>
        <v>1</v>
      </c>
      <c r="X279">
        <f>Lakeville!X7</f>
        <v>9</v>
      </c>
      <c r="Y279" s="43">
        <f>Lakeville!Y7</f>
        <v>0.68200000000000005</v>
      </c>
      <c r="Z279" s="43">
        <f>Lakeville!Z7</f>
        <v>0.5</v>
      </c>
      <c r="AA279" s="43">
        <f>Lakeville!AA7</f>
        <v>1.1819999999999999</v>
      </c>
      <c r="AB279" t="str">
        <f>Lakeville!AB7</f>
        <v>Lakeville</v>
      </c>
      <c r="AC279" s="45">
        <f>Lakeville!AC7</f>
        <v>2024</v>
      </c>
    </row>
    <row r="280" spans="1:29" ht="14" customHeight="1" x14ac:dyDescent="0.15">
      <c r="A280">
        <f>'Red West'!A9</f>
        <v>29</v>
      </c>
      <c r="B280" t="str">
        <f>'Red West'!B9</f>
        <v>CT Harris</v>
      </c>
      <c r="C280" s="43">
        <f>'Red West'!C9</f>
        <v>0.35</v>
      </c>
      <c r="D280">
        <f>'Red West'!D9</f>
        <v>9</v>
      </c>
      <c r="E280">
        <f>'Red West'!E9</f>
        <v>6</v>
      </c>
      <c r="F280">
        <f>'Red West'!F9</f>
        <v>22</v>
      </c>
      <c r="G280">
        <f>'Red West'!G9</f>
        <v>20</v>
      </c>
      <c r="H280">
        <f>'Red West'!H9</f>
        <v>3</v>
      </c>
      <c r="I280">
        <f>'Red West'!I9</f>
        <v>7</v>
      </c>
      <c r="J280">
        <f>'Red West'!J9</f>
        <v>2</v>
      </c>
      <c r="K280">
        <f>'Red West'!K9</f>
        <v>0</v>
      </c>
      <c r="L280">
        <f>'Red West'!L9</f>
        <v>0</v>
      </c>
      <c r="M280">
        <f>'Red West'!M9</f>
        <v>3</v>
      </c>
      <c r="N280">
        <f>'Red West'!N9</f>
        <v>1</v>
      </c>
      <c r="O280">
        <f>'Red West'!O9</f>
        <v>3</v>
      </c>
      <c r="P280">
        <f>'Red West'!P9</f>
        <v>1</v>
      </c>
      <c r="Q280">
        <f>'Red West'!Q9</f>
        <v>0</v>
      </c>
      <c r="R280">
        <f>'Red West'!R9</f>
        <v>1</v>
      </c>
      <c r="S280">
        <f>'Red West'!S9</f>
        <v>0</v>
      </c>
      <c r="T280">
        <f>'Red West'!T9</f>
        <v>0</v>
      </c>
      <c r="U280">
        <f>'Red West'!U9</f>
        <v>0</v>
      </c>
      <c r="V280">
        <f>'Red West'!V9</f>
        <v>0</v>
      </c>
      <c r="W280">
        <f>'Red West'!W9</f>
        <v>0</v>
      </c>
      <c r="X280">
        <f>'Red West'!X9</f>
        <v>9</v>
      </c>
      <c r="Y280" s="43">
        <f>'Red West'!Y9</f>
        <v>0.40899999999999997</v>
      </c>
      <c r="Z280" s="43">
        <f>'Red West'!Z9</f>
        <v>0.45</v>
      </c>
      <c r="AA280" s="43">
        <f>'Red West'!AA9</f>
        <v>0.85899999999999999</v>
      </c>
      <c r="AB280" t="str">
        <f>'Red West'!AB9</f>
        <v>Red West</v>
      </c>
      <c r="AC280" s="45">
        <f>'Red West'!AC9</f>
        <v>2024</v>
      </c>
    </row>
    <row r="281" spans="1:29" ht="14" customHeight="1" x14ac:dyDescent="0.15">
      <c r="A281">
        <f>'St Paul Senators'!A2</f>
        <v>6</v>
      </c>
      <c r="B281" t="str">
        <f>'St Paul Senators'!B2</f>
        <v>Jason Grussendorf</v>
      </c>
      <c r="C281" s="43">
        <f>'St Paul Senators'!C2</f>
        <v>0.5</v>
      </c>
      <c r="D281">
        <f>'St Paul Senators'!D2</f>
        <v>5</v>
      </c>
      <c r="E281">
        <f>'St Paul Senators'!E2</f>
        <v>5</v>
      </c>
      <c r="F281">
        <f>'St Paul Senators'!F2</f>
        <v>18</v>
      </c>
      <c r="G281">
        <f>'St Paul Senators'!G2</f>
        <v>16</v>
      </c>
      <c r="H281">
        <f>'St Paul Senators'!H2</f>
        <v>3</v>
      </c>
      <c r="I281">
        <f>'St Paul Senators'!I2</f>
        <v>8</v>
      </c>
      <c r="J281">
        <f>'St Paul Senators'!J2</f>
        <v>1</v>
      </c>
      <c r="K281">
        <f>'St Paul Senators'!K2</f>
        <v>0</v>
      </c>
      <c r="L281">
        <f>'St Paul Senators'!L2</f>
        <v>0</v>
      </c>
      <c r="M281">
        <f>'St Paul Senators'!M2</f>
        <v>2</v>
      </c>
      <c r="N281">
        <f>'St Paul Senators'!N2</f>
        <v>1</v>
      </c>
      <c r="O281">
        <f>'St Paul Senators'!O2</f>
        <v>2</v>
      </c>
      <c r="P281">
        <f>'St Paul Senators'!P2</f>
        <v>1</v>
      </c>
      <c r="Q281">
        <f>'St Paul Senators'!Q2</f>
        <v>0</v>
      </c>
      <c r="R281">
        <f>'St Paul Senators'!R2</f>
        <v>0</v>
      </c>
      <c r="S281">
        <f>'St Paul Senators'!S2</f>
        <v>0</v>
      </c>
      <c r="T281">
        <f>'St Paul Senators'!T2</f>
        <v>0</v>
      </c>
      <c r="U281">
        <f>'St Paul Senators'!U2</f>
        <v>0</v>
      </c>
      <c r="V281">
        <f>'St Paul Senators'!V2</f>
        <v>0</v>
      </c>
      <c r="W281">
        <f>'St Paul Senators'!W2</f>
        <v>0</v>
      </c>
      <c r="X281">
        <f>'St Paul Senators'!X2</f>
        <v>9</v>
      </c>
      <c r="Y281" s="43">
        <f>'St Paul Senators'!Y2</f>
        <v>0.55600000000000005</v>
      </c>
      <c r="Z281" s="43">
        <f>'St Paul Senators'!Z2</f>
        <v>0.56200000000000006</v>
      </c>
      <c r="AA281" s="43">
        <f>'St Paul Senators'!AA2</f>
        <v>1.1180000000000001</v>
      </c>
      <c r="AB281" t="str">
        <f>'St Paul Senators'!AB2</f>
        <v>Senators</v>
      </c>
      <c r="AC281" s="45">
        <f>'St Paul Senators'!AC2</f>
        <v>2024</v>
      </c>
    </row>
    <row r="282" spans="1:29" ht="14" customHeight="1" x14ac:dyDescent="0.15">
      <c r="A282">
        <f>Bombers!A11</f>
        <v>14</v>
      </c>
      <c r="B282" t="str">
        <f>Bombers!B11</f>
        <v>Bob McCann</v>
      </c>
      <c r="C282" s="43">
        <f>Bombers!C11</f>
        <v>0.22500000000000001</v>
      </c>
      <c r="D282">
        <f>Bombers!D11</f>
        <v>16</v>
      </c>
      <c r="E282">
        <f>Bombers!E11</f>
        <v>15</v>
      </c>
      <c r="F282">
        <f>Bombers!F11</f>
        <v>41</v>
      </c>
      <c r="G282">
        <f>Bombers!G11</f>
        <v>40</v>
      </c>
      <c r="H282">
        <f>Bombers!H11</f>
        <v>5</v>
      </c>
      <c r="I282">
        <f>Bombers!I11</f>
        <v>9</v>
      </c>
      <c r="J282">
        <f>Bombers!J11</f>
        <v>0</v>
      </c>
      <c r="K282">
        <f>Bombers!K11</f>
        <v>0</v>
      </c>
      <c r="L282">
        <f>Bombers!L11</f>
        <v>0</v>
      </c>
      <c r="M282">
        <f>Bombers!M11</f>
        <v>1</v>
      </c>
      <c r="N282">
        <f>Bombers!N11</f>
        <v>1</v>
      </c>
      <c r="O282">
        <f>Bombers!O11</f>
        <v>1</v>
      </c>
      <c r="P282">
        <f>Bombers!P11</f>
        <v>0</v>
      </c>
      <c r="Q282">
        <f>Bombers!Q11</f>
        <v>0</v>
      </c>
      <c r="R282">
        <f>Bombers!R11</f>
        <v>0</v>
      </c>
      <c r="S282">
        <f>Bombers!S11</f>
        <v>0</v>
      </c>
      <c r="T282">
        <f>Bombers!T11</f>
        <v>0</v>
      </c>
      <c r="U282">
        <f>Bombers!U11</f>
        <v>0</v>
      </c>
      <c r="V282">
        <f>Bombers!V11</f>
        <v>0</v>
      </c>
      <c r="W282">
        <f>Bombers!W11</f>
        <v>0</v>
      </c>
      <c r="X282">
        <f>Bombers!X11</f>
        <v>9</v>
      </c>
      <c r="Y282" s="43">
        <f>Bombers!Y11</f>
        <v>0.24399999999999999</v>
      </c>
      <c r="Z282" s="43">
        <f>Bombers!Z11</f>
        <v>0.22500000000000001</v>
      </c>
      <c r="AA282" s="43">
        <f>Bombers!AA11</f>
        <v>0.46899999999999997</v>
      </c>
      <c r="AB282" t="str">
        <f>Bombers!AB11</f>
        <v>Bombers</v>
      </c>
      <c r="AC282" s="45">
        <f>Bombers!AC11</f>
        <v>2024</v>
      </c>
    </row>
    <row r="283" spans="1:29" ht="14" customHeight="1" x14ac:dyDescent="0.15">
      <c r="A283">
        <f>Veseli!A14</f>
        <v>0</v>
      </c>
      <c r="B283" t="str">
        <f>Veseli!B14</f>
        <v>Tony Rome</v>
      </c>
      <c r="C283" s="43">
        <f>Veseli!C14</f>
        <v>0.318</v>
      </c>
      <c r="D283">
        <f>Veseli!D14</f>
        <v>8</v>
      </c>
      <c r="E283">
        <f>Veseli!E14</f>
        <v>8</v>
      </c>
      <c r="F283">
        <f>Veseli!F14</f>
        <v>24</v>
      </c>
      <c r="G283">
        <f>Veseli!G14</f>
        <v>22</v>
      </c>
      <c r="H283">
        <f>Veseli!H14</f>
        <v>4</v>
      </c>
      <c r="I283">
        <f>Veseli!I14</f>
        <v>7</v>
      </c>
      <c r="J283">
        <f>Veseli!J14</f>
        <v>2</v>
      </c>
      <c r="K283">
        <f>Veseli!K14</f>
        <v>0</v>
      </c>
      <c r="L283">
        <f>Veseli!L14</f>
        <v>0</v>
      </c>
      <c r="M283">
        <f>Veseli!M14</f>
        <v>2</v>
      </c>
      <c r="N283">
        <f>Veseli!N14</f>
        <v>1</v>
      </c>
      <c r="O283">
        <f>Veseli!O14</f>
        <v>4</v>
      </c>
      <c r="P283">
        <f>Veseli!P14</f>
        <v>0</v>
      </c>
      <c r="Q283">
        <f>Veseli!Q14</f>
        <v>0</v>
      </c>
      <c r="R283">
        <f>Veseli!R14</f>
        <v>0</v>
      </c>
      <c r="S283">
        <f>Veseli!S14</f>
        <v>0</v>
      </c>
      <c r="T283">
        <f>Veseli!T14</f>
        <v>0</v>
      </c>
      <c r="U283">
        <f>Veseli!U14</f>
        <v>1</v>
      </c>
      <c r="V283">
        <f>Veseli!V14</f>
        <v>0</v>
      </c>
      <c r="W283">
        <f>Veseli!W14</f>
        <v>1</v>
      </c>
      <c r="X283">
        <f>Veseli!X14</f>
        <v>9</v>
      </c>
      <c r="Y283" s="43">
        <f>Veseli!Y14</f>
        <v>0.375</v>
      </c>
      <c r="Z283" s="43">
        <f>Veseli!Z14</f>
        <v>0.40899999999999997</v>
      </c>
      <c r="AA283" s="43">
        <f>Veseli!AA14</f>
        <v>0.78400000000000003</v>
      </c>
      <c r="AB283" t="str">
        <f>Veseli!AB14</f>
        <v>Veseli</v>
      </c>
      <c r="AC283" s="45">
        <f>Veseli!AC14</f>
        <v>2024</v>
      </c>
    </row>
    <row r="284" spans="1:29" ht="14" customHeight="1" x14ac:dyDescent="0.15">
      <c r="A284">
        <f>Veseli!A4</f>
        <v>0</v>
      </c>
      <c r="B284" t="str">
        <f>Veseli!B4</f>
        <v>Brett Hoffman</v>
      </c>
      <c r="C284" s="43">
        <f>Veseli!C4</f>
        <v>0.45500000000000002</v>
      </c>
      <c r="D284">
        <f>Veseli!D4</f>
        <v>7</v>
      </c>
      <c r="E284">
        <f>Veseli!E4</f>
        <v>4</v>
      </c>
      <c r="F284">
        <f>Veseli!F4</f>
        <v>12</v>
      </c>
      <c r="G284">
        <f>Veseli!G4</f>
        <v>11</v>
      </c>
      <c r="H284">
        <f>Veseli!H4</f>
        <v>3</v>
      </c>
      <c r="I284">
        <f>Veseli!I4</f>
        <v>5</v>
      </c>
      <c r="J284">
        <f>Veseli!J4</f>
        <v>1</v>
      </c>
      <c r="K284">
        <f>Veseli!K4</f>
        <v>0</v>
      </c>
      <c r="L284">
        <f>Veseli!L4</f>
        <v>1</v>
      </c>
      <c r="M284">
        <f>Veseli!M4</f>
        <v>6</v>
      </c>
      <c r="N284">
        <f>Veseli!N4</f>
        <v>1</v>
      </c>
      <c r="O284">
        <f>Veseli!O4</f>
        <v>0</v>
      </c>
      <c r="P284">
        <f>Veseli!P4</f>
        <v>0</v>
      </c>
      <c r="Q284">
        <f>Veseli!Q4</f>
        <v>0</v>
      </c>
      <c r="R284">
        <f>Veseli!R4</f>
        <v>1</v>
      </c>
      <c r="S284">
        <f>Veseli!S4</f>
        <v>0</v>
      </c>
      <c r="T284">
        <f>Veseli!T4</f>
        <v>0</v>
      </c>
      <c r="U284">
        <f>Veseli!U4</f>
        <v>0</v>
      </c>
      <c r="V284">
        <f>Veseli!V4</f>
        <v>0</v>
      </c>
      <c r="W284">
        <f>Veseli!W4</f>
        <v>0</v>
      </c>
      <c r="X284">
        <f>Veseli!X4</f>
        <v>9</v>
      </c>
      <c r="Y284" s="43">
        <f>Veseli!Y4</f>
        <v>0.5</v>
      </c>
      <c r="Z284" s="43">
        <f>Veseli!Z4</f>
        <v>0.81799999999999995</v>
      </c>
      <c r="AA284" s="43">
        <f>Veseli!AA4</f>
        <v>1.3180000000000001</v>
      </c>
      <c r="AB284" t="str">
        <f>Veseli!AB4</f>
        <v>Veseli</v>
      </c>
      <c r="AC284" s="45">
        <f>Veseli!AC4</f>
        <v>2024</v>
      </c>
    </row>
    <row r="285" spans="1:29" ht="14" customHeight="1" x14ac:dyDescent="0.15">
      <c r="A285">
        <f>'RC Rockets'!A7</f>
        <v>9</v>
      </c>
      <c r="B285" t="str">
        <f>'RC Rockets'!B7</f>
        <v>Brett Springsted</v>
      </c>
      <c r="C285" s="43">
        <f>'RC Rockets'!C7</f>
        <v>0.32100000000000001</v>
      </c>
      <c r="D285">
        <f>'RC Rockets'!D7</f>
        <v>10</v>
      </c>
      <c r="E285">
        <f>'RC Rockets'!E7</f>
        <v>0</v>
      </c>
      <c r="F285">
        <f>'RC Rockets'!F7</f>
        <v>28</v>
      </c>
      <c r="G285">
        <f>'RC Rockets'!G7</f>
        <v>28</v>
      </c>
      <c r="H285">
        <f>'RC Rockets'!H7</f>
        <v>2</v>
      </c>
      <c r="I285">
        <f>'RC Rockets'!I7</f>
        <v>9</v>
      </c>
      <c r="J285">
        <f>'RC Rockets'!J7</f>
        <v>0</v>
      </c>
      <c r="K285">
        <f>'RC Rockets'!K7</f>
        <v>0</v>
      </c>
      <c r="L285">
        <f>'RC Rockets'!L7</f>
        <v>0</v>
      </c>
      <c r="M285">
        <f>'RC Rockets'!M7</f>
        <v>2</v>
      </c>
      <c r="N285">
        <f>'RC Rockets'!N7</f>
        <v>0</v>
      </c>
      <c r="O285">
        <f>'RC Rockets'!O7</f>
        <v>4</v>
      </c>
      <c r="P285">
        <f>'RC Rockets'!P7</f>
        <v>0</v>
      </c>
      <c r="Q285">
        <f>'RC Rockets'!Q7</f>
        <v>0</v>
      </c>
      <c r="R285">
        <f>'RC Rockets'!R7</f>
        <v>2</v>
      </c>
      <c r="S285">
        <f>'RC Rockets'!S7</f>
        <v>1</v>
      </c>
      <c r="T285">
        <f>'RC Rockets'!T7</f>
        <v>0</v>
      </c>
      <c r="U285">
        <f>'RC Rockets'!U7</f>
        <v>0</v>
      </c>
      <c r="V285">
        <f>'RC Rockets'!V7</f>
        <v>0</v>
      </c>
      <c r="W285">
        <f>'RC Rockets'!W7</f>
        <v>0</v>
      </c>
      <c r="X285">
        <f>'RC Rockets'!X7</f>
        <v>9</v>
      </c>
      <c r="Y285" s="43">
        <f>'RC Rockets'!Y7</f>
        <v>0.32100000000000001</v>
      </c>
      <c r="Z285" s="43">
        <f>'RC Rockets'!Z7</f>
        <v>0.32100000000000001</v>
      </c>
      <c r="AA285" s="43">
        <f>'RC Rockets'!AA7</f>
        <v>0.64300000000000002</v>
      </c>
      <c r="AB285" t="str">
        <f>'RC Rockets'!AB7</f>
        <v>RC Rockets</v>
      </c>
      <c r="AC285" s="45">
        <f>'RC Rockets'!AC7</f>
        <v>2024</v>
      </c>
    </row>
    <row r="286" spans="1:29" ht="14" customHeight="1" x14ac:dyDescent="0.15">
      <c r="A286">
        <f>Webster!A4</f>
        <v>24</v>
      </c>
      <c r="B286" t="str">
        <f>Webster!B4</f>
        <v>Tony Rome</v>
      </c>
      <c r="C286" s="43">
        <f>Webster!C4</f>
        <v>0.5</v>
      </c>
      <c r="D286">
        <f>Webster!D4</f>
        <v>3</v>
      </c>
      <c r="E286">
        <f>Webster!E4</f>
        <v>2</v>
      </c>
      <c r="F286">
        <f>Webster!F4</f>
        <v>8</v>
      </c>
      <c r="G286">
        <f>Webster!G4</f>
        <v>8</v>
      </c>
      <c r="H286">
        <f>Webster!H4</f>
        <v>4</v>
      </c>
      <c r="I286">
        <f>Webster!I4</f>
        <v>4</v>
      </c>
      <c r="J286">
        <f>Webster!J4</f>
        <v>2</v>
      </c>
      <c r="K286">
        <f>Webster!K4</f>
        <v>0</v>
      </c>
      <c r="L286">
        <f>Webster!L4</f>
        <v>1</v>
      </c>
      <c r="M286">
        <f>Webster!M4</f>
        <v>2</v>
      </c>
      <c r="N286">
        <f>Webster!N4</f>
        <v>0</v>
      </c>
      <c r="O286">
        <f>Webster!O4</f>
        <v>2</v>
      </c>
      <c r="P286">
        <f>Webster!P4</f>
        <v>0</v>
      </c>
      <c r="Q286">
        <f>Webster!Q4</f>
        <v>0</v>
      </c>
      <c r="R286">
        <f>Webster!R4</f>
        <v>0</v>
      </c>
      <c r="S286">
        <f>Webster!S4</f>
        <v>0</v>
      </c>
      <c r="T286">
        <f>Webster!T4</f>
        <v>0</v>
      </c>
      <c r="U286">
        <f>Webster!U4</f>
        <v>0</v>
      </c>
      <c r="V286">
        <f>Webster!V4</f>
        <v>0</v>
      </c>
      <c r="W286">
        <f>Webster!W4</f>
        <v>0</v>
      </c>
      <c r="X286">
        <f>Webster!X4</f>
        <v>9</v>
      </c>
      <c r="Y286" s="43">
        <f>Webster!Y4</f>
        <v>0.5</v>
      </c>
      <c r="Z286" s="43">
        <f>Webster!Z4</f>
        <v>1.125</v>
      </c>
      <c r="AA286" s="43">
        <f>Webster!AA4</f>
        <v>1.625</v>
      </c>
      <c r="AB286" t="str">
        <f>Webster!AB4</f>
        <v>Webster</v>
      </c>
      <c r="AC286" s="45">
        <f>Webster!AC4</f>
        <v>2024</v>
      </c>
    </row>
    <row r="287" spans="1:29" ht="14" customHeight="1" x14ac:dyDescent="0.15">
      <c r="A287">
        <f>Lakeville!A17</f>
        <v>3</v>
      </c>
      <c r="B287" t="str">
        <f>Lakeville!B17</f>
        <v>Anthony Dress</v>
      </c>
      <c r="C287" s="43">
        <f>Lakeville!C17</f>
        <v>0.25900000000000001</v>
      </c>
      <c r="D287">
        <f>Lakeville!D17</f>
        <v>14</v>
      </c>
      <c r="E287">
        <f>Lakeville!E17</f>
        <v>13</v>
      </c>
      <c r="F287">
        <f>Lakeville!F17</f>
        <v>38</v>
      </c>
      <c r="G287">
        <f>Lakeville!G17</f>
        <v>27</v>
      </c>
      <c r="H287">
        <f>Lakeville!H17</f>
        <v>7</v>
      </c>
      <c r="I287">
        <f>Lakeville!I17</f>
        <v>7</v>
      </c>
      <c r="J287">
        <f>Lakeville!J17</f>
        <v>1</v>
      </c>
      <c r="K287">
        <f>Lakeville!K17</f>
        <v>0</v>
      </c>
      <c r="L287">
        <f>Lakeville!L17</f>
        <v>0</v>
      </c>
      <c r="M287">
        <f>Lakeville!M17</f>
        <v>8</v>
      </c>
      <c r="N287">
        <f>Lakeville!N17</f>
        <v>9</v>
      </c>
      <c r="O287">
        <f>Lakeville!O17</f>
        <v>14</v>
      </c>
      <c r="P287">
        <f>Lakeville!P17</f>
        <v>2</v>
      </c>
      <c r="Q287">
        <f>Lakeville!Q17</f>
        <v>0</v>
      </c>
      <c r="R287">
        <f>Lakeville!R17</f>
        <v>0</v>
      </c>
      <c r="S287">
        <f>Lakeville!S17</f>
        <v>0</v>
      </c>
      <c r="T287">
        <f>Lakeville!T17</f>
        <v>0</v>
      </c>
      <c r="U287">
        <f>Lakeville!U17</f>
        <v>0</v>
      </c>
      <c r="V287">
        <f>Lakeville!V17</f>
        <v>0</v>
      </c>
      <c r="W287">
        <f>Lakeville!W17</f>
        <v>0</v>
      </c>
      <c r="X287">
        <f>Lakeville!X17</f>
        <v>8</v>
      </c>
      <c r="Y287" s="43">
        <f>Lakeville!Y17</f>
        <v>0.47399999999999998</v>
      </c>
      <c r="Z287" s="43">
        <f>Lakeville!Z17</f>
        <v>0.29599999999999999</v>
      </c>
      <c r="AA287" s="43">
        <f>Lakeville!AA17</f>
        <v>0.77</v>
      </c>
      <c r="AB287" t="str">
        <f>Lakeville!AB17</f>
        <v>Lakeville</v>
      </c>
      <c r="AC287" s="45">
        <f>Lakeville!AC17</f>
        <v>2024</v>
      </c>
    </row>
    <row r="288" spans="1:29" ht="14" customHeight="1" x14ac:dyDescent="0.15">
      <c r="A288">
        <f>Snappers!A17</f>
        <v>25</v>
      </c>
      <c r="B288" t="str">
        <f>Snappers!B17</f>
        <v>Art Anfang</v>
      </c>
      <c r="C288" s="43">
        <f>Snappers!C17</f>
        <v>0.17799999999999999</v>
      </c>
      <c r="D288">
        <f>Snappers!D17</f>
        <v>16</v>
      </c>
      <c r="E288">
        <f>Snappers!E17</f>
        <v>16</v>
      </c>
      <c r="F288">
        <f>Snappers!F17</f>
        <v>54</v>
      </c>
      <c r="G288">
        <f>Snappers!G17</f>
        <v>45</v>
      </c>
      <c r="H288">
        <f>Snappers!H17</f>
        <v>9</v>
      </c>
      <c r="I288">
        <f>Snappers!I17</f>
        <v>8</v>
      </c>
      <c r="J288">
        <f>Snappers!J17</f>
        <v>0</v>
      </c>
      <c r="K288">
        <f>Snappers!K17</f>
        <v>0</v>
      </c>
      <c r="L288">
        <f>Snappers!L17</f>
        <v>0</v>
      </c>
      <c r="M288">
        <f>Snappers!M17</f>
        <v>5</v>
      </c>
      <c r="N288">
        <f>Snappers!N17</f>
        <v>8</v>
      </c>
      <c r="O288">
        <f>Snappers!O17</f>
        <v>13</v>
      </c>
      <c r="P288">
        <f>Snappers!P17</f>
        <v>0</v>
      </c>
      <c r="Q288">
        <f>Snappers!Q17</f>
        <v>0</v>
      </c>
      <c r="R288">
        <f>Snappers!R17</f>
        <v>0</v>
      </c>
      <c r="S288">
        <f>Snappers!S17</f>
        <v>0</v>
      </c>
      <c r="T288">
        <f>Snappers!T17</f>
        <v>0</v>
      </c>
      <c r="U288">
        <f>Snappers!U17</f>
        <v>1</v>
      </c>
      <c r="V288">
        <f>Snappers!V17</f>
        <v>0</v>
      </c>
      <c r="W288">
        <f>Snappers!W17</f>
        <v>5</v>
      </c>
      <c r="X288">
        <f>Snappers!X17</f>
        <v>8</v>
      </c>
      <c r="Y288" s="43">
        <f>Snappers!Y17</f>
        <v>0.38900000000000001</v>
      </c>
      <c r="Z288" s="43">
        <f>Snappers!Z17</f>
        <v>0.17799999999999999</v>
      </c>
      <c r="AA288" s="43">
        <f>Snappers!AA17</f>
        <v>0.56699999999999995</v>
      </c>
      <c r="AB288" t="str">
        <f>Snappers!AB17</f>
        <v>Snappers</v>
      </c>
      <c r="AC288" s="45">
        <f>Snappers!AC17</f>
        <v>2024</v>
      </c>
    </row>
    <row r="289" spans="1:29" ht="14" customHeight="1" x14ac:dyDescent="0.15">
      <c r="A289">
        <f>Burnsville!A18</f>
        <v>7</v>
      </c>
      <c r="B289" t="str">
        <f>Burnsville!B18</f>
        <v>Josh Vollbrecht</v>
      </c>
      <c r="C289" s="43">
        <f>Burnsville!C18</f>
        <v>0.25900000000000001</v>
      </c>
      <c r="D289">
        <f>Burnsville!D18</f>
        <v>11</v>
      </c>
      <c r="E289">
        <f>Burnsville!E18</f>
        <v>0</v>
      </c>
      <c r="F289">
        <f>Burnsville!F18</f>
        <v>36</v>
      </c>
      <c r="G289">
        <f>Burnsville!G18</f>
        <v>27</v>
      </c>
      <c r="H289">
        <f>Burnsville!H18</f>
        <v>7</v>
      </c>
      <c r="I289">
        <f>Burnsville!I18</f>
        <v>7</v>
      </c>
      <c r="J289">
        <f>Burnsville!J18</f>
        <v>1</v>
      </c>
      <c r="K289">
        <f>Burnsville!K18</f>
        <v>0</v>
      </c>
      <c r="L289">
        <f>Burnsville!L18</f>
        <v>0</v>
      </c>
      <c r="M289">
        <f>Burnsville!M18</f>
        <v>4</v>
      </c>
      <c r="N289">
        <f>Burnsville!N18</f>
        <v>7</v>
      </c>
      <c r="O289">
        <f>Burnsville!O18</f>
        <v>4</v>
      </c>
      <c r="P289">
        <f>Burnsville!P18</f>
        <v>2</v>
      </c>
      <c r="Q289">
        <f>Burnsville!Q18</f>
        <v>0</v>
      </c>
      <c r="R289">
        <f>Burnsville!R18</f>
        <v>0</v>
      </c>
      <c r="S289">
        <f>Burnsville!S18</f>
        <v>0</v>
      </c>
      <c r="T289">
        <f>Burnsville!T18</f>
        <v>0</v>
      </c>
      <c r="U289">
        <f>Burnsville!U18</f>
        <v>0</v>
      </c>
      <c r="V289">
        <f>Burnsville!V18</f>
        <v>1</v>
      </c>
      <c r="W289">
        <f>Burnsville!W18</f>
        <v>0</v>
      </c>
      <c r="X289">
        <f>Burnsville!X18</f>
        <v>8</v>
      </c>
      <c r="Y289" s="43">
        <f>Burnsville!Y18</f>
        <v>0.47199999999999998</v>
      </c>
      <c r="Z289" s="43">
        <f>Burnsville!Z18</f>
        <v>0.29599999999999999</v>
      </c>
      <c r="AA289" s="43">
        <f>Burnsville!AA18</f>
        <v>0.76900000000000002</v>
      </c>
      <c r="AB289" t="str">
        <f>Burnsville!AB18</f>
        <v>Burnsville</v>
      </c>
      <c r="AC289" s="45">
        <f>Burnsville!AC18</f>
        <v>2024</v>
      </c>
    </row>
    <row r="290" spans="1:29" ht="14" customHeight="1" x14ac:dyDescent="0.15">
      <c r="A290">
        <f>'Cap City Cannons'!A11</f>
        <v>2</v>
      </c>
      <c r="B290" t="str">
        <f>'Cap City Cannons'!B11</f>
        <v>Rick Dube</v>
      </c>
      <c r="C290" s="43">
        <f>'Cap City Cannons'!C11</f>
        <v>0.34799999999999998</v>
      </c>
      <c r="D290">
        <f>'Cap City Cannons'!D11</f>
        <v>14</v>
      </c>
      <c r="E290">
        <f>'Cap City Cannons'!E11</f>
        <v>11</v>
      </c>
      <c r="F290">
        <f>'Cap City Cannons'!F11</f>
        <v>32</v>
      </c>
      <c r="G290">
        <f>'Cap City Cannons'!G11</f>
        <v>23</v>
      </c>
      <c r="H290">
        <f>'Cap City Cannons'!H11</f>
        <v>10</v>
      </c>
      <c r="I290">
        <f>'Cap City Cannons'!I11</f>
        <v>8</v>
      </c>
      <c r="J290">
        <f>'Cap City Cannons'!J11</f>
        <v>0</v>
      </c>
      <c r="K290">
        <f>'Cap City Cannons'!K11</f>
        <v>0</v>
      </c>
      <c r="L290">
        <f>'Cap City Cannons'!L11</f>
        <v>0</v>
      </c>
      <c r="M290">
        <f>'Cap City Cannons'!M11</f>
        <v>4</v>
      </c>
      <c r="N290">
        <f>'Cap City Cannons'!N11</f>
        <v>7</v>
      </c>
      <c r="O290">
        <f>'Cap City Cannons'!O11</f>
        <v>7</v>
      </c>
      <c r="P290">
        <f>'Cap City Cannons'!P11</f>
        <v>1</v>
      </c>
      <c r="Q290">
        <f>'Cap City Cannons'!Q11</f>
        <v>0</v>
      </c>
      <c r="R290">
        <f>'Cap City Cannons'!R11</f>
        <v>2</v>
      </c>
      <c r="S290">
        <f>'Cap City Cannons'!S11</f>
        <v>0</v>
      </c>
      <c r="T290">
        <f>'Cap City Cannons'!T11</f>
        <v>0</v>
      </c>
      <c r="U290">
        <f>'Cap City Cannons'!U11</f>
        <v>1</v>
      </c>
      <c r="V290">
        <f>'Cap City Cannons'!V11</f>
        <v>0</v>
      </c>
      <c r="W290">
        <f>'Cap City Cannons'!W11</f>
        <v>0</v>
      </c>
      <c r="X290">
        <f>'Cap City Cannons'!X11</f>
        <v>8</v>
      </c>
      <c r="Y290" s="43">
        <f>'Cap City Cannons'!Y11</f>
        <v>0.5</v>
      </c>
      <c r="Z290" s="43">
        <f>'Cap City Cannons'!Z11</f>
        <v>0.34799999999999998</v>
      </c>
      <c r="AA290" s="43">
        <f>'Cap City Cannons'!AA11</f>
        <v>0.84799999999999998</v>
      </c>
      <c r="AB290" t="str">
        <f>'Cap City Cannons'!AB11</f>
        <v>Cannons</v>
      </c>
      <c r="AC290" s="45">
        <f>'Cap City Cannons'!AC11</f>
        <v>2024</v>
      </c>
    </row>
    <row r="291" spans="1:29" ht="14" customHeight="1" x14ac:dyDescent="0.15">
      <c r="A291">
        <f>Lakeville!A14</f>
        <v>7</v>
      </c>
      <c r="B291" t="str">
        <f>Lakeville!B14</f>
        <v>Jamie Steinberg</v>
      </c>
      <c r="C291" s="43">
        <f>Lakeville!C14</f>
        <v>0.33300000000000002</v>
      </c>
      <c r="D291">
        <f>Lakeville!D14</f>
        <v>12</v>
      </c>
      <c r="E291">
        <f>Lakeville!E14</f>
        <v>10</v>
      </c>
      <c r="F291">
        <f>Lakeville!F14</f>
        <v>33</v>
      </c>
      <c r="G291">
        <f>Lakeville!G14</f>
        <v>24</v>
      </c>
      <c r="H291">
        <f>Lakeville!H14</f>
        <v>10</v>
      </c>
      <c r="I291">
        <f>Lakeville!I14</f>
        <v>8</v>
      </c>
      <c r="J291">
        <f>Lakeville!J14</f>
        <v>0</v>
      </c>
      <c r="K291">
        <f>Lakeville!K14</f>
        <v>0</v>
      </c>
      <c r="L291">
        <f>Lakeville!L14</f>
        <v>0</v>
      </c>
      <c r="M291">
        <f>Lakeville!M14</f>
        <v>6</v>
      </c>
      <c r="N291">
        <f>Lakeville!N14</f>
        <v>5</v>
      </c>
      <c r="O291">
        <f>Lakeville!O14</f>
        <v>0</v>
      </c>
      <c r="P291">
        <f>Lakeville!P14</f>
        <v>4</v>
      </c>
      <c r="Q291">
        <f>Lakeville!Q14</f>
        <v>0</v>
      </c>
      <c r="R291">
        <f>Lakeville!R14</f>
        <v>0</v>
      </c>
      <c r="S291">
        <f>Lakeville!S14</f>
        <v>0</v>
      </c>
      <c r="T291">
        <f>Lakeville!T14</f>
        <v>0</v>
      </c>
      <c r="U291">
        <f>Lakeville!U14</f>
        <v>0</v>
      </c>
      <c r="V291">
        <f>Lakeville!V14</f>
        <v>1</v>
      </c>
      <c r="W291">
        <f>Lakeville!W14</f>
        <v>0</v>
      </c>
      <c r="X291">
        <f>Lakeville!X14</f>
        <v>8</v>
      </c>
      <c r="Y291" s="43">
        <f>Lakeville!Y14</f>
        <v>0.54500000000000004</v>
      </c>
      <c r="Z291" s="43">
        <f>Lakeville!Z14</f>
        <v>0.33300000000000002</v>
      </c>
      <c r="AA291" s="43">
        <f>Lakeville!AA14</f>
        <v>0.879</v>
      </c>
      <c r="AB291" t="str">
        <f>Lakeville!AB14</f>
        <v>Lakeville</v>
      </c>
      <c r="AC291" s="45">
        <f>Lakeville!AC14</f>
        <v>2024</v>
      </c>
    </row>
    <row r="292" spans="1:29" ht="14" customHeight="1" x14ac:dyDescent="0.15">
      <c r="A292">
        <f>'St Anthony'!A13</f>
        <v>21</v>
      </c>
      <c r="B292" t="str">
        <f>'St Anthony'!B13</f>
        <v>Dan O'Malley</v>
      </c>
      <c r="C292" s="43">
        <f>'St Anthony'!C13</f>
        <v>0.24199999999999999</v>
      </c>
      <c r="D292">
        <f>'St Anthony'!D13</f>
        <v>14</v>
      </c>
      <c r="E292">
        <f>'St Anthony'!E13</f>
        <v>12</v>
      </c>
      <c r="F292">
        <f>'St Anthony'!F13</f>
        <v>40</v>
      </c>
      <c r="G292">
        <f>'St Anthony'!G13</f>
        <v>33</v>
      </c>
      <c r="H292">
        <f>'St Anthony'!H13</f>
        <v>8</v>
      </c>
      <c r="I292">
        <f>'St Anthony'!I13</f>
        <v>8</v>
      </c>
      <c r="J292">
        <f>'St Anthony'!J13</f>
        <v>0</v>
      </c>
      <c r="K292">
        <f>'St Anthony'!K13</f>
        <v>0</v>
      </c>
      <c r="L292">
        <f>'St Anthony'!L13</f>
        <v>0</v>
      </c>
      <c r="M292">
        <f>'St Anthony'!M13</f>
        <v>2</v>
      </c>
      <c r="N292">
        <f>'St Anthony'!N13</f>
        <v>5</v>
      </c>
      <c r="O292">
        <f>'St Anthony'!O13</f>
        <v>7</v>
      </c>
      <c r="P292">
        <f>'St Anthony'!P13</f>
        <v>1</v>
      </c>
      <c r="Q292">
        <f>'St Anthony'!Q13</f>
        <v>0</v>
      </c>
      <c r="R292">
        <f>'St Anthony'!R13</f>
        <v>2</v>
      </c>
      <c r="S292">
        <f>'St Anthony'!S13</f>
        <v>0</v>
      </c>
      <c r="T292">
        <f>'St Anthony'!T13</f>
        <v>1</v>
      </c>
      <c r="U292">
        <f>'St Anthony'!U13</f>
        <v>0</v>
      </c>
      <c r="V292">
        <f>'St Anthony'!V13</f>
        <v>1</v>
      </c>
      <c r="W292">
        <f>'St Anthony'!W13</f>
        <v>0</v>
      </c>
      <c r="X292">
        <f>'St Anthony'!X13</f>
        <v>8</v>
      </c>
      <c r="Y292" s="43">
        <f>'St Anthony'!Y13</f>
        <v>0.38500000000000001</v>
      </c>
      <c r="Z292" s="43">
        <f>'St Anthony'!Z13</f>
        <v>0.24199999999999999</v>
      </c>
      <c r="AA292" s="43">
        <f>'St Anthony'!AA13</f>
        <v>0.627</v>
      </c>
      <c r="AB292" t="str">
        <f>'St Anthony'!AB13</f>
        <v>St Anthony</v>
      </c>
      <c r="AC292" s="45">
        <f>'St Anthony'!AC13</f>
        <v>2024</v>
      </c>
    </row>
    <row r="293" spans="1:29" ht="14" customHeight="1" x14ac:dyDescent="0.15">
      <c r="A293">
        <f>'River Falls'!A18</f>
        <v>3</v>
      </c>
      <c r="B293" t="str">
        <f>'River Falls'!B18</f>
        <v>Scott Furlong</v>
      </c>
      <c r="C293" s="43">
        <f>'River Falls'!C18</f>
        <v>0.2</v>
      </c>
      <c r="D293">
        <f>'River Falls'!D18</f>
        <v>13</v>
      </c>
      <c r="E293">
        <f>'River Falls'!E18</f>
        <v>10</v>
      </c>
      <c r="F293">
        <f>'River Falls'!F18</f>
        <v>35</v>
      </c>
      <c r="G293">
        <f>'River Falls'!G18</f>
        <v>30</v>
      </c>
      <c r="H293">
        <f>'River Falls'!H18</f>
        <v>6</v>
      </c>
      <c r="I293">
        <f>'River Falls'!I18</f>
        <v>6</v>
      </c>
      <c r="J293">
        <f>'River Falls'!J18</f>
        <v>2</v>
      </c>
      <c r="K293">
        <f>'River Falls'!K18</f>
        <v>0</v>
      </c>
      <c r="L293">
        <f>'River Falls'!L18</f>
        <v>0</v>
      </c>
      <c r="M293">
        <f>'River Falls'!M18</f>
        <v>0</v>
      </c>
      <c r="N293">
        <f>'River Falls'!N18</f>
        <v>5</v>
      </c>
      <c r="O293">
        <f>'River Falls'!O18</f>
        <v>8</v>
      </c>
      <c r="P293">
        <f>'River Falls'!P18</f>
        <v>0</v>
      </c>
      <c r="Q293">
        <f>'River Falls'!Q18</f>
        <v>0</v>
      </c>
      <c r="R293">
        <f>'River Falls'!R18</f>
        <v>0</v>
      </c>
      <c r="S293">
        <f>'River Falls'!S18</f>
        <v>0</v>
      </c>
      <c r="T293">
        <f>'River Falls'!T18</f>
        <v>0</v>
      </c>
      <c r="U293">
        <f>'River Falls'!U18</f>
        <v>0</v>
      </c>
      <c r="V293">
        <f>'River Falls'!V18</f>
        <v>0</v>
      </c>
      <c r="W293">
        <f>'River Falls'!W18</f>
        <v>1</v>
      </c>
      <c r="X293">
        <f>'River Falls'!X18</f>
        <v>8</v>
      </c>
      <c r="Y293" s="43">
        <f>'River Falls'!Y18</f>
        <v>0.34300000000000003</v>
      </c>
      <c r="Z293" s="43">
        <f>'River Falls'!Z18</f>
        <v>0.26700000000000002</v>
      </c>
      <c r="AA293" s="43">
        <f>'River Falls'!AA18</f>
        <v>0.61</v>
      </c>
      <c r="AB293" t="str">
        <f>'River Falls'!AB18</f>
        <v>River Falls</v>
      </c>
      <c r="AC293" s="45">
        <f>'River Falls'!AC18</f>
        <v>2024</v>
      </c>
    </row>
    <row r="294" spans="1:29" ht="14" customHeight="1" x14ac:dyDescent="0.15">
      <c r="A294">
        <f>'Apple Valley'!A21</f>
        <v>26</v>
      </c>
      <c r="B294" t="str">
        <f>'Apple Valley'!B21</f>
        <v>Brian Stangl</v>
      </c>
      <c r="C294" s="43">
        <f>'Apple Valley'!C21</f>
        <v>0.23100000000000001</v>
      </c>
      <c r="D294">
        <f>'Apple Valley'!D21</f>
        <v>13</v>
      </c>
      <c r="E294">
        <f>'Apple Valley'!E21</f>
        <v>11</v>
      </c>
      <c r="F294">
        <f>'Apple Valley'!F21</f>
        <v>31</v>
      </c>
      <c r="G294">
        <f>'Apple Valley'!G21</f>
        <v>26</v>
      </c>
      <c r="H294">
        <f>'Apple Valley'!H21</f>
        <v>4</v>
      </c>
      <c r="I294">
        <f>'Apple Valley'!I21</f>
        <v>6</v>
      </c>
      <c r="J294">
        <f>'Apple Valley'!J21</f>
        <v>2</v>
      </c>
      <c r="K294">
        <f>'Apple Valley'!K21</f>
        <v>0</v>
      </c>
      <c r="L294">
        <f>'Apple Valley'!L21</f>
        <v>0</v>
      </c>
      <c r="M294">
        <f>'Apple Valley'!M21</f>
        <v>3</v>
      </c>
      <c r="N294">
        <f>'Apple Valley'!N21</f>
        <v>4</v>
      </c>
      <c r="O294">
        <f>'Apple Valley'!O21</f>
        <v>10</v>
      </c>
      <c r="P294">
        <f>'Apple Valley'!P21</f>
        <v>1</v>
      </c>
      <c r="Q294">
        <f>'Apple Valley'!Q21</f>
        <v>0</v>
      </c>
      <c r="R294">
        <f>'Apple Valley'!R21</f>
        <v>1</v>
      </c>
      <c r="S294">
        <f>'Apple Valley'!S21</f>
        <v>0</v>
      </c>
      <c r="T294">
        <f>'Apple Valley'!T21</f>
        <v>0</v>
      </c>
      <c r="U294">
        <f>'Apple Valley'!U21</f>
        <v>0</v>
      </c>
      <c r="V294">
        <f>'Apple Valley'!V21</f>
        <v>2</v>
      </c>
      <c r="W294">
        <f>'Apple Valley'!W21</f>
        <v>1</v>
      </c>
      <c r="X294">
        <f>'Apple Valley'!X21</f>
        <v>8</v>
      </c>
      <c r="Y294" s="43">
        <f>'Apple Valley'!Y21</f>
        <v>0.45200000000000001</v>
      </c>
      <c r="Z294" s="43">
        <f>'Apple Valley'!Z21</f>
        <v>0.308</v>
      </c>
      <c r="AA294" s="43">
        <f>'Apple Valley'!AA21</f>
        <v>0.75900000000000001</v>
      </c>
      <c r="AB294" t="str">
        <f>'Apple Valley'!AB21</f>
        <v>Apple Valley</v>
      </c>
      <c r="AC294" s="45">
        <f>'Apple Valley'!AC21</f>
        <v>2024</v>
      </c>
    </row>
    <row r="295" spans="1:29" ht="14" customHeight="1" x14ac:dyDescent="0.15">
      <c r="A295">
        <f>'New Market'!A4</f>
        <v>28</v>
      </c>
      <c r="B295" t="str">
        <f>'New Market'!B4</f>
        <v>Chris Johnson</v>
      </c>
      <c r="C295" s="43">
        <f>'New Market'!C4</f>
        <v>0.5</v>
      </c>
      <c r="D295">
        <f>'New Market'!D4</f>
        <v>6</v>
      </c>
      <c r="E295">
        <f>'New Market'!E4</f>
        <v>5</v>
      </c>
      <c r="F295">
        <f>'New Market'!F4</f>
        <v>15</v>
      </c>
      <c r="G295">
        <f>'New Market'!G4</f>
        <v>10</v>
      </c>
      <c r="H295">
        <f>'New Market'!H4</f>
        <v>6</v>
      </c>
      <c r="I295">
        <f>'New Market'!I4</f>
        <v>5</v>
      </c>
      <c r="J295">
        <f>'New Market'!J4</f>
        <v>3</v>
      </c>
      <c r="K295">
        <f>'New Market'!K4</f>
        <v>0</v>
      </c>
      <c r="L295">
        <f>'New Market'!L4</f>
        <v>0</v>
      </c>
      <c r="M295">
        <f>'New Market'!M4</f>
        <v>5</v>
      </c>
      <c r="N295">
        <f>'New Market'!N4</f>
        <v>4</v>
      </c>
      <c r="O295">
        <f>'New Market'!O4</f>
        <v>2</v>
      </c>
      <c r="P295">
        <f>'New Market'!P4</f>
        <v>1</v>
      </c>
      <c r="Q295">
        <f>'New Market'!Q4</f>
        <v>0</v>
      </c>
      <c r="R295">
        <f>'New Market'!R4</f>
        <v>0</v>
      </c>
      <c r="S295">
        <f>'New Market'!S4</f>
        <v>0</v>
      </c>
      <c r="T295">
        <f>'New Market'!T4</f>
        <v>0</v>
      </c>
      <c r="U295">
        <f>'New Market'!U4</f>
        <v>0</v>
      </c>
      <c r="V295">
        <f>'New Market'!V4</f>
        <v>0</v>
      </c>
      <c r="W295">
        <f>'New Market'!W4</f>
        <v>0</v>
      </c>
      <c r="X295">
        <f>'New Market'!X4</f>
        <v>8</v>
      </c>
      <c r="Y295" s="43">
        <f>'New Market'!Y4</f>
        <v>0.66700000000000004</v>
      </c>
      <c r="Z295" s="43">
        <f>'New Market'!Z4</f>
        <v>0.8</v>
      </c>
      <c r="AA295" s="43">
        <f>'New Market'!AA4</f>
        <v>1.4670000000000001</v>
      </c>
      <c r="AB295" t="str">
        <f>'New Market'!AB4</f>
        <v>New Mkt</v>
      </c>
      <c r="AC295" s="45">
        <f>'New Market'!AC4</f>
        <v>2024</v>
      </c>
    </row>
    <row r="296" spans="1:29" ht="14" customHeight="1" x14ac:dyDescent="0.15">
      <c r="A296">
        <f>'River Falls'!A10</f>
        <v>42</v>
      </c>
      <c r="B296" t="str">
        <f>'River Falls'!B10</f>
        <v>Torrey Prigge</v>
      </c>
      <c r="C296" s="43">
        <f>'River Falls'!C10</f>
        <v>0.33300000000000002</v>
      </c>
      <c r="D296">
        <f>'River Falls'!D10</f>
        <v>10</v>
      </c>
      <c r="E296">
        <f>'River Falls'!E10</f>
        <v>10</v>
      </c>
      <c r="F296">
        <f>'River Falls'!F10</f>
        <v>28</v>
      </c>
      <c r="G296">
        <f>'River Falls'!G10</f>
        <v>24</v>
      </c>
      <c r="H296">
        <f>'River Falls'!H10</f>
        <v>4</v>
      </c>
      <c r="I296">
        <f>'River Falls'!I10</f>
        <v>8</v>
      </c>
      <c r="J296">
        <f>'River Falls'!J10</f>
        <v>0</v>
      </c>
      <c r="K296">
        <f>'River Falls'!K10</f>
        <v>0</v>
      </c>
      <c r="L296">
        <f>'River Falls'!L10</f>
        <v>0</v>
      </c>
      <c r="M296">
        <f>'River Falls'!M10</f>
        <v>0</v>
      </c>
      <c r="N296">
        <f>'River Falls'!N10</f>
        <v>4</v>
      </c>
      <c r="O296">
        <f>'River Falls'!O10</f>
        <v>3</v>
      </c>
      <c r="P296">
        <f>'River Falls'!P10</f>
        <v>0</v>
      </c>
      <c r="Q296">
        <f>'River Falls'!Q10</f>
        <v>0</v>
      </c>
      <c r="R296">
        <f>'River Falls'!R10</f>
        <v>0</v>
      </c>
      <c r="S296">
        <f>'River Falls'!S10</f>
        <v>0</v>
      </c>
      <c r="T296">
        <f>'River Falls'!T10</f>
        <v>0</v>
      </c>
      <c r="U296">
        <f>'River Falls'!U10</f>
        <v>0</v>
      </c>
      <c r="V296">
        <f>'River Falls'!V10</f>
        <v>0</v>
      </c>
      <c r="W296">
        <f>'River Falls'!W10</f>
        <v>1</v>
      </c>
      <c r="X296">
        <f>'River Falls'!X10</f>
        <v>8</v>
      </c>
      <c r="Y296" s="43">
        <f>'River Falls'!Y10</f>
        <v>0.46400000000000002</v>
      </c>
      <c r="Z296" s="43">
        <f>'River Falls'!Z10</f>
        <v>0.33300000000000002</v>
      </c>
      <c r="AA296" s="43">
        <f>'River Falls'!AA10</f>
        <v>0.79800000000000004</v>
      </c>
      <c r="AB296" t="str">
        <f>'River Falls'!AB10</f>
        <v>River Falls</v>
      </c>
      <c r="AC296" s="45">
        <f>'River Falls'!AC10</f>
        <v>2024</v>
      </c>
    </row>
    <row r="297" spans="1:29" ht="14" customHeight="1" x14ac:dyDescent="0.15">
      <c r="A297">
        <f>Elko!A14</f>
        <v>4</v>
      </c>
      <c r="B297" t="str">
        <f>Elko!B14</f>
        <v>Kyle Kalina</v>
      </c>
      <c r="C297" s="43">
        <f>Elko!C14</f>
        <v>0.187</v>
      </c>
      <c r="D297">
        <f>Elko!D14</f>
        <v>11</v>
      </c>
      <c r="E297">
        <f>Elko!E14</f>
        <v>10</v>
      </c>
      <c r="F297">
        <f>Elko!F14</f>
        <v>36</v>
      </c>
      <c r="G297">
        <f>Elko!G14</f>
        <v>32</v>
      </c>
      <c r="H297">
        <f>Elko!H14</f>
        <v>3</v>
      </c>
      <c r="I297">
        <f>Elko!I14</f>
        <v>6</v>
      </c>
      <c r="J297">
        <f>Elko!J14</f>
        <v>2</v>
      </c>
      <c r="K297">
        <f>Elko!K14</f>
        <v>0</v>
      </c>
      <c r="L297">
        <f>Elko!L14</f>
        <v>0</v>
      </c>
      <c r="M297">
        <f>Elko!M14</f>
        <v>3</v>
      </c>
      <c r="N297">
        <f>Elko!N14</f>
        <v>3</v>
      </c>
      <c r="O297">
        <f>Elko!O14</f>
        <v>12</v>
      </c>
      <c r="P297">
        <f>Elko!P14</f>
        <v>1</v>
      </c>
      <c r="Q297">
        <f>Elko!Q14</f>
        <v>0</v>
      </c>
      <c r="R297">
        <f>Elko!R14</f>
        <v>0</v>
      </c>
      <c r="S297">
        <f>Elko!S14</f>
        <v>2</v>
      </c>
      <c r="T297">
        <f>Elko!T14</f>
        <v>0</v>
      </c>
      <c r="U297">
        <f>Elko!U14</f>
        <v>0</v>
      </c>
      <c r="V297">
        <f>Elko!V14</f>
        <v>3</v>
      </c>
      <c r="W297">
        <f>Elko!W14</f>
        <v>1</v>
      </c>
      <c r="X297">
        <f>Elko!X14</f>
        <v>8</v>
      </c>
      <c r="Y297" s="43">
        <f>Elko!Y14</f>
        <v>0.38900000000000001</v>
      </c>
      <c r="Z297" s="43">
        <f>Elko!Z14</f>
        <v>0.25</v>
      </c>
      <c r="AA297" s="43">
        <f>Elko!AA14</f>
        <v>0.63900000000000001</v>
      </c>
      <c r="AB297" t="str">
        <f>Elko!AB14</f>
        <v>Elko</v>
      </c>
      <c r="AC297" s="45">
        <f>Elko!AC14</f>
        <v>2024</v>
      </c>
    </row>
    <row r="298" spans="1:29" ht="14" customHeight="1" x14ac:dyDescent="0.15">
      <c r="A298">
        <f>Silverbacks!A12</f>
        <v>18</v>
      </c>
      <c r="B298" t="str">
        <f>Silverbacks!B12</f>
        <v>Jordan Eggenberger</v>
      </c>
      <c r="C298" s="43">
        <f>Silverbacks!C12</f>
        <v>0.26900000000000002</v>
      </c>
      <c r="D298">
        <f>Silverbacks!D12</f>
        <v>13</v>
      </c>
      <c r="E298">
        <f>Silverbacks!E12</f>
        <v>11</v>
      </c>
      <c r="F298">
        <f>Silverbacks!F12</f>
        <v>31</v>
      </c>
      <c r="G298">
        <f>Silverbacks!G12</f>
        <v>26</v>
      </c>
      <c r="H298">
        <f>Silverbacks!H12</f>
        <v>1</v>
      </c>
      <c r="I298">
        <f>Silverbacks!I12</f>
        <v>7</v>
      </c>
      <c r="J298">
        <f>Silverbacks!J12</f>
        <v>1</v>
      </c>
      <c r="K298">
        <f>Silverbacks!K12</f>
        <v>0</v>
      </c>
      <c r="L298">
        <f>Silverbacks!L12</f>
        <v>0</v>
      </c>
      <c r="M298">
        <f>Silverbacks!M12</f>
        <v>4</v>
      </c>
      <c r="N298">
        <f>Silverbacks!N12</f>
        <v>3</v>
      </c>
      <c r="O298">
        <f>Silverbacks!O12</f>
        <v>3</v>
      </c>
      <c r="P298">
        <f>Silverbacks!P12</f>
        <v>2</v>
      </c>
      <c r="Q298">
        <f>Silverbacks!Q12</f>
        <v>0</v>
      </c>
      <c r="R298">
        <f>Silverbacks!R12</f>
        <v>0</v>
      </c>
      <c r="S298">
        <f>Silverbacks!S12</f>
        <v>0</v>
      </c>
      <c r="T298">
        <f>Silverbacks!T12</f>
        <v>0</v>
      </c>
      <c r="U298">
        <f>Silverbacks!U12</f>
        <v>0</v>
      </c>
      <c r="V298">
        <f>Silverbacks!V12</f>
        <v>1</v>
      </c>
      <c r="W298">
        <f>Silverbacks!W12</f>
        <v>0</v>
      </c>
      <c r="X298">
        <f>Silverbacks!X12</f>
        <v>8</v>
      </c>
      <c r="Y298" s="43">
        <f>Silverbacks!Y12</f>
        <v>0.41899999999999998</v>
      </c>
      <c r="Z298" s="43">
        <f>Silverbacks!Z12</f>
        <v>0.308</v>
      </c>
      <c r="AA298" s="43">
        <f>Silverbacks!AA12</f>
        <v>0.72699999999999998</v>
      </c>
      <c r="AB298" t="str">
        <f>Silverbacks!AB12</f>
        <v>Silverbacks</v>
      </c>
      <c r="AC298" s="45">
        <f>Silverbacks!AC12</f>
        <v>2024</v>
      </c>
    </row>
    <row r="299" spans="1:29" ht="14" customHeight="1" x14ac:dyDescent="0.15">
      <c r="A299">
        <f>'Mtka Saints'!A17</f>
        <v>26</v>
      </c>
      <c r="B299" t="str">
        <f>'Mtka Saints'!B17</f>
        <v>Nick Vikstrom</v>
      </c>
      <c r="C299" s="43">
        <f>'Mtka Saints'!C17</f>
        <v>0.26900000000000002</v>
      </c>
      <c r="D299">
        <f>'Mtka Saints'!D17</f>
        <v>11</v>
      </c>
      <c r="E299">
        <f>'Mtka Saints'!E17</f>
        <v>9</v>
      </c>
      <c r="F299">
        <f>'Mtka Saints'!F17</f>
        <v>32</v>
      </c>
      <c r="G299">
        <f>'Mtka Saints'!G17</f>
        <v>26</v>
      </c>
      <c r="H299">
        <f>'Mtka Saints'!H17</f>
        <v>9</v>
      </c>
      <c r="I299">
        <f>'Mtka Saints'!I17</f>
        <v>7</v>
      </c>
      <c r="J299">
        <f>'Mtka Saints'!J17</f>
        <v>1</v>
      </c>
      <c r="K299">
        <f>'Mtka Saints'!K17</f>
        <v>0</v>
      </c>
      <c r="L299">
        <f>'Mtka Saints'!L17</f>
        <v>0</v>
      </c>
      <c r="M299">
        <f>'Mtka Saints'!M17</f>
        <v>5</v>
      </c>
      <c r="N299">
        <f>'Mtka Saints'!N17</f>
        <v>3</v>
      </c>
      <c r="O299">
        <f>'Mtka Saints'!O17</f>
        <v>3</v>
      </c>
      <c r="P299">
        <f>'Mtka Saints'!P17</f>
        <v>3</v>
      </c>
      <c r="Q299">
        <f>'Mtka Saints'!Q17</f>
        <v>0</v>
      </c>
      <c r="R299">
        <f>'Mtka Saints'!R17</f>
        <v>8</v>
      </c>
      <c r="S299">
        <f>'Mtka Saints'!S17</f>
        <v>0</v>
      </c>
      <c r="T299">
        <f>'Mtka Saints'!T17</f>
        <v>0</v>
      </c>
      <c r="U299">
        <f>'Mtka Saints'!U17</f>
        <v>0</v>
      </c>
      <c r="V299">
        <f>'Mtka Saints'!V17</f>
        <v>0</v>
      </c>
      <c r="W299">
        <f>'Mtka Saints'!W17</f>
        <v>0</v>
      </c>
      <c r="X299">
        <f>'Mtka Saints'!X17</f>
        <v>8</v>
      </c>
      <c r="Y299" s="43">
        <f>'Mtka Saints'!Y17</f>
        <v>0.40600000000000003</v>
      </c>
      <c r="Z299" s="43">
        <f>'Mtka Saints'!Z17</f>
        <v>0.308</v>
      </c>
      <c r="AA299" s="43">
        <f>'Mtka Saints'!AA17</f>
        <v>0.71399999999999997</v>
      </c>
      <c r="AB299" t="str">
        <f>'Mtka Saints'!AB17</f>
        <v>Saints</v>
      </c>
      <c r="AC299" s="45">
        <f>'Mtka Saints'!AC17</f>
        <v>2024</v>
      </c>
    </row>
    <row r="300" spans="1:29" ht="14" customHeight="1" x14ac:dyDescent="0.15">
      <c r="A300">
        <f>'River Falls'!A14</f>
        <v>6</v>
      </c>
      <c r="B300" t="str">
        <f>'River Falls'!B14</f>
        <v>Ryan Eskierka</v>
      </c>
      <c r="C300" s="43">
        <f>'River Falls'!C14</f>
        <v>0.308</v>
      </c>
      <c r="D300">
        <f>'River Falls'!D14</f>
        <v>10</v>
      </c>
      <c r="E300">
        <f>'River Falls'!E14</f>
        <v>9</v>
      </c>
      <c r="F300">
        <f>'River Falls'!F14</f>
        <v>31</v>
      </c>
      <c r="G300">
        <f>'River Falls'!G14</f>
        <v>26</v>
      </c>
      <c r="H300">
        <f>'River Falls'!H14</f>
        <v>5</v>
      </c>
      <c r="I300">
        <f>'River Falls'!I14</f>
        <v>8</v>
      </c>
      <c r="J300">
        <f>'River Falls'!J14</f>
        <v>0</v>
      </c>
      <c r="K300">
        <f>'River Falls'!K14</f>
        <v>0</v>
      </c>
      <c r="L300">
        <f>'River Falls'!L14</f>
        <v>0</v>
      </c>
      <c r="M300">
        <f>'River Falls'!M14</f>
        <v>0</v>
      </c>
      <c r="N300">
        <f>'River Falls'!N14</f>
        <v>3</v>
      </c>
      <c r="O300">
        <f>'River Falls'!O14</f>
        <v>3</v>
      </c>
      <c r="P300">
        <f>'River Falls'!P14</f>
        <v>1</v>
      </c>
      <c r="Q300">
        <f>'River Falls'!Q14</f>
        <v>0</v>
      </c>
      <c r="R300">
        <f>'River Falls'!R14</f>
        <v>0</v>
      </c>
      <c r="S300">
        <f>'River Falls'!S14</f>
        <v>0</v>
      </c>
      <c r="T300">
        <f>'River Falls'!T14</f>
        <v>0</v>
      </c>
      <c r="U300">
        <f>'River Falls'!U14</f>
        <v>1</v>
      </c>
      <c r="V300">
        <f>'River Falls'!V14</f>
        <v>0</v>
      </c>
      <c r="W300">
        <f>'River Falls'!W14</f>
        <v>0</v>
      </c>
      <c r="X300">
        <f>'River Falls'!X14</f>
        <v>8</v>
      </c>
      <c r="Y300" s="43">
        <f>'River Falls'!Y14</f>
        <v>0.38700000000000001</v>
      </c>
      <c r="Z300" s="43">
        <f>'River Falls'!Z14</f>
        <v>0.308</v>
      </c>
      <c r="AA300" s="43">
        <f>'River Falls'!AA14</f>
        <v>0.69499999999999995</v>
      </c>
      <c r="AB300" t="str">
        <f>'River Falls'!AB14</f>
        <v>River Falls</v>
      </c>
      <c r="AC300" s="45">
        <f>'River Falls'!AC14</f>
        <v>2024</v>
      </c>
    </row>
    <row r="301" spans="1:29" ht="14" customHeight="1" x14ac:dyDescent="0.15">
      <c r="A301">
        <f>Bombers!A7</f>
        <v>29</v>
      </c>
      <c r="B301" t="str">
        <f>Bombers!B7</f>
        <v>Dan Soderquist</v>
      </c>
      <c r="C301" s="43">
        <f>Bombers!C7</f>
        <v>0.29599999999999999</v>
      </c>
      <c r="D301">
        <f>Bombers!D7</f>
        <v>11</v>
      </c>
      <c r="E301">
        <f>Bombers!E7</f>
        <v>11</v>
      </c>
      <c r="F301">
        <f>Bombers!F7</f>
        <v>30</v>
      </c>
      <c r="G301">
        <f>Bombers!G7</f>
        <v>27</v>
      </c>
      <c r="H301">
        <f>Bombers!H7</f>
        <v>0</v>
      </c>
      <c r="I301">
        <f>Bombers!I7</f>
        <v>8</v>
      </c>
      <c r="J301">
        <f>Bombers!J7</f>
        <v>0</v>
      </c>
      <c r="K301">
        <f>Bombers!K7</f>
        <v>0</v>
      </c>
      <c r="L301">
        <f>Bombers!L7</f>
        <v>0</v>
      </c>
      <c r="M301">
        <f>Bombers!M7</f>
        <v>0</v>
      </c>
      <c r="N301">
        <f>Bombers!N7</f>
        <v>3</v>
      </c>
      <c r="O301">
        <f>Bombers!O7</f>
        <v>7</v>
      </c>
      <c r="P301">
        <f>Bombers!P7</f>
        <v>0</v>
      </c>
      <c r="Q301">
        <f>Bombers!Q7</f>
        <v>0</v>
      </c>
      <c r="R301">
        <f>Bombers!R7</f>
        <v>0</v>
      </c>
      <c r="S301">
        <f>Bombers!S7</f>
        <v>0</v>
      </c>
      <c r="T301">
        <f>Bombers!T7</f>
        <v>0</v>
      </c>
      <c r="U301">
        <f>Bombers!U7</f>
        <v>0</v>
      </c>
      <c r="V301">
        <f>Bombers!V7</f>
        <v>0</v>
      </c>
      <c r="W301">
        <f>Bombers!W7</f>
        <v>0</v>
      </c>
      <c r="X301">
        <f>Bombers!X7</f>
        <v>8</v>
      </c>
      <c r="Y301" s="43">
        <f>Bombers!Y7</f>
        <v>0.36699999999999999</v>
      </c>
      <c r="Z301" s="43">
        <f>Bombers!Z7</f>
        <v>0.29599999999999999</v>
      </c>
      <c r="AA301" s="43">
        <f>Bombers!AA7</f>
        <v>0.66300000000000003</v>
      </c>
      <c r="AB301" t="str">
        <f>Bombers!AB7</f>
        <v>Bombers</v>
      </c>
      <c r="AC301" s="45">
        <f>Bombers!AC7</f>
        <v>2024</v>
      </c>
    </row>
    <row r="302" spans="1:29" ht="14" customHeight="1" x14ac:dyDescent="0.15">
      <c r="A302">
        <f>Voyageurs!A16</f>
        <v>7</v>
      </c>
      <c r="B302" t="str">
        <f>Voyageurs!B16</f>
        <v>Arthur "AJ" Nunez</v>
      </c>
      <c r="C302" s="43">
        <f>Voyageurs!C16</f>
        <v>0.28000000000000003</v>
      </c>
      <c r="D302">
        <f>Voyageurs!D16</f>
        <v>9</v>
      </c>
      <c r="E302">
        <f>Voyageurs!E16</f>
        <v>8</v>
      </c>
      <c r="F302">
        <f>Voyageurs!F16</f>
        <v>27</v>
      </c>
      <c r="G302">
        <f>Voyageurs!G16</f>
        <v>25</v>
      </c>
      <c r="H302">
        <f>Voyageurs!H16</f>
        <v>5</v>
      </c>
      <c r="I302">
        <f>Voyageurs!I16</f>
        <v>7</v>
      </c>
      <c r="J302">
        <f>Voyageurs!J16</f>
        <v>1</v>
      </c>
      <c r="K302">
        <f>Voyageurs!K16</f>
        <v>0</v>
      </c>
      <c r="L302">
        <f>Voyageurs!L16</f>
        <v>0</v>
      </c>
      <c r="M302">
        <f>Voyageurs!M16</f>
        <v>4</v>
      </c>
      <c r="N302">
        <f>Voyageurs!N16</f>
        <v>2</v>
      </c>
      <c r="O302">
        <f>Voyageurs!O16</f>
        <v>5</v>
      </c>
      <c r="P302">
        <f>Voyageurs!P16</f>
        <v>0</v>
      </c>
      <c r="Q302">
        <f>Voyageurs!Q16</f>
        <v>0</v>
      </c>
      <c r="R302">
        <f>Voyageurs!R16</f>
        <v>3</v>
      </c>
      <c r="S302">
        <f>Voyageurs!S16</f>
        <v>0</v>
      </c>
      <c r="T302">
        <f>Voyageurs!T16</f>
        <v>0</v>
      </c>
      <c r="U302">
        <f>Voyageurs!U16</f>
        <v>0</v>
      </c>
      <c r="V302">
        <f>Voyageurs!V16</f>
        <v>2</v>
      </c>
      <c r="W302">
        <f>Voyageurs!W16</f>
        <v>0</v>
      </c>
      <c r="X302">
        <f>Voyageurs!X16</f>
        <v>8</v>
      </c>
      <c r="Y302" s="43">
        <f>Voyageurs!Y16</f>
        <v>0.40699999999999997</v>
      </c>
      <c r="Z302" s="43">
        <f>Voyageurs!Z16</f>
        <v>0.32</v>
      </c>
      <c r="AA302" s="43">
        <f>Voyageurs!AA16</f>
        <v>0.72699999999999998</v>
      </c>
      <c r="AB302" t="str">
        <f>Voyageurs!AB16</f>
        <v>Voyageurs</v>
      </c>
      <c r="AC302" s="45">
        <f>Voyageurs!AC16</f>
        <v>2024</v>
      </c>
    </row>
    <row r="303" spans="1:29" ht="14" customHeight="1" x14ac:dyDescent="0.15">
      <c r="A303">
        <f>'Apple Valley'!A23</f>
        <v>11</v>
      </c>
      <c r="B303" t="str">
        <f>'Apple Valley'!B23</f>
        <v>Josh Stoll</v>
      </c>
      <c r="C303" s="43">
        <f>'Apple Valley'!C23</f>
        <v>0.214</v>
      </c>
      <c r="D303">
        <f>'Apple Valley'!D23</f>
        <v>12</v>
      </c>
      <c r="E303">
        <f>'Apple Valley'!E23</f>
        <v>9</v>
      </c>
      <c r="F303">
        <f>'Apple Valley'!F23</f>
        <v>30</v>
      </c>
      <c r="G303">
        <f>'Apple Valley'!G23</f>
        <v>28</v>
      </c>
      <c r="H303">
        <f>'Apple Valley'!H23</f>
        <v>1</v>
      </c>
      <c r="I303">
        <f>'Apple Valley'!I23</f>
        <v>6</v>
      </c>
      <c r="J303">
        <f>'Apple Valley'!J23</f>
        <v>2</v>
      </c>
      <c r="K303">
        <f>'Apple Valley'!K23</f>
        <v>0</v>
      </c>
      <c r="L303">
        <f>'Apple Valley'!L23</f>
        <v>0</v>
      </c>
      <c r="M303">
        <f>'Apple Valley'!M23</f>
        <v>5</v>
      </c>
      <c r="N303">
        <f>'Apple Valley'!N23</f>
        <v>2</v>
      </c>
      <c r="O303">
        <f>'Apple Valley'!O23</f>
        <v>4</v>
      </c>
      <c r="P303">
        <f>'Apple Valley'!P23</f>
        <v>0</v>
      </c>
      <c r="Q303">
        <f>'Apple Valley'!Q23</f>
        <v>0</v>
      </c>
      <c r="R303">
        <f>'Apple Valley'!R23</f>
        <v>1</v>
      </c>
      <c r="S303">
        <f>'Apple Valley'!S23</f>
        <v>0</v>
      </c>
      <c r="T303">
        <f>'Apple Valley'!T23</f>
        <v>0</v>
      </c>
      <c r="U303">
        <f>'Apple Valley'!U23</f>
        <v>0</v>
      </c>
      <c r="V303">
        <f>'Apple Valley'!V23</f>
        <v>1</v>
      </c>
      <c r="W303">
        <f>'Apple Valley'!W23</f>
        <v>2</v>
      </c>
      <c r="X303">
        <f>'Apple Valley'!X23</f>
        <v>8</v>
      </c>
      <c r="Y303" s="43">
        <f>'Apple Valley'!Y23</f>
        <v>0.36699999999999999</v>
      </c>
      <c r="Z303" s="43">
        <f>'Apple Valley'!Z23</f>
        <v>0.28599999999999998</v>
      </c>
      <c r="AA303" s="43">
        <f>'Apple Valley'!AA23</f>
        <v>0.65200000000000002</v>
      </c>
      <c r="AB303" t="str">
        <f>'Apple Valley'!AB23</f>
        <v>Apple Valley</v>
      </c>
      <c r="AC303" s="45">
        <f>'Apple Valley'!AC23</f>
        <v>2024</v>
      </c>
    </row>
    <row r="304" spans="1:29" ht="14" customHeight="1" x14ac:dyDescent="0.15">
      <c r="A304">
        <f>Bombers!A14</f>
        <v>13</v>
      </c>
      <c r="B304" t="str">
        <f>Bombers!B14</f>
        <v>Dennis Daas</v>
      </c>
      <c r="C304" s="43">
        <f>Bombers!C14</f>
        <v>0.2</v>
      </c>
      <c r="D304">
        <f>Bombers!D14</f>
        <v>15</v>
      </c>
      <c r="E304">
        <f>Bombers!E14</f>
        <v>15</v>
      </c>
      <c r="F304">
        <f>Bombers!F14</f>
        <v>42</v>
      </c>
      <c r="G304">
        <f>Bombers!G14</f>
        <v>40</v>
      </c>
      <c r="H304">
        <f>Bombers!H14</f>
        <v>1</v>
      </c>
      <c r="I304">
        <f>Bombers!I14</f>
        <v>8</v>
      </c>
      <c r="J304">
        <f>Bombers!J14</f>
        <v>0</v>
      </c>
      <c r="K304">
        <f>Bombers!K14</f>
        <v>0</v>
      </c>
      <c r="L304">
        <f>Bombers!L14</f>
        <v>0</v>
      </c>
      <c r="M304">
        <f>Bombers!M14</f>
        <v>0</v>
      </c>
      <c r="N304">
        <f>Bombers!N14</f>
        <v>2</v>
      </c>
      <c r="O304">
        <f>Bombers!O14</f>
        <v>6</v>
      </c>
      <c r="P304">
        <f>Bombers!P14</f>
        <v>0</v>
      </c>
      <c r="Q304">
        <f>Bombers!Q14</f>
        <v>0</v>
      </c>
      <c r="R304">
        <f>Bombers!R14</f>
        <v>0</v>
      </c>
      <c r="S304">
        <f>Bombers!S14</f>
        <v>0</v>
      </c>
      <c r="T304">
        <f>Bombers!T14</f>
        <v>0</v>
      </c>
      <c r="U304">
        <f>Bombers!U14</f>
        <v>0</v>
      </c>
      <c r="V304">
        <f>Bombers!V14</f>
        <v>0</v>
      </c>
      <c r="W304">
        <f>Bombers!W14</f>
        <v>0</v>
      </c>
      <c r="X304">
        <f>Bombers!X14</f>
        <v>8</v>
      </c>
      <c r="Y304" s="43">
        <f>Bombers!Y14</f>
        <v>0.23799999999999999</v>
      </c>
      <c r="Z304" s="43">
        <f>Bombers!Z14</f>
        <v>0.2</v>
      </c>
      <c r="AA304" s="43">
        <f>Bombers!AA14</f>
        <v>0.438</v>
      </c>
      <c r="AB304" t="str">
        <f>Bombers!AB14</f>
        <v>Bombers</v>
      </c>
      <c r="AC304" s="45">
        <f>Bombers!AC14</f>
        <v>2024</v>
      </c>
    </row>
    <row r="305" spans="1:29" ht="14" customHeight="1" x14ac:dyDescent="0.15">
      <c r="A305">
        <f>Loons!A12</f>
        <v>33</v>
      </c>
      <c r="B305" t="str">
        <f>Loons!B12</f>
        <v>Mike Salmela</v>
      </c>
      <c r="C305" s="43">
        <f>Loons!C12</f>
        <v>0.25900000000000001</v>
      </c>
      <c r="D305">
        <f>Loons!D12</f>
        <v>12</v>
      </c>
      <c r="E305">
        <f>Loons!E12</f>
        <v>1</v>
      </c>
      <c r="F305">
        <f>Loons!F12</f>
        <v>29</v>
      </c>
      <c r="G305">
        <f>Loons!G12</f>
        <v>27</v>
      </c>
      <c r="H305">
        <f>Loons!H12</f>
        <v>4</v>
      </c>
      <c r="I305">
        <f>Loons!I12</f>
        <v>7</v>
      </c>
      <c r="J305">
        <f>Loons!J12</f>
        <v>1</v>
      </c>
      <c r="K305">
        <f>Loons!K12</f>
        <v>0</v>
      </c>
      <c r="L305">
        <f>Loons!L12</f>
        <v>0</v>
      </c>
      <c r="M305">
        <f>Loons!M12</f>
        <v>8</v>
      </c>
      <c r="N305">
        <f>Loons!N12</f>
        <v>2</v>
      </c>
      <c r="O305">
        <f>Loons!O12</f>
        <v>2</v>
      </c>
      <c r="P305">
        <f>Loons!P12</f>
        <v>0</v>
      </c>
      <c r="Q305">
        <f>Loons!Q12</f>
        <v>0</v>
      </c>
      <c r="R305">
        <f>Loons!R12</f>
        <v>0</v>
      </c>
      <c r="S305">
        <f>Loons!S12</f>
        <v>0</v>
      </c>
      <c r="T305">
        <f>Loons!T12</f>
        <v>0</v>
      </c>
      <c r="U305">
        <f>Loons!U12</f>
        <v>0</v>
      </c>
      <c r="V305">
        <f>Loons!V12</f>
        <v>0</v>
      </c>
      <c r="W305">
        <f>Loons!W12</f>
        <v>0</v>
      </c>
      <c r="X305">
        <f>Loons!X12</f>
        <v>8</v>
      </c>
      <c r="Y305" s="43">
        <f>Loons!Y12</f>
        <v>0.31</v>
      </c>
      <c r="Z305" s="43">
        <f>Loons!Z12</f>
        <v>0.29599999999999999</v>
      </c>
      <c r="AA305" s="43">
        <f>Loons!AA12</f>
        <v>0.60699999999999998</v>
      </c>
      <c r="AB305" t="str">
        <f>Loons!AB12</f>
        <v>Loons</v>
      </c>
      <c r="AC305" s="45">
        <f>Loons!AC12</f>
        <v>2024</v>
      </c>
    </row>
    <row r="306" spans="1:29" ht="14" customHeight="1" x14ac:dyDescent="0.15">
      <c r="A306">
        <f>Elko!A2</f>
        <v>17</v>
      </c>
      <c r="B306" t="str">
        <f>Elko!B2</f>
        <v>Aaron Olson</v>
      </c>
      <c r="C306" s="43">
        <f>Elko!C2</f>
        <v>0.75</v>
      </c>
      <c r="D306">
        <f>Elko!D2</f>
        <v>6</v>
      </c>
      <c r="E306">
        <f>Elko!E2</f>
        <v>4</v>
      </c>
      <c r="F306">
        <f>Elko!F2</f>
        <v>10</v>
      </c>
      <c r="G306">
        <f>Elko!G2</f>
        <v>8</v>
      </c>
      <c r="H306">
        <f>Elko!H2</f>
        <v>5</v>
      </c>
      <c r="I306">
        <f>Elko!I2</f>
        <v>6</v>
      </c>
      <c r="J306">
        <f>Elko!J2</f>
        <v>2</v>
      </c>
      <c r="K306">
        <f>Elko!K2</f>
        <v>0</v>
      </c>
      <c r="L306">
        <f>Elko!L2</f>
        <v>0</v>
      </c>
      <c r="M306">
        <f>Elko!M2</f>
        <v>2</v>
      </c>
      <c r="N306">
        <f>Elko!N2</f>
        <v>2</v>
      </c>
      <c r="O306">
        <f>Elko!O2</f>
        <v>2</v>
      </c>
      <c r="P306">
        <f>Elko!P2</f>
        <v>0</v>
      </c>
      <c r="Q306">
        <f>Elko!Q2</f>
        <v>0</v>
      </c>
      <c r="R306">
        <f>Elko!R2</f>
        <v>0</v>
      </c>
      <c r="S306">
        <f>Elko!S2</f>
        <v>0</v>
      </c>
      <c r="T306">
        <f>Elko!T2</f>
        <v>0</v>
      </c>
      <c r="U306">
        <f>Elko!U2</f>
        <v>0</v>
      </c>
      <c r="V306">
        <f>Elko!V2</f>
        <v>0</v>
      </c>
      <c r="W306">
        <f>Elko!W2</f>
        <v>0</v>
      </c>
      <c r="X306">
        <f>Elko!X2</f>
        <v>8</v>
      </c>
      <c r="Y306" s="43">
        <f>Elko!Y2</f>
        <v>0.8</v>
      </c>
      <c r="Z306" s="43">
        <f>Elko!Z2</f>
        <v>1</v>
      </c>
      <c r="AA306" s="43">
        <f>Elko!AA2</f>
        <v>1.8</v>
      </c>
      <c r="AB306" t="str">
        <f>Elko!AB2</f>
        <v>Elko</v>
      </c>
      <c r="AC306" s="45">
        <f>Elko!AC2</f>
        <v>2024</v>
      </c>
    </row>
    <row r="307" spans="1:29" ht="14" customHeight="1" x14ac:dyDescent="0.15">
      <c r="A307">
        <f>Rosemount!A18</f>
        <v>44</v>
      </c>
      <c r="B307" t="str">
        <f>Rosemount!B18</f>
        <v>Bobby Downs</v>
      </c>
      <c r="C307" s="43">
        <f>Rosemount!C18</f>
        <v>0.25900000000000001</v>
      </c>
      <c r="D307">
        <f>Rosemount!D18</f>
        <v>9</v>
      </c>
      <c r="E307">
        <f>Rosemount!E18</f>
        <v>9</v>
      </c>
      <c r="F307">
        <f>Rosemount!F18</f>
        <v>29</v>
      </c>
      <c r="G307">
        <f>Rosemount!G18</f>
        <v>27</v>
      </c>
      <c r="H307">
        <f>Rosemount!H18</f>
        <v>7</v>
      </c>
      <c r="I307">
        <f>Rosemount!I18</f>
        <v>7</v>
      </c>
      <c r="J307">
        <f>Rosemount!J18</f>
        <v>1</v>
      </c>
      <c r="K307">
        <f>Rosemount!K18</f>
        <v>0</v>
      </c>
      <c r="L307">
        <f>Rosemount!L18</f>
        <v>0</v>
      </c>
      <c r="M307">
        <f>Rosemount!M18</f>
        <v>4</v>
      </c>
      <c r="N307">
        <f>Rosemount!N18</f>
        <v>1</v>
      </c>
      <c r="O307">
        <f>Rosemount!O18</f>
        <v>6</v>
      </c>
      <c r="P307">
        <f>Rosemount!P18</f>
        <v>0</v>
      </c>
      <c r="Q307">
        <f>Rosemount!Q18</f>
        <v>0</v>
      </c>
      <c r="R307">
        <f>Rosemount!R18</f>
        <v>1</v>
      </c>
      <c r="S307">
        <f>Rosemount!S18</f>
        <v>0</v>
      </c>
      <c r="T307">
        <f>Rosemount!T18</f>
        <v>0</v>
      </c>
      <c r="U307">
        <f>Rosemount!U18</f>
        <v>1</v>
      </c>
      <c r="V307">
        <f>Rosemount!V18</f>
        <v>2</v>
      </c>
      <c r="W307">
        <f>Rosemount!W18</f>
        <v>0</v>
      </c>
      <c r="X307">
        <f>Rosemount!X18</f>
        <v>8</v>
      </c>
      <c r="Y307" s="43">
        <f>Rosemount!Y18</f>
        <v>0.34499999999999997</v>
      </c>
      <c r="Z307" s="43">
        <f>Rosemount!Z18</f>
        <v>0.29599999999999999</v>
      </c>
      <c r="AA307" s="43">
        <f>Rosemount!AA18</f>
        <v>0.64100000000000001</v>
      </c>
      <c r="AB307" t="str">
        <f>Rosemount!AB18</f>
        <v>Rosemount</v>
      </c>
      <c r="AC307" s="45">
        <f>Rosemount!AC18</f>
        <v>2024</v>
      </c>
    </row>
    <row r="308" spans="1:29" ht="14" customHeight="1" x14ac:dyDescent="0.15">
      <c r="A308">
        <f>'St Michael'!A10</f>
        <v>4</v>
      </c>
      <c r="B308" t="str">
        <f>'St Michael'!B10</f>
        <v>Troy Gustafson</v>
      </c>
      <c r="C308" s="43">
        <f>'St Michael'!C10</f>
        <v>0.33300000000000002</v>
      </c>
      <c r="D308">
        <f>'St Michael'!D10</f>
        <v>6</v>
      </c>
      <c r="E308">
        <f>'St Michael'!E10</f>
        <v>5</v>
      </c>
      <c r="F308">
        <f>'St Michael'!F10</f>
        <v>19</v>
      </c>
      <c r="G308">
        <f>'St Michael'!G10</f>
        <v>18</v>
      </c>
      <c r="H308">
        <f>'St Michael'!H10</f>
        <v>5</v>
      </c>
      <c r="I308">
        <f>'St Michael'!I10</f>
        <v>6</v>
      </c>
      <c r="J308">
        <f>'St Michael'!J10</f>
        <v>2</v>
      </c>
      <c r="K308">
        <f>'St Michael'!K10</f>
        <v>0</v>
      </c>
      <c r="L308">
        <f>'St Michael'!L10</f>
        <v>0</v>
      </c>
      <c r="M308">
        <f>'St Michael'!M10</f>
        <v>3</v>
      </c>
      <c r="N308">
        <f>'St Michael'!N10</f>
        <v>1</v>
      </c>
      <c r="O308">
        <f>'St Michael'!O10</f>
        <v>2</v>
      </c>
      <c r="P308">
        <f>'St Michael'!P10</f>
        <v>0</v>
      </c>
      <c r="Q308">
        <f>'St Michael'!Q10</f>
        <v>0</v>
      </c>
      <c r="R308">
        <f>'St Michael'!R10</f>
        <v>4</v>
      </c>
      <c r="S308">
        <f>'St Michael'!S10</f>
        <v>0</v>
      </c>
      <c r="T308">
        <f>'St Michael'!T10</f>
        <v>0</v>
      </c>
      <c r="U308">
        <f>'St Michael'!U10</f>
        <v>0</v>
      </c>
      <c r="V308">
        <f>'St Michael'!V10</f>
        <v>2</v>
      </c>
      <c r="W308">
        <f>'St Michael'!W10</f>
        <v>6</v>
      </c>
      <c r="X308">
        <f>'St Michael'!X10</f>
        <v>8</v>
      </c>
      <c r="Y308" s="43">
        <f>'St Michael'!Y10</f>
        <v>0.78900000000000003</v>
      </c>
      <c r="Z308" s="43">
        <f>'St Michael'!Z10</f>
        <v>0.44400000000000001</v>
      </c>
      <c r="AA308" s="43">
        <f>'St Michael'!AA10</f>
        <v>1.234</v>
      </c>
      <c r="AB308" t="str">
        <f>'St Michael'!AB10</f>
        <v>St Michael</v>
      </c>
      <c r="AC308" s="45">
        <f>'St Michael'!AC10</f>
        <v>2024</v>
      </c>
    </row>
    <row r="309" spans="1:29" ht="14" customHeight="1" x14ac:dyDescent="0.15">
      <c r="A309">
        <f>'RC Rockets'!A11</f>
        <v>3</v>
      </c>
      <c r="B309" t="str">
        <f>'RC Rockets'!B11</f>
        <v>Kirk Johnson</v>
      </c>
      <c r="C309" s="43">
        <f>'RC Rockets'!C11</f>
        <v>0.26900000000000002</v>
      </c>
      <c r="D309">
        <f>'RC Rockets'!D11</f>
        <v>14</v>
      </c>
      <c r="E309">
        <f>'RC Rockets'!E11</f>
        <v>0</v>
      </c>
      <c r="F309">
        <f>'RC Rockets'!F11</f>
        <v>28</v>
      </c>
      <c r="G309">
        <f>'RC Rockets'!G11</f>
        <v>26</v>
      </c>
      <c r="H309">
        <f>'RC Rockets'!H11</f>
        <v>3</v>
      </c>
      <c r="I309">
        <f>'RC Rockets'!I11</f>
        <v>7</v>
      </c>
      <c r="J309">
        <f>'RC Rockets'!J11</f>
        <v>1</v>
      </c>
      <c r="K309">
        <f>'RC Rockets'!K11</f>
        <v>0</v>
      </c>
      <c r="L309">
        <f>'RC Rockets'!L11</f>
        <v>0</v>
      </c>
      <c r="M309">
        <f>'RC Rockets'!M11</f>
        <v>2</v>
      </c>
      <c r="N309">
        <f>'RC Rockets'!N11</f>
        <v>1</v>
      </c>
      <c r="O309">
        <f>'RC Rockets'!O11</f>
        <v>11</v>
      </c>
      <c r="P309">
        <f>'RC Rockets'!P11</f>
        <v>1</v>
      </c>
      <c r="Q309">
        <f>'RC Rockets'!Q11</f>
        <v>0</v>
      </c>
      <c r="R309">
        <f>'RC Rockets'!R11</f>
        <v>0</v>
      </c>
      <c r="S309">
        <f>'RC Rockets'!S11</f>
        <v>0</v>
      </c>
      <c r="T309">
        <f>'RC Rockets'!T11</f>
        <v>0</v>
      </c>
      <c r="U309">
        <f>'RC Rockets'!U11</f>
        <v>0</v>
      </c>
      <c r="V309">
        <f>'RC Rockets'!V11</f>
        <v>0</v>
      </c>
      <c r="W309">
        <f>'RC Rockets'!W11</f>
        <v>0</v>
      </c>
      <c r="X309">
        <f>'RC Rockets'!X11</f>
        <v>8</v>
      </c>
      <c r="Y309" s="43">
        <f>'RC Rockets'!Y11</f>
        <v>0.32100000000000001</v>
      </c>
      <c r="Z309" s="43">
        <f>'RC Rockets'!Z11</f>
        <v>0.308</v>
      </c>
      <c r="AA309" s="43">
        <f>'RC Rockets'!AA11</f>
        <v>0.629</v>
      </c>
      <c r="AB309" t="str">
        <f>'RC Rockets'!AB11</f>
        <v>RC Rockets</v>
      </c>
      <c r="AC309" s="45">
        <f>'RC Rockets'!AC11</f>
        <v>2024</v>
      </c>
    </row>
    <row r="310" spans="1:29" ht="14" customHeight="1" x14ac:dyDescent="0.15">
      <c r="A310">
        <f>'Eden Prairie'!A7</f>
        <v>0</v>
      </c>
      <c r="B310" t="str">
        <f>'Eden Prairie'!B7</f>
        <v>Hugo Lopez</v>
      </c>
      <c r="C310" s="43">
        <f>'Eden Prairie'!C7</f>
        <v>0.308</v>
      </c>
      <c r="D310">
        <f>'Eden Prairie'!D7</f>
        <v>10</v>
      </c>
      <c r="E310">
        <f>'Eden Prairie'!E7</f>
        <v>11</v>
      </c>
      <c r="F310">
        <f>'Eden Prairie'!F7</f>
        <v>28</v>
      </c>
      <c r="G310">
        <f>'Eden Prairie'!G7</f>
        <v>26</v>
      </c>
      <c r="H310">
        <f>'Eden Prairie'!H7</f>
        <v>0</v>
      </c>
      <c r="I310">
        <f>'Eden Prairie'!I7</f>
        <v>8</v>
      </c>
      <c r="J310">
        <f>'Eden Prairie'!J7</f>
        <v>0</v>
      </c>
      <c r="K310">
        <f>'Eden Prairie'!K7</f>
        <v>0</v>
      </c>
      <c r="L310">
        <f>'Eden Prairie'!L7</f>
        <v>0</v>
      </c>
      <c r="M310">
        <f>'Eden Prairie'!M7</f>
        <v>2</v>
      </c>
      <c r="N310">
        <f>'Eden Prairie'!N7</f>
        <v>1</v>
      </c>
      <c r="O310">
        <f>'Eden Prairie'!O7</f>
        <v>6</v>
      </c>
      <c r="P310">
        <f>'Eden Prairie'!P7</f>
        <v>1</v>
      </c>
      <c r="Q310">
        <f>'Eden Prairie'!Q7</f>
        <v>0</v>
      </c>
      <c r="R310">
        <f>'Eden Prairie'!R7</f>
        <v>0</v>
      </c>
      <c r="S310">
        <f>'Eden Prairie'!S7</f>
        <v>0</v>
      </c>
      <c r="T310">
        <f>'Eden Prairie'!T7</f>
        <v>0</v>
      </c>
      <c r="U310">
        <f>'Eden Prairie'!U7</f>
        <v>0</v>
      </c>
      <c r="V310">
        <f>'Eden Prairie'!V7</f>
        <v>0</v>
      </c>
      <c r="W310">
        <f>'Eden Prairie'!W7</f>
        <v>0</v>
      </c>
      <c r="X310">
        <f>'Eden Prairie'!X7</f>
        <v>8</v>
      </c>
      <c r="Y310" s="43">
        <f>'Eden Prairie'!Y7</f>
        <v>0.35699999999999998</v>
      </c>
      <c r="Z310" s="43">
        <f>'Eden Prairie'!Z7</f>
        <v>0.308</v>
      </c>
      <c r="AA310" s="43">
        <f>'Eden Prairie'!AA7</f>
        <v>0.66500000000000004</v>
      </c>
      <c r="AB310" t="str">
        <f>'Eden Prairie'!AB7</f>
        <v>Eden Prairie</v>
      </c>
      <c r="AC310" s="45">
        <f>'Eden Prairie'!AC7</f>
        <v>2024</v>
      </c>
    </row>
    <row r="311" spans="1:29" ht="14" customHeight="1" x14ac:dyDescent="0.15">
      <c r="A311">
        <f>'River Falls'!A4</f>
        <v>15</v>
      </c>
      <c r="B311" t="str">
        <f>'River Falls'!B4</f>
        <v>Dave Meyer</v>
      </c>
      <c r="C311" s="43">
        <f>'River Falls'!C4</f>
        <v>0.5</v>
      </c>
      <c r="D311">
        <f>'River Falls'!D4</f>
        <v>9</v>
      </c>
      <c r="E311">
        <f>'River Falls'!E4</f>
        <v>5</v>
      </c>
      <c r="F311">
        <f>'River Falls'!F4</f>
        <v>17</v>
      </c>
      <c r="G311">
        <f>'River Falls'!G4</f>
        <v>14</v>
      </c>
      <c r="H311">
        <f>'River Falls'!H4</f>
        <v>1</v>
      </c>
      <c r="I311">
        <f>'River Falls'!I4</f>
        <v>7</v>
      </c>
      <c r="J311">
        <f>'River Falls'!J4</f>
        <v>1</v>
      </c>
      <c r="K311">
        <f>'River Falls'!K4</f>
        <v>0</v>
      </c>
      <c r="L311">
        <f>'River Falls'!L4</f>
        <v>0</v>
      </c>
      <c r="M311">
        <f>'River Falls'!M4</f>
        <v>0</v>
      </c>
      <c r="N311">
        <f>'River Falls'!N4</f>
        <v>1</v>
      </c>
      <c r="O311">
        <f>'River Falls'!O4</f>
        <v>0</v>
      </c>
      <c r="P311">
        <f>'River Falls'!P4</f>
        <v>1</v>
      </c>
      <c r="Q311">
        <f>'River Falls'!Q4</f>
        <v>0</v>
      </c>
      <c r="R311">
        <f>'River Falls'!R4</f>
        <v>0</v>
      </c>
      <c r="S311">
        <f>'River Falls'!S4</f>
        <v>0</v>
      </c>
      <c r="T311">
        <f>'River Falls'!T4</f>
        <v>1</v>
      </c>
      <c r="U311">
        <f>'River Falls'!U4</f>
        <v>0</v>
      </c>
      <c r="V311">
        <f>'River Falls'!V4</f>
        <v>0</v>
      </c>
      <c r="W311">
        <f>'River Falls'!W4</f>
        <v>0</v>
      </c>
      <c r="X311">
        <f>'River Falls'!X4</f>
        <v>8</v>
      </c>
      <c r="Y311" s="43">
        <f>'River Falls'!Y4</f>
        <v>0.56200000000000006</v>
      </c>
      <c r="Z311" s="43">
        <f>'River Falls'!Z4</f>
        <v>0.57099999999999995</v>
      </c>
      <c r="AA311" s="43">
        <f>'River Falls'!AA4</f>
        <v>1.1339999999999999</v>
      </c>
      <c r="AB311" t="str">
        <f>'River Falls'!AB4</f>
        <v>River Falls</v>
      </c>
      <c r="AC311" s="45">
        <f>'River Falls'!AC4</f>
        <v>2024</v>
      </c>
    </row>
    <row r="312" spans="1:29" ht="14" customHeight="1" x14ac:dyDescent="0.15">
      <c r="A312">
        <f>Rosemount!A14</f>
        <v>11</v>
      </c>
      <c r="B312" t="str">
        <f>Rosemount!B14</f>
        <v>Eric Princl</v>
      </c>
      <c r="C312" s="43">
        <f>Rosemount!C14</f>
        <v>0.35</v>
      </c>
      <c r="D312">
        <f>Rosemount!D14</f>
        <v>7</v>
      </c>
      <c r="E312">
        <f>Rosemount!E14</f>
        <v>6</v>
      </c>
      <c r="F312">
        <f>Rosemount!F14</f>
        <v>22</v>
      </c>
      <c r="G312">
        <f>Rosemount!G14</f>
        <v>20</v>
      </c>
      <c r="H312">
        <f>Rosemount!H14</f>
        <v>3</v>
      </c>
      <c r="I312">
        <f>Rosemount!I14</f>
        <v>7</v>
      </c>
      <c r="J312">
        <f>Rosemount!J14</f>
        <v>1</v>
      </c>
      <c r="K312">
        <f>Rosemount!K14</f>
        <v>0</v>
      </c>
      <c r="L312">
        <f>Rosemount!L14</f>
        <v>0</v>
      </c>
      <c r="M312">
        <f>Rosemount!M14</f>
        <v>2</v>
      </c>
      <c r="N312">
        <f>Rosemount!N14</f>
        <v>1</v>
      </c>
      <c r="O312">
        <f>Rosemount!O14</f>
        <v>4</v>
      </c>
      <c r="P312">
        <f>Rosemount!P14</f>
        <v>1</v>
      </c>
      <c r="Q312">
        <f>Rosemount!Q14</f>
        <v>0</v>
      </c>
      <c r="R312">
        <f>Rosemount!R14</f>
        <v>0</v>
      </c>
      <c r="S312">
        <f>Rosemount!S14</f>
        <v>0</v>
      </c>
      <c r="T312">
        <f>Rosemount!T14</f>
        <v>0</v>
      </c>
      <c r="U312">
        <f>Rosemount!U14</f>
        <v>0</v>
      </c>
      <c r="V312">
        <f>Rosemount!V14</f>
        <v>0</v>
      </c>
      <c r="W312">
        <f>Rosemount!W14</f>
        <v>0</v>
      </c>
      <c r="X312">
        <f>Rosemount!X14</f>
        <v>8</v>
      </c>
      <c r="Y312" s="43">
        <f>Rosemount!Y14</f>
        <v>0.40899999999999997</v>
      </c>
      <c r="Z312" s="43">
        <f>Rosemount!Z14</f>
        <v>0.4</v>
      </c>
      <c r="AA312" s="43">
        <f>Rosemount!AA14</f>
        <v>0.80900000000000005</v>
      </c>
      <c r="AB312" t="str">
        <f>Rosemount!AB14</f>
        <v>Rosemount</v>
      </c>
      <c r="AC312" s="45">
        <f>Rosemount!AC14</f>
        <v>2024</v>
      </c>
    </row>
    <row r="313" spans="1:29" ht="14" customHeight="1" x14ac:dyDescent="0.15">
      <c r="A313">
        <f>Northfield!A5</f>
        <v>48</v>
      </c>
      <c r="B313" t="str">
        <f>Northfield!B5</f>
        <v>Cole Manthey</v>
      </c>
      <c r="C313" s="43">
        <f>Northfield!C5</f>
        <v>0.33300000000000002</v>
      </c>
      <c r="D313">
        <f>Northfield!D5</f>
        <v>10</v>
      </c>
      <c r="E313">
        <f>Northfield!E5</f>
        <v>9</v>
      </c>
      <c r="F313">
        <f>Northfield!F5</f>
        <v>25</v>
      </c>
      <c r="G313">
        <f>Northfield!G5</f>
        <v>24</v>
      </c>
      <c r="H313">
        <f>Northfield!H5</f>
        <v>0</v>
      </c>
      <c r="I313">
        <f>Northfield!I5</f>
        <v>8</v>
      </c>
      <c r="J313">
        <f>Northfield!J5</f>
        <v>0</v>
      </c>
      <c r="K313">
        <f>Northfield!K5</f>
        <v>0</v>
      </c>
      <c r="L313">
        <f>Northfield!L5</f>
        <v>0</v>
      </c>
      <c r="M313">
        <f>Northfield!M5</f>
        <v>3</v>
      </c>
      <c r="N313">
        <f>Northfield!N5</f>
        <v>1</v>
      </c>
      <c r="O313">
        <f>Northfield!O5</f>
        <v>5</v>
      </c>
      <c r="P313">
        <f>Northfield!P5</f>
        <v>0</v>
      </c>
      <c r="Q313">
        <f>Northfield!Q5</f>
        <v>0</v>
      </c>
      <c r="R313">
        <f>Northfield!R5</f>
        <v>0</v>
      </c>
      <c r="S313">
        <f>Northfield!S5</f>
        <v>0</v>
      </c>
      <c r="T313">
        <f>Northfield!T5</f>
        <v>0</v>
      </c>
      <c r="U313">
        <f>Northfield!U5</f>
        <v>0</v>
      </c>
      <c r="V313">
        <f>Northfield!V5</f>
        <v>0</v>
      </c>
      <c r="W313">
        <f>Northfield!W5</f>
        <v>1</v>
      </c>
      <c r="X313">
        <f>Northfield!X5</f>
        <v>8</v>
      </c>
      <c r="Y313" s="43">
        <f>Northfield!Y5</f>
        <v>0.4</v>
      </c>
      <c r="Z313" s="43">
        <f>Northfield!Z5</f>
        <v>0.33300000000000002</v>
      </c>
      <c r="AA313" s="43">
        <f>Northfield!AA5</f>
        <v>0.73299999999999998</v>
      </c>
      <c r="AB313" t="str">
        <f>Northfield!AB5</f>
        <v>Northfield</v>
      </c>
      <c r="AC313" s="45">
        <f>Northfield!AC5</f>
        <v>2024</v>
      </c>
    </row>
    <row r="314" spans="1:29" ht="14" customHeight="1" x14ac:dyDescent="0.15">
      <c r="A314">
        <f>Burnsville!A5</f>
        <v>28</v>
      </c>
      <c r="B314" t="str">
        <f>Burnsville!B5</f>
        <v>Jay Tauer</v>
      </c>
      <c r="C314" s="43">
        <f>Burnsville!C5</f>
        <v>0.47099999999999997</v>
      </c>
      <c r="D314">
        <f>Burnsville!D5</f>
        <v>7</v>
      </c>
      <c r="E314">
        <f>Burnsville!E5</f>
        <v>0</v>
      </c>
      <c r="F314">
        <f>Burnsville!F5</f>
        <v>18</v>
      </c>
      <c r="G314">
        <f>Burnsville!G5</f>
        <v>17</v>
      </c>
      <c r="H314">
        <f>Burnsville!H5</f>
        <v>3</v>
      </c>
      <c r="I314">
        <f>Burnsville!I5</f>
        <v>8</v>
      </c>
      <c r="J314">
        <f>Burnsville!J5</f>
        <v>0</v>
      </c>
      <c r="K314">
        <f>Burnsville!K5</f>
        <v>0</v>
      </c>
      <c r="L314">
        <f>Burnsville!L5</f>
        <v>0</v>
      </c>
      <c r="M314">
        <f>Burnsville!M5</f>
        <v>2</v>
      </c>
      <c r="N314">
        <f>Burnsville!N5</f>
        <v>1</v>
      </c>
      <c r="O314">
        <f>Burnsville!O5</f>
        <v>1</v>
      </c>
      <c r="P314">
        <f>Burnsville!P5</f>
        <v>0</v>
      </c>
      <c r="Q314">
        <f>Burnsville!Q5</f>
        <v>0</v>
      </c>
      <c r="R314">
        <f>Burnsville!R5</f>
        <v>0</v>
      </c>
      <c r="S314">
        <f>Burnsville!S5</f>
        <v>0</v>
      </c>
      <c r="T314">
        <f>Burnsville!T5</f>
        <v>0</v>
      </c>
      <c r="U314">
        <f>Burnsville!U5</f>
        <v>0</v>
      </c>
      <c r="V314">
        <f>Burnsville!V5</f>
        <v>0</v>
      </c>
      <c r="W314">
        <f>Burnsville!W5</f>
        <v>0</v>
      </c>
      <c r="X314">
        <f>Burnsville!X5</f>
        <v>8</v>
      </c>
      <c r="Y314" s="43">
        <f>Burnsville!Y5</f>
        <v>0.5</v>
      </c>
      <c r="Z314" s="43">
        <f>Burnsville!Z5</f>
        <v>0.47099999999999997</v>
      </c>
      <c r="AA314" s="43">
        <f>Burnsville!AA5</f>
        <v>0.97099999999999997</v>
      </c>
      <c r="AB314" t="str">
        <f>Burnsville!AB5</f>
        <v>Burnsville</v>
      </c>
      <c r="AC314" s="45">
        <f>Burnsville!AC5</f>
        <v>2024</v>
      </c>
    </row>
    <row r="315" spans="1:29" ht="14" customHeight="1" x14ac:dyDescent="0.15">
      <c r="A315">
        <f>Waconia!A8</f>
        <v>16</v>
      </c>
      <c r="B315" t="str">
        <f>Waconia!B8</f>
        <v>Brian Crane</v>
      </c>
      <c r="C315" s="43">
        <f>Waconia!C8</f>
        <v>0.38900000000000001</v>
      </c>
      <c r="D315">
        <f>Waconia!D8</f>
        <v>6</v>
      </c>
      <c r="E315">
        <f>Waconia!E8</f>
        <v>4</v>
      </c>
      <c r="F315">
        <f>Waconia!F8</f>
        <v>19</v>
      </c>
      <c r="G315">
        <f>Waconia!G8</f>
        <v>18</v>
      </c>
      <c r="H315">
        <f>Waconia!H8</f>
        <v>4</v>
      </c>
      <c r="I315">
        <f>Waconia!I8</f>
        <v>7</v>
      </c>
      <c r="J315">
        <f>Waconia!J8</f>
        <v>1</v>
      </c>
      <c r="K315">
        <f>Waconia!K8</f>
        <v>0</v>
      </c>
      <c r="L315">
        <f>Waconia!L8</f>
        <v>0</v>
      </c>
      <c r="M315">
        <f>Waconia!M8</f>
        <v>4</v>
      </c>
      <c r="N315">
        <f>Waconia!N8</f>
        <v>1</v>
      </c>
      <c r="O315">
        <f>Waconia!O8</f>
        <v>0</v>
      </c>
      <c r="P315">
        <f>Waconia!P8</f>
        <v>0</v>
      </c>
      <c r="Q315">
        <f>Waconia!Q8</f>
        <v>0</v>
      </c>
      <c r="R315">
        <f>Waconia!R8</f>
        <v>3</v>
      </c>
      <c r="S315">
        <f>Waconia!S8</f>
        <v>0</v>
      </c>
      <c r="T315">
        <f>Waconia!T8</f>
        <v>0</v>
      </c>
      <c r="U315">
        <f>Waconia!U8</f>
        <v>0</v>
      </c>
      <c r="V315">
        <f>Waconia!V8</f>
        <v>0</v>
      </c>
      <c r="W315">
        <f>Waconia!W8</f>
        <v>1</v>
      </c>
      <c r="X315">
        <f>Waconia!X8</f>
        <v>8</v>
      </c>
      <c r="Y315" s="43">
        <f>Waconia!Y8</f>
        <v>0.47399999999999998</v>
      </c>
      <c r="Z315" s="43">
        <f>Waconia!Z8</f>
        <v>0.44400000000000001</v>
      </c>
      <c r="AA315" s="43">
        <f>Waconia!AA8</f>
        <v>0.91800000000000004</v>
      </c>
      <c r="AB315" t="str">
        <f>Waconia!AB8</f>
        <v>Waconia</v>
      </c>
      <c r="AC315" s="45">
        <f>Waconia!AC8</f>
        <v>2024</v>
      </c>
    </row>
    <row r="316" spans="1:29" ht="14" customHeight="1" x14ac:dyDescent="0.15">
      <c r="A316">
        <f>Northfield!A9</f>
        <v>13</v>
      </c>
      <c r="B316" t="str">
        <f>Northfield!B9</f>
        <v>Jermey Specht</v>
      </c>
      <c r="C316" s="43">
        <f>Northfield!C9</f>
        <v>0.26700000000000002</v>
      </c>
      <c r="D316">
        <f>Northfield!D9</f>
        <v>12</v>
      </c>
      <c r="E316">
        <f>Northfield!E9</f>
        <v>11</v>
      </c>
      <c r="F316">
        <f>Northfield!F9</f>
        <v>30</v>
      </c>
      <c r="G316">
        <f>Northfield!G9</f>
        <v>30</v>
      </c>
      <c r="H316">
        <f>Northfield!H9</f>
        <v>2</v>
      </c>
      <c r="I316">
        <f>Northfield!I9</f>
        <v>8</v>
      </c>
      <c r="J316">
        <f>Northfield!J9</f>
        <v>0</v>
      </c>
      <c r="K316">
        <f>Northfield!K9</f>
        <v>0</v>
      </c>
      <c r="L316">
        <f>Northfield!L9</f>
        <v>0</v>
      </c>
      <c r="M316">
        <f>Northfield!M9</f>
        <v>1</v>
      </c>
      <c r="N316">
        <f>Northfield!N9</f>
        <v>0</v>
      </c>
      <c r="O316">
        <f>Northfield!O9</f>
        <v>3</v>
      </c>
      <c r="P316">
        <f>Northfield!P9</f>
        <v>0</v>
      </c>
      <c r="Q316">
        <f>Northfield!Q9</f>
        <v>0</v>
      </c>
      <c r="R316">
        <f>Northfield!R9</f>
        <v>0</v>
      </c>
      <c r="S316">
        <f>Northfield!S9</f>
        <v>0</v>
      </c>
      <c r="T316">
        <f>Northfield!T9</f>
        <v>0</v>
      </c>
      <c r="U316">
        <f>Northfield!U9</f>
        <v>0</v>
      </c>
      <c r="V316">
        <f>Northfield!V9</f>
        <v>3</v>
      </c>
      <c r="W316">
        <f>Northfield!W9</f>
        <v>1</v>
      </c>
      <c r="X316">
        <f>Northfield!X9</f>
        <v>8</v>
      </c>
      <c r="Y316" s="43">
        <f>Northfield!Y9</f>
        <v>0.4</v>
      </c>
      <c r="Z316" s="43">
        <f>Northfield!Z9</f>
        <v>0.26700000000000002</v>
      </c>
      <c r="AA316" s="43">
        <f>Northfield!AA9</f>
        <v>0.66700000000000004</v>
      </c>
      <c r="AB316" t="str">
        <f>Northfield!AB9</f>
        <v>Northfield</v>
      </c>
      <c r="AC316" s="45">
        <f>Northfield!AC9</f>
        <v>2024</v>
      </c>
    </row>
    <row r="317" spans="1:29" ht="14" customHeight="1" x14ac:dyDescent="0.15">
      <c r="A317">
        <f>Veseli!A8</f>
        <v>0</v>
      </c>
      <c r="B317" t="str">
        <f>Veseli!B8</f>
        <v>Joe McCluskey</v>
      </c>
      <c r="C317" s="43">
        <f>Veseli!C8</f>
        <v>0.41199999999999998</v>
      </c>
      <c r="D317">
        <f>Veseli!D8</f>
        <v>17</v>
      </c>
      <c r="E317">
        <f>Veseli!E8</f>
        <v>7</v>
      </c>
      <c r="F317">
        <f>Veseli!F8</f>
        <v>20</v>
      </c>
      <c r="G317">
        <f>Veseli!G8</f>
        <v>17</v>
      </c>
      <c r="H317">
        <f>Veseli!H8</f>
        <v>0</v>
      </c>
      <c r="I317">
        <f>Veseli!I8</f>
        <v>7</v>
      </c>
      <c r="J317">
        <f>Veseli!J8</f>
        <v>1</v>
      </c>
      <c r="K317">
        <f>Veseli!K8</f>
        <v>0</v>
      </c>
      <c r="L317">
        <f>Veseli!L8</f>
        <v>0</v>
      </c>
      <c r="M317">
        <f>Veseli!M8</f>
        <v>6</v>
      </c>
      <c r="N317">
        <f>Veseli!N8</f>
        <v>0</v>
      </c>
      <c r="O317">
        <f>Veseli!O8</f>
        <v>2</v>
      </c>
      <c r="P317">
        <f>Veseli!P8</f>
        <v>2</v>
      </c>
      <c r="Q317">
        <f>Veseli!Q8</f>
        <v>0</v>
      </c>
      <c r="R317">
        <f>Veseli!R8</f>
        <v>0</v>
      </c>
      <c r="S317">
        <f>Veseli!S8</f>
        <v>0</v>
      </c>
      <c r="T317">
        <f>Veseli!T8</f>
        <v>0</v>
      </c>
      <c r="U317">
        <f>Veseli!U8</f>
        <v>1</v>
      </c>
      <c r="V317">
        <f>Veseli!V8</f>
        <v>0</v>
      </c>
      <c r="W317">
        <f>Veseli!W8</f>
        <v>0</v>
      </c>
      <c r="X317">
        <f>Veseli!X8</f>
        <v>8</v>
      </c>
      <c r="Y317" s="43">
        <f>Veseli!Y8</f>
        <v>0.45</v>
      </c>
      <c r="Z317" s="43">
        <f>Veseli!Z8</f>
        <v>0.47099999999999997</v>
      </c>
      <c r="AA317" s="43">
        <f>Veseli!AA8</f>
        <v>0.92100000000000004</v>
      </c>
      <c r="AB317" t="str">
        <f>Veseli!AB8</f>
        <v>Veseli</v>
      </c>
      <c r="AC317" s="45">
        <f>Veseli!AC8</f>
        <v>2024</v>
      </c>
    </row>
    <row r="318" spans="1:29" ht="14" customHeight="1" x14ac:dyDescent="0.15">
      <c r="A318">
        <f>Snappers!A3</f>
        <v>7</v>
      </c>
      <c r="B318" t="str">
        <f>Snappers!B3</f>
        <v>Jasen Kapaun</v>
      </c>
      <c r="C318" s="43">
        <f>Snappers!C3</f>
        <v>0.53300000000000003</v>
      </c>
      <c r="D318">
        <f>Snappers!D3</f>
        <v>7</v>
      </c>
      <c r="E318">
        <f>Snappers!E3</f>
        <v>4</v>
      </c>
      <c r="F318">
        <f>Snappers!F3</f>
        <v>15</v>
      </c>
      <c r="G318">
        <f>Snappers!G3</f>
        <v>15</v>
      </c>
      <c r="H318">
        <f>Snappers!H3</f>
        <v>5</v>
      </c>
      <c r="I318">
        <f>Snappers!I3</f>
        <v>8</v>
      </c>
      <c r="J318">
        <f>Snappers!J3</f>
        <v>0</v>
      </c>
      <c r="K318">
        <f>Snappers!K3</f>
        <v>0</v>
      </c>
      <c r="L318">
        <f>Snappers!L3</f>
        <v>0</v>
      </c>
      <c r="M318">
        <f>Snappers!M3</f>
        <v>6</v>
      </c>
      <c r="N318">
        <f>Snappers!N3</f>
        <v>0</v>
      </c>
      <c r="O318">
        <f>Snappers!O3</f>
        <v>1</v>
      </c>
      <c r="P318">
        <f>Snappers!P3</f>
        <v>0</v>
      </c>
      <c r="Q318">
        <f>Snappers!Q3</f>
        <v>0</v>
      </c>
      <c r="R318">
        <f>Snappers!R3</f>
        <v>0</v>
      </c>
      <c r="S318">
        <f>Snappers!S3</f>
        <v>0</v>
      </c>
      <c r="T318">
        <f>Snappers!T3</f>
        <v>0</v>
      </c>
      <c r="U318">
        <f>Snappers!U3</f>
        <v>0</v>
      </c>
      <c r="V318">
        <f>Snappers!V3</f>
        <v>0</v>
      </c>
      <c r="W318">
        <f>Snappers!W3</f>
        <v>2</v>
      </c>
      <c r="X318">
        <f>Snappers!X3</f>
        <v>8</v>
      </c>
      <c r="Y318" s="43">
        <f>Snappers!Y3</f>
        <v>0.66700000000000004</v>
      </c>
      <c r="Z318" s="43">
        <f>Snappers!Z3</f>
        <v>0.53300000000000003</v>
      </c>
      <c r="AA318" s="43">
        <f>Snappers!AA3</f>
        <v>1.2</v>
      </c>
      <c r="AB318" t="str">
        <f>Snappers!AB3</f>
        <v>Snappers</v>
      </c>
      <c r="AC318" s="45">
        <f>Snappers!AC3</f>
        <v>2024</v>
      </c>
    </row>
    <row r="319" spans="1:29" ht="14" customHeight="1" x14ac:dyDescent="0.15">
      <c r="A319">
        <f>Burnsville!A6</f>
        <v>0</v>
      </c>
      <c r="B319" t="str">
        <f>Burnsville!B6</f>
        <v>Bobby Lambert</v>
      </c>
      <c r="C319" s="43">
        <f>Burnsville!C6</f>
        <v>0.437</v>
      </c>
      <c r="D319">
        <f>Burnsville!D6</f>
        <v>6</v>
      </c>
      <c r="E319">
        <f>Burnsville!E6</f>
        <v>0</v>
      </c>
      <c r="F319">
        <f>Burnsville!F6</f>
        <v>16</v>
      </c>
      <c r="G319">
        <f>Burnsville!G6</f>
        <v>16</v>
      </c>
      <c r="H319">
        <f>Burnsville!H6</f>
        <v>0</v>
      </c>
      <c r="I319">
        <f>Burnsville!I6</f>
        <v>7</v>
      </c>
      <c r="J319">
        <f>Burnsville!J6</f>
        <v>1</v>
      </c>
      <c r="K319">
        <f>Burnsville!K6</f>
        <v>0</v>
      </c>
      <c r="L319">
        <f>Burnsville!L6</f>
        <v>0</v>
      </c>
      <c r="M319">
        <f>Burnsville!M6</f>
        <v>3</v>
      </c>
      <c r="N319">
        <f>Burnsville!N6</f>
        <v>0</v>
      </c>
      <c r="O319">
        <f>Burnsville!O6</f>
        <v>1</v>
      </c>
      <c r="P319">
        <f>Burnsville!P6</f>
        <v>0</v>
      </c>
      <c r="Q319">
        <f>Burnsville!Q6</f>
        <v>0</v>
      </c>
      <c r="R319">
        <f>Burnsville!R6</f>
        <v>0</v>
      </c>
      <c r="S319">
        <f>Burnsville!S6</f>
        <v>0</v>
      </c>
      <c r="T319">
        <f>Burnsville!T6</f>
        <v>0</v>
      </c>
      <c r="U319">
        <f>Burnsville!U6</f>
        <v>0</v>
      </c>
      <c r="V319">
        <f>Burnsville!V6</f>
        <v>0</v>
      </c>
      <c r="W319">
        <f>Burnsville!W6</f>
        <v>1</v>
      </c>
      <c r="X319">
        <f>Burnsville!X6</f>
        <v>8</v>
      </c>
      <c r="Y319" s="43">
        <f>Burnsville!Y6</f>
        <v>0.5</v>
      </c>
      <c r="Z319" s="43">
        <f>Burnsville!Z6</f>
        <v>0.5</v>
      </c>
      <c r="AA319" s="43">
        <f>Burnsville!AA6</f>
        <v>1</v>
      </c>
      <c r="AB319" t="str">
        <f>Burnsville!AB6</f>
        <v>Burnsville</v>
      </c>
      <c r="AC319" s="45">
        <f>Burnsville!AC6</f>
        <v>2024</v>
      </c>
    </row>
    <row r="320" spans="1:29" ht="14" customHeight="1" x14ac:dyDescent="0.15">
      <c r="A320">
        <f>'Cap City Cannons'!A13</f>
        <v>8</v>
      </c>
      <c r="B320" t="str">
        <f>'Cap City Cannons'!B13</f>
        <v>Nate Ackman</v>
      </c>
      <c r="C320" s="43">
        <f>'Cap City Cannons'!C13</f>
        <v>0.316</v>
      </c>
      <c r="D320">
        <f>'Cap City Cannons'!D13</f>
        <v>9</v>
      </c>
      <c r="E320">
        <f>'Cap City Cannons'!E13</f>
        <v>7</v>
      </c>
      <c r="F320">
        <f>'Cap City Cannons'!F13</f>
        <v>26</v>
      </c>
      <c r="G320">
        <f>'Cap City Cannons'!G13</f>
        <v>19</v>
      </c>
      <c r="H320">
        <f>'Cap City Cannons'!H13</f>
        <v>4</v>
      </c>
      <c r="I320">
        <f>'Cap City Cannons'!I13</f>
        <v>6</v>
      </c>
      <c r="J320">
        <f>'Cap City Cannons'!J13</f>
        <v>1</v>
      </c>
      <c r="K320">
        <f>'Cap City Cannons'!K13</f>
        <v>0</v>
      </c>
      <c r="L320">
        <f>'Cap City Cannons'!L13</f>
        <v>0</v>
      </c>
      <c r="M320">
        <f>'Cap City Cannons'!M13</f>
        <v>7</v>
      </c>
      <c r="N320">
        <f>'Cap City Cannons'!N13</f>
        <v>6</v>
      </c>
      <c r="O320">
        <f>'Cap City Cannons'!O13</f>
        <v>1</v>
      </c>
      <c r="P320">
        <f>'Cap City Cannons'!P13</f>
        <v>1</v>
      </c>
      <c r="Q320">
        <f>'Cap City Cannons'!Q13</f>
        <v>0</v>
      </c>
      <c r="R320">
        <f>'Cap City Cannons'!R13</f>
        <v>1</v>
      </c>
      <c r="S320">
        <f>'Cap City Cannons'!S13</f>
        <v>0</v>
      </c>
      <c r="T320">
        <f>'Cap City Cannons'!T13</f>
        <v>0</v>
      </c>
      <c r="U320">
        <f>'Cap City Cannons'!U13</f>
        <v>0</v>
      </c>
      <c r="V320">
        <f>'Cap City Cannons'!V13</f>
        <v>0</v>
      </c>
      <c r="W320">
        <f>'Cap City Cannons'!W13</f>
        <v>0</v>
      </c>
      <c r="X320">
        <f>'Cap City Cannons'!X13</f>
        <v>7</v>
      </c>
      <c r="Y320" s="43">
        <f>'Cap City Cannons'!Y13</f>
        <v>0.5</v>
      </c>
      <c r="Z320" s="43">
        <f>'Cap City Cannons'!Z13</f>
        <v>0.36799999999999999</v>
      </c>
      <c r="AA320" s="43">
        <f>'Cap City Cannons'!AA13</f>
        <v>0.86799999999999999</v>
      </c>
      <c r="AB320" t="str">
        <f>'Cap City Cannons'!AB13</f>
        <v>Cannons</v>
      </c>
      <c r="AC320" s="45">
        <f>'Cap City Cannons'!AC13</f>
        <v>2024</v>
      </c>
    </row>
    <row r="321" spans="1:29" ht="14" customHeight="1" x14ac:dyDescent="0.15">
      <c r="A321">
        <f>Rockford!A20</f>
        <v>33</v>
      </c>
      <c r="B321" t="str">
        <f>Rockford!B20</f>
        <v>Jon Skilbeck</v>
      </c>
      <c r="C321" s="43">
        <f>Rockford!C20</f>
        <v>0.26100000000000001</v>
      </c>
      <c r="D321">
        <f>Rockford!D20</f>
        <v>8</v>
      </c>
      <c r="E321">
        <f>Rockford!E20</f>
        <v>8</v>
      </c>
      <c r="F321">
        <f>Rockford!F20</f>
        <v>29</v>
      </c>
      <c r="G321">
        <f>Rockford!G20</f>
        <v>23</v>
      </c>
      <c r="H321">
        <f>Rockford!H20</f>
        <v>6</v>
      </c>
      <c r="I321">
        <f>Rockford!I20</f>
        <v>6</v>
      </c>
      <c r="J321">
        <f>Rockford!J20</f>
        <v>1</v>
      </c>
      <c r="K321">
        <f>Rockford!K20</f>
        <v>0</v>
      </c>
      <c r="L321">
        <f>Rockford!L20</f>
        <v>0</v>
      </c>
      <c r="M321">
        <f>Rockford!M20</f>
        <v>1</v>
      </c>
      <c r="N321">
        <f>Rockford!N20</f>
        <v>6</v>
      </c>
      <c r="O321">
        <f>Rockford!O20</f>
        <v>5</v>
      </c>
      <c r="P321">
        <f>Rockford!P20</f>
        <v>0</v>
      </c>
      <c r="Q321">
        <f>Rockford!Q20</f>
        <v>0</v>
      </c>
      <c r="R321">
        <f>Rockford!R20</f>
        <v>0</v>
      </c>
      <c r="S321">
        <f>Rockford!S20</f>
        <v>0</v>
      </c>
      <c r="T321">
        <f>Rockford!T20</f>
        <v>0</v>
      </c>
      <c r="U321">
        <f>Rockford!U20</f>
        <v>0</v>
      </c>
      <c r="V321">
        <f>Rockford!V20</f>
        <v>0</v>
      </c>
      <c r="W321">
        <f>Rockford!W20</f>
        <v>0</v>
      </c>
      <c r="X321">
        <f>Rockford!X20</f>
        <v>7</v>
      </c>
      <c r="Y321" s="43">
        <f>Rockford!Y20</f>
        <v>0.41399999999999998</v>
      </c>
      <c r="Z321" s="43">
        <f>Rockford!Z20</f>
        <v>0.30399999999999999</v>
      </c>
      <c r="AA321" s="43">
        <f>Rockford!AA20</f>
        <v>0.71799999999999997</v>
      </c>
      <c r="AB321" t="str">
        <f>Rockford!AB20</f>
        <v>Rockford</v>
      </c>
      <c r="AC321" s="45">
        <f>Rockford!AC20</f>
        <v>2024</v>
      </c>
    </row>
    <row r="322" spans="1:29" ht="14" customHeight="1" x14ac:dyDescent="0.15">
      <c r="A322">
        <f>Burnsville!A14</f>
        <v>18</v>
      </c>
      <c r="B322" t="str">
        <f>Burnsville!B14</f>
        <v>Jake Swartout</v>
      </c>
      <c r="C322" s="43">
        <f>Burnsville!C14</f>
        <v>0.28599999999999998</v>
      </c>
      <c r="D322">
        <f>Burnsville!D14</f>
        <v>10</v>
      </c>
      <c r="E322">
        <f>Burnsville!E14</f>
        <v>1</v>
      </c>
      <c r="F322">
        <f>Burnsville!F14</f>
        <v>26</v>
      </c>
      <c r="G322">
        <f>Burnsville!G14</f>
        <v>21</v>
      </c>
      <c r="H322">
        <f>Burnsville!H14</f>
        <v>5</v>
      </c>
      <c r="I322">
        <f>Burnsville!I14</f>
        <v>6</v>
      </c>
      <c r="J322">
        <f>Burnsville!J14</f>
        <v>1</v>
      </c>
      <c r="K322">
        <f>Burnsville!K14</f>
        <v>0</v>
      </c>
      <c r="L322">
        <f>Burnsville!L14</f>
        <v>0</v>
      </c>
      <c r="M322">
        <f>Burnsville!M14</f>
        <v>2</v>
      </c>
      <c r="N322">
        <f>Burnsville!N14</f>
        <v>5</v>
      </c>
      <c r="O322">
        <f>Burnsville!O14</f>
        <v>2</v>
      </c>
      <c r="P322">
        <f>Burnsville!P14</f>
        <v>0</v>
      </c>
      <c r="Q322">
        <f>Burnsville!Q14</f>
        <v>0</v>
      </c>
      <c r="R322">
        <f>Burnsville!R14</f>
        <v>1</v>
      </c>
      <c r="S322">
        <f>Burnsville!S14</f>
        <v>0</v>
      </c>
      <c r="T322">
        <f>Burnsville!T14</f>
        <v>0</v>
      </c>
      <c r="U322">
        <f>Burnsville!U14</f>
        <v>0</v>
      </c>
      <c r="V322">
        <f>Burnsville!V14</f>
        <v>2</v>
      </c>
      <c r="W322">
        <f>Burnsville!W14</f>
        <v>0</v>
      </c>
      <c r="X322">
        <f>Burnsville!X14</f>
        <v>7</v>
      </c>
      <c r="Y322" s="43">
        <f>Burnsville!Y14</f>
        <v>0.5</v>
      </c>
      <c r="Z322" s="43">
        <f>Burnsville!Z14</f>
        <v>0.33300000000000002</v>
      </c>
      <c r="AA322" s="43">
        <f>Burnsville!AA14</f>
        <v>0.83299999999999996</v>
      </c>
      <c r="AB322" t="str">
        <f>Burnsville!AB14</f>
        <v>Burnsville</v>
      </c>
      <c r="AC322" s="45">
        <f>Burnsville!AC14</f>
        <v>2024</v>
      </c>
    </row>
    <row r="323" spans="1:29" ht="14" customHeight="1" x14ac:dyDescent="0.15">
      <c r="A323">
        <f>Loons!A11</f>
        <v>10</v>
      </c>
      <c r="B323" t="str">
        <f>Loons!B11</f>
        <v>Logan Pysick</v>
      </c>
      <c r="C323" s="43">
        <f>Loons!C11</f>
        <v>0.26100000000000001</v>
      </c>
      <c r="D323">
        <f>Loons!D11</f>
        <v>13</v>
      </c>
      <c r="E323">
        <f>Loons!E11</f>
        <v>0</v>
      </c>
      <c r="F323">
        <f>Loons!F11</f>
        <v>33</v>
      </c>
      <c r="G323">
        <f>Loons!G11</f>
        <v>23</v>
      </c>
      <c r="H323">
        <f>Loons!H11</f>
        <v>8</v>
      </c>
      <c r="I323">
        <f>Loons!I11</f>
        <v>6</v>
      </c>
      <c r="J323">
        <f>Loons!J11</f>
        <v>1</v>
      </c>
      <c r="K323">
        <f>Loons!K11</f>
        <v>0</v>
      </c>
      <c r="L323">
        <f>Loons!L11</f>
        <v>0</v>
      </c>
      <c r="M323">
        <f>Loons!M11</f>
        <v>4</v>
      </c>
      <c r="N323">
        <f>Loons!N11</f>
        <v>5</v>
      </c>
      <c r="O323">
        <f>Loons!O11</f>
        <v>12</v>
      </c>
      <c r="P323">
        <f>Loons!P11</f>
        <v>4</v>
      </c>
      <c r="Q323">
        <f>Loons!Q11</f>
        <v>0</v>
      </c>
      <c r="R323">
        <f>Loons!R11</f>
        <v>0</v>
      </c>
      <c r="S323">
        <f>Loons!S11</f>
        <v>0</v>
      </c>
      <c r="T323">
        <f>Loons!T11</f>
        <v>1</v>
      </c>
      <c r="U323">
        <f>Loons!U11</f>
        <v>0</v>
      </c>
      <c r="V323">
        <f>Loons!V11</f>
        <v>0</v>
      </c>
      <c r="W323">
        <f>Loons!W11</f>
        <v>0</v>
      </c>
      <c r="X323">
        <f>Loons!X11</f>
        <v>7</v>
      </c>
      <c r="Y323" s="43">
        <f>Loons!Y11</f>
        <v>0.46899999999999997</v>
      </c>
      <c r="Z323" s="43">
        <f>Loons!Z11</f>
        <v>0.30399999999999999</v>
      </c>
      <c r="AA323" s="43">
        <f>Loons!AA11</f>
        <v>0.77300000000000002</v>
      </c>
      <c r="AB323" t="str">
        <f>Loons!AB11</f>
        <v>Loons</v>
      </c>
      <c r="AC323" s="45">
        <f>Loons!AC11</f>
        <v>2024</v>
      </c>
    </row>
    <row r="324" spans="1:29" ht="14" customHeight="1" x14ac:dyDescent="0.15">
      <c r="A324">
        <f>Loons!A14</f>
        <v>25</v>
      </c>
      <c r="B324" t="str">
        <f>Loons!B14</f>
        <v>Jason Krech</v>
      </c>
      <c r="C324" s="43">
        <f>Loons!C14</f>
        <v>0.24</v>
      </c>
      <c r="D324">
        <f>Loons!D14</f>
        <v>11</v>
      </c>
      <c r="E324">
        <f>Loons!E14</f>
        <v>1</v>
      </c>
      <c r="F324">
        <f>Loons!F14</f>
        <v>33</v>
      </c>
      <c r="G324">
        <f>Loons!G14</f>
        <v>25</v>
      </c>
      <c r="H324">
        <f>Loons!H14</f>
        <v>8</v>
      </c>
      <c r="I324">
        <f>Loons!I14</f>
        <v>6</v>
      </c>
      <c r="J324">
        <f>Loons!J14</f>
        <v>1</v>
      </c>
      <c r="K324">
        <f>Loons!K14</f>
        <v>0</v>
      </c>
      <c r="L324">
        <f>Loons!L14</f>
        <v>0</v>
      </c>
      <c r="M324">
        <f>Loons!M14</f>
        <v>2</v>
      </c>
      <c r="N324">
        <f>Loons!N14</f>
        <v>5</v>
      </c>
      <c r="O324">
        <f>Loons!O14</f>
        <v>7</v>
      </c>
      <c r="P324">
        <f>Loons!P14</f>
        <v>3</v>
      </c>
      <c r="Q324">
        <f>Loons!Q14</f>
        <v>0</v>
      </c>
      <c r="R324">
        <f>Loons!R14</f>
        <v>0</v>
      </c>
      <c r="S324">
        <f>Loons!S14</f>
        <v>0</v>
      </c>
      <c r="T324">
        <f>Loons!T14</f>
        <v>0</v>
      </c>
      <c r="U324">
        <f>Loons!U14</f>
        <v>0</v>
      </c>
      <c r="V324">
        <f>Loons!V14</f>
        <v>0</v>
      </c>
      <c r="W324">
        <f>Loons!W14</f>
        <v>0</v>
      </c>
      <c r="X324">
        <f>Loons!X14</f>
        <v>7</v>
      </c>
      <c r="Y324" s="43">
        <f>Loons!Y14</f>
        <v>0.42399999999999999</v>
      </c>
      <c r="Z324" s="43">
        <f>Loons!Z14</f>
        <v>0.28000000000000003</v>
      </c>
      <c r="AA324" s="43">
        <f>Loons!AA14</f>
        <v>0.70399999999999996</v>
      </c>
      <c r="AB324" t="str">
        <f>Loons!AB14</f>
        <v>Loons</v>
      </c>
      <c r="AC324" s="45">
        <f>Loons!AC14</f>
        <v>2024</v>
      </c>
    </row>
    <row r="325" spans="1:29" ht="14" customHeight="1" x14ac:dyDescent="0.15">
      <c r="A325">
        <f>Mammoth!A10</f>
        <v>2</v>
      </c>
      <c r="B325" t="str">
        <f>Mammoth!B10</f>
        <v>Hans Heggernes</v>
      </c>
      <c r="C325" s="43">
        <f>Mammoth!C10</f>
        <v>0.38900000000000001</v>
      </c>
      <c r="D325">
        <f>Mammoth!D10</f>
        <v>7</v>
      </c>
      <c r="E325">
        <f>Mammoth!E10</f>
        <v>7</v>
      </c>
      <c r="F325">
        <f>Mammoth!F10</f>
        <v>25</v>
      </c>
      <c r="G325">
        <f>Mammoth!G10</f>
        <v>18</v>
      </c>
      <c r="H325">
        <f>Mammoth!H10</f>
        <v>7</v>
      </c>
      <c r="I325">
        <f>Mammoth!I10</f>
        <v>7</v>
      </c>
      <c r="J325">
        <f>Mammoth!J10</f>
        <v>0</v>
      </c>
      <c r="K325">
        <f>Mammoth!K10</f>
        <v>0</v>
      </c>
      <c r="L325">
        <f>Mammoth!L10</f>
        <v>0</v>
      </c>
      <c r="M325">
        <f>Mammoth!M10</f>
        <v>5</v>
      </c>
      <c r="N325">
        <f>Mammoth!N10</f>
        <v>5</v>
      </c>
      <c r="O325">
        <f>Mammoth!O10</f>
        <v>1</v>
      </c>
      <c r="P325">
        <f>Mammoth!P10</f>
        <v>1</v>
      </c>
      <c r="Q325">
        <f>Mammoth!Q10</f>
        <v>0</v>
      </c>
      <c r="R325">
        <f>Mammoth!R10</f>
        <v>2</v>
      </c>
      <c r="S325">
        <f>Mammoth!S10</f>
        <v>0</v>
      </c>
      <c r="T325">
        <f>Mammoth!T10</f>
        <v>0</v>
      </c>
      <c r="U325">
        <f>Mammoth!U10</f>
        <v>1</v>
      </c>
      <c r="V325">
        <f>Mammoth!V10</f>
        <v>0</v>
      </c>
      <c r="W325">
        <f>Mammoth!W10</f>
        <v>0</v>
      </c>
      <c r="X325">
        <f>Mammoth!X10</f>
        <v>7</v>
      </c>
      <c r="Y325" s="43">
        <f>Mammoth!Y10</f>
        <v>0.52</v>
      </c>
      <c r="Z325" s="43">
        <f>Mammoth!Z10</f>
        <v>0.38900000000000001</v>
      </c>
      <c r="AA325" s="43">
        <f>Mammoth!AA10</f>
        <v>0.90900000000000003</v>
      </c>
      <c r="AB325" t="str">
        <f>Mammoth!AB10</f>
        <v>Mammoth</v>
      </c>
      <c r="AC325" s="45">
        <f>Mammoth!AC10</f>
        <v>2024</v>
      </c>
    </row>
    <row r="326" spans="1:29" ht="14" customHeight="1" x14ac:dyDescent="0.15">
      <c r="A326">
        <f>'St Paul JT''s'!A16</f>
        <v>14</v>
      </c>
      <c r="B326" t="str">
        <f>'St Paul JT''s'!B16</f>
        <v>David Devine</v>
      </c>
      <c r="C326" s="43">
        <f>'St Paul JT''s'!C16</f>
        <v>0.192</v>
      </c>
      <c r="D326">
        <f>'St Paul JT''s'!D16</f>
        <v>12</v>
      </c>
      <c r="E326">
        <f>'St Paul JT''s'!E16</f>
        <v>11</v>
      </c>
      <c r="F326">
        <f>'St Paul JT''s'!F16</f>
        <v>34</v>
      </c>
      <c r="G326">
        <f>'St Paul JT''s'!G16</f>
        <v>26</v>
      </c>
      <c r="H326">
        <f>'St Paul JT''s'!H16</f>
        <v>6</v>
      </c>
      <c r="I326">
        <f>'St Paul JT''s'!I16</f>
        <v>5</v>
      </c>
      <c r="J326">
        <f>'St Paul JT''s'!J16</f>
        <v>2</v>
      </c>
      <c r="K326">
        <f>'St Paul JT''s'!K16</f>
        <v>0</v>
      </c>
      <c r="L326">
        <f>'St Paul JT''s'!L16</f>
        <v>0</v>
      </c>
      <c r="M326">
        <f>'St Paul JT''s'!M16</f>
        <v>6</v>
      </c>
      <c r="N326">
        <f>'St Paul JT''s'!N16</f>
        <v>4</v>
      </c>
      <c r="O326">
        <f>'St Paul JT''s'!O16</f>
        <v>1</v>
      </c>
      <c r="P326">
        <f>'St Paul JT''s'!P16</f>
        <v>1</v>
      </c>
      <c r="Q326">
        <f>'St Paul JT''s'!Q16</f>
        <v>0</v>
      </c>
      <c r="R326">
        <f>'St Paul JT''s'!R16</f>
        <v>0</v>
      </c>
      <c r="S326">
        <f>'St Paul JT''s'!S16</f>
        <v>0</v>
      </c>
      <c r="T326">
        <f>'St Paul JT''s'!T16</f>
        <v>0</v>
      </c>
      <c r="U326">
        <f>'St Paul JT''s'!U16</f>
        <v>3</v>
      </c>
      <c r="V326">
        <f>'St Paul JT''s'!V16</f>
        <v>4</v>
      </c>
      <c r="W326">
        <f>'St Paul JT''s'!W16</f>
        <v>0</v>
      </c>
      <c r="X326">
        <f>'St Paul JT''s'!X16</f>
        <v>7</v>
      </c>
      <c r="Y326" s="43">
        <f>'St Paul JT''s'!Y16</f>
        <v>0.41199999999999998</v>
      </c>
      <c r="Z326" s="43">
        <f>'St Paul JT''s'!Z16</f>
        <v>0.26900000000000002</v>
      </c>
      <c r="AA326" s="43">
        <f>'St Paul JT''s'!AA16</f>
        <v>0.68100000000000005</v>
      </c>
      <c r="AB326" t="str">
        <f>'St Paul JT''s'!AB16</f>
        <v>JTs</v>
      </c>
      <c r="AC326" s="45">
        <f>'St Paul JT''s'!AC16</f>
        <v>2024</v>
      </c>
    </row>
    <row r="327" spans="1:29" ht="14" customHeight="1" x14ac:dyDescent="0.15">
      <c r="A327">
        <f>'St Paul JT''s'!A8</f>
        <v>17</v>
      </c>
      <c r="B327" t="str">
        <f>'St Paul JT''s'!B8</f>
        <v>Paul Jaunich</v>
      </c>
      <c r="C327" s="43">
        <f>'St Paul JT''s'!C8</f>
        <v>0.28599999999999998</v>
      </c>
      <c r="D327">
        <f>'St Paul JT''s'!D8</f>
        <v>9</v>
      </c>
      <c r="E327">
        <f>'St Paul JT''s'!E8</f>
        <v>8</v>
      </c>
      <c r="F327">
        <f>'St Paul JT''s'!F8</f>
        <v>27</v>
      </c>
      <c r="G327">
        <f>'St Paul JT''s'!G8</f>
        <v>21</v>
      </c>
      <c r="H327">
        <f>'St Paul JT''s'!H8</f>
        <v>2</v>
      </c>
      <c r="I327">
        <f>'St Paul JT''s'!I8</f>
        <v>6</v>
      </c>
      <c r="J327">
        <f>'St Paul JT''s'!J8</f>
        <v>1</v>
      </c>
      <c r="K327">
        <f>'St Paul JT''s'!K8</f>
        <v>0</v>
      </c>
      <c r="L327">
        <f>'St Paul JT''s'!L8</f>
        <v>0</v>
      </c>
      <c r="M327">
        <f>'St Paul JT''s'!M8</f>
        <v>3</v>
      </c>
      <c r="N327">
        <f>'St Paul JT''s'!N8</f>
        <v>4</v>
      </c>
      <c r="O327">
        <f>'St Paul JT''s'!O8</f>
        <v>1</v>
      </c>
      <c r="P327">
        <f>'St Paul JT''s'!P8</f>
        <v>1</v>
      </c>
      <c r="Q327">
        <f>'St Paul JT''s'!Q8</f>
        <v>0</v>
      </c>
      <c r="R327">
        <f>'St Paul JT''s'!R8</f>
        <v>0</v>
      </c>
      <c r="S327">
        <f>'St Paul JT''s'!S8</f>
        <v>0</v>
      </c>
      <c r="T327">
        <f>'St Paul JT''s'!T8</f>
        <v>0</v>
      </c>
      <c r="U327">
        <f>'St Paul JT''s'!U8</f>
        <v>1</v>
      </c>
      <c r="V327">
        <f>'St Paul JT''s'!V8</f>
        <v>0</v>
      </c>
      <c r="W327">
        <f>'St Paul JT''s'!W8</f>
        <v>0</v>
      </c>
      <c r="X327">
        <f>'St Paul JT''s'!X8</f>
        <v>7</v>
      </c>
      <c r="Y327" s="43">
        <f>'St Paul JT''s'!Y8</f>
        <v>0.40699999999999997</v>
      </c>
      <c r="Z327" s="43">
        <f>'St Paul JT''s'!Z8</f>
        <v>0.33300000000000002</v>
      </c>
      <c r="AA327" s="43">
        <f>'St Paul JT''s'!AA8</f>
        <v>0.74099999999999999</v>
      </c>
      <c r="AB327" t="str">
        <f>'St Paul JT''s'!AB8</f>
        <v>JTs</v>
      </c>
      <c r="AC327" s="45">
        <f>'St Paul JT''s'!AC8</f>
        <v>2024</v>
      </c>
    </row>
    <row r="328" spans="1:29" ht="14" customHeight="1" x14ac:dyDescent="0.15">
      <c r="A328">
        <f>'Chaska D'!A8</f>
        <v>13</v>
      </c>
      <c r="B328" t="str">
        <f>'Chaska D'!B8</f>
        <v>Tim Hamer</v>
      </c>
      <c r="C328" s="43">
        <f>'Chaska D'!C8</f>
        <v>0.25900000000000001</v>
      </c>
      <c r="D328">
        <f>'Chaska D'!D8</f>
        <v>12</v>
      </c>
      <c r="E328">
        <f>'Chaska D'!E8</f>
        <v>10</v>
      </c>
      <c r="F328">
        <f>'Chaska D'!F8</f>
        <v>32</v>
      </c>
      <c r="G328">
        <f>'Chaska D'!G8</f>
        <v>27</v>
      </c>
      <c r="H328">
        <f>'Chaska D'!H8</f>
        <v>2</v>
      </c>
      <c r="I328">
        <f>'Chaska D'!I8</f>
        <v>7</v>
      </c>
      <c r="J328">
        <f>'Chaska D'!J8</f>
        <v>0</v>
      </c>
      <c r="K328">
        <f>'Chaska D'!K8</f>
        <v>0</v>
      </c>
      <c r="L328">
        <f>'Chaska D'!L8</f>
        <v>0</v>
      </c>
      <c r="M328">
        <f>'Chaska D'!M8</f>
        <v>5</v>
      </c>
      <c r="N328">
        <f>'Chaska D'!N8</f>
        <v>3</v>
      </c>
      <c r="O328">
        <f>'Chaska D'!O8</f>
        <v>4</v>
      </c>
      <c r="P328">
        <f>'Chaska D'!P8</f>
        <v>2</v>
      </c>
      <c r="Q328">
        <f>'Chaska D'!Q8</f>
        <v>0</v>
      </c>
      <c r="R328">
        <f>'Chaska D'!R8</f>
        <v>1</v>
      </c>
      <c r="S328">
        <f>'Chaska D'!S8</f>
        <v>0</v>
      </c>
      <c r="T328">
        <f>'Chaska D'!T8</f>
        <v>0</v>
      </c>
      <c r="U328">
        <f>'Chaska D'!U8</f>
        <v>0</v>
      </c>
      <c r="V328">
        <f>'Chaska D'!V8</f>
        <v>3</v>
      </c>
      <c r="W328">
        <f>'Chaska D'!W8</f>
        <v>1</v>
      </c>
      <c r="X328">
        <f>'Chaska D'!X8</f>
        <v>7</v>
      </c>
      <c r="Y328" s="43">
        <f>'Chaska D'!Y8</f>
        <v>0.5</v>
      </c>
      <c r="Z328" s="43">
        <f>'Chaska D'!Z8</f>
        <v>0.25900000000000001</v>
      </c>
      <c r="AA328" s="43">
        <f>'Chaska D'!AA8</f>
        <v>0.75900000000000001</v>
      </c>
      <c r="AB328" t="str">
        <f>'Chaska D'!AB8</f>
        <v>Chaska</v>
      </c>
      <c r="AC328" s="45">
        <f>'Chaska D'!AC8</f>
        <v>2024</v>
      </c>
    </row>
    <row r="329" spans="1:29" ht="14" customHeight="1" x14ac:dyDescent="0.15">
      <c r="A329">
        <f>'St Paul JT''s'!A12</f>
        <v>26</v>
      </c>
      <c r="B329" t="str">
        <f>'St Paul JT''s'!B12</f>
        <v>Jeff Hattervig</v>
      </c>
      <c r="C329" s="43">
        <f>'St Paul JT''s'!C12</f>
        <v>0.219</v>
      </c>
      <c r="D329">
        <f>'St Paul JT''s'!D12</f>
        <v>14</v>
      </c>
      <c r="E329">
        <f>'St Paul JT''s'!E12</f>
        <v>13</v>
      </c>
      <c r="F329">
        <f>'St Paul JT''s'!F12</f>
        <v>35</v>
      </c>
      <c r="G329">
        <f>'St Paul JT''s'!G12</f>
        <v>32</v>
      </c>
      <c r="H329">
        <f>'St Paul JT''s'!H12</f>
        <v>4</v>
      </c>
      <c r="I329">
        <f>'St Paul JT''s'!I12</f>
        <v>7</v>
      </c>
      <c r="J329">
        <f>'St Paul JT''s'!J12</f>
        <v>0</v>
      </c>
      <c r="K329">
        <f>'St Paul JT''s'!K12</f>
        <v>0</v>
      </c>
      <c r="L329">
        <f>'St Paul JT''s'!L12</f>
        <v>0</v>
      </c>
      <c r="M329">
        <f>'St Paul JT''s'!M12</f>
        <v>2</v>
      </c>
      <c r="N329">
        <f>'St Paul JT''s'!N12</f>
        <v>3</v>
      </c>
      <c r="O329">
        <f>'St Paul JT''s'!O12</f>
        <v>4</v>
      </c>
      <c r="P329">
        <f>'St Paul JT''s'!P12</f>
        <v>0</v>
      </c>
      <c r="Q329">
        <f>'St Paul JT''s'!Q12</f>
        <v>0</v>
      </c>
      <c r="R329">
        <f>'St Paul JT''s'!R12</f>
        <v>0</v>
      </c>
      <c r="S329">
        <f>'St Paul JT''s'!S12</f>
        <v>0</v>
      </c>
      <c r="T329">
        <f>'St Paul JT''s'!T12</f>
        <v>0</v>
      </c>
      <c r="U329">
        <f>'St Paul JT''s'!U12</f>
        <v>0</v>
      </c>
      <c r="V329">
        <f>'St Paul JT''s'!V12</f>
        <v>2</v>
      </c>
      <c r="W329">
        <f>'St Paul JT''s'!W12</f>
        <v>0</v>
      </c>
      <c r="X329">
        <f>'St Paul JT''s'!X12</f>
        <v>7</v>
      </c>
      <c r="Y329" s="43">
        <f>'St Paul JT''s'!Y12</f>
        <v>0.34300000000000003</v>
      </c>
      <c r="Z329" s="43">
        <f>'St Paul JT''s'!Z12</f>
        <v>0.219</v>
      </c>
      <c r="AA329" s="43">
        <f>'St Paul JT''s'!AA12</f>
        <v>0.56200000000000006</v>
      </c>
      <c r="AB329" t="str">
        <f>'St Paul JT''s'!AB12</f>
        <v>JTs</v>
      </c>
      <c r="AC329" s="45">
        <f>'St Paul JT''s'!AC12</f>
        <v>2024</v>
      </c>
    </row>
    <row r="330" spans="1:29" ht="14" customHeight="1" x14ac:dyDescent="0.15">
      <c r="A330">
        <f>Grays!A4</f>
        <v>19</v>
      </c>
      <c r="B330" t="str">
        <f>Grays!B4</f>
        <v>Doug Groebner</v>
      </c>
      <c r="C330" s="43">
        <f>Grays!C4</f>
        <v>0.46200000000000002</v>
      </c>
      <c r="D330">
        <f>Grays!D4</f>
        <v>4</v>
      </c>
      <c r="E330">
        <f>Grays!E4</f>
        <v>4</v>
      </c>
      <c r="F330">
        <f>Grays!F4</f>
        <v>17</v>
      </c>
      <c r="G330">
        <f>Grays!G4</f>
        <v>13</v>
      </c>
      <c r="H330">
        <f>Grays!H4</f>
        <v>6</v>
      </c>
      <c r="I330">
        <f>Grays!I4</f>
        <v>6</v>
      </c>
      <c r="J330">
        <f>Grays!J4</f>
        <v>1</v>
      </c>
      <c r="K330">
        <f>Grays!K4</f>
        <v>0</v>
      </c>
      <c r="L330">
        <f>Grays!L4</f>
        <v>0</v>
      </c>
      <c r="M330">
        <f>Grays!M4</f>
        <v>4</v>
      </c>
      <c r="N330">
        <f>Grays!N4</f>
        <v>3</v>
      </c>
      <c r="O330">
        <f>Grays!O4</f>
        <v>1</v>
      </c>
      <c r="P330">
        <f>Grays!P4</f>
        <v>1</v>
      </c>
      <c r="Q330">
        <f>Grays!Q4</f>
        <v>0</v>
      </c>
      <c r="R330">
        <f>Grays!R4</f>
        <v>1</v>
      </c>
      <c r="S330">
        <f>Grays!S4</f>
        <v>0</v>
      </c>
      <c r="T330">
        <f>Grays!T4</f>
        <v>0</v>
      </c>
      <c r="U330">
        <f>Grays!U4</f>
        <v>0</v>
      </c>
      <c r="V330">
        <f>Grays!V4</f>
        <v>1</v>
      </c>
      <c r="W330">
        <f>Grays!W4</f>
        <v>1</v>
      </c>
      <c r="X330">
        <f>Grays!X4</f>
        <v>7</v>
      </c>
      <c r="Y330" s="43">
        <f>Grays!Y4</f>
        <v>0.70599999999999996</v>
      </c>
      <c r="Z330" s="43">
        <f>Grays!Z4</f>
        <v>0.53800000000000003</v>
      </c>
      <c r="AA330" s="43">
        <f>Grays!AA4</f>
        <v>1.244</v>
      </c>
      <c r="AB330" t="str">
        <f>Grays!AB4</f>
        <v>Grays</v>
      </c>
      <c r="AC330" s="45">
        <f>Grays!AC4</f>
        <v>2024</v>
      </c>
    </row>
    <row r="331" spans="1:29" ht="14" customHeight="1" x14ac:dyDescent="0.15">
      <c r="A331">
        <f>Rockford!A8</f>
        <v>45</v>
      </c>
      <c r="B331" t="str">
        <f>Rockford!B8</f>
        <v>Eddie Carey</v>
      </c>
      <c r="C331" s="43">
        <f>Rockford!C8</f>
        <v>0.437</v>
      </c>
      <c r="D331">
        <f>Rockford!D8</f>
        <v>6</v>
      </c>
      <c r="E331">
        <f>Rockford!E8</f>
        <v>5</v>
      </c>
      <c r="F331">
        <f>Rockford!F8</f>
        <v>19</v>
      </c>
      <c r="G331">
        <f>Rockford!G8</f>
        <v>16</v>
      </c>
      <c r="H331">
        <f>Rockford!H8</f>
        <v>6</v>
      </c>
      <c r="I331">
        <f>Rockford!I8</f>
        <v>7</v>
      </c>
      <c r="J331">
        <f>Rockford!J8</f>
        <v>0</v>
      </c>
      <c r="K331">
        <f>Rockford!K8</f>
        <v>0</v>
      </c>
      <c r="L331">
        <f>Rockford!L8</f>
        <v>0</v>
      </c>
      <c r="M331">
        <f>Rockford!M8</f>
        <v>6</v>
      </c>
      <c r="N331">
        <f>Rockford!N8</f>
        <v>3</v>
      </c>
      <c r="O331">
        <f>Rockford!O8</f>
        <v>2</v>
      </c>
      <c r="P331">
        <f>Rockford!P8</f>
        <v>0</v>
      </c>
      <c r="Q331">
        <f>Rockford!Q8</f>
        <v>0</v>
      </c>
      <c r="R331">
        <f>Rockford!R8</f>
        <v>0</v>
      </c>
      <c r="S331">
        <f>Rockford!S8</f>
        <v>0</v>
      </c>
      <c r="T331">
        <f>Rockford!T8</f>
        <v>0</v>
      </c>
      <c r="U331">
        <f>Rockford!U8</f>
        <v>0</v>
      </c>
      <c r="V331">
        <f>Rockford!V8</f>
        <v>1</v>
      </c>
      <c r="W331">
        <f>Rockford!W8</f>
        <v>1</v>
      </c>
      <c r="X331">
        <f>Rockford!X8</f>
        <v>7</v>
      </c>
      <c r="Y331" s="43">
        <f>Rockford!Y8</f>
        <v>0.63200000000000001</v>
      </c>
      <c r="Z331" s="43">
        <f>Rockford!Z8</f>
        <v>0.437</v>
      </c>
      <c r="AA331" s="43">
        <f>Rockford!AA8</f>
        <v>1.069</v>
      </c>
      <c r="AB331" t="str">
        <f>Rockford!AB8</f>
        <v>Rockford</v>
      </c>
      <c r="AC331" s="45">
        <f>Rockford!AC8</f>
        <v>2024</v>
      </c>
    </row>
    <row r="332" spans="1:29" ht="14" customHeight="1" x14ac:dyDescent="0.15">
      <c r="A332">
        <f>Rosemount!A19</f>
        <v>24</v>
      </c>
      <c r="B332" t="str">
        <f>Rosemount!B19</f>
        <v>Matt Tschida</v>
      </c>
      <c r="C332" s="43">
        <f>Rosemount!C19</f>
        <v>0.24</v>
      </c>
      <c r="D332">
        <f>Rosemount!D19</f>
        <v>9</v>
      </c>
      <c r="E332">
        <f>Rosemount!E19</f>
        <v>9</v>
      </c>
      <c r="F332">
        <f>Rosemount!F19</f>
        <v>31</v>
      </c>
      <c r="G332">
        <f>Rosemount!G19</f>
        <v>25</v>
      </c>
      <c r="H332">
        <f>Rosemount!H19</f>
        <v>7</v>
      </c>
      <c r="I332">
        <f>Rosemount!I19</f>
        <v>6</v>
      </c>
      <c r="J332">
        <f>Rosemount!J19</f>
        <v>1</v>
      </c>
      <c r="K332">
        <f>Rosemount!K19</f>
        <v>0</v>
      </c>
      <c r="L332">
        <f>Rosemount!L19</f>
        <v>0</v>
      </c>
      <c r="M332">
        <f>Rosemount!M19</f>
        <v>1</v>
      </c>
      <c r="N332">
        <f>Rosemount!N19</f>
        <v>3</v>
      </c>
      <c r="O332">
        <f>Rosemount!O19</f>
        <v>1</v>
      </c>
      <c r="P332">
        <f>Rosemount!P19</f>
        <v>3</v>
      </c>
      <c r="Q332">
        <f>Rosemount!Q19</f>
        <v>0</v>
      </c>
      <c r="R332">
        <f>Rosemount!R19</f>
        <v>0</v>
      </c>
      <c r="S332">
        <f>Rosemount!S19</f>
        <v>0</v>
      </c>
      <c r="T332">
        <f>Rosemount!T19</f>
        <v>0</v>
      </c>
      <c r="U332">
        <f>Rosemount!U19</f>
        <v>0</v>
      </c>
      <c r="V332">
        <f>Rosemount!V19</f>
        <v>0</v>
      </c>
      <c r="W332">
        <f>Rosemount!W19</f>
        <v>0</v>
      </c>
      <c r="X332">
        <f>Rosemount!X19</f>
        <v>7</v>
      </c>
      <c r="Y332" s="43">
        <f>Rosemount!Y19</f>
        <v>0.38700000000000001</v>
      </c>
      <c r="Z332" s="43">
        <f>Rosemount!Z19</f>
        <v>0.28000000000000003</v>
      </c>
      <c r="AA332" s="43">
        <f>Rosemount!AA19</f>
        <v>0.66700000000000004</v>
      </c>
      <c r="AB332" t="str">
        <f>Rosemount!AB19</f>
        <v>Rosemount</v>
      </c>
      <c r="AC332" s="45">
        <f>Rosemount!AC19</f>
        <v>2024</v>
      </c>
    </row>
    <row r="333" spans="1:29" ht="14" customHeight="1" x14ac:dyDescent="0.15">
      <c r="A333">
        <f>Mammoth!A21</f>
        <v>6</v>
      </c>
      <c r="B333" t="str">
        <f>Mammoth!B21</f>
        <v>Bill Hausmann</v>
      </c>
      <c r="C333" s="43">
        <f>Mammoth!C21</f>
        <v>0.25</v>
      </c>
      <c r="D333">
        <f>Mammoth!D21</f>
        <v>7</v>
      </c>
      <c r="E333">
        <f>Mammoth!E21</f>
        <v>7</v>
      </c>
      <c r="F333">
        <f>Mammoth!F21</f>
        <v>22</v>
      </c>
      <c r="G333">
        <f>Mammoth!G21</f>
        <v>16</v>
      </c>
      <c r="H333">
        <f>Mammoth!H21</f>
        <v>4</v>
      </c>
      <c r="I333">
        <f>Mammoth!I21</f>
        <v>4</v>
      </c>
      <c r="J333">
        <f>Mammoth!J21</f>
        <v>0</v>
      </c>
      <c r="K333">
        <f>Mammoth!K21</f>
        <v>0</v>
      </c>
      <c r="L333">
        <f>Mammoth!L21</f>
        <v>1</v>
      </c>
      <c r="M333">
        <f>Mammoth!M21</f>
        <v>8</v>
      </c>
      <c r="N333">
        <f>Mammoth!N21</f>
        <v>3</v>
      </c>
      <c r="O333">
        <f>Mammoth!O21</f>
        <v>6</v>
      </c>
      <c r="P333">
        <f>Mammoth!P21</f>
        <v>1</v>
      </c>
      <c r="Q333">
        <f>Mammoth!Q21</f>
        <v>0</v>
      </c>
      <c r="R333">
        <f>Mammoth!R21</f>
        <v>4</v>
      </c>
      <c r="S333">
        <f>Mammoth!S21</f>
        <v>1</v>
      </c>
      <c r="T333">
        <f>Mammoth!T21</f>
        <v>2</v>
      </c>
      <c r="U333">
        <f>Mammoth!U21</f>
        <v>0</v>
      </c>
      <c r="V333">
        <f>Mammoth!V21</f>
        <v>0</v>
      </c>
      <c r="W333">
        <f>Mammoth!W21</f>
        <v>1</v>
      </c>
      <c r="X333">
        <f>Mammoth!X21</f>
        <v>7</v>
      </c>
      <c r="Y333" s="43">
        <f>Mammoth!Y21</f>
        <v>0.45</v>
      </c>
      <c r="Z333" s="43">
        <f>Mammoth!Z21</f>
        <v>0.437</v>
      </c>
      <c r="AA333" s="43">
        <f>Mammoth!AA21</f>
        <v>0.88700000000000001</v>
      </c>
      <c r="AB333" t="str">
        <f>Mammoth!AB21</f>
        <v>Mammoth</v>
      </c>
      <c r="AC333" s="45">
        <f>Mammoth!AC21</f>
        <v>2024</v>
      </c>
    </row>
    <row r="334" spans="1:29" ht="14" customHeight="1" x14ac:dyDescent="0.15">
      <c r="A334">
        <f>'Eden Prairie'!A12</f>
        <v>0</v>
      </c>
      <c r="B334" t="str">
        <f>'Eden Prairie'!B12</f>
        <v>Nathan Paulson</v>
      </c>
      <c r="C334" s="43">
        <f>'Eden Prairie'!C12</f>
        <v>0.23300000000000001</v>
      </c>
      <c r="D334">
        <f>'Eden Prairie'!D12</f>
        <v>11</v>
      </c>
      <c r="E334">
        <f>'Eden Prairie'!E12</f>
        <v>12</v>
      </c>
      <c r="F334">
        <f>'Eden Prairie'!F12</f>
        <v>34</v>
      </c>
      <c r="G334">
        <f>'Eden Prairie'!G12</f>
        <v>30</v>
      </c>
      <c r="H334">
        <f>'Eden Prairie'!H12</f>
        <v>4</v>
      </c>
      <c r="I334">
        <f>'Eden Prairie'!I12</f>
        <v>7</v>
      </c>
      <c r="J334">
        <f>'Eden Prairie'!J12</f>
        <v>0</v>
      </c>
      <c r="K334">
        <f>'Eden Prairie'!K12</f>
        <v>0</v>
      </c>
      <c r="L334">
        <f>'Eden Prairie'!L12</f>
        <v>0</v>
      </c>
      <c r="M334">
        <f>'Eden Prairie'!M12</f>
        <v>1</v>
      </c>
      <c r="N334">
        <f>'Eden Prairie'!N12</f>
        <v>3</v>
      </c>
      <c r="O334">
        <f>'Eden Prairie'!O12</f>
        <v>11</v>
      </c>
      <c r="P334">
        <f>'Eden Prairie'!P12</f>
        <v>0</v>
      </c>
      <c r="Q334">
        <f>'Eden Prairie'!Q12</f>
        <v>0</v>
      </c>
      <c r="R334">
        <f>'Eden Prairie'!R12</f>
        <v>2</v>
      </c>
      <c r="S334">
        <f>'Eden Prairie'!S12</f>
        <v>0</v>
      </c>
      <c r="T334">
        <f>'Eden Prairie'!T12</f>
        <v>0</v>
      </c>
      <c r="U334">
        <f>'Eden Prairie'!U12</f>
        <v>1</v>
      </c>
      <c r="V334">
        <f>'Eden Prairie'!V12</f>
        <v>0</v>
      </c>
      <c r="W334">
        <f>'Eden Prairie'!W12</f>
        <v>0</v>
      </c>
      <c r="X334">
        <f>'Eden Prairie'!X12</f>
        <v>7</v>
      </c>
      <c r="Y334" s="43">
        <f>'Eden Prairie'!Y12</f>
        <v>0.29399999999999998</v>
      </c>
      <c r="Z334" s="43">
        <f>'Eden Prairie'!Z12</f>
        <v>0.23300000000000001</v>
      </c>
      <c r="AA334" s="43">
        <f>'Eden Prairie'!AA12</f>
        <v>0.52700000000000002</v>
      </c>
      <c r="AB334" t="str">
        <f>'Eden Prairie'!AB12</f>
        <v>Eden Prairie</v>
      </c>
      <c r="AC334" s="45">
        <f>'Eden Prairie'!AC12</f>
        <v>2024</v>
      </c>
    </row>
    <row r="335" spans="1:29" ht="14" customHeight="1" x14ac:dyDescent="0.15">
      <c r="A335">
        <f>Rockford!A4</f>
        <v>15</v>
      </c>
      <c r="B335" t="str">
        <f>Rockford!B4</f>
        <v>Buzz Hannahan</v>
      </c>
      <c r="C335" s="43">
        <f>Rockford!C4</f>
        <v>0.46700000000000003</v>
      </c>
      <c r="D335">
        <f>Rockford!D4</f>
        <v>6</v>
      </c>
      <c r="E335">
        <f>Rockford!E4</f>
        <v>6</v>
      </c>
      <c r="F335">
        <f>Rockford!F4</f>
        <v>19</v>
      </c>
      <c r="G335">
        <f>Rockford!G4</f>
        <v>15</v>
      </c>
      <c r="H335">
        <f>Rockford!H4</f>
        <v>3</v>
      </c>
      <c r="I335">
        <f>Rockford!I4</f>
        <v>7</v>
      </c>
      <c r="J335">
        <f>Rockford!J4</f>
        <v>0</v>
      </c>
      <c r="K335">
        <f>Rockford!K4</f>
        <v>0</v>
      </c>
      <c r="L335">
        <f>Rockford!L4</f>
        <v>0</v>
      </c>
      <c r="M335">
        <f>Rockford!M4</f>
        <v>7</v>
      </c>
      <c r="N335">
        <f>Rockford!N4</f>
        <v>3</v>
      </c>
      <c r="O335">
        <f>Rockford!O4</f>
        <v>0</v>
      </c>
      <c r="P335">
        <f>Rockford!P4</f>
        <v>0</v>
      </c>
      <c r="Q335">
        <f>Rockford!Q4</f>
        <v>0</v>
      </c>
      <c r="R335">
        <f>Rockford!R4</f>
        <v>0</v>
      </c>
      <c r="S335">
        <f>Rockford!S4</f>
        <v>0</v>
      </c>
      <c r="T335">
        <f>Rockford!T4</f>
        <v>0</v>
      </c>
      <c r="U335">
        <f>Rockford!U4</f>
        <v>1</v>
      </c>
      <c r="V335">
        <f>Rockford!V4</f>
        <v>0</v>
      </c>
      <c r="W335">
        <f>Rockford!W4</f>
        <v>0</v>
      </c>
      <c r="X335">
        <f>Rockford!X4</f>
        <v>7</v>
      </c>
      <c r="Y335" s="43">
        <f>Rockford!Y4</f>
        <v>0.52600000000000002</v>
      </c>
      <c r="Z335" s="43">
        <f>Rockford!Z4</f>
        <v>0.46700000000000003</v>
      </c>
      <c r="AA335" s="43">
        <f>Rockford!AA4</f>
        <v>0.99299999999999999</v>
      </c>
      <c r="AB335" t="str">
        <f>Rockford!AB4</f>
        <v>Rockford</v>
      </c>
      <c r="AC335" s="45">
        <f>Rockford!AC4</f>
        <v>2024</v>
      </c>
    </row>
    <row r="336" spans="1:29" ht="14" customHeight="1" x14ac:dyDescent="0.15">
      <c r="A336">
        <f>Hastings!A15</f>
        <v>14</v>
      </c>
      <c r="B336" t="str">
        <f>Hastings!B15</f>
        <v>Nate Laumeyer</v>
      </c>
      <c r="C336" s="43">
        <f>Hastings!C15</f>
        <v>0.23799999999999999</v>
      </c>
      <c r="D336">
        <f>Hastings!D15</f>
        <v>10</v>
      </c>
      <c r="E336">
        <f>Hastings!E15</f>
        <v>7</v>
      </c>
      <c r="F336">
        <f>Hastings!F15</f>
        <v>23</v>
      </c>
      <c r="G336">
        <f>Hastings!G15</f>
        <v>21</v>
      </c>
      <c r="H336">
        <f>Hastings!H15</f>
        <v>2</v>
      </c>
      <c r="I336">
        <f>Hastings!I15</f>
        <v>5</v>
      </c>
      <c r="J336">
        <f>Hastings!J15</f>
        <v>2</v>
      </c>
      <c r="K336">
        <f>Hastings!K15</f>
        <v>0</v>
      </c>
      <c r="L336">
        <f>Hastings!L15</f>
        <v>0</v>
      </c>
      <c r="M336">
        <f>Hastings!M15</f>
        <v>3</v>
      </c>
      <c r="N336">
        <f>Hastings!N15</f>
        <v>2</v>
      </c>
      <c r="O336">
        <f>Hastings!O15</f>
        <v>5</v>
      </c>
      <c r="P336">
        <f>Hastings!P15</f>
        <v>0</v>
      </c>
      <c r="Q336">
        <f>Hastings!Q15</f>
        <v>0</v>
      </c>
      <c r="R336">
        <f>Hastings!R15</f>
        <v>0</v>
      </c>
      <c r="S336">
        <f>Hastings!S15</f>
        <v>0</v>
      </c>
      <c r="T336">
        <f>Hastings!T15</f>
        <v>0</v>
      </c>
      <c r="U336">
        <f>Hastings!U15</f>
        <v>0</v>
      </c>
      <c r="V336">
        <f>Hastings!V15</f>
        <v>3</v>
      </c>
      <c r="W336">
        <f>Hastings!W15</f>
        <v>0</v>
      </c>
      <c r="X336">
        <f>Hastings!X15</f>
        <v>7</v>
      </c>
      <c r="Y336" s="43">
        <f>Hastings!Y15</f>
        <v>0.435</v>
      </c>
      <c r="Z336" s="43">
        <f>Hastings!Z15</f>
        <v>0.33300000000000002</v>
      </c>
      <c r="AA336" s="43">
        <f>Hastings!AA15</f>
        <v>0.76800000000000002</v>
      </c>
      <c r="AB336" t="str">
        <f>Hastings!AB15</f>
        <v>Hastings</v>
      </c>
      <c r="AC336" s="45">
        <f>Hastings!AC15</f>
        <v>2024</v>
      </c>
    </row>
    <row r="337" spans="1:29" ht="14" customHeight="1" x14ac:dyDescent="0.15">
      <c r="A337">
        <f>'Tonka Lakers'!A9</f>
        <v>38</v>
      </c>
      <c r="B337" t="str">
        <f>'Tonka Lakers'!B9</f>
        <v>Jim Brower</v>
      </c>
      <c r="C337" s="43">
        <f>'Tonka Lakers'!C9</f>
        <v>0.36799999999999999</v>
      </c>
      <c r="D337">
        <f>'Tonka Lakers'!D9</f>
        <v>14</v>
      </c>
      <c r="E337">
        <f>'Tonka Lakers'!E9</f>
        <v>12</v>
      </c>
      <c r="F337">
        <f>'Tonka Lakers'!F9</f>
        <v>23</v>
      </c>
      <c r="G337">
        <f>'Tonka Lakers'!G9</f>
        <v>19</v>
      </c>
      <c r="H337">
        <f>'Tonka Lakers'!H9</f>
        <v>6</v>
      </c>
      <c r="I337">
        <f>'Tonka Lakers'!I9</f>
        <v>7</v>
      </c>
      <c r="J337">
        <f>'Tonka Lakers'!J9</f>
        <v>0</v>
      </c>
      <c r="K337">
        <f>'Tonka Lakers'!K9</f>
        <v>0</v>
      </c>
      <c r="L337">
        <f>'Tonka Lakers'!L9</f>
        <v>0</v>
      </c>
      <c r="M337">
        <f>'Tonka Lakers'!M9</f>
        <v>4</v>
      </c>
      <c r="N337">
        <f>'Tonka Lakers'!N9</f>
        <v>2</v>
      </c>
      <c r="O337">
        <f>'Tonka Lakers'!O9</f>
        <v>1</v>
      </c>
      <c r="P337">
        <f>'Tonka Lakers'!P9</f>
        <v>1</v>
      </c>
      <c r="Q337">
        <f>'Tonka Lakers'!Q9</f>
        <v>0</v>
      </c>
      <c r="R337">
        <f>'Tonka Lakers'!R9</f>
        <v>0</v>
      </c>
      <c r="S337">
        <f>'Tonka Lakers'!S9</f>
        <v>0</v>
      </c>
      <c r="T337">
        <f>'Tonka Lakers'!T9</f>
        <v>1</v>
      </c>
      <c r="U337">
        <f>'Tonka Lakers'!U9</f>
        <v>0</v>
      </c>
      <c r="V337">
        <f>'Tonka Lakers'!V9</f>
        <v>2</v>
      </c>
      <c r="W337">
        <f>'Tonka Lakers'!W9</f>
        <v>3</v>
      </c>
      <c r="X337">
        <f>'Tonka Lakers'!X9</f>
        <v>7</v>
      </c>
      <c r="Y337" s="43">
        <f>'Tonka Lakers'!Y9</f>
        <v>0.68200000000000005</v>
      </c>
      <c r="Z337" s="43">
        <f>'Tonka Lakers'!Z9</f>
        <v>0.36799999999999999</v>
      </c>
      <c r="AA337" s="43">
        <f>'Tonka Lakers'!AA9</f>
        <v>1.05</v>
      </c>
      <c r="AB337" t="str">
        <f>'Tonka Lakers'!AB9</f>
        <v>Lakers</v>
      </c>
      <c r="AC337" s="45">
        <f>'Tonka Lakers'!AC9</f>
        <v>2024</v>
      </c>
    </row>
    <row r="338" spans="1:29" ht="14" customHeight="1" x14ac:dyDescent="0.15">
      <c r="A338">
        <f>'St Paul JT''s'!A14</f>
        <v>6</v>
      </c>
      <c r="B338" t="str">
        <f>'St Paul JT''s'!B14</f>
        <v>Jon Arenz</v>
      </c>
      <c r="C338" s="43">
        <f>'St Paul JT''s'!C14</f>
        <v>0.20699999999999999</v>
      </c>
      <c r="D338">
        <f>'St Paul JT''s'!D14</f>
        <v>11</v>
      </c>
      <c r="E338">
        <f>'St Paul JT''s'!E14</f>
        <v>9</v>
      </c>
      <c r="F338">
        <f>'St Paul JT''s'!F14</f>
        <v>32</v>
      </c>
      <c r="G338">
        <f>'St Paul JT''s'!G14</f>
        <v>29</v>
      </c>
      <c r="H338">
        <f>'St Paul JT''s'!H14</f>
        <v>7</v>
      </c>
      <c r="I338">
        <f>'St Paul JT''s'!I14</f>
        <v>6</v>
      </c>
      <c r="J338">
        <f>'St Paul JT''s'!J14</f>
        <v>1</v>
      </c>
      <c r="K338">
        <f>'St Paul JT''s'!K14</f>
        <v>0</v>
      </c>
      <c r="L338">
        <f>'St Paul JT''s'!L14</f>
        <v>0</v>
      </c>
      <c r="M338">
        <f>'St Paul JT''s'!M14</f>
        <v>2</v>
      </c>
      <c r="N338">
        <f>'St Paul JT''s'!N14</f>
        <v>2</v>
      </c>
      <c r="O338">
        <f>'St Paul JT''s'!O14</f>
        <v>4</v>
      </c>
      <c r="P338">
        <f>'St Paul JT''s'!P14</f>
        <v>0</v>
      </c>
      <c r="Q338">
        <f>'St Paul JT''s'!Q14</f>
        <v>0</v>
      </c>
      <c r="R338">
        <f>'St Paul JT''s'!R14</f>
        <v>6</v>
      </c>
      <c r="S338">
        <f>'St Paul JT''s'!S14</f>
        <v>0</v>
      </c>
      <c r="T338">
        <f>'St Paul JT''s'!T14</f>
        <v>0</v>
      </c>
      <c r="U338">
        <f>'St Paul JT''s'!U14</f>
        <v>1</v>
      </c>
      <c r="V338">
        <f>'St Paul JT''s'!V14</f>
        <v>2</v>
      </c>
      <c r="W338">
        <f>'St Paul JT''s'!W14</f>
        <v>1</v>
      </c>
      <c r="X338">
        <f>'St Paul JT''s'!X14</f>
        <v>7</v>
      </c>
      <c r="Y338" s="43">
        <f>'St Paul JT''s'!Y14</f>
        <v>0.34399999999999997</v>
      </c>
      <c r="Z338" s="43">
        <f>'St Paul JT''s'!Z14</f>
        <v>0.24099999999999999</v>
      </c>
      <c r="AA338" s="43">
        <f>'St Paul JT''s'!AA14</f>
        <v>0.58499999999999996</v>
      </c>
      <c r="AB338" t="str">
        <f>'St Paul JT''s'!AB14</f>
        <v>JTs</v>
      </c>
      <c r="AC338" s="45">
        <f>'St Paul JT''s'!AC14</f>
        <v>2024</v>
      </c>
    </row>
    <row r="339" spans="1:29" ht="14" customHeight="1" x14ac:dyDescent="0.15">
      <c r="A339">
        <f>'St Paul JT''s'!A6</f>
        <v>34</v>
      </c>
      <c r="B339" t="str">
        <f>'St Paul JT''s'!B6</f>
        <v>Fred Gray</v>
      </c>
      <c r="C339" s="43">
        <f>'St Paul JT''s'!C6</f>
        <v>0.3</v>
      </c>
      <c r="D339">
        <f>'St Paul JT''s'!D6</f>
        <v>8</v>
      </c>
      <c r="E339">
        <f>'St Paul JT''s'!E6</f>
        <v>7</v>
      </c>
      <c r="F339">
        <f>'St Paul JT''s'!F6</f>
        <v>22</v>
      </c>
      <c r="G339">
        <f>'St Paul JT''s'!G6</f>
        <v>20</v>
      </c>
      <c r="H339">
        <f>'St Paul JT''s'!H6</f>
        <v>2</v>
      </c>
      <c r="I339">
        <f>'St Paul JT''s'!I6</f>
        <v>6</v>
      </c>
      <c r="J339">
        <f>'St Paul JT''s'!J6</f>
        <v>1</v>
      </c>
      <c r="K339">
        <f>'St Paul JT''s'!K6</f>
        <v>0</v>
      </c>
      <c r="L339">
        <f>'St Paul JT''s'!L6</f>
        <v>0</v>
      </c>
      <c r="M339">
        <f>'St Paul JT''s'!M6</f>
        <v>1</v>
      </c>
      <c r="N339">
        <f>'St Paul JT''s'!N6</f>
        <v>2</v>
      </c>
      <c r="O339">
        <f>'St Paul JT''s'!O6</f>
        <v>4</v>
      </c>
      <c r="P339">
        <f>'St Paul JT''s'!P6</f>
        <v>0</v>
      </c>
      <c r="Q339">
        <f>'St Paul JT''s'!Q6</f>
        <v>0</v>
      </c>
      <c r="R339">
        <f>'St Paul JT''s'!R6</f>
        <v>1</v>
      </c>
      <c r="S339">
        <f>'St Paul JT''s'!S6</f>
        <v>0</v>
      </c>
      <c r="T339">
        <f>'St Paul JT''s'!T6</f>
        <v>0</v>
      </c>
      <c r="U339">
        <f>'St Paul JT''s'!U6</f>
        <v>0</v>
      </c>
      <c r="V339">
        <f>'St Paul JT''s'!V6</f>
        <v>2</v>
      </c>
      <c r="W339">
        <f>'St Paul JT''s'!W6</f>
        <v>1</v>
      </c>
      <c r="X339">
        <f>'St Paul JT''s'!X6</f>
        <v>7</v>
      </c>
      <c r="Y339" s="43">
        <f>'St Paul JT''s'!Y6</f>
        <v>0.5</v>
      </c>
      <c r="Z339" s="43">
        <f>'St Paul JT''s'!Z6</f>
        <v>0.35</v>
      </c>
      <c r="AA339" s="43">
        <f>'St Paul JT''s'!AA6</f>
        <v>0.85</v>
      </c>
      <c r="AB339" t="str">
        <f>'St Paul JT''s'!AB6</f>
        <v>JTs</v>
      </c>
      <c r="AC339" s="45">
        <f>'St Paul JT''s'!AC6</f>
        <v>2024</v>
      </c>
    </row>
    <row r="340" spans="1:29" ht="14" customHeight="1" x14ac:dyDescent="0.15">
      <c r="A340">
        <f>Burnsville!A20</f>
        <v>34</v>
      </c>
      <c r="B340" t="str">
        <f>Burnsville!B20</f>
        <v>Rob Peterson</v>
      </c>
      <c r="C340" s="43">
        <f>Burnsville!C20</f>
        <v>0.214</v>
      </c>
      <c r="D340">
        <f>Burnsville!D20</f>
        <v>11</v>
      </c>
      <c r="E340">
        <f>Burnsville!E20</f>
        <v>1</v>
      </c>
      <c r="F340">
        <f>Burnsville!F20</f>
        <v>31</v>
      </c>
      <c r="G340">
        <f>Burnsville!G20</f>
        <v>28</v>
      </c>
      <c r="H340">
        <f>Burnsville!H20</f>
        <v>0</v>
      </c>
      <c r="I340">
        <f>Burnsville!I20</f>
        <v>6</v>
      </c>
      <c r="J340">
        <f>Burnsville!J20</f>
        <v>1</v>
      </c>
      <c r="K340">
        <f>Burnsville!K20</f>
        <v>0</v>
      </c>
      <c r="L340">
        <f>Burnsville!L20</f>
        <v>0</v>
      </c>
      <c r="M340">
        <f>Burnsville!M20</f>
        <v>3</v>
      </c>
      <c r="N340">
        <f>Burnsville!N20</f>
        <v>2</v>
      </c>
      <c r="O340">
        <f>Burnsville!O20</f>
        <v>3</v>
      </c>
      <c r="P340">
        <f>Burnsville!P20</f>
        <v>1</v>
      </c>
      <c r="Q340">
        <f>Burnsville!Q20</f>
        <v>0</v>
      </c>
      <c r="R340">
        <f>Burnsville!R20</f>
        <v>0</v>
      </c>
      <c r="S340">
        <f>Burnsville!S20</f>
        <v>0</v>
      </c>
      <c r="T340">
        <f>Burnsville!T20</f>
        <v>0</v>
      </c>
      <c r="U340">
        <f>Burnsville!U20</f>
        <v>0</v>
      </c>
      <c r="V340">
        <f>Burnsville!V20</f>
        <v>1</v>
      </c>
      <c r="W340">
        <f>Burnsville!W20</f>
        <v>0</v>
      </c>
      <c r="X340">
        <f>Burnsville!X20</f>
        <v>7</v>
      </c>
      <c r="Y340" s="43">
        <f>Burnsville!Y20</f>
        <v>0.32300000000000001</v>
      </c>
      <c r="Z340" s="43">
        <f>Burnsville!Z20</f>
        <v>0.25</v>
      </c>
      <c r="AA340" s="43">
        <f>Burnsville!AA20</f>
        <v>0.57299999999999995</v>
      </c>
      <c r="AB340" t="str">
        <f>Burnsville!AB20</f>
        <v>Burnsville</v>
      </c>
      <c r="AC340" s="45">
        <f>Burnsville!AC20</f>
        <v>2024</v>
      </c>
    </row>
    <row r="341" spans="1:29" ht="14" customHeight="1" x14ac:dyDescent="0.15">
      <c r="A341">
        <f>'St Anthony'!A7</f>
        <v>33</v>
      </c>
      <c r="B341" t="str">
        <f>'St Anthony'!B7</f>
        <v>Alex Case</v>
      </c>
      <c r="C341" s="43">
        <f>'St Anthony'!C7</f>
        <v>0.35</v>
      </c>
      <c r="D341">
        <f>'St Anthony'!D7</f>
        <v>8</v>
      </c>
      <c r="E341">
        <f>'St Anthony'!E7</f>
        <v>7</v>
      </c>
      <c r="F341">
        <f>'St Anthony'!F7</f>
        <v>22</v>
      </c>
      <c r="G341">
        <f>'St Anthony'!G7</f>
        <v>20</v>
      </c>
      <c r="H341">
        <f>'St Anthony'!H7</f>
        <v>0</v>
      </c>
      <c r="I341">
        <f>'St Anthony'!I7</f>
        <v>7</v>
      </c>
      <c r="J341">
        <f>'St Anthony'!J7</f>
        <v>0</v>
      </c>
      <c r="K341">
        <f>'St Anthony'!K7</f>
        <v>0</v>
      </c>
      <c r="L341">
        <f>'St Anthony'!L7</f>
        <v>0</v>
      </c>
      <c r="M341">
        <f>'St Anthony'!M7</f>
        <v>1</v>
      </c>
      <c r="N341">
        <f>'St Anthony'!N7</f>
        <v>2</v>
      </c>
      <c r="O341">
        <f>'St Anthony'!O7</f>
        <v>3</v>
      </c>
      <c r="P341">
        <f>'St Anthony'!P7</f>
        <v>0</v>
      </c>
      <c r="Q341">
        <f>'St Anthony'!Q7</f>
        <v>0</v>
      </c>
      <c r="R341">
        <f>'St Anthony'!R7</f>
        <v>0</v>
      </c>
      <c r="S341">
        <f>'St Anthony'!S7</f>
        <v>0</v>
      </c>
      <c r="T341">
        <f>'St Anthony'!T7</f>
        <v>0</v>
      </c>
      <c r="U341">
        <f>'St Anthony'!U7</f>
        <v>0</v>
      </c>
      <c r="V341">
        <f>'St Anthony'!V7</f>
        <v>1</v>
      </c>
      <c r="W341">
        <f>'St Anthony'!W7</f>
        <v>0</v>
      </c>
      <c r="X341">
        <f>'St Anthony'!X7</f>
        <v>7</v>
      </c>
      <c r="Y341" s="43">
        <f>'St Anthony'!Y7</f>
        <v>0.45500000000000002</v>
      </c>
      <c r="Z341" s="43">
        <f>'St Anthony'!Z7</f>
        <v>0.35</v>
      </c>
      <c r="AA341" s="43">
        <f>'St Anthony'!AA7</f>
        <v>0.80500000000000005</v>
      </c>
      <c r="AB341" t="str">
        <f>'St Anthony'!AB7</f>
        <v>St Anthony</v>
      </c>
      <c r="AC341" s="45">
        <f>'St Anthony'!AC7</f>
        <v>2024</v>
      </c>
    </row>
    <row r="342" spans="1:29" ht="14" customHeight="1" x14ac:dyDescent="0.15">
      <c r="A342">
        <f>Snappers!A19</f>
        <v>13</v>
      </c>
      <c r="B342" t="str">
        <f>Snappers!B19</f>
        <v>Andy Larson</v>
      </c>
      <c r="C342" s="43">
        <f>Snappers!C19</f>
        <v>0.16200000000000001</v>
      </c>
      <c r="D342">
        <f>Snappers!D19</f>
        <v>14</v>
      </c>
      <c r="E342">
        <f>Snappers!E19</f>
        <v>12</v>
      </c>
      <c r="F342">
        <f>Snappers!F19</f>
        <v>44</v>
      </c>
      <c r="G342">
        <f>Snappers!G19</f>
        <v>37</v>
      </c>
      <c r="H342">
        <f>Snappers!H19</f>
        <v>5</v>
      </c>
      <c r="I342">
        <f>Snappers!I19</f>
        <v>6</v>
      </c>
      <c r="J342">
        <f>Snappers!J19</f>
        <v>1</v>
      </c>
      <c r="K342">
        <f>Snappers!K19</f>
        <v>0</v>
      </c>
      <c r="L342">
        <f>Snappers!L19</f>
        <v>0</v>
      </c>
      <c r="M342">
        <f>Snappers!M19</f>
        <v>3</v>
      </c>
      <c r="N342">
        <f>Snappers!N19</f>
        <v>2</v>
      </c>
      <c r="O342">
        <f>Snappers!O19</f>
        <v>9</v>
      </c>
      <c r="P342">
        <f>Snappers!P19</f>
        <v>4</v>
      </c>
      <c r="Q342">
        <f>Snappers!Q19</f>
        <v>0</v>
      </c>
      <c r="R342">
        <f>Snappers!R19</f>
        <v>0</v>
      </c>
      <c r="S342">
        <f>Snappers!S19</f>
        <v>0</v>
      </c>
      <c r="T342">
        <f>Snappers!T19</f>
        <v>0</v>
      </c>
      <c r="U342">
        <f>Snappers!U19</f>
        <v>1</v>
      </c>
      <c r="V342">
        <f>Snappers!V19</f>
        <v>0</v>
      </c>
      <c r="W342">
        <f>Snappers!W19</f>
        <v>0</v>
      </c>
      <c r="X342">
        <f>Snappers!X19</f>
        <v>7</v>
      </c>
      <c r="Y342" s="43">
        <f>Snappers!Y19</f>
        <v>0.27300000000000002</v>
      </c>
      <c r="Z342" s="43">
        <f>Snappers!Z19</f>
        <v>0.189</v>
      </c>
      <c r="AA342" s="43">
        <f>Snappers!AA19</f>
        <v>0.46200000000000002</v>
      </c>
      <c r="AB342" t="str">
        <f>Snappers!AB19</f>
        <v>Snappers</v>
      </c>
      <c r="AC342" s="45">
        <f>Snappers!AC19</f>
        <v>2024</v>
      </c>
    </row>
    <row r="343" spans="1:29" ht="14" customHeight="1" x14ac:dyDescent="0.15">
      <c r="A343">
        <f>'St Paul JT''s'!A7</f>
        <v>14</v>
      </c>
      <c r="B343" t="str">
        <f>'St Paul JT''s'!B7</f>
        <v>James Dawolo</v>
      </c>
      <c r="C343" s="43">
        <f>'St Paul JT''s'!C7</f>
        <v>0.29399999999999998</v>
      </c>
      <c r="D343">
        <f>'St Paul JT''s'!D7</f>
        <v>12</v>
      </c>
      <c r="E343">
        <f>'St Paul JT''s'!E7</f>
        <v>6</v>
      </c>
      <c r="F343">
        <f>'St Paul JT''s'!F7</f>
        <v>22</v>
      </c>
      <c r="G343">
        <f>'St Paul JT''s'!G7</f>
        <v>17</v>
      </c>
      <c r="H343">
        <f>'St Paul JT''s'!H7</f>
        <v>3</v>
      </c>
      <c r="I343">
        <f>'St Paul JT''s'!I7</f>
        <v>5</v>
      </c>
      <c r="J343">
        <f>'St Paul JT''s'!J7</f>
        <v>0</v>
      </c>
      <c r="K343">
        <f>'St Paul JT''s'!K7</f>
        <v>1</v>
      </c>
      <c r="L343">
        <f>'St Paul JT''s'!L7</f>
        <v>0</v>
      </c>
      <c r="M343">
        <f>'St Paul JT''s'!M7</f>
        <v>4</v>
      </c>
      <c r="N343">
        <f>'St Paul JT''s'!N7</f>
        <v>2</v>
      </c>
      <c r="O343">
        <f>'St Paul JT''s'!O7</f>
        <v>5</v>
      </c>
      <c r="P343">
        <f>'St Paul JT''s'!P7</f>
        <v>3</v>
      </c>
      <c r="Q343">
        <f>'St Paul JT''s'!Q7</f>
        <v>0</v>
      </c>
      <c r="R343">
        <f>'St Paul JT''s'!R7</f>
        <v>1</v>
      </c>
      <c r="S343">
        <f>'St Paul JT''s'!S7</f>
        <v>0</v>
      </c>
      <c r="T343">
        <f>'St Paul JT''s'!T7</f>
        <v>0</v>
      </c>
      <c r="U343">
        <f>'St Paul JT''s'!U7</f>
        <v>0</v>
      </c>
      <c r="V343">
        <f>'St Paul JT''s'!V7</f>
        <v>0</v>
      </c>
      <c r="W343">
        <f>'St Paul JT''s'!W7</f>
        <v>0</v>
      </c>
      <c r="X343">
        <f>'St Paul JT''s'!X7</f>
        <v>7</v>
      </c>
      <c r="Y343" s="43">
        <f>'St Paul JT''s'!Y7</f>
        <v>0.45500000000000002</v>
      </c>
      <c r="Z343" s="43">
        <f>'St Paul JT''s'!Z7</f>
        <v>0.41199999999999998</v>
      </c>
      <c r="AA343" s="43">
        <f>'St Paul JT''s'!AA7</f>
        <v>0.86599999999999999</v>
      </c>
      <c r="AB343" t="str">
        <f>'St Paul JT''s'!AB7</f>
        <v>JTs</v>
      </c>
      <c r="AC343" s="45">
        <f>'St Paul JT''s'!AC7</f>
        <v>2024</v>
      </c>
    </row>
    <row r="344" spans="1:29" ht="14" customHeight="1" x14ac:dyDescent="0.15">
      <c r="A344">
        <f>'River Falls'!A9</f>
        <v>13</v>
      </c>
      <c r="B344" t="str">
        <f>'River Falls'!B9</f>
        <v>Elliott Foley</v>
      </c>
      <c r="C344" s="43">
        <f>'River Falls'!C9</f>
        <v>0.35299999999999998</v>
      </c>
      <c r="D344">
        <f>'River Falls'!D9</f>
        <v>10</v>
      </c>
      <c r="E344">
        <f>'River Falls'!E9</f>
        <v>6</v>
      </c>
      <c r="F344">
        <f>'River Falls'!F9</f>
        <v>20</v>
      </c>
      <c r="G344">
        <f>'River Falls'!G9</f>
        <v>17</v>
      </c>
      <c r="H344">
        <f>'River Falls'!H9</f>
        <v>3</v>
      </c>
      <c r="I344">
        <f>'River Falls'!I9</f>
        <v>6</v>
      </c>
      <c r="J344">
        <f>'River Falls'!J9</f>
        <v>1</v>
      </c>
      <c r="K344">
        <f>'River Falls'!K9</f>
        <v>0</v>
      </c>
      <c r="L344">
        <f>'River Falls'!L9</f>
        <v>0</v>
      </c>
      <c r="M344">
        <f>'River Falls'!M9</f>
        <v>0</v>
      </c>
      <c r="N344">
        <f>'River Falls'!N9</f>
        <v>2</v>
      </c>
      <c r="O344">
        <f>'River Falls'!O9</f>
        <v>1</v>
      </c>
      <c r="P344">
        <f>'River Falls'!P9</f>
        <v>1</v>
      </c>
      <c r="Q344">
        <f>'River Falls'!Q9</f>
        <v>0</v>
      </c>
      <c r="R344">
        <f>'River Falls'!R9</f>
        <v>0</v>
      </c>
      <c r="S344">
        <f>'River Falls'!S9</f>
        <v>0</v>
      </c>
      <c r="T344">
        <f>'River Falls'!T9</f>
        <v>0</v>
      </c>
      <c r="U344">
        <f>'River Falls'!U9</f>
        <v>0</v>
      </c>
      <c r="V344">
        <f>'River Falls'!V9</f>
        <v>0</v>
      </c>
      <c r="W344">
        <f>'River Falls'!W9</f>
        <v>0</v>
      </c>
      <c r="X344">
        <f>'River Falls'!X9</f>
        <v>7</v>
      </c>
      <c r="Y344" s="43">
        <f>'River Falls'!Y9</f>
        <v>0.45</v>
      </c>
      <c r="Z344" s="43">
        <f>'River Falls'!Z9</f>
        <v>0.41199999999999998</v>
      </c>
      <c r="AA344" s="43">
        <f>'River Falls'!AA9</f>
        <v>0.86199999999999999</v>
      </c>
      <c r="AB344" t="str">
        <f>'River Falls'!AB9</f>
        <v>River Falls</v>
      </c>
      <c r="AC344" s="45">
        <f>'River Falls'!AC9</f>
        <v>2024</v>
      </c>
    </row>
    <row r="345" spans="1:29" ht="14" customHeight="1" x14ac:dyDescent="0.15">
      <c r="A345">
        <f>'Eden Prairie'!A16</f>
        <v>7</v>
      </c>
      <c r="B345" t="str">
        <f>'Eden Prairie'!B16</f>
        <v>Andy Steingas</v>
      </c>
      <c r="C345" s="43">
        <f>'Eden Prairie'!C16</f>
        <v>0.16200000000000001</v>
      </c>
      <c r="D345">
        <f>'Eden Prairie'!D16</f>
        <v>14</v>
      </c>
      <c r="E345">
        <f>'Eden Prairie'!E16</f>
        <v>15</v>
      </c>
      <c r="F345">
        <f>'Eden Prairie'!F16</f>
        <v>40</v>
      </c>
      <c r="G345">
        <f>'Eden Prairie'!G16</f>
        <v>37</v>
      </c>
      <c r="H345">
        <f>'Eden Prairie'!H16</f>
        <v>2</v>
      </c>
      <c r="I345">
        <f>'Eden Prairie'!I16</f>
        <v>6</v>
      </c>
      <c r="J345">
        <f>'Eden Prairie'!J16</f>
        <v>1</v>
      </c>
      <c r="K345">
        <f>'Eden Prairie'!K16</f>
        <v>0</v>
      </c>
      <c r="L345">
        <f>'Eden Prairie'!L16</f>
        <v>0</v>
      </c>
      <c r="M345">
        <f>'Eden Prairie'!M16</f>
        <v>0</v>
      </c>
      <c r="N345">
        <f>'Eden Prairie'!N16</f>
        <v>2</v>
      </c>
      <c r="O345">
        <f>'Eden Prairie'!O16</f>
        <v>10</v>
      </c>
      <c r="P345">
        <f>'Eden Prairie'!P16</f>
        <v>0</v>
      </c>
      <c r="Q345">
        <f>'Eden Prairie'!Q16</f>
        <v>0</v>
      </c>
      <c r="R345">
        <f>'Eden Prairie'!R16</f>
        <v>2</v>
      </c>
      <c r="S345">
        <f>'Eden Prairie'!S16</f>
        <v>0</v>
      </c>
      <c r="T345">
        <f>'Eden Prairie'!T16</f>
        <v>0</v>
      </c>
      <c r="U345">
        <f>'Eden Prairie'!U16</f>
        <v>1</v>
      </c>
      <c r="V345">
        <f>'Eden Prairie'!V16</f>
        <v>0</v>
      </c>
      <c r="W345">
        <f>'Eden Prairie'!W16</f>
        <v>0</v>
      </c>
      <c r="X345">
        <f>'Eden Prairie'!X16</f>
        <v>7</v>
      </c>
      <c r="Y345" s="43">
        <f>'Eden Prairie'!Y16</f>
        <v>0.2</v>
      </c>
      <c r="Z345" s="43">
        <f>'Eden Prairie'!Z16</f>
        <v>0.189</v>
      </c>
      <c r="AA345" s="43">
        <f>'Eden Prairie'!AA16</f>
        <v>0.38900000000000001</v>
      </c>
      <c r="AB345" t="str">
        <f>'Eden Prairie'!AB16</f>
        <v>Eden Prairie</v>
      </c>
      <c r="AC345" s="45">
        <f>'Eden Prairie'!AC16</f>
        <v>2024</v>
      </c>
    </row>
    <row r="346" spans="1:29" ht="14" customHeight="1" x14ac:dyDescent="0.15">
      <c r="A346">
        <f>'Chaska D'!A5</f>
        <v>39</v>
      </c>
      <c r="B346" t="str">
        <f>'Chaska D'!B5</f>
        <v>Scott Christenson</v>
      </c>
      <c r="C346" s="43">
        <f>'Chaska D'!C5</f>
        <v>0.33300000000000002</v>
      </c>
      <c r="D346">
        <f>'Chaska D'!D5</f>
        <v>8</v>
      </c>
      <c r="E346">
        <f>'Chaska D'!E5</f>
        <v>7</v>
      </c>
      <c r="F346">
        <f>'Chaska D'!F5</f>
        <v>20</v>
      </c>
      <c r="G346">
        <f>'Chaska D'!G5</f>
        <v>18</v>
      </c>
      <c r="H346">
        <f>'Chaska D'!H5</f>
        <v>3</v>
      </c>
      <c r="I346">
        <f>'Chaska D'!I5</f>
        <v>6</v>
      </c>
      <c r="J346">
        <f>'Chaska D'!J5</f>
        <v>1</v>
      </c>
      <c r="K346">
        <f>'Chaska D'!K5</f>
        <v>0</v>
      </c>
      <c r="L346">
        <f>'Chaska D'!L5</f>
        <v>0</v>
      </c>
      <c r="M346">
        <f>'Chaska D'!M5</f>
        <v>2</v>
      </c>
      <c r="N346">
        <f>'Chaska D'!N5</f>
        <v>2</v>
      </c>
      <c r="O346">
        <f>'Chaska D'!O5</f>
        <v>1</v>
      </c>
      <c r="P346">
        <f>'Chaska D'!P5</f>
        <v>0</v>
      </c>
      <c r="Q346">
        <f>'Chaska D'!Q5</f>
        <v>0</v>
      </c>
      <c r="R346">
        <f>'Chaska D'!R5</f>
        <v>1</v>
      </c>
      <c r="S346">
        <f>'Chaska D'!S5</f>
        <v>0</v>
      </c>
      <c r="T346">
        <f>'Chaska D'!T5</f>
        <v>0</v>
      </c>
      <c r="U346">
        <f>'Chaska D'!U5</f>
        <v>0</v>
      </c>
      <c r="V346">
        <f>'Chaska D'!V5</f>
        <v>0</v>
      </c>
      <c r="W346">
        <f>'Chaska D'!W5</f>
        <v>2</v>
      </c>
      <c r="X346">
        <f>'Chaska D'!X5</f>
        <v>7</v>
      </c>
      <c r="Y346" s="43">
        <f>'Chaska D'!Y5</f>
        <v>0.5</v>
      </c>
      <c r="Z346" s="43">
        <f>'Chaska D'!Z5</f>
        <v>0.38900000000000001</v>
      </c>
      <c r="AA346" s="43">
        <f>'Chaska D'!AA5</f>
        <v>0.88900000000000001</v>
      </c>
      <c r="AB346" t="str">
        <f>'Chaska D'!AB5</f>
        <v>Chaska</v>
      </c>
      <c r="AC346" s="45">
        <f>'Chaska D'!AC5</f>
        <v>2024</v>
      </c>
    </row>
    <row r="347" spans="1:29" ht="14" customHeight="1" x14ac:dyDescent="0.15">
      <c r="A347">
        <f>'Eden Prairie'!A8</f>
        <v>0</v>
      </c>
      <c r="B347" t="str">
        <f>'Eden Prairie'!B8</f>
        <v>Brian Morgan</v>
      </c>
      <c r="C347" s="43">
        <f>'Eden Prairie'!C8</f>
        <v>0.27300000000000002</v>
      </c>
      <c r="D347">
        <f>'Eden Prairie'!D8</f>
        <v>7</v>
      </c>
      <c r="E347">
        <f>'Eden Prairie'!E8</f>
        <v>7</v>
      </c>
      <c r="F347">
        <f>'Eden Prairie'!F8</f>
        <v>24</v>
      </c>
      <c r="G347">
        <f>'Eden Prairie'!G8</f>
        <v>22</v>
      </c>
      <c r="H347">
        <f>'Eden Prairie'!H8</f>
        <v>7</v>
      </c>
      <c r="I347">
        <f>'Eden Prairie'!I8</f>
        <v>6</v>
      </c>
      <c r="J347">
        <f>'Eden Prairie'!J8</f>
        <v>1</v>
      </c>
      <c r="K347">
        <f>'Eden Prairie'!K8</f>
        <v>0</v>
      </c>
      <c r="L347">
        <f>'Eden Prairie'!L8</f>
        <v>0</v>
      </c>
      <c r="M347">
        <f>'Eden Prairie'!M8</f>
        <v>4</v>
      </c>
      <c r="N347">
        <f>'Eden Prairie'!N8</f>
        <v>2</v>
      </c>
      <c r="O347">
        <f>'Eden Prairie'!O8</f>
        <v>1</v>
      </c>
      <c r="P347">
        <f>'Eden Prairie'!P8</f>
        <v>0</v>
      </c>
      <c r="Q347">
        <f>'Eden Prairie'!Q8</f>
        <v>0</v>
      </c>
      <c r="R347">
        <f>'Eden Prairie'!R8</f>
        <v>3</v>
      </c>
      <c r="S347">
        <f>'Eden Prairie'!S8</f>
        <v>1</v>
      </c>
      <c r="T347">
        <f>'Eden Prairie'!T8</f>
        <v>0</v>
      </c>
      <c r="U347">
        <f>'Eden Prairie'!U8</f>
        <v>0</v>
      </c>
      <c r="V347">
        <f>'Eden Prairie'!V8</f>
        <v>0</v>
      </c>
      <c r="W347">
        <f>'Eden Prairie'!W8</f>
        <v>0</v>
      </c>
      <c r="X347">
        <f>'Eden Prairie'!X8</f>
        <v>7</v>
      </c>
      <c r="Y347" s="43">
        <f>'Eden Prairie'!Y8</f>
        <v>0.33300000000000002</v>
      </c>
      <c r="Z347" s="43">
        <f>'Eden Prairie'!Z8</f>
        <v>0.318</v>
      </c>
      <c r="AA347" s="43">
        <f>'Eden Prairie'!AA8</f>
        <v>0.65200000000000002</v>
      </c>
      <c r="AB347" t="str">
        <f>'Eden Prairie'!AB8</f>
        <v>Eden Prairie</v>
      </c>
      <c r="AC347" s="45">
        <f>'Eden Prairie'!AC8</f>
        <v>2024</v>
      </c>
    </row>
    <row r="348" spans="1:29" ht="14" customHeight="1" x14ac:dyDescent="0.15">
      <c r="A348">
        <f>Rosemount!A15</f>
        <v>16</v>
      </c>
      <c r="B348" t="str">
        <f>Rosemount!B15</f>
        <v>Mark Groebner</v>
      </c>
      <c r="C348" s="43">
        <f>Rosemount!C15</f>
        <v>0.33300000000000002</v>
      </c>
      <c r="D348">
        <f>Rosemount!D15</f>
        <v>7</v>
      </c>
      <c r="E348">
        <f>Rosemount!E15</f>
        <v>6</v>
      </c>
      <c r="F348">
        <f>Rosemount!F15</f>
        <v>24</v>
      </c>
      <c r="G348">
        <f>Rosemount!G15</f>
        <v>21</v>
      </c>
      <c r="H348">
        <f>Rosemount!H15</f>
        <v>3</v>
      </c>
      <c r="I348">
        <f>Rosemount!I15</f>
        <v>7</v>
      </c>
      <c r="J348">
        <f>Rosemount!J15</f>
        <v>0</v>
      </c>
      <c r="K348">
        <f>Rosemount!K15</f>
        <v>0</v>
      </c>
      <c r="L348">
        <f>Rosemount!L15</f>
        <v>0</v>
      </c>
      <c r="M348">
        <f>Rosemount!M15</f>
        <v>9</v>
      </c>
      <c r="N348">
        <f>Rosemount!N15</f>
        <v>2</v>
      </c>
      <c r="O348">
        <f>Rosemount!O15</f>
        <v>3</v>
      </c>
      <c r="P348">
        <f>Rosemount!P15</f>
        <v>0</v>
      </c>
      <c r="Q348">
        <f>Rosemount!Q15</f>
        <v>0</v>
      </c>
      <c r="R348">
        <f>Rosemount!R15</f>
        <v>0</v>
      </c>
      <c r="S348">
        <f>Rosemount!S15</f>
        <v>0</v>
      </c>
      <c r="T348">
        <f>Rosemount!T15</f>
        <v>0</v>
      </c>
      <c r="U348">
        <f>Rosemount!U15</f>
        <v>1</v>
      </c>
      <c r="V348">
        <f>Rosemount!V15</f>
        <v>0</v>
      </c>
      <c r="W348">
        <f>Rosemount!W15</f>
        <v>0</v>
      </c>
      <c r="X348">
        <f>Rosemount!X15</f>
        <v>7</v>
      </c>
      <c r="Y348" s="43">
        <f>Rosemount!Y15</f>
        <v>0.375</v>
      </c>
      <c r="Z348" s="43">
        <f>Rosemount!Z15</f>
        <v>0.33300000000000002</v>
      </c>
      <c r="AA348" s="43">
        <f>Rosemount!AA15</f>
        <v>0.70799999999999996</v>
      </c>
      <c r="AB348" t="str">
        <f>Rosemount!AB15</f>
        <v>Rosemount</v>
      </c>
      <c r="AC348" s="45">
        <f>Rosemount!AC15</f>
        <v>2024</v>
      </c>
    </row>
    <row r="349" spans="1:29" ht="14" customHeight="1" x14ac:dyDescent="0.15">
      <c r="A349">
        <f>'Tonka Lakers'!A14</f>
        <v>9</v>
      </c>
      <c r="B349" t="str">
        <f>'Tonka Lakers'!B14</f>
        <v>Matt Matousek</v>
      </c>
      <c r="C349" s="43">
        <f>'Tonka Lakers'!C14</f>
        <v>0.28000000000000003</v>
      </c>
      <c r="D349">
        <f>'Tonka Lakers'!D14</f>
        <v>9</v>
      </c>
      <c r="E349">
        <f>'Tonka Lakers'!E14</f>
        <v>9</v>
      </c>
      <c r="F349">
        <f>'Tonka Lakers'!F14</f>
        <v>27</v>
      </c>
      <c r="G349">
        <f>'Tonka Lakers'!G14</f>
        <v>25</v>
      </c>
      <c r="H349">
        <f>'Tonka Lakers'!H14</f>
        <v>7</v>
      </c>
      <c r="I349">
        <f>'Tonka Lakers'!I14</f>
        <v>7</v>
      </c>
      <c r="J349">
        <f>'Tonka Lakers'!J14</f>
        <v>0</v>
      </c>
      <c r="K349">
        <f>'Tonka Lakers'!K14</f>
        <v>0</v>
      </c>
      <c r="L349">
        <f>'Tonka Lakers'!L14</f>
        <v>0</v>
      </c>
      <c r="M349">
        <f>'Tonka Lakers'!M14</f>
        <v>2</v>
      </c>
      <c r="N349">
        <f>'Tonka Lakers'!N14</f>
        <v>1</v>
      </c>
      <c r="O349">
        <f>'Tonka Lakers'!O14</f>
        <v>4</v>
      </c>
      <c r="P349">
        <f>'Tonka Lakers'!P14</f>
        <v>0</v>
      </c>
      <c r="Q349">
        <f>'Tonka Lakers'!Q14</f>
        <v>0</v>
      </c>
      <c r="R349">
        <f>'Tonka Lakers'!R14</f>
        <v>5</v>
      </c>
      <c r="S349">
        <f>'Tonka Lakers'!S14</f>
        <v>0</v>
      </c>
      <c r="T349">
        <f>'Tonka Lakers'!T14</f>
        <v>1</v>
      </c>
      <c r="U349">
        <f>'Tonka Lakers'!U14</f>
        <v>0</v>
      </c>
      <c r="V349">
        <f>'Tonka Lakers'!V14</f>
        <v>5</v>
      </c>
      <c r="W349">
        <f>'Tonka Lakers'!W14</f>
        <v>1</v>
      </c>
      <c r="X349">
        <f>'Tonka Lakers'!X14</f>
        <v>7</v>
      </c>
      <c r="Y349" s="43">
        <f>'Tonka Lakers'!Y14</f>
        <v>0.53800000000000003</v>
      </c>
      <c r="Z349" s="43">
        <f>'Tonka Lakers'!Z14</f>
        <v>0.28000000000000003</v>
      </c>
      <c r="AA349" s="43">
        <f>'Tonka Lakers'!AA14</f>
        <v>0.81799999999999995</v>
      </c>
      <c r="AB349" t="str">
        <f>'Tonka Lakers'!AB14</f>
        <v>Lakers</v>
      </c>
      <c r="AC349" s="45">
        <f>'Tonka Lakers'!AC14</f>
        <v>2024</v>
      </c>
    </row>
    <row r="350" spans="1:29" ht="14" customHeight="1" x14ac:dyDescent="0.15">
      <c r="A350">
        <f>Snappers!A16</f>
        <v>3</v>
      </c>
      <c r="B350" t="str">
        <f>Snappers!B16</f>
        <v>Brandon Starenick</v>
      </c>
      <c r="C350" s="43">
        <f>Snappers!C16</f>
        <v>0.21199999999999999</v>
      </c>
      <c r="D350">
        <f>Snappers!D16</f>
        <v>12</v>
      </c>
      <c r="E350">
        <f>Snappers!E16</f>
        <v>9</v>
      </c>
      <c r="F350">
        <f>Snappers!F16</f>
        <v>34</v>
      </c>
      <c r="G350">
        <f>Snappers!G16</f>
        <v>33</v>
      </c>
      <c r="H350">
        <f>Snappers!H16</f>
        <v>2</v>
      </c>
      <c r="I350">
        <f>Snappers!I16</f>
        <v>7</v>
      </c>
      <c r="J350">
        <f>Snappers!J16</f>
        <v>0</v>
      </c>
      <c r="K350">
        <f>Snappers!K16</f>
        <v>0</v>
      </c>
      <c r="L350">
        <f>Snappers!L16</f>
        <v>0</v>
      </c>
      <c r="M350">
        <f>Snappers!M16</f>
        <v>3</v>
      </c>
      <c r="N350">
        <f>Snappers!N16</f>
        <v>1</v>
      </c>
      <c r="O350">
        <f>Snappers!O16</f>
        <v>11</v>
      </c>
      <c r="P350">
        <f>Snappers!P16</f>
        <v>0</v>
      </c>
      <c r="Q350">
        <f>Snappers!Q16</f>
        <v>0</v>
      </c>
      <c r="R350">
        <f>Snappers!R16</f>
        <v>0</v>
      </c>
      <c r="S350">
        <f>Snappers!S16</f>
        <v>0</v>
      </c>
      <c r="T350">
        <f>Snappers!T16</f>
        <v>0</v>
      </c>
      <c r="U350">
        <f>Snappers!U16</f>
        <v>0</v>
      </c>
      <c r="V350">
        <f>Snappers!V16</f>
        <v>3</v>
      </c>
      <c r="W350">
        <f>Snappers!W16</f>
        <v>1</v>
      </c>
      <c r="X350">
        <f>Snappers!X16</f>
        <v>7</v>
      </c>
      <c r="Y350" s="43">
        <f>Snappers!Y16</f>
        <v>0.35299999999999998</v>
      </c>
      <c r="Z350" s="43">
        <f>Snappers!Z16</f>
        <v>0.21199999999999999</v>
      </c>
      <c r="AA350" s="43">
        <f>Snappers!AA16</f>
        <v>0.56499999999999995</v>
      </c>
      <c r="AB350" t="str">
        <f>Snappers!AB16</f>
        <v>Snappers</v>
      </c>
      <c r="AC350" s="45">
        <f>Snappers!AC16</f>
        <v>2024</v>
      </c>
    </row>
    <row r="351" spans="1:29" ht="14" customHeight="1" x14ac:dyDescent="0.15">
      <c r="A351">
        <f>'Mtka Saints'!A13</f>
        <v>21</v>
      </c>
      <c r="B351" t="str">
        <f>'Mtka Saints'!B13</f>
        <v>Bryan Szmergalski</v>
      </c>
      <c r="C351" s="43">
        <f>'Mtka Saints'!C13</f>
        <v>0.375</v>
      </c>
      <c r="D351">
        <f>'Mtka Saints'!D13</f>
        <v>11</v>
      </c>
      <c r="E351">
        <f>'Mtka Saints'!E13</f>
        <v>7</v>
      </c>
      <c r="F351">
        <f>'Mtka Saints'!F13</f>
        <v>19</v>
      </c>
      <c r="G351">
        <f>'Mtka Saints'!G13</f>
        <v>16</v>
      </c>
      <c r="H351">
        <f>'Mtka Saints'!H13</f>
        <v>3</v>
      </c>
      <c r="I351">
        <f>'Mtka Saints'!I13</f>
        <v>6</v>
      </c>
      <c r="J351">
        <f>'Mtka Saints'!J13</f>
        <v>1</v>
      </c>
      <c r="K351">
        <f>'Mtka Saints'!K13</f>
        <v>0</v>
      </c>
      <c r="L351">
        <f>'Mtka Saints'!L13</f>
        <v>0</v>
      </c>
      <c r="M351">
        <f>'Mtka Saints'!M13</f>
        <v>2</v>
      </c>
      <c r="N351">
        <f>'Mtka Saints'!N13</f>
        <v>1</v>
      </c>
      <c r="O351">
        <f>'Mtka Saints'!O13</f>
        <v>3</v>
      </c>
      <c r="P351">
        <f>'Mtka Saints'!P13</f>
        <v>1</v>
      </c>
      <c r="Q351">
        <f>'Mtka Saints'!Q13</f>
        <v>0</v>
      </c>
      <c r="R351">
        <f>'Mtka Saints'!R13</f>
        <v>6</v>
      </c>
      <c r="S351">
        <f>'Mtka Saints'!S13</f>
        <v>0</v>
      </c>
      <c r="T351">
        <f>'Mtka Saints'!T13</f>
        <v>0</v>
      </c>
      <c r="U351">
        <f>'Mtka Saints'!U13</f>
        <v>1</v>
      </c>
      <c r="V351">
        <f>'Mtka Saints'!V13</f>
        <v>0</v>
      </c>
      <c r="W351">
        <f>'Mtka Saints'!W13</f>
        <v>0</v>
      </c>
      <c r="X351">
        <f>'Mtka Saints'!X13</f>
        <v>7</v>
      </c>
      <c r="Y351" s="43">
        <f>'Mtka Saints'!Y13</f>
        <v>0.42099999999999999</v>
      </c>
      <c r="Z351" s="43">
        <f>'Mtka Saints'!Z13</f>
        <v>0.437</v>
      </c>
      <c r="AA351" s="43">
        <f>'Mtka Saints'!AA13</f>
        <v>0.85899999999999999</v>
      </c>
      <c r="AB351" t="str">
        <f>'Mtka Saints'!AB13</f>
        <v>Saints</v>
      </c>
      <c r="AC351" s="45">
        <f>'Mtka Saints'!AC13</f>
        <v>2024</v>
      </c>
    </row>
    <row r="352" spans="1:29" ht="14" customHeight="1" x14ac:dyDescent="0.15">
      <c r="A352">
        <f>Bombers!A13</f>
        <v>34</v>
      </c>
      <c r="B352" t="str">
        <f>Bombers!B13</f>
        <v>Glen Linder</v>
      </c>
      <c r="C352" s="43">
        <f>Bombers!C13</f>
        <v>0.20799999999999999</v>
      </c>
      <c r="D352">
        <f>Bombers!D13</f>
        <v>9</v>
      </c>
      <c r="E352">
        <f>Bombers!E13</f>
        <v>9</v>
      </c>
      <c r="F352">
        <f>Bombers!F13</f>
        <v>26</v>
      </c>
      <c r="G352">
        <f>Bombers!G13</f>
        <v>24</v>
      </c>
      <c r="H352">
        <f>Bombers!H13</f>
        <v>4</v>
      </c>
      <c r="I352">
        <f>Bombers!I13</f>
        <v>5</v>
      </c>
      <c r="J352">
        <f>Bombers!J13</f>
        <v>2</v>
      </c>
      <c r="K352">
        <f>Bombers!K13</f>
        <v>0</v>
      </c>
      <c r="L352">
        <f>Bombers!L13</f>
        <v>0</v>
      </c>
      <c r="M352">
        <f>Bombers!M13</f>
        <v>0</v>
      </c>
      <c r="N352">
        <f>Bombers!N13</f>
        <v>1</v>
      </c>
      <c r="O352">
        <f>Bombers!O13</f>
        <v>5</v>
      </c>
      <c r="P352">
        <f>Bombers!P13</f>
        <v>1</v>
      </c>
      <c r="Q352">
        <f>Bombers!Q13</f>
        <v>0</v>
      </c>
      <c r="R352">
        <f>Bombers!R13</f>
        <v>0</v>
      </c>
      <c r="S352">
        <f>Bombers!S13</f>
        <v>0</v>
      </c>
      <c r="T352">
        <f>Bombers!T13</f>
        <v>0</v>
      </c>
      <c r="U352">
        <f>Bombers!U13</f>
        <v>0</v>
      </c>
      <c r="V352">
        <f>Bombers!V13</f>
        <v>0</v>
      </c>
      <c r="W352">
        <f>Bombers!W13</f>
        <v>0</v>
      </c>
      <c r="X352">
        <f>Bombers!X13</f>
        <v>7</v>
      </c>
      <c r="Y352" s="43">
        <f>Bombers!Y13</f>
        <v>0.26900000000000002</v>
      </c>
      <c r="Z352" s="43">
        <f>Bombers!Z13</f>
        <v>0.29199999999999998</v>
      </c>
      <c r="AA352" s="43">
        <f>Bombers!AA13</f>
        <v>0.56100000000000005</v>
      </c>
      <c r="AB352" t="str">
        <f>Bombers!AB13</f>
        <v>Bombers</v>
      </c>
      <c r="AC352" s="45">
        <f>Bombers!AC13</f>
        <v>2024</v>
      </c>
    </row>
    <row r="353" spans="1:29" ht="14" customHeight="1" x14ac:dyDescent="0.15">
      <c r="A353">
        <f>Waconia!A7</f>
        <v>12</v>
      </c>
      <c r="B353" t="str">
        <f>Waconia!B7</f>
        <v>Jeff Lange</v>
      </c>
      <c r="C353" s="43">
        <f>Waconia!C7</f>
        <v>0.4</v>
      </c>
      <c r="D353">
        <f>Waconia!D7</f>
        <v>8</v>
      </c>
      <c r="E353">
        <f>Waconia!E7</f>
        <v>5</v>
      </c>
      <c r="F353">
        <f>Waconia!F7</f>
        <v>17</v>
      </c>
      <c r="G353">
        <f>Waconia!G7</f>
        <v>15</v>
      </c>
      <c r="H353">
        <f>Waconia!H7</f>
        <v>5</v>
      </c>
      <c r="I353">
        <f>Waconia!I7</f>
        <v>6</v>
      </c>
      <c r="J353">
        <f>Waconia!J7</f>
        <v>1</v>
      </c>
      <c r="K353">
        <f>Waconia!K7</f>
        <v>0</v>
      </c>
      <c r="L353">
        <f>Waconia!L7</f>
        <v>0</v>
      </c>
      <c r="M353">
        <f>Waconia!M7</f>
        <v>1</v>
      </c>
      <c r="N353">
        <f>Waconia!N7</f>
        <v>1</v>
      </c>
      <c r="O353">
        <f>Waconia!O7</f>
        <v>0</v>
      </c>
      <c r="P353">
        <f>Waconia!P7</f>
        <v>1</v>
      </c>
      <c r="Q353">
        <f>Waconia!Q7</f>
        <v>0</v>
      </c>
      <c r="R353">
        <f>Waconia!R7</f>
        <v>1</v>
      </c>
      <c r="S353">
        <f>Waconia!S7</f>
        <v>0</v>
      </c>
      <c r="T353">
        <f>Waconia!T7</f>
        <v>0</v>
      </c>
      <c r="U353">
        <f>Waconia!U7</f>
        <v>0</v>
      </c>
      <c r="V353">
        <f>Waconia!V7</f>
        <v>0</v>
      </c>
      <c r="W353">
        <f>Waconia!W7</f>
        <v>2</v>
      </c>
      <c r="X353">
        <f>Waconia!X7</f>
        <v>7</v>
      </c>
      <c r="Y353" s="43">
        <f>Waconia!Y7</f>
        <v>0.58799999999999997</v>
      </c>
      <c r="Z353" s="43">
        <f>Waconia!Z7</f>
        <v>0.46700000000000003</v>
      </c>
      <c r="AA353" s="43">
        <f>Waconia!AA7</f>
        <v>1.0549999999999999</v>
      </c>
      <c r="AB353" t="str">
        <f>Waconia!AB7</f>
        <v>Waconia</v>
      </c>
      <c r="AC353" s="45">
        <f>Waconia!AC7</f>
        <v>2024</v>
      </c>
    </row>
    <row r="354" spans="1:29" ht="14" customHeight="1" x14ac:dyDescent="0.15">
      <c r="A354">
        <f>'Cap City Cannons'!A20</f>
        <v>18</v>
      </c>
      <c r="B354" t="str">
        <f>'Cap City Cannons'!B20</f>
        <v>Buck Levercom</v>
      </c>
      <c r="C354" s="43">
        <f>'Cap City Cannons'!C20</f>
        <v>0.20699999999999999</v>
      </c>
      <c r="D354">
        <f>'Cap City Cannons'!D20</f>
        <v>16</v>
      </c>
      <c r="E354">
        <f>'Cap City Cannons'!E20</f>
        <v>9</v>
      </c>
      <c r="F354">
        <f>'Cap City Cannons'!F20</f>
        <v>30</v>
      </c>
      <c r="G354">
        <f>'Cap City Cannons'!G20</f>
        <v>29</v>
      </c>
      <c r="H354">
        <f>'Cap City Cannons'!H20</f>
        <v>3</v>
      </c>
      <c r="I354">
        <f>'Cap City Cannons'!I20</f>
        <v>6</v>
      </c>
      <c r="J354">
        <f>'Cap City Cannons'!J20</f>
        <v>1</v>
      </c>
      <c r="K354">
        <f>'Cap City Cannons'!K20</f>
        <v>0</v>
      </c>
      <c r="L354">
        <f>'Cap City Cannons'!L20</f>
        <v>0</v>
      </c>
      <c r="M354">
        <f>'Cap City Cannons'!M20</f>
        <v>2</v>
      </c>
      <c r="N354">
        <f>'Cap City Cannons'!N20</f>
        <v>1</v>
      </c>
      <c r="O354">
        <f>'Cap City Cannons'!O20</f>
        <v>11</v>
      </c>
      <c r="P354">
        <f>'Cap City Cannons'!P20</f>
        <v>0</v>
      </c>
      <c r="Q354">
        <f>'Cap City Cannons'!Q20</f>
        <v>0</v>
      </c>
      <c r="R354">
        <f>'Cap City Cannons'!R20</f>
        <v>0</v>
      </c>
      <c r="S354">
        <f>'Cap City Cannons'!S20</f>
        <v>0</v>
      </c>
      <c r="T354">
        <f>'Cap City Cannons'!T20</f>
        <v>0</v>
      </c>
      <c r="U354">
        <f>'Cap City Cannons'!U20</f>
        <v>0</v>
      </c>
      <c r="V354">
        <f>'Cap City Cannons'!V20</f>
        <v>0</v>
      </c>
      <c r="W354">
        <f>'Cap City Cannons'!W20</f>
        <v>0</v>
      </c>
      <c r="X354">
        <f>'Cap City Cannons'!X20</f>
        <v>7</v>
      </c>
      <c r="Y354" s="43">
        <f>'Cap City Cannons'!Y20</f>
        <v>0.23300000000000001</v>
      </c>
      <c r="Z354" s="43">
        <f>'Cap City Cannons'!Z20</f>
        <v>0.24099999999999999</v>
      </c>
      <c r="AA354" s="43">
        <f>'Cap City Cannons'!AA20</f>
        <v>0.47499999999999998</v>
      </c>
      <c r="AB354" t="str">
        <f>'Cap City Cannons'!AB20</f>
        <v>Cannons</v>
      </c>
      <c r="AC354" s="45">
        <f>'Cap City Cannons'!AC20</f>
        <v>2024</v>
      </c>
    </row>
    <row r="355" spans="1:29" ht="14" customHeight="1" x14ac:dyDescent="0.15">
      <c r="A355">
        <f>Snappers!A11</f>
        <v>23</v>
      </c>
      <c r="B355" t="str">
        <f>Snappers!B11</f>
        <v>Ryan Marshall</v>
      </c>
      <c r="C355" s="43">
        <f>Snappers!C11</f>
        <v>0.36799999999999999</v>
      </c>
      <c r="D355">
        <f>Snappers!D11</f>
        <v>12</v>
      </c>
      <c r="E355">
        <f>Snappers!E11</f>
        <v>8</v>
      </c>
      <c r="F355">
        <f>Snappers!F11</f>
        <v>20</v>
      </c>
      <c r="G355">
        <f>Snappers!G11</f>
        <v>19</v>
      </c>
      <c r="H355">
        <f>Snappers!H11</f>
        <v>5</v>
      </c>
      <c r="I355">
        <f>Snappers!I11</f>
        <v>7</v>
      </c>
      <c r="J355">
        <f>Snappers!J11</f>
        <v>0</v>
      </c>
      <c r="K355">
        <f>Snappers!K11</f>
        <v>0</v>
      </c>
      <c r="L355">
        <f>Snappers!L11</f>
        <v>0</v>
      </c>
      <c r="M355">
        <f>Snappers!M11</f>
        <v>0</v>
      </c>
      <c r="N355">
        <f>Snappers!N11</f>
        <v>1</v>
      </c>
      <c r="O355">
        <f>Snappers!O11</f>
        <v>1</v>
      </c>
      <c r="P355">
        <f>Snappers!P11</f>
        <v>0</v>
      </c>
      <c r="Q355">
        <f>Snappers!Q11</f>
        <v>0</v>
      </c>
      <c r="R355">
        <f>Snappers!R11</f>
        <v>2</v>
      </c>
      <c r="S355">
        <f>Snappers!S11</f>
        <v>0</v>
      </c>
      <c r="T355">
        <f>Snappers!T11</f>
        <v>0</v>
      </c>
      <c r="U355">
        <f>Snappers!U11</f>
        <v>0</v>
      </c>
      <c r="V355">
        <f>Snappers!V11</f>
        <v>0</v>
      </c>
      <c r="W355">
        <f>Snappers!W11</f>
        <v>0</v>
      </c>
      <c r="X355">
        <f>Snappers!X11</f>
        <v>7</v>
      </c>
      <c r="Y355" s="43">
        <f>Snappers!Y11</f>
        <v>0.4</v>
      </c>
      <c r="Z355" s="43">
        <f>Snappers!Z11</f>
        <v>0.36799999999999999</v>
      </c>
      <c r="AA355" s="43">
        <f>Snappers!AA11</f>
        <v>0.76800000000000002</v>
      </c>
      <c r="AB355" t="str">
        <f>Snappers!AB11</f>
        <v>Snappers</v>
      </c>
      <c r="AC355" s="45">
        <f>Snappers!AC11</f>
        <v>2024</v>
      </c>
    </row>
    <row r="356" spans="1:29" ht="14" customHeight="1" x14ac:dyDescent="0.15">
      <c r="A356">
        <f>'River Falls'!A7</f>
        <v>10</v>
      </c>
      <c r="B356" t="str">
        <f>'River Falls'!B7</f>
        <v>Matt Dusek</v>
      </c>
      <c r="C356" s="43">
        <f>'River Falls'!C7</f>
        <v>0.36799999999999999</v>
      </c>
      <c r="D356">
        <f>'River Falls'!D7</f>
        <v>10</v>
      </c>
      <c r="E356">
        <f>'River Falls'!E7</f>
        <v>7</v>
      </c>
      <c r="F356">
        <f>'River Falls'!F7</f>
        <v>20</v>
      </c>
      <c r="G356">
        <f>'River Falls'!G7</f>
        <v>19</v>
      </c>
      <c r="H356">
        <f>'River Falls'!H7</f>
        <v>4</v>
      </c>
      <c r="I356">
        <f>'River Falls'!I7</f>
        <v>7</v>
      </c>
      <c r="J356">
        <f>'River Falls'!J7</f>
        <v>0</v>
      </c>
      <c r="K356">
        <f>'River Falls'!K7</f>
        <v>0</v>
      </c>
      <c r="L356">
        <f>'River Falls'!L7</f>
        <v>0</v>
      </c>
      <c r="M356">
        <f>'River Falls'!M7</f>
        <v>0</v>
      </c>
      <c r="N356">
        <f>'River Falls'!N7</f>
        <v>1</v>
      </c>
      <c r="O356">
        <f>'River Falls'!O7</f>
        <v>3</v>
      </c>
      <c r="P356">
        <f>'River Falls'!P7</f>
        <v>0</v>
      </c>
      <c r="Q356">
        <f>'River Falls'!Q7</f>
        <v>0</v>
      </c>
      <c r="R356">
        <f>'River Falls'!R7</f>
        <v>0</v>
      </c>
      <c r="S356">
        <f>'River Falls'!S7</f>
        <v>0</v>
      </c>
      <c r="T356">
        <f>'River Falls'!T7</f>
        <v>0</v>
      </c>
      <c r="U356">
        <f>'River Falls'!U7</f>
        <v>0</v>
      </c>
      <c r="V356">
        <f>'River Falls'!V7</f>
        <v>0</v>
      </c>
      <c r="W356">
        <f>'River Falls'!W7</f>
        <v>1</v>
      </c>
      <c r="X356">
        <f>'River Falls'!X7</f>
        <v>7</v>
      </c>
      <c r="Y356" s="43">
        <f>'River Falls'!Y7</f>
        <v>0.45</v>
      </c>
      <c r="Z356" s="43">
        <f>'River Falls'!Z7</f>
        <v>0.36799999999999999</v>
      </c>
      <c r="AA356" s="43">
        <f>'River Falls'!AA7</f>
        <v>0.81799999999999995</v>
      </c>
      <c r="AB356" t="str">
        <f>'River Falls'!AB7</f>
        <v>River Falls</v>
      </c>
      <c r="AC356" s="45">
        <f>'River Falls'!AC7</f>
        <v>2024</v>
      </c>
    </row>
    <row r="357" spans="1:29" ht="14" customHeight="1" x14ac:dyDescent="0.15">
      <c r="A357">
        <f>Snappers!A15</f>
        <v>32</v>
      </c>
      <c r="B357" t="str">
        <f>Snappers!B15</f>
        <v>Roger Huerta</v>
      </c>
      <c r="C357" s="43">
        <f>Snappers!C15</f>
        <v>0.25</v>
      </c>
      <c r="D357">
        <f>Snappers!D15</f>
        <v>9</v>
      </c>
      <c r="E357">
        <f>Snappers!E15</f>
        <v>6</v>
      </c>
      <c r="F357">
        <f>Snappers!F15</f>
        <v>25</v>
      </c>
      <c r="G357">
        <f>Snappers!G15</f>
        <v>24</v>
      </c>
      <c r="H357">
        <f>Snappers!H15</f>
        <v>3</v>
      </c>
      <c r="I357">
        <f>Snappers!I15</f>
        <v>6</v>
      </c>
      <c r="J357">
        <f>Snappers!J15</f>
        <v>1</v>
      </c>
      <c r="K357">
        <f>Snappers!K15</f>
        <v>0</v>
      </c>
      <c r="L357">
        <f>Snappers!L15</f>
        <v>0</v>
      </c>
      <c r="M357">
        <f>Snappers!M15</f>
        <v>5</v>
      </c>
      <c r="N357">
        <f>Snappers!N15</f>
        <v>1</v>
      </c>
      <c r="O357">
        <f>Snappers!O15</f>
        <v>5</v>
      </c>
      <c r="P357">
        <f>Snappers!P15</f>
        <v>0</v>
      </c>
      <c r="Q357">
        <f>Snappers!Q15</f>
        <v>0</v>
      </c>
      <c r="R357">
        <f>Snappers!R15</f>
        <v>1</v>
      </c>
      <c r="S357">
        <f>Snappers!S15</f>
        <v>0</v>
      </c>
      <c r="T357">
        <f>Snappers!T15</f>
        <v>0</v>
      </c>
      <c r="U357">
        <f>Snappers!U15</f>
        <v>0</v>
      </c>
      <c r="V357">
        <f>Snappers!V15</f>
        <v>0</v>
      </c>
      <c r="W357">
        <f>Snappers!W15</f>
        <v>0</v>
      </c>
      <c r="X357">
        <f>Snappers!X15</f>
        <v>7</v>
      </c>
      <c r="Y357" s="43">
        <f>Snappers!Y15</f>
        <v>0.28000000000000003</v>
      </c>
      <c r="Z357" s="43">
        <f>Snappers!Z15</f>
        <v>0.29199999999999998</v>
      </c>
      <c r="AA357" s="43">
        <f>Snappers!AA15</f>
        <v>0.57199999999999995</v>
      </c>
      <c r="AB357" t="str">
        <f>Snappers!AB15</f>
        <v>Snappers</v>
      </c>
      <c r="AC357" s="45">
        <f>Snappers!AC15</f>
        <v>2024</v>
      </c>
    </row>
    <row r="358" spans="1:29" ht="14" customHeight="1" x14ac:dyDescent="0.15">
      <c r="A358">
        <f>Northfield!A4</f>
        <v>14</v>
      </c>
      <c r="B358" t="str">
        <f>Northfield!B4</f>
        <v>Brian Pleschcourt</v>
      </c>
      <c r="C358" s="43">
        <f>Northfield!C4</f>
        <v>0.4</v>
      </c>
      <c r="D358">
        <f>Northfield!D4</f>
        <v>8</v>
      </c>
      <c r="E358">
        <f>Northfield!E4</f>
        <v>7</v>
      </c>
      <c r="F358">
        <f>Northfield!F4</f>
        <v>18</v>
      </c>
      <c r="G358">
        <f>Northfield!G4</f>
        <v>15</v>
      </c>
      <c r="H358">
        <f>Northfield!H4</f>
        <v>0</v>
      </c>
      <c r="I358">
        <f>Northfield!I4</f>
        <v>6</v>
      </c>
      <c r="J358">
        <f>Northfield!J4</f>
        <v>1</v>
      </c>
      <c r="K358">
        <f>Northfield!K4</f>
        <v>0</v>
      </c>
      <c r="L358">
        <f>Northfield!L4</f>
        <v>0</v>
      </c>
      <c r="M358">
        <f>Northfield!M4</f>
        <v>3</v>
      </c>
      <c r="N358">
        <f>Northfield!N4</f>
        <v>1</v>
      </c>
      <c r="O358">
        <f>Northfield!O4</f>
        <v>2</v>
      </c>
      <c r="P358">
        <f>Northfield!P4</f>
        <v>0</v>
      </c>
      <c r="Q358">
        <f>Northfield!Q4</f>
        <v>0</v>
      </c>
      <c r="R358">
        <f>Northfield!R4</f>
        <v>0</v>
      </c>
      <c r="S358">
        <f>Northfield!S4</f>
        <v>0</v>
      </c>
      <c r="T358">
        <f>Northfield!T4</f>
        <v>2</v>
      </c>
      <c r="U358">
        <f>Northfield!U4</f>
        <v>0</v>
      </c>
      <c r="V358">
        <f>Northfield!V4</f>
        <v>0</v>
      </c>
      <c r="W358">
        <f>Northfield!W4</f>
        <v>0</v>
      </c>
      <c r="X358">
        <f>Northfield!X4</f>
        <v>7</v>
      </c>
      <c r="Y358" s="43">
        <f>Northfield!Y4</f>
        <v>0.437</v>
      </c>
      <c r="Z358" s="43">
        <f>Northfield!Z4</f>
        <v>0.46700000000000003</v>
      </c>
      <c r="AA358" s="43">
        <f>Northfield!AA4</f>
        <v>0.90400000000000003</v>
      </c>
      <c r="AB358" t="str">
        <f>Northfield!AB4</f>
        <v>Northfield</v>
      </c>
      <c r="AC358" s="45">
        <f>Northfield!AC4</f>
        <v>2024</v>
      </c>
    </row>
    <row r="359" spans="1:29" ht="14" customHeight="1" x14ac:dyDescent="0.15">
      <c r="A359">
        <f>'Apple Valley'!A6</f>
        <v>33</v>
      </c>
      <c r="B359" t="str">
        <f>'Apple Valley'!B6</f>
        <v>Herman Solomon</v>
      </c>
      <c r="C359" s="43">
        <f>'Apple Valley'!C6</f>
        <v>0.41199999999999998</v>
      </c>
      <c r="D359">
        <f>'Apple Valley'!D6</f>
        <v>7</v>
      </c>
      <c r="E359">
        <f>'Apple Valley'!E6</f>
        <v>6</v>
      </c>
      <c r="F359">
        <f>'Apple Valley'!F6</f>
        <v>18</v>
      </c>
      <c r="G359">
        <f>'Apple Valley'!G6</f>
        <v>17</v>
      </c>
      <c r="H359">
        <f>'Apple Valley'!H6</f>
        <v>2</v>
      </c>
      <c r="I359">
        <f>'Apple Valley'!I6</f>
        <v>7</v>
      </c>
      <c r="J359">
        <f>'Apple Valley'!J6</f>
        <v>0</v>
      </c>
      <c r="K359">
        <f>'Apple Valley'!K6</f>
        <v>0</v>
      </c>
      <c r="L359">
        <f>'Apple Valley'!L6</f>
        <v>0</v>
      </c>
      <c r="M359">
        <f>'Apple Valley'!M6</f>
        <v>5</v>
      </c>
      <c r="N359">
        <f>'Apple Valley'!N6</f>
        <v>1</v>
      </c>
      <c r="O359">
        <f>'Apple Valley'!O6</f>
        <v>4</v>
      </c>
      <c r="P359">
        <f>'Apple Valley'!P6</f>
        <v>0</v>
      </c>
      <c r="Q359">
        <f>'Apple Valley'!Q6</f>
        <v>0</v>
      </c>
      <c r="R359">
        <f>'Apple Valley'!R6</f>
        <v>3</v>
      </c>
      <c r="S359">
        <f>'Apple Valley'!S6</f>
        <v>1</v>
      </c>
      <c r="T359">
        <f>'Apple Valley'!T6</f>
        <v>0</v>
      </c>
      <c r="U359">
        <f>'Apple Valley'!U6</f>
        <v>0</v>
      </c>
      <c r="V359">
        <f>'Apple Valley'!V6</f>
        <v>0</v>
      </c>
      <c r="W359">
        <f>'Apple Valley'!W6</f>
        <v>0</v>
      </c>
      <c r="X359">
        <f>'Apple Valley'!X6</f>
        <v>7</v>
      </c>
      <c r="Y359" s="43">
        <f>'Apple Valley'!Y6</f>
        <v>0.44400000000000001</v>
      </c>
      <c r="Z359" s="43">
        <f>'Apple Valley'!Z6</f>
        <v>0.41199999999999998</v>
      </c>
      <c r="AA359" s="43">
        <f>'Apple Valley'!AA6</f>
        <v>0.85599999999999998</v>
      </c>
      <c r="AB359" t="str">
        <f>'Apple Valley'!AB6</f>
        <v>Apple Valley</v>
      </c>
      <c r="AC359" s="45">
        <f>'Apple Valley'!AC6</f>
        <v>2024</v>
      </c>
    </row>
    <row r="360" spans="1:29" ht="14" customHeight="1" x14ac:dyDescent="0.15">
      <c r="A360">
        <f>'Eden Prairie'!A3</f>
        <v>27</v>
      </c>
      <c r="B360" t="str">
        <f>'Eden Prairie'!B3</f>
        <v>Aaron Kahre</v>
      </c>
      <c r="C360" s="43">
        <f>'Eden Prairie'!C3</f>
        <v>0.58299999999999996</v>
      </c>
      <c r="D360">
        <f>'Eden Prairie'!D3</f>
        <v>7</v>
      </c>
      <c r="E360">
        <f>'Eden Prairie'!E3</f>
        <v>5</v>
      </c>
      <c r="F360">
        <f>'Eden Prairie'!F3</f>
        <v>13</v>
      </c>
      <c r="G360">
        <f>'Eden Prairie'!G3</f>
        <v>12</v>
      </c>
      <c r="H360">
        <f>'Eden Prairie'!H3</f>
        <v>1</v>
      </c>
      <c r="I360">
        <f>'Eden Prairie'!I3</f>
        <v>7</v>
      </c>
      <c r="J360">
        <f>'Eden Prairie'!J3</f>
        <v>0</v>
      </c>
      <c r="K360">
        <f>'Eden Prairie'!K3</f>
        <v>0</v>
      </c>
      <c r="L360">
        <f>'Eden Prairie'!L3</f>
        <v>0</v>
      </c>
      <c r="M360">
        <f>'Eden Prairie'!M3</f>
        <v>4</v>
      </c>
      <c r="N360">
        <f>'Eden Prairie'!N3</f>
        <v>1</v>
      </c>
      <c r="O360">
        <f>'Eden Prairie'!O3</f>
        <v>1</v>
      </c>
      <c r="P360">
        <f>'Eden Prairie'!P3</f>
        <v>0</v>
      </c>
      <c r="Q360">
        <f>'Eden Prairie'!Q3</f>
        <v>0</v>
      </c>
      <c r="R360">
        <f>'Eden Prairie'!R3</f>
        <v>0</v>
      </c>
      <c r="S360">
        <f>'Eden Prairie'!S3</f>
        <v>0</v>
      </c>
      <c r="T360">
        <f>'Eden Prairie'!T3</f>
        <v>0</v>
      </c>
      <c r="U360">
        <f>'Eden Prairie'!U3</f>
        <v>0</v>
      </c>
      <c r="V360">
        <f>'Eden Prairie'!V3</f>
        <v>0</v>
      </c>
      <c r="W360">
        <f>'Eden Prairie'!W3</f>
        <v>0</v>
      </c>
      <c r="X360">
        <f>'Eden Prairie'!X3</f>
        <v>7</v>
      </c>
      <c r="Y360" s="43">
        <f>'Eden Prairie'!Y3</f>
        <v>0.61499999999999999</v>
      </c>
      <c r="Z360" s="43">
        <f>'Eden Prairie'!Z3</f>
        <v>0.58299999999999996</v>
      </c>
      <c r="AA360" s="43">
        <f>'Eden Prairie'!AA3</f>
        <v>1.1990000000000001</v>
      </c>
      <c r="AB360" t="str">
        <f>'Eden Prairie'!AB3</f>
        <v>Eden Prairie</v>
      </c>
      <c r="AC360" s="45">
        <f>'Eden Prairie'!AC3</f>
        <v>2024</v>
      </c>
    </row>
    <row r="361" spans="1:29" ht="14" customHeight="1" x14ac:dyDescent="0.15">
      <c r="A361">
        <f>'Apple Valley'!A5</f>
        <v>12</v>
      </c>
      <c r="B361" t="str">
        <f>'Apple Valley'!B5</f>
        <v>Nate Bren</v>
      </c>
      <c r="C361" s="43">
        <f>'Apple Valley'!C5</f>
        <v>0.42899999999999999</v>
      </c>
      <c r="D361">
        <f>'Apple Valley'!D5</f>
        <v>6</v>
      </c>
      <c r="E361">
        <f>'Apple Valley'!E5</f>
        <v>4</v>
      </c>
      <c r="F361">
        <f>'Apple Valley'!F5</f>
        <v>15</v>
      </c>
      <c r="G361">
        <f>'Apple Valley'!G5</f>
        <v>14</v>
      </c>
      <c r="H361">
        <f>'Apple Valley'!H5</f>
        <v>4</v>
      </c>
      <c r="I361">
        <f>'Apple Valley'!I5</f>
        <v>6</v>
      </c>
      <c r="J361">
        <f>'Apple Valley'!J5</f>
        <v>1</v>
      </c>
      <c r="K361">
        <f>'Apple Valley'!K5</f>
        <v>0</v>
      </c>
      <c r="L361">
        <f>'Apple Valley'!L5</f>
        <v>0</v>
      </c>
      <c r="M361">
        <f>'Apple Valley'!M5</f>
        <v>2</v>
      </c>
      <c r="N361">
        <f>'Apple Valley'!N5</f>
        <v>1</v>
      </c>
      <c r="O361">
        <f>'Apple Valley'!O5</f>
        <v>4</v>
      </c>
      <c r="P361">
        <f>'Apple Valley'!P5</f>
        <v>0</v>
      </c>
      <c r="Q361">
        <f>'Apple Valley'!Q5</f>
        <v>0</v>
      </c>
      <c r="R361">
        <f>'Apple Valley'!R5</f>
        <v>2</v>
      </c>
      <c r="S361">
        <f>'Apple Valley'!S5</f>
        <v>0</v>
      </c>
      <c r="T361">
        <f>'Apple Valley'!T5</f>
        <v>0</v>
      </c>
      <c r="U361">
        <f>'Apple Valley'!U5</f>
        <v>0</v>
      </c>
      <c r="V361">
        <f>'Apple Valley'!V5</f>
        <v>0</v>
      </c>
      <c r="W361">
        <f>'Apple Valley'!W5</f>
        <v>0</v>
      </c>
      <c r="X361">
        <f>'Apple Valley'!X5</f>
        <v>7</v>
      </c>
      <c r="Y361" s="43">
        <f>'Apple Valley'!Y5</f>
        <v>0.46700000000000003</v>
      </c>
      <c r="Z361" s="43">
        <f>'Apple Valley'!Z5</f>
        <v>0.5</v>
      </c>
      <c r="AA361" s="43">
        <f>'Apple Valley'!AA5</f>
        <v>0.96699999999999997</v>
      </c>
      <c r="AB361" t="str">
        <f>'Apple Valley'!AB5</f>
        <v>Apple Valley</v>
      </c>
      <c r="AC361" s="45">
        <f>'Apple Valley'!AC5</f>
        <v>2024</v>
      </c>
    </row>
    <row r="362" spans="1:29" ht="14" customHeight="1" x14ac:dyDescent="0.15">
      <c r="A362">
        <f>Mammoth!A20</f>
        <v>19</v>
      </c>
      <c r="B362" t="str">
        <f>Mammoth!B20</f>
        <v>Scott Seivert</v>
      </c>
      <c r="C362" s="43">
        <f>Mammoth!C20</f>
        <v>0.26100000000000001</v>
      </c>
      <c r="D362">
        <f>Mammoth!D20</f>
        <v>8</v>
      </c>
      <c r="E362">
        <f>Mammoth!E20</f>
        <v>8</v>
      </c>
      <c r="F362">
        <f>Mammoth!F20</f>
        <v>24</v>
      </c>
      <c r="G362">
        <f>Mammoth!G20</f>
        <v>23</v>
      </c>
      <c r="H362">
        <f>Mammoth!H20</f>
        <v>3</v>
      </c>
      <c r="I362">
        <f>Mammoth!I20</f>
        <v>6</v>
      </c>
      <c r="J362">
        <f>Mammoth!J20</f>
        <v>1</v>
      </c>
      <c r="K362">
        <f>Mammoth!K20</f>
        <v>0</v>
      </c>
      <c r="L362">
        <f>Mammoth!L20</f>
        <v>0</v>
      </c>
      <c r="M362">
        <f>Mammoth!M20</f>
        <v>6</v>
      </c>
      <c r="N362">
        <f>Mammoth!N20</f>
        <v>0</v>
      </c>
      <c r="O362">
        <f>Mammoth!O20</f>
        <v>3</v>
      </c>
      <c r="P362">
        <f>Mammoth!P20</f>
        <v>0</v>
      </c>
      <c r="Q362">
        <f>Mammoth!Q20</f>
        <v>0</v>
      </c>
      <c r="R362">
        <f>Mammoth!R20</f>
        <v>0</v>
      </c>
      <c r="S362">
        <f>Mammoth!S20</f>
        <v>0</v>
      </c>
      <c r="T362">
        <f>Mammoth!T20</f>
        <v>0</v>
      </c>
      <c r="U362">
        <f>Mammoth!U20</f>
        <v>1</v>
      </c>
      <c r="V362">
        <f>Mammoth!V20</f>
        <v>1</v>
      </c>
      <c r="W362">
        <f>Mammoth!W20</f>
        <v>1</v>
      </c>
      <c r="X362">
        <f>Mammoth!X20</f>
        <v>7</v>
      </c>
      <c r="Y362" s="43">
        <f>Mammoth!Y20</f>
        <v>0.33300000000000002</v>
      </c>
      <c r="Z362" s="43">
        <f>Mammoth!Z20</f>
        <v>0.30399999999999999</v>
      </c>
      <c r="AA362" s="43">
        <f>Mammoth!AA20</f>
        <v>0.63800000000000001</v>
      </c>
      <c r="AB362" t="str">
        <f>Mammoth!AB20</f>
        <v>Mammoth</v>
      </c>
      <c r="AC362" s="45">
        <f>Mammoth!AC20</f>
        <v>2024</v>
      </c>
    </row>
    <row r="363" spans="1:29" ht="14" customHeight="1" x14ac:dyDescent="0.15">
      <c r="A363">
        <f>'Red West'!A8</f>
        <v>45</v>
      </c>
      <c r="B363" t="str">
        <f>'Red West'!B8</f>
        <v>Mark Johnson</v>
      </c>
      <c r="C363" s="43">
        <f>'Red West'!C8</f>
        <v>0.4</v>
      </c>
      <c r="D363">
        <f>'Red West'!D8</f>
        <v>9</v>
      </c>
      <c r="E363">
        <f>'Red West'!E8</f>
        <v>6</v>
      </c>
      <c r="F363">
        <f>'Red West'!F8</f>
        <v>16</v>
      </c>
      <c r="G363">
        <f>'Red West'!G8</f>
        <v>15</v>
      </c>
      <c r="H363">
        <f>'Red West'!H8</f>
        <v>1</v>
      </c>
      <c r="I363">
        <f>'Red West'!I8</f>
        <v>6</v>
      </c>
      <c r="J363">
        <f>'Red West'!J8</f>
        <v>1</v>
      </c>
      <c r="K363">
        <f>'Red West'!K8</f>
        <v>0</v>
      </c>
      <c r="L363">
        <f>'Red West'!L8</f>
        <v>0</v>
      </c>
      <c r="M363">
        <f>'Red West'!M8</f>
        <v>1</v>
      </c>
      <c r="N363">
        <f>'Red West'!N8</f>
        <v>0</v>
      </c>
      <c r="O363">
        <f>'Red West'!O8</f>
        <v>0</v>
      </c>
      <c r="P363">
        <f>'Red West'!P8</f>
        <v>1</v>
      </c>
      <c r="Q363">
        <f>'Red West'!Q8</f>
        <v>0</v>
      </c>
      <c r="R363">
        <f>'Red West'!R8</f>
        <v>0</v>
      </c>
      <c r="S363">
        <f>'Red West'!S8</f>
        <v>0</v>
      </c>
      <c r="T363">
        <f>'Red West'!T8</f>
        <v>0</v>
      </c>
      <c r="U363">
        <f>'Red West'!U8</f>
        <v>0</v>
      </c>
      <c r="V363">
        <f>'Red West'!V8</f>
        <v>0</v>
      </c>
      <c r="W363">
        <f>'Red West'!W8</f>
        <v>0</v>
      </c>
      <c r="X363">
        <f>'Red West'!X8</f>
        <v>7</v>
      </c>
      <c r="Y363" s="43">
        <f>'Red West'!Y8</f>
        <v>0.437</v>
      </c>
      <c r="Z363" s="43">
        <f>'Red West'!Z8</f>
        <v>0.46700000000000003</v>
      </c>
      <c r="AA363" s="43">
        <f>'Red West'!AA8</f>
        <v>0.90400000000000003</v>
      </c>
      <c r="AB363" t="str">
        <f>'Red West'!AB8</f>
        <v>Red West</v>
      </c>
      <c r="AC363" s="45">
        <f>'Red West'!AC8</f>
        <v>2024</v>
      </c>
    </row>
    <row r="364" spans="1:29" ht="14" customHeight="1" x14ac:dyDescent="0.15">
      <c r="A364">
        <f>Silverbacks!A2</f>
        <v>22</v>
      </c>
      <c r="B364" t="str">
        <f>Silverbacks!B2</f>
        <v>Keegan Byrne</v>
      </c>
      <c r="C364" s="43">
        <f>Silverbacks!C2</f>
        <v>0.85699999999999998</v>
      </c>
      <c r="D364">
        <f>Silverbacks!D2</f>
        <v>3</v>
      </c>
      <c r="E364">
        <f>Silverbacks!E2</f>
        <v>3</v>
      </c>
      <c r="F364">
        <f>Silverbacks!F2</f>
        <v>8</v>
      </c>
      <c r="G364">
        <f>Silverbacks!G2</f>
        <v>7</v>
      </c>
      <c r="H364">
        <f>Silverbacks!H2</f>
        <v>2</v>
      </c>
      <c r="I364">
        <f>Silverbacks!I2</f>
        <v>6</v>
      </c>
      <c r="J364">
        <f>Silverbacks!J2</f>
        <v>1</v>
      </c>
      <c r="K364">
        <f>Silverbacks!K2</f>
        <v>0</v>
      </c>
      <c r="L364">
        <f>Silverbacks!L2</f>
        <v>0</v>
      </c>
      <c r="M364">
        <f>Silverbacks!M2</f>
        <v>0</v>
      </c>
      <c r="N364">
        <f>Silverbacks!N2</f>
        <v>0</v>
      </c>
      <c r="O364">
        <f>Silverbacks!O2</f>
        <v>0</v>
      </c>
      <c r="P364">
        <f>Silverbacks!P2</f>
        <v>1</v>
      </c>
      <c r="Q364">
        <f>Silverbacks!Q2</f>
        <v>0</v>
      </c>
      <c r="R364">
        <f>Silverbacks!R2</f>
        <v>1</v>
      </c>
      <c r="S364">
        <f>Silverbacks!S2</f>
        <v>2</v>
      </c>
      <c r="T364">
        <f>Silverbacks!T2</f>
        <v>0</v>
      </c>
      <c r="U364">
        <f>Silverbacks!U2</f>
        <v>0</v>
      </c>
      <c r="V364">
        <f>Silverbacks!V2</f>
        <v>0</v>
      </c>
      <c r="W364">
        <f>Silverbacks!W2</f>
        <v>0</v>
      </c>
      <c r="X364">
        <f>Silverbacks!X2</f>
        <v>7</v>
      </c>
      <c r="Y364" s="43">
        <f>Silverbacks!Y2</f>
        <v>0.875</v>
      </c>
      <c r="Z364" s="43">
        <f>Silverbacks!Z2</f>
        <v>1</v>
      </c>
      <c r="AA364" s="43">
        <f>Silverbacks!AA2</f>
        <v>1.875</v>
      </c>
      <c r="AB364" t="str">
        <f>Silverbacks!AB2</f>
        <v>Silverbacks</v>
      </c>
      <c r="AC364" s="45">
        <f>Silverbacks!AC2</f>
        <v>2024</v>
      </c>
    </row>
    <row r="365" spans="1:29" ht="14" customHeight="1" x14ac:dyDescent="0.15">
      <c r="A365">
        <f>Silverbacks!A13</f>
        <v>23</v>
      </c>
      <c r="B365" t="str">
        <f>Silverbacks!B13</f>
        <v>Derek Ulvenes</v>
      </c>
      <c r="C365" s="43">
        <f>Silverbacks!C13</f>
        <v>0.26100000000000001</v>
      </c>
      <c r="D365">
        <f>Silverbacks!D13</f>
        <v>8</v>
      </c>
      <c r="E365">
        <f>Silverbacks!E13</f>
        <v>8</v>
      </c>
      <c r="F365">
        <f>Silverbacks!F13</f>
        <v>23</v>
      </c>
      <c r="G365">
        <f>Silverbacks!G13</f>
        <v>23</v>
      </c>
      <c r="H365">
        <f>Silverbacks!H13</f>
        <v>2</v>
      </c>
      <c r="I365">
        <f>Silverbacks!I13</f>
        <v>6</v>
      </c>
      <c r="J365">
        <f>Silverbacks!J13</f>
        <v>1</v>
      </c>
      <c r="K365">
        <f>Silverbacks!K13</f>
        <v>0</v>
      </c>
      <c r="L365">
        <f>Silverbacks!L13</f>
        <v>0</v>
      </c>
      <c r="M365">
        <f>Silverbacks!M13</f>
        <v>5</v>
      </c>
      <c r="N365">
        <f>Silverbacks!N13</f>
        <v>0</v>
      </c>
      <c r="O365">
        <f>Silverbacks!O13</f>
        <v>4</v>
      </c>
      <c r="P365">
        <f>Silverbacks!P13</f>
        <v>0</v>
      </c>
      <c r="Q365">
        <f>Silverbacks!Q13</f>
        <v>0</v>
      </c>
      <c r="R365">
        <f>Silverbacks!R13</f>
        <v>2</v>
      </c>
      <c r="S365">
        <f>Silverbacks!S13</f>
        <v>0</v>
      </c>
      <c r="T365">
        <f>Silverbacks!T13</f>
        <v>0</v>
      </c>
      <c r="U365">
        <f>Silverbacks!U13</f>
        <v>0</v>
      </c>
      <c r="V365">
        <f>Silverbacks!V13</f>
        <v>0</v>
      </c>
      <c r="W365">
        <f>Silverbacks!W13</f>
        <v>0</v>
      </c>
      <c r="X365">
        <f>Silverbacks!X13</f>
        <v>7</v>
      </c>
      <c r="Y365" s="43">
        <f>Silverbacks!Y13</f>
        <v>0.26100000000000001</v>
      </c>
      <c r="Z365" s="43">
        <f>Silverbacks!Z13</f>
        <v>0.30399999999999999</v>
      </c>
      <c r="AA365" s="43">
        <f>Silverbacks!AA13</f>
        <v>0.56499999999999995</v>
      </c>
      <c r="AB365" t="str">
        <f>Silverbacks!AB13</f>
        <v>Silverbacks</v>
      </c>
      <c r="AC365" s="45">
        <f>Silverbacks!AC13</f>
        <v>2024</v>
      </c>
    </row>
    <row r="366" spans="1:29" ht="14" customHeight="1" x14ac:dyDescent="0.15">
      <c r="A366">
        <f>Rockford!A17</f>
        <v>12</v>
      </c>
      <c r="B366" t="str">
        <f>Rockford!B17</f>
        <v>Nate Green</v>
      </c>
      <c r="C366" s="43">
        <f>Rockford!C17</f>
        <v>0.29399999999999998</v>
      </c>
      <c r="D366">
        <f>Rockford!D17</f>
        <v>7</v>
      </c>
      <c r="E366">
        <f>Rockford!E17</f>
        <v>7</v>
      </c>
      <c r="F366">
        <f>Rockford!F17</f>
        <v>24</v>
      </c>
      <c r="G366">
        <f>Rockford!G17</f>
        <v>17</v>
      </c>
      <c r="H366">
        <f>Rockford!H17</f>
        <v>4</v>
      </c>
      <c r="I366">
        <f>Rockford!I17</f>
        <v>5</v>
      </c>
      <c r="J366">
        <f>Rockford!J17</f>
        <v>1</v>
      </c>
      <c r="K366">
        <f>Rockford!K17</f>
        <v>0</v>
      </c>
      <c r="L366">
        <f>Rockford!L17</f>
        <v>0</v>
      </c>
      <c r="M366">
        <f>Rockford!M17</f>
        <v>5</v>
      </c>
      <c r="N366">
        <f>Rockford!N17</f>
        <v>6</v>
      </c>
      <c r="O366">
        <f>Rockford!O17</f>
        <v>0</v>
      </c>
      <c r="P366">
        <f>Rockford!P17</f>
        <v>1</v>
      </c>
      <c r="Q366">
        <f>Rockford!Q17</f>
        <v>0</v>
      </c>
      <c r="R366">
        <f>Rockford!R17</f>
        <v>0</v>
      </c>
      <c r="S366">
        <f>Rockford!S17</f>
        <v>0</v>
      </c>
      <c r="T366">
        <f>Rockford!T17</f>
        <v>0</v>
      </c>
      <c r="U366">
        <f>Rockford!U17</f>
        <v>0</v>
      </c>
      <c r="V366">
        <f>Rockford!V17</f>
        <v>1</v>
      </c>
      <c r="W366">
        <f>Rockford!W17</f>
        <v>0</v>
      </c>
      <c r="X366">
        <f>Rockford!X17</f>
        <v>6</v>
      </c>
      <c r="Y366" s="43">
        <f>Rockford!Y17</f>
        <v>0.54200000000000004</v>
      </c>
      <c r="Z366" s="43">
        <f>Rockford!Z17</f>
        <v>0.35299999999999998</v>
      </c>
      <c r="AA366" s="43">
        <f>Rockford!AA17</f>
        <v>0.89500000000000002</v>
      </c>
      <c r="AB366" t="str">
        <f>Rockford!AB17</f>
        <v>Rockford</v>
      </c>
      <c r="AC366" s="45">
        <f>Rockford!AC17</f>
        <v>2024</v>
      </c>
    </row>
    <row r="367" spans="1:29" ht="14" customHeight="1" x14ac:dyDescent="0.15">
      <c r="A367">
        <f>Grays!A16</f>
        <v>35</v>
      </c>
      <c r="B367" t="str">
        <f>Grays!B16</f>
        <v>Matt Carter</v>
      </c>
      <c r="C367" s="43">
        <f>Grays!C16</f>
        <v>0.25</v>
      </c>
      <c r="D367">
        <f>Grays!D16</f>
        <v>12</v>
      </c>
      <c r="E367">
        <f>Grays!E16</f>
        <v>11</v>
      </c>
      <c r="F367">
        <f>Grays!F16</f>
        <v>32</v>
      </c>
      <c r="G367">
        <f>Grays!G16</f>
        <v>24</v>
      </c>
      <c r="H367">
        <f>Grays!H16</f>
        <v>5</v>
      </c>
      <c r="I367">
        <f>Grays!I16</f>
        <v>6</v>
      </c>
      <c r="J367">
        <f>Grays!J16</f>
        <v>0</v>
      </c>
      <c r="K367">
        <f>Grays!K16</f>
        <v>0</v>
      </c>
      <c r="L367">
        <f>Grays!L16</f>
        <v>0</v>
      </c>
      <c r="M367">
        <f>Grays!M16</f>
        <v>5</v>
      </c>
      <c r="N367">
        <f>Grays!N16</f>
        <v>5</v>
      </c>
      <c r="O367">
        <f>Grays!O16</f>
        <v>6</v>
      </c>
      <c r="P367">
        <f>Grays!P16</f>
        <v>1</v>
      </c>
      <c r="Q367">
        <f>Grays!Q16</f>
        <v>0</v>
      </c>
      <c r="R367">
        <f>Grays!R16</f>
        <v>1</v>
      </c>
      <c r="S367">
        <f>Grays!S16</f>
        <v>0</v>
      </c>
      <c r="T367">
        <f>Grays!T16</f>
        <v>0</v>
      </c>
      <c r="U367">
        <f>Grays!U16</f>
        <v>2</v>
      </c>
      <c r="V367">
        <f>Grays!V16</f>
        <v>1</v>
      </c>
      <c r="W367">
        <f>Grays!W16</f>
        <v>2</v>
      </c>
      <c r="X367">
        <f>Grays!X16</f>
        <v>6</v>
      </c>
      <c r="Y367" s="43">
        <f>Grays!Y16</f>
        <v>0.46899999999999997</v>
      </c>
      <c r="Z367" s="43">
        <f>Grays!Z16</f>
        <v>0.25</v>
      </c>
      <c r="AA367" s="43">
        <f>Grays!AA16</f>
        <v>0.71899999999999997</v>
      </c>
      <c r="AB367" t="str">
        <f>Grays!AB16</f>
        <v>Grays</v>
      </c>
      <c r="AC367" s="45">
        <f>Grays!AC16</f>
        <v>2024</v>
      </c>
    </row>
    <row r="368" spans="1:29" ht="14" customHeight="1" x14ac:dyDescent="0.15">
      <c r="A368">
        <f>Mustangs!A10</f>
        <v>30</v>
      </c>
      <c r="B368" t="str">
        <f>Mustangs!B10</f>
        <v>Manny Lopez</v>
      </c>
      <c r="C368" s="43">
        <f>Mustangs!C10</f>
        <v>0.25</v>
      </c>
      <c r="D368">
        <f>Mustangs!D10</f>
        <v>10</v>
      </c>
      <c r="E368">
        <f>Mustangs!E10</f>
        <v>3</v>
      </c>
      <c r="F368">
        <f>Mustangs!F10</f>
        <v>27</v>
      </c>
      <c r="G368">
        <f>Mustangs!G10</f>
        <v>20</v>
      </c>
      <c r="H368">
        <f>Mustangs!H10</f>
        <v>0</v>
      </c>
      <c r="I368">
        <f>Mustangs!I10</f>
        <v>5</v>
      </c>
      <c r="J368">
        <f>Mustangs!J10</f>
        <v>1</v>
      </c>
      <c r="K368">
        <f>Mustangs!K10</f>
        <v>0</v>
      </c>
      <c r="L368">
        <f>Mustangs!L10</f>
        <v>0</v>
      </c>
      <c r="M368">
        <f>Mustangs!M10</f>
        <v>0</v>
      </c>
      <c r="N368">
        <f>Mustangs!N10</f>
        <v>5</v>
      </c>
      <c r="O368">
        <f>Mustangs!O10</f>
        <v>6</v>
      </c>
      <c r="P368">
        <f>Mustangs!P10</f>
        <v>2</v>
      </c>
      <c r="Q368">
        <f>Mustangs!Q10</f>
        <v>0</v>
      </c>
      <c r="R368">
        <f>Mustangs!R10</f>
        <v>0</v>
      </c>
      <c r="S368">
        <f>Mustangs!S10</f>
        <v>0</v>
      </c>
      <c r="T368">
        <f>Mustangs!T10</f>
        <v>0</v>
      </c>
      <c r="U368">
        <f>Mustangs!U10</f>
        <v>0</v>
      </c>
      <c r="V368">
        <f>Mustangs!V10</f>
        <v>0</v>
      </c>
      <c r="W368">
        <f>Mustangs!W10</f>
        <v>0</v>
      </c>
      <c r="X368">
        <f>Mustangs!X10</f>
        <v>6</v>
      </c>
      <c r="Y368" s="43">
        <f>Mustangs!Y10</f>
        <v>0.44400000000000001</v>
      </c>
      <c r="Z368" s="43">
        <f>Mustangs!Z10</f>
        <v>0.3</v>
      </c>
      <c r="AA368" s="43">
        <f>Mustangs!AA10</f>
        <v>0.74399999999999999</v>
      </c>
      <c r="AB368" t="str">
        <f>Mustangs!AB10</f>
        <v>Mustangs</v>
      </c>
      <c r="AC368" s="45">
        <f>Mustangs!AC10</f>
        <v>2024</v>
      </c>
    </row>
    <row r="369" spans="1:29" ht="14" customHeight="1" x14ac:dyDescent="0.15">
      <c r="A369">
        <f>'St Paul Senators'!A20</f>
        <v>7</v>
      </c>
      <c r="B369" t="str">
        <f>'St Paul Senators'!B20</f>
        <v>Troy Williams</v>
      </c>
      <c r="C369" s="43">
        <f>'St Paul Senators'!C20</f>
        <v>0.125</v>
      </c>
      <c r="D369">
        <f>'St Paul Senators'!D20</f>
        <v>12</v>
      </c>
      <c r="E369">
        <f>'St Paul Senators'!E20</f>
        <v>12</v>
      </c>
      <c r="F369">
        <f>'St Paul Senators'!F20</f>
        <v>37</v>
      </c>
      <c r="G369">
        <f>'St Paul Senators'!G20</f>
        <v>32</v>
      </c>
      <c r="H369">
        <f>'St Paul Senators'!H20</f>
        <v>2</v>
      </c>
      <c r="I369">
        <f>'St Paul Senators'!I20</f>
        <v>4</v>
      </c>
      <c r="J369">
        <f>'St Paul Senators'!J20</f>
        <v>2</v>
      </c>
      <c r="K369">
        <f>'St Paul Senators'!K20</f>
        <v>0</v>
      </c>
      <c r="L369">
        <f>'St Paul Senators'!L20</f>
        <v>0</v>
      </c>
      <c r="M369">
        <f>'St Paul Senators'!M20</f>
        <v>3</v>
      </c>
      <c r="N369">
        <f>'St Paul Senators'!N20</f>
        <v>5</v>
      </c>
      <c r="O369">
        <f>'St Paul Senators'!O20</f>
        <v>4</v>
      </c>
      <c r="P369">
        <f>'St Paul Senators'!P20</f>
        <v>0</v>
      </c>
      <c r="Q369">
        <f>'St Paul Senators'!Q20</f>
        <v>0</v>
      </c>
      <c r="R369">
        <f>'St Paul Senators'!R20</f>
        <v>2</v>
      </c>
      <c r="S369">
        <f>'St Paul Senators'!S20</f>
        <v>0</v>
      </c>
      <c r="T369">
        <f>'St Paul Senators'!T20</f>
        <v>0</v>
      </c>
      <c r="U369">
        <f>'St Paul Senators'!U20</f>
        <v>0</v>
      </c>
      <c r="V369">
        <f>'St Paul Senators'!V20</f>
        <v>0</v>
      </c>
      <c r="W369">
        <f>'St Paul Senators'!W20</f>
        <v>0</v>
      </c>
      <c r="X369">
        <f>'St Paul Senators'!X20</f>
        <v>6</v>
      </c>
      <c r="Y369" s="43">
        <f>'St Paul Senators'!Y20</f>
        <v>0.24299999999999999</v>
      </c>
      <c r="Z369" s="43">
        <f>'St Paul Senators'!Z20</f>
        <v>0.187</v>
      </c>
      <c r="AA369" s="43">
        <f>'St Paul Senators'!AA20</f>
        <v>0.43099999999999999</v>
      </c>
      <c r="AB369" t="str">
        <f>'St Paul Senators'!AB20</f>
        <v>Senators</v>
      </c>
      <c r="AC369" s="45">
        <f>'St Paul Senators'!AC20</f>
        <v>2024</v>
      </c>
    </row>
    <row r="370" spans="1:29" ht="14" customHeight="1" x14ac:dyDescent="0.15">
      <c r="A370">
        <f>Silverbacks!A14</f>
        <v>9</v>
      </c>
      <c r="B370" t="str">
        <f>Silverbacks!B14</f>
        <v>Rob Thompson</v>
      </c>
      <c r="C370" s="43">
        <f>Silverbacks!C14</f>
        <v>0.24</v>
      </c>
      <c r="D370">
        <f>Silverbacks!D14</f>
        <v>13</v>
      </c>
      <c r="E370">
        <f>Silverbacks!E14</f>
        <v>11</v>
      </c>
      <c r="F370">
        <f>Silverbacks!F14</f>
        <v>29</v>
      </c>
      <c r="G370">
        <f>Silverbacks!G14</f>
        <v>25</v>
      </c>
      <c r="H370">
        <f>Silverbacks!H14</f>
        <v>4</v>
      </c>
      <c r="I370">
        <f>Silverbacks!I14</f>
        <v>6</v>
      </c>
      <c r="J370">
        <f>Silverbacks!J14</f>
        <v>0</v>
      </c>
      <c r="K370">
        <f>Silverbacks!K14</f>
        <v>0</v>
      </c>
      <c r="L370">
        <f>Silverbacks!L14</f>
        <v>0</v>
      </c>
      <c r="M370">
        <f>Silverbacks!M14</f>
        <v>1</v>
      </c>
      <c r="N370">
        <f>Silverbacks!N14</f>
        <v>4</v>
      </c>
      <c r="O370">
        <f>Silverbacks!O14</f>
        <v>7</v>
      </c>
      <c r="P370">
        <f>Silverbacks!P14</f>
        <v>0</v>
      </c>
      <c r="Q370">
        <f>Silverbacks!Q14</f>
        <v>0</v>
      </c>
      <c r="R370">
        <f>Silverbacks!R14</f>
        <v>3</v>
      </c>
      <c r="S370">
        <f>Silverbacks!S14</f>
        <v>1</v>
      </c>
      <c r="T370">
        <f>Silverbacks!T14</f>
        <v>0</v>
      </c>
      <c r="U370">
        <f>Silverbacks!U14</f>
        <v>0</v>
      </c>
      <c r="V370">
        <f>Silverbacks!V14</f>
        <v>2</v>
      </c>
      <c r="W370">
        <f>Silverbacks!W14</f>
        <v>0</v>
      </c>
      <c r="X370">
        <f>Silverbacks!X14</f>
        <v>6</v>
      </c>
      <c r="Y370" s="43">
        <f>Silverbacks!Y14</f>
        <v>0.41399999999999998</v>
      </c>
      <c r="Z370" s="43">
        <f>Silverbacks!Z14</f>
        <v>0.24</v>
      </c>
      <c r="AA370" s="43">
        <f>Silverbacks!AA14</f>
        <v>0.65400000000000003</v>
      </c>
      <c r="AB370" t="str">
        <f>Silverbacks!AB14</f>
        <v>Silverbacks</v>
      </c>
      <c r="AC370" s="45">
        <f>Silverbacks!AC14</f>
        <v>2024</v>
      </c>
    </row>
    <row r="371" spans="1:29" ht="14" customHeight="1" x14ac:dyDescent="0.15">
      <c r="A371">
        <f>Bombers!A2</f>
        <v>6</v>
      </c>
      <c r="B371" t="str">
        <f>Bombers!B2</f>
        <v>John Farrell</v>
      </c>
      <c r="C371" s="43">
        <f>Bombers!C2</f>
        <v>0.6</v>
      </c>
      <c r="D371">
        <f>Bombers!D2</f>
        <v>5</v>
      </c>
      <c r="E371">
        <f>Bombers!E2</f>
        <v>4</v>
      </c>
      <c r="F371">
        <f>Bombers!F2</f>
        <v>14</v>
      </c>
      <c r="G371">
        <f>Bombers!G2</f>
        <v>10</v>
      </c>
      <c r="H371">
        <f>Bombers!H2</f>
        <v>3</v>
      </c>
      <c r="I371">
        <f>Bombers!I2</f>
        <v>6</v>
      </c>
      <c r="J371">
        <f>Bombers!J2</f>
        <v>0</v>
      </c>
      <c r="K371">
        <f>Bombers!K2</f>
        <v>0</v>
      </c>
      <c r="L371">
        <f>Bombers!L2</f>
        <v>0</v>
      </c>
      <c r="M371">
        <f>Bombers!M2</f>
        <v>0</v>
      </c>
      <c r="N371">
        <f>Bombers!N2</f>
        <v>4</v>
      </c>
      <c r="O371">
        <f>Bombers!O2</f>
        <v>0</v>
      </c>
      <c r="P371">
        <f>Bombers!P2</f>
        <v>0</v>
      </c>
      <c r="Q371">
        <f>Bombers!Q2</f>
        <v>0</v>
      </c>
      <c r="R371">
        <f>Bombers!R2</f>
        <v>0</v>
      </c>
      <c r="S371">
        <f>Bombers!S2</f>
        <v>0</v>
      </c>
      <c r="T371">
        <f>Bombers!T2</f>
        <v>0</v>
      </c>
      <c r="U371">
        <f>Bombers!U2</f>
        <v>0</v>
      </c>
      <c r="V371">
        <f>Bombers!V2</f>
        <v>0</v>
      </c>
      <c r="W371">
        <f>Bombers!W2</f>
        <v>0</v>
      </c>
      <c r="X371">
        <f>Bombers!X2</f>
        <v>6</v>
      </c>
      <c r="Y371" s="43">
        <f>Bombers!Y2</f>
        <v>0.71399999999999997</v>
      </c>
      <c r="Z371" s="43">
        <f>Bombers!Z2</f>
        <v>0.6</v>
      </c>
      <c r="AA371" s="43">
        <f>Bombers!AA2</f>
        <v>1.3140000000000001</v>
      </c>
      <c r="AB371" t="str">
        <f>Bombers!AB2</f>
        <v>Bombers</v>
      </c>
      <c r="AC371" s="45">
        <f>Bombers!AC2</f>
        <v>2024</v>
      </c>
    </row>
    <row r="372" spans="1:29" ht="14" customHeight="1" x14ac:dyDescent="0.15">
      <c r="A372">
        <f>Lakeville!A12</f>
        <v>10</v>
      </c>
      <c r="B372" t="str">
        <f>Lakeville!B12</f>
        <v>Cameron Jones</v>
      </c>
      <c r="C372" s="43">
        <f>Lakeville!C12</f>
        <v>0.35299999999999998</v>
      </c>
      <c r="D372">
        <f>Lakeville!D12</f>
        <v>11</v>
      </c>
      <c r="E372">
        <f>Lakeville!E12</f>
        <v>7</v>
      </c>
      <c r="F372">
        <f>Lakeville!F12</f>
        <v>22</v>
      </c>
      <c r="G372">
        <f>Lakeville!G12</f>
        <v>17</v>
      </c>
      <c r="H372">
        <f>Lakeville!H12</f>
        <v>5</v>
      </c>
      <c r="I372">
        <f>Lakeville!I12</f>
        <v>6</v>
      </c>
      <c r="J372">
        <f>Lakeville!J12</f>
        <v>0</v>
      </c>
      <c r="K372">
        <f>Lakeville!K12</f>
        <v>0</v>
      </c>
      <c r="L372">
        <f>Lakeville!L12</f>
        <v>0</v>
      </c>
      <c r="M372">
        <f>Lakeville!M12</f>
        <v>2</v>
      </c>
      <c r="N372">
        <f>Lakeville!N12</f>
        <v>3</v>
      </c>
      <c r="O372">
        <f>Lakeville!O12</f>
        <v>0</v>
      </c>
      <c r="P372">
        <f>Lakeville!P12</f>
        <v>0</v>
      </c>
      <c r="Q372">
        <f>Lakeville!Q12</f>
        <v>0</v>
      </c>
      <c r="R372">
        <f>Lakeville!R12</f>
        <v>1</v>
      </c>
      <c r="S372">
        <f>Lakeville!S12</f>
        <v>0</v>
      </c>
      <c r="T372">
        <f>Lakeville!T12</f>
        <v>1</v>
      </c>
      <c r="U372">
        <f>Lakeville!U12</f>
        <v>1</v>
      </c>
      <c r="V372">
        <f>Lakeville!V12</f>
        <v>2</v>
      </c>
      <c r="W372">
        <f>Lakeville!W12</f>
        <v>1</v>
      </c>
      <c r="X372">
        <f>Lakeville!X12</f>
        <v>6</v>
      </c>
      <c r="Y372" s="43">
        <f>Lakeville!Y12</f>
        <v>0.57099999999999995</v>
      </c>
      <c r="Z372" s="43">
        <f>Lakeville!Z12</f>
        <v>0.35299999999999998</v>
      </c>
      <c r="AA372" s="43">
        <f>Lakeville!AA12</f>
        <v>0.92400000000000004</v>
      </c>
      <c r="AB372" t="str">
        <f>Lakeville!AB12</f>
        <v>Lakeville</v>
      </c>
      <c r="AC372" s="45">
        <f>Lakeville!AC12</f>
        <v>2024</v>
      </c>
    </row>
    <row r="373" spans="1:29" ht="14" customHeight="1" x14ac:dyDescent="0.15">
      <c r="A373">
        <f>Mammoth!A24</f>
        <v>42</v>
      </c>
      <c r="B373" t="str">
        <f>Mammoth!B24</f>
        <v>Paul Murphy</v>
      </c>
      <c r="C373" s="43">
        <f>Mammoth!C24</f>
        <v>0.14799999999999999</v>
      </c>
      <c r="D373">
        <f>Mammoth!D24</f>
        <v>13</v>
      </c>
      <c r="E373">
        <f>Mammoth!E24</f>
        <v>10</v>
      </c>
      <c r="F373">
        <f>Mammoth!F24</f>
        <v>32</v>
      </c>
      <c r="G373">
        <f>Mammoth!G24</f>
        <v>27</v>
      </c>
      <c r="H373">
        <f>Mammoth!H24</f>
        <v>3</v>
      </c>
      <c r="I373">
        <f>Mammoth!I24</f>
        <v>4</v>
      </c>
      <c r="J373">
        <f>Mammoth!J24</f>
        <v>2</v>
      </c>
      <c r="K373">
        <f>Mammoth!K24</f>
        <v>0</v>
      </c>
      <c r="L373">
        <f>Mammoth!L24</f>
        <v>0</v>
      </c>
      <c r="M373">
        <f>Mammoth!M24</f>
        <v>4</v>
      </c>
      <c r="N373">
        <f>Mammoth!N24</f>
        <v>3</v>
      </c>
      <c r="O373">
        <f>Mammoth!O24</f>
        <v>2</v>
      </c>
      <c r="P373">
        <f>Mammoth!P24</f>
        <v>2</v>
      </c>
      <c r="Q373">
        <f>Mammoth!Q24</f>
        <v>0</v>
      </c>
      <c r="R373">
        <f>Mammoth!R24</f>
        <v>1</v>
      </c>
      <c r="S373">
        <f>Mammoth!S24</f>
        <v>0</v>
      </c>
      <c r="T373">
        <f>Mammoth!T24</f>
        <v>0</v>
      </c>
      <c r="U373">
        <f>Mammoth!U24</f>
        <v>0</v>
      </c>
      <c r="V373">
        <f>Mammoth!V24</f>
        <v>0</v>
      </c>
      <c r="W373">
        <f>Mammoth!W24</f>
        <v>2</v>
      </c>
      <c r="X373">
        <f>Mammoth!X24</f>
        <v>6</v>
      </c>
      <c r="Y373" s="43">
        <f>Mammoth!Y24</f>
        <v>0.34399999999999997</v>
      </c>
      <c r="Z373" s="43">
        <f>Mammoth!Z24</f>
        <v>0.222</v>
      </c>
      <c r="AA373" s="43">
        <f>Mammoth!AA24</f>
        <v>0.56599999999999995</v>
      </c>
      <c r="AB373" t="str">
        <f>Mammoth!AB24</f>
        <v>Mammoth</v>
      </c>
      <c r="AC373" s="45">
        <f>Mammoth!AC24</f>
        <v>2024</v>
      </c>
    </row>
    <row r="374" spans="1:29" ht="14" customHeight="1" x14ac:dyDescent="0.15">
      <c r="A374">
        <f>'St Michael'!A8</f>
        <v>11</v>
      </c>
      <c r="B374" t="str">
        <f>'St Michael'!B8</f>
        <v>Craig Matheson</v>
      </c>
      <c r="C374" s="43">
        <f>'St Michael'!C8</f>
        <v>0.375</v>
      </c>
      <c r="D374">
        <f>'St Michael'!D8</f>
        <v>11</v>
      </c>
      <c r="E374">
        <f>'St Michael'!E8</f>
        <v>8</v>
      </c>
      <c r="F374">
        <f>'St Michael'!F8</f>
        <v>21</v>
      </c>
      <c r="G374">
        <f>'St Michael'!G8</f>
        <v>16</v>
      </c>
      <c r="H374">
        <f>'St Michael'!H8</f>
        <v>2</v>
      </c>
      <c r="I374">
        <f>'St Michael'!I8</f>
        <v>6</v>
      </c>
      <c r="J374">
        <f>'St Michael'!J8</f>
        <v>0</v>
      </c>
      <c r="K374">
        <f>'St Michael'!K8</f>
        <v>0</v>
      </c>
      <c r="L374">
        <f>'St Michael'!L8</f>
        <v>0</v>
      </c>
      <c r="M374">
        <f>'St Michael'!M8</f>
        <v>3</v>
      </c>
      <c r="N374">
        <f>'St Michael'!N8</f>
        <v>3</v>
      </c>
      <c r="O374">
        <f>'St Michael'!O8</f>
        <v>2</v>
      </c>
      <c r="P374">
        <f>'St Michael'!P8</f>
        <v>2</v>
      </c>
      <c r="Q374">
        <f>'St Michael'!Q8</f>
        <v>0</v>
      </c>
      <c r="R374">
        <f>'St Michael'!R8</f>
        <v>0</v>
      </c>
      <c r="S374">
        <f>'St Michael'!S8</f>
        <v>0</v>
      </c>
      <c r="T374">
        <f>'St Michael'!T8</f>
        <v>0</v>
      </c>
      <c r="U374">
        <f>'St Michael'!U8</f>
        <v>0</v>
      </c>
      <c r="V374">
        <f>'St Michael'!V8</f>
        <v>0</v>
      </c>
      <c r="W374">
        <f>'St Michael'!W8</f>
        <v>1</v>
      </c>
      <c r="X374">
        <f>'St Michael'!X8</f>
        <v>6</v>
      </c>
      <c r="Y374" s="43">
        <f>'St Michael'!Y8</f>
        <v>0.57099999999999995</v>
      </c>
      <c r="Z374" s="43">
        <f>'St Michael'!Z8</f>
        <v>0.375</v>
      </c>
      <c r="AA374" s="43">
        <f>'St Michael'!AA8</f>
        <v>0.94599999999999995</v>
      </c>
      <c r="AB374" t="str">
        <f>'St Michael'!AB8</f>
        <v>St Michael</v>
      </c>
      <c r="AC374" s="45">
        <f>'St Michael'!AC8</f>
        <v>2024</v>
      </c>
    </row>
    <row r="375" spans="1:29" ht="14" customHeight="1" x14ac:dyDescent="0.15">
      <c r="A375">
        <f>'Cap City Cannons'!A16</f>
        <v>28</v>
      </c>
      <c r="B375" t="str">
        <f>'Cap City Cannons'!B16</f>
        <v>Dan Caffrey</v>
      </c>
      <c r="C375" s="43">
        <f>'Cap City Cannons'!C16</f>
        <v>0.25</v>
      </c>
      <c r="D375">
        <f>'Cap City Cannons'!D16</f>
        <v>15</v>
      </c>
      <c r="E375">
        <f>'Cap City Cannons'!E16</f>
        <v>7</v>
      </c>
      <c r="F375">
        <f>'Cap City Cannons'!F16</f>
        <v>27</v>
      </c>
      <c r="G375">
        <f>'Cap City Cannons'!G16</f>
        <v>24</v>
      </c>
      <c r="H375">
        <f>'Cap City Cannons'!H16</f>
        <v>1</v>
      </c>
      <c r="I375">
        <f>'Cap City Cannons'!I16</f>
        <v>6</v>
      </c>
      <c r="J375">
        <f>'Cap City Cannons'!J16</f>
        <v>0</v>
      </c>
      <c r="K375">
        <f>'Cap City Cannons'!K16</f>
        <v>0</v>
      </c>
      <c r="L375">
        <f>'Cap City Cannons'!L16</f>
        <v>0</v>
      </c>
      <c r="M375">
        <f>'Cap City Cannons'!M16</f>
        <v>0</v>
      </c>
      <c r="N375">
        <f>'Cap City Cannons'!N16</f>
        <v>3</v>
      </c>
      <c r="O375">
        <f>'Cap City Cannons'!O16</f>
        <v>4</v>
      </c>
      <c r="P375">
        <f>'Cap City Cannons'!P16</f>
        <v>0</v>
      </c>
      <c r="Q375">
        <f>'Cap City Cannons'!Q16</f>
        <v>0</v>
      </c>
      <c r="R375">
        <f>'Cap City Cannons'!R16</f>
        <v>0</v>
      </c>
      <c r="S375">
        <f>'Cap City Cannons'!S16</f>
        <v>0</v>
      </c>
      <c r="T375">
        <f>'Cap City Cannons'!T16</f>
        <v>0</v>
      </c>
      <c r="U375">
        <f>'Cap City Cannons'!U16</f>
        <v>0</v>
      </c>
      <c r="V375">
        <f>'Cap City Cannons'!V16</f>
        <v>0</v>
      </c>
      <c r="W375">
        <f>'Cap City Cannons'!W16</f>
        <v>0</v>
      </c>
      <c r="X375">
        <f>'Cap City Cannons'!X16</f>
        <v>6</v>
      </c>
      <c r="Y375" s="43">
        <f>'Cap City Cannons'!Y16</f>
        <v>0.33300000000000002</v>
      </c>
      <c r="Z375" s="43">
        <f>'Cap City Cannons'!Z16</f>
        <v>0.25</v>
      </c>
      <c r="AA375" s="43">
        <f>'Cap City Cannons'!AA16</f>
        <v>0.58299999999999996</v>
      </c>
      <c r="AB375" t="str">
        <f>'Cap City Cannons'!AB16</f>
        <v>Cannons</v>
      </c>
      <c r="AC375" s="45">
        <f>'Cap City Cannons'!AC16</f>
        <v>2024</v>
      </c>
    </row>
    <row r="376" spans="1:29" ht="14" customHeight="1" x14ac:dyDescent="0.15">
      <c r="A376">
        <f>Veseli!A2</f>
        <v>0</v>
      </c>
      <c r="B376" t="str">
        <f>Veseli!B2</f>
        <v>john Vogt</v>
      </c>
      <c r="C376" s="43">
        <f>Veseli!C2</f>
        <v>0.5</v>
      </c>
      <c r="D376">
        <f>Veseli!D2</f>
        <v>8</v>
      </c>
      <c r="E376">
        <f>Veseli!E2</f>
        <v>5</v>
      </c>
      <c r="F376">
        <f>Veseli!F2</f>
        <v>15</v>
      </c>
      <c r="G376">
        <f>Veseli!G2</f>
        <v>12</v>
      </c>
      <c r="H376">
        <f>Veseli!H2</f>
        <v>0</v>
      </c>
      <c r="I376">
        <f>Veseli!I2</f>
        <v>6</v>
      </c>
      <c r="J376">
        <f>Veseli!J2</f>
        <v>0</v>
      </c>
      <c r="K376">
        <f>Veseli!K2</f>
        <v>0</v>
      </c>
      <c r="L376">
        <f>Veseli!L2</f>
        <v>0</v>
      </c>
      <c r="M376">
        <f>Veseli!M2</f>
        <v>3</v>
      </c>
      <c r="N376">
        <f>Veseli!N2</f>
        <v>3</v>
      </c>
      <c r="O376">
        <f>Veseli!O2</f>
        <v>0</v>
      </c>
      <c r="P376">
        <f>Veseli!P2</f>
        <v>0</v>
      </c>
      <c r="Q376">
        <f>Veseli!Q2</f>
        <v>0</v>
      </c>
      <c r="R376">
        <f>Veseli!R2</f>
        <v>0</v>
      </c>
      <c r="S376">
        <f>Veseli!S2</f>
        <v>0</v>
      </c>
      <c r="T376">
        <f>Veseli!T2</f>
        <v>0</v>
      </c>
      <c r="U376">
        <f>Veseli!U2</f>
        <v>0</v>
      </c>
      <c r="V376">
        <f>Veseli!V2</f>
        <v>0</v>
      </c>
      <c r="W376">
        <f>Veseli!W2</f>
        <v>0</v>
      </c>
      <c r="X376">
        <f>Veseli!X2</f>
        <v>6</v>
      </c>
      <c r="Y376" s="43">
        <f>Veseli!Y2</f>
        <v>0.6</v>
      </c>
      <c r="Z376" s="43">
        <f>Veseli!Z2</f>
        <v>0.5</v>
      </c>
      <c r="AA376" s="43">
        <f>Veseli!AA2</f>
        <v>1.1000000000000001</v>
      </c>
      <c r="AB376" t="str">
        <f>Veseli!AB2</f>
        <v>Veseli</v>
      </c>
      <c r="AC376" s="45">
        <f>Veseli!AC2</f>
        <v>2024</v>
      </c>
    </row>
    <row r="377" spans="1:29" ht="14" customHeight="1" x14ac:dyDescent="0.15">
      <c r="A377">
        <f>'St Paul Senators'!A7</f>
        <v>24</v>
      </c>
      <c r="B377" t="str">
        <f>'St Paul Senators'!B7</f>
        <v>Javin Smith</v>
      </c>
      <c r="C377" s="43">
        <f>'St Paul Senators'!C7</f>
        <v>0.35299999999999998</v>
      </c>
      <c r="D377">
        <f>'St Paul Senators'!D7</f>
        <v>6</v>
      </c>
      <c r="E377">
        <f>'St Paul Senators'!E7</f>
        <v>5</v>
      </c>
      <c r="F377">
        <f>'St Paul Senators'!F7</f>
        <v>20</v>
      </c>
      <c r="G377">
        <f>'St Paul Senators'!G7</f>
        <v>17</v>
      </c>
      <c r="H377">
        <f>'St Paul Senators'!H7</f>
        <v>3</v>
      </c>
      <c r="I377">
        <f>'St Paul Senators'!I7</f>
        <v>6</v>
      </c>
      <c r="J377">
        <f>'St Paul Senators'!J7</f>
        <v>0</v>
      </c>
      <c r="K377">
        <f>'St Paul Senators'!K7</f>
        <v>0</v>
      </c>
      <c r="L377">
        <f>'St Paul Senators'!L7</f>
        <v>0</v>
      </c>
      <c r="M377">
        <f>'St Paul Senators'!M7</f>
        <v>1</v>
      </c>
      <c r="N377">
        <f>'St Paul Senators'!N7</f>
        <v>3</v>
      </c>
      <c r="O377">
        <f>'St Paul Senators'!O7</f>
        <v>2</v>
      </c>
      <c r="P377">
        <f>'St Paul Senators'!P7</f>
        <v>0</v>
      </c>
      <c r="Q377">
        <f>'St Paul Senators'!Q7</f>
        <v>0</v>
      </c>
      <c r="R377">
        <f>'St Paul Senators'!R7</f>
        <v>2</v>
      </c>
      <c r="S377">
        <f>'St Paul Senators'!S7</f>
        <v>0</v>
      </c>
      <c r="T377">
        <f>'St Paul Senators'!T7</f>
        <v>0</v>
      </c>
      <c r="U377">
        <f>'St Paul Senators'!U7</f>
        <v>0</v>
      </c>
      <c r="V377">
        <f>'St Paul Senators'!V7</f>
        <v>0</v>
      </c>
      <c r="W377">
        <f>'St Paul Senators'!W7</f>
        <v>0</v>
      </c>
      <c r="X377">
        <f>'St Paul Senators'!X7</f>
        <v>6</v>
      </c>
      <c r="Y377" s="43">
        <f>'St Paul Senators'!Y7</f>
        <v>0.45</v>
      </c>
      <c r="Z377" s="43">
        <f>'St Paul Senators'!Z7</f>
        <v>0.35299999999999998</v>
      </c>
      <c r="AA377" s="43">
        <f>'St Paul Senators'!AA7</f>
        <v>0.80300000000000005</v>
      </c>
      <c r="AB377" t="str">
        <f>'St Paul Senators'!AB7</f>
        <v>Senators</v>
      </c>
      <c r="AC377" s="45">
        <f>'St Paul Senators'!AC7</f>
        <v>2024</v>
      </c>
    </row>
    <row r="378" spans="1:29" ht="14" customHeight="1" x14ac:dyDescent="0.15">
      <c r="A378">
        <f>Loons!A3</f>
        <v>13</v>
      </c>
      <c r="B378" t="str">
        <f>Loons!B3</f>
        <v>Drew Pearson</v>
      </c>
      <c r="C378" s="43">
        <f>Loons!C3</f>
        <v>0.5</v>
      </c>
      <c r="D378">
        <f>Loons!D3</f>
        <v>6</v>
      </c>
      <c r="E378">
        <f>Loons!E3</f>
        <v>1</v>
      </c>
      <c r="F378">
        <f>Loons!F3</f>
        <v>13</v>
      </c>
      <c r="G378">
        <f>Loons!G3</f>
        <v>10</v>
      </c>
      <c r="H378">
        <f>Loons!H3</f>
        <v>6</v>
      </c>
      <c r="I378">
        <f>Loons!I3</f>
        <v>5</v>
      </c>
      <c r="J378">
        <f>Loons!J3</f>
        <v>1</v>
      </c>
      <c r="K378">
        <f>Loons!K3</f>
        <v>0</v>
      </c>
      <c r="L378">
        <f>Loons!L3</f>
        <v>0</v>
      </c>
      <c r="M378">
        <f>Loons!M3</f>
        <v>1</v>
      </c>
      <c r="N378">
        <f>Loons!N3</f>
        <v>3</v>
      </c>
      <c r="O378">
        <f>Loons!O3</f>
        <v>1</v>
      </c>
      <c r="P378">
        <f>Loons!P3</f>
        <v>0</v>
      </c>
      <c r="Q378">
        <f>Loons!Q3</f>
        <v>0</v>
      </c>
      <c r="R378">
        <f>Loons!R3</f>
        <v>0</v>
      </c>
      <c r="S378">
        <f>Loons!S3</f>
        <v>0</v>
      </c>
      <c r="T378">
        <f>Loons!T3</f>
        <v>0</v>
      </c>
      <c r="U378">
        <f>Loons!U3</f>
        <v>0</v>
      </c>
      <c r="V378">
        <f>Loons!V3</f>
        <v>0</v>
      </c>
      <c r="W378">
        <f>Loons!W3</f>
        <v>0</v>
      </c>
      <c r="X378">
        <f>Loons!X3</f>
        <v>6</v>
      </c>
      <c r="Y378" s="43">
        <f>Loons!Y3</f>
        <v>0.61499999999999999</v>
      </c>
      <c r="Z378" s="43">
        <f>Loons!Z3</f>
        <v>0.6</v>
      </c>
      <c r="AA378" s="43">
        <f>Loons!AA3</f>
        <v>1.2150000000000001</v>
      </c>
      <c r="AB378" t="str">
        <f>Loons!AB3</f>
        <v>Loons</v>
      </c>
      <c r="AC378" s="45">
        <f>Loons!AC3</f>
        <v>2024</v>
      </c>
    </row>
    <row r="379" spans="1:29" ht="14" customHeight="1" x14ac:dyDescent="0.15">
      <c r="A379">
        <f>Silverbacks!A17</f>
        <v>21</v>
      </c>
      <c r="B379" t="str">
        <f>Silverbacks!B17</f>
        <v>Greg Wenzel</v>
      </c>
      <c r="C379" s="43">
        <f>Silverbacks!C17</f>
        <v>0.182</v>
      </c>
      <c r="D379">
        <f>Silverbacks!D17</f>
        <v>17</v>
      </c>
      <c r="E379">
        <f>Silverbacks!E17</f>
        <v>11</v>
      </c>
      <c r="F379">
        <f>Silverbacks!F17</f>
        <v>25</v>
      </c>
      <c r="G379">
        <f>Silverbacks!G17</f>
        <v>22</v>
      </c>
      <c r="H379">
        <f>Silverbacks!H17</f>
        <v>2</v>
      </c>
      <c r="I379">
        <f>Silverbacks!I17</f>
        <v>4</v>
      </c>
      <c r="J379">
        <f>Silverbacks!J17</f>
        <v>2</v>
      </c>
      <c r="K379">
        <f>Silverbacks!K17</f>
        <v>0</v>
      </c>
      <c r="L379">
        <f>Silverbacks!L17</f>
        <v>0</v>
      </c>
      <c r="M379">
        <f>Silverbacks!M17</f>
        <v>3</v>
      </c>
      <c r="N379">
        <f>Silverbacks!N17</f>
        <v>2</v>
      </c>
      <c r="O379">
        <f>Silverbacks!O17</f>
        <v>2</v>
      </c>
      <c r="P379">
        <f>Silverbacks!P17</f>
        <v>1</v>
      </c>
      <c r="Q379">
        <f>Silverbacks!Q17</f>
        <v>0</v>
      </c>
      <c r="R379">
        <f>Silverbacks!R17</f>
        <v>0</v>
      </c>
      <c r="S379">
        <f>Silverbacks!S17</f>
        <v>0</v>
      </c>
      <c r="T379">
        <f>Silverbacks!T17</f>
        <v>0</v>
      </c>
      <c r="U379">
        <f>Silverbacks!U17</f>
        <v>0</v>
      </c>
      <c r="V379">
        <f>Silverbacks!V17</f>
        <v>1</v>
      </c>
      <c r="W379">
        <f>Silverbacks!W17</f>
        <v>0</v>
      </c>
      <c r="X379">
        <f>Silverbacks!X17</f>
        <v>6</v>
      </c>
      <c r="Y379" s="43">
        <f>Silverbacks!Y17</f>
        <v>0.32</v>
      </c>
      <c r="Z379" s="43">
        <f>Silverbacks!Z17</f>
        <v>0.27300000000000002</v>
      </c>
      <c r="AA379" s="43">
        <f>Silverbacks!AA17</f>
        <v>0.59299999999999997</v>
      </c>
      <c r="AB379" t="str">
        <f>Silverbacks!AB17</f>
        <v>Silverbacks</v>
      </c>
      <c r="AC379" s="45">
        <f>Silverbacks!AC17</f>
        <v>2024</v>
      </c>
    </row>
    <row r="380" spans="1:29" ht="14" customHeight="1" x14ac:dyDescent="0.15">
      <c r="A380">
        <f>Mammoth!A7</f>
        <v>18</v>
      </c>
      <c r="B380" t="str">
        <f>Mammoth!B7</f>
        <v>Matt Dewolf</v>
      </c>
      <c r="C380" s="43">
        <f>Mammoth!C7</f>
        <v>0.46200000000000002</v>
      </c>
      <c r="D380">
        <f>Mammoth!D7</f>
        <v>7</v>
      </c>
      <c r="E380">
        <f>Mammoth!E7</f>
        <v>7</v>
      </c>
      <c r="F380">
        <f>Mammoth!F7</f>
        <v>19</v>
      </c>
      <c r="G380">
        <f>Mammoth!G7</f>
        <v>13</v>
      </c>
      <c r="H380">
        <f>Mammoth!H7</f>
        <v>2</v>
      </c>
      <c r="I380">
        <f>Mammoth!I7</f>
        <v>6</v>
      </c>
      <c r="J380">
        <f>Mammoth!J7</f>
        <v>0</v>
      </c>
      <c r="K380">
        <f>Mammoth!K7</f>
        <v>0</v>
      </c>
      <c r="L380">
        <f>Mammoth!L7</f>
        <v>0</v>
      </c>
      <c r="M380">
        <f>Mammoth!M7</f>
        <v>2</v>
      </c>
      <c r="N380">
        <f>Mammoth!N7</f>
        <v>2</v>
      </c>
      <c r="O380">
        <f>Mammoth!O7</f>
        <v>0</v>
      </c>
      <c r="P380">
        <f>Mammoth!P7</f>
        <v>3</v>
      </c>
      <c r="Q380">
        <f>Mammoth!Q7</f>
        <v>0</v>
      </c>
      <c r="R380">
        <f>Mammoth!R7</f>
        <v>0</v>
      </c>
      <c r="S380">
        <f>Mammoth!S7</f>
        <v>1</v>
      </c>
      <c r="T380">
        <f>Mammoth!T7</f>
        <v>0</v>
      </c>
      <c r="U380">
        <f>Mammoth!U7</f>
        <v>1</v>
      </c>
      <c r="V380">
        <f>Mammoth!V7</f>
        <v>0</v>
      </c>
      <c r="W380">
        <f>Mammoth!W7</f>
        <v>1</v>
      </c>
      <c r="X380">
        <f>Mammoth!X7</f>
        <v>6</v>
      </c>
      <c r="Y380" s="43">
        <f>Mammoth!Y7</f>
        <v>0.63200000000000001</v>
      </c>
      <c r="Z380" s="43">
        <f>Mammoth!Z7</f>
        <v>0.46200000000000002</v>
      </c>
      <c r="AA380" s="43">
        <f>Mammoth!AA7</f>
        <v>1.093</v>
      </c>
      <c r="AB380" t="str">
        <f>Mammoth!AB7</f>
        <v>Mammoth</v>
      </c>
      <c r="AC380" s="45">
        <f>Mammoth!AC7</f>
        <v>2024</v>
      </c>
    </row>
    <row r="381" spans="1:29" ht="14" customHeight="1" x14ac:dyDescent="0.15">
      <c r="A381">
        <f>'Mtka Saints'!A22</f>
        <v>23</v>
      </c>
      <c r="B381" t="str">
        <f>'Mtka Saints'!B22</f>
        <v>Kyle Taylor</v>
      </c>
      <c r="C381" s="43">
        <f>'Mtka Saints'!C22</f>
        <v>0.16</v>
      </c>
      <c r="D381">
        <f>'Mtka Saints'!D22</f>
        <v>11</v>
      </c>
      <c r="E381">
        <f>'Mtka Saints'!E22</f>
        <v>8</v>
      </c>
      <c r="F381">
        <f>'Mtka Saints'!F22</f>
        <v>29</v>
      </c>
      <c r="G381">
        <f>'Mtka Saints'!G22</f>
        <v>25</v>
      </c>
      <c r="H381">
        <f>'Mtka Saints'!H22</f>
        <v>5</v>
      </c>
      <c r="I381">
        <f>'Mtka Saints'!I22</f>
        <v>4</v>
      </c>
      <c r="J381">
        <f>'Mtka Saints'!J22</f>
        <v>2</v>
      </c>
      <c r="K381">
        <f>'Mtka Saints'!K22</f>
        <v>0</v>
      </c>
      <c r="L381">
        <f>'Mtka Saints'!L22</f>
        <v>0</v>
      </c>
      <c r="M381">
        <f>'Mtka Saints'!M22</f>
        <v>4</v>
      </c>
      <c r="N381">
        <f>'Mtka Saints'!N22</f>
        <v>2</v>
      </c>
      <c r="O381">
        <f>'Mtka Saints'!O22</f>
        <v>5</v>
      </c>
      <c r="P381">
        <f>'Mtka Saints'!P22</f>
        <v>2</v>
      </c>
      <c r="Q381">
        <f>'Mtka Saints'!Q22</f>
        <v>0</v>
      </c>
      <c r="R381">
        <f>'Mtka Saints'!R22</f>
        <v>3</v>
      </c>
      <c r="S381">
        <f>'Mtka Saints'!S22</f>
        <v>0</v>
      </c>
      <c r="T381">
        <f>'Mtka Saints'!T22</f>
        <v>0</v>
      </c>
      <c r="U381">
        <f>'Mtka Saints'!U22</f>
        <v>0</v>
      </c>
      <c r="V381">
        <f>'Mtka Saints'!V22</f>
        <v>0</v>
      </c>
      <c r="W381">
        <f>'Mtka Saints'!W22</f>
        <v>0</v>
      </c>
      <c r="X381">
        <f>'Mtka Saints'!X22</f>
        <v>6</v>
      </c>
      <c r="Y381" s="43">
        <f>'Mtka Saints'!Y22</f>
        <v>0.27600000000000002</v>
      </c>
      <c r="Z381" s="43">
        <f>'Mtka Saints'!Z22</f>
        <v>0.24</v>
      </c>
      <c r="AA381" s="43">
        <f>'Mtka Saints'!AA22</f>
        <v>0.51600000000000001</v>
      </c>
      <c r="AB381" t="str">
        <f>'Mtka Saints'!AB22</f>
        <v>Saints</v>
      </c>
      <c r="AC381" s="45">
        <f>'Mtka Saints'!AC22</f>
        <v>2024</v>
      </c>
    </row>
    <row r="382" spans="1:29" ht="14" customHeight="1" x14ac:dyDescent="0.15">
      <c r="A382">
        <f>'River Falls'!A13</f>
        <v>9</v>
      </c>
      <c r="B382" t="str">
        <f>'River Falls'!B13</f>
        <v>Greg Peters</v>
      </c>
      <c r="C382" s="43">
        <f>'River Falls'!C13</f>
        <v>0.316</v>
      </c>
      <c r="D382">
        <f>'River Falls'!D13</f>
        <v>8</v>
      </c>
      <c r="E382">
        <f>'River Falls'!E13</f>
        <v>6</v>
      </c>
      <c r="F382">
        <f>'River Falls'!F13</f>
        <v>21</v>
      </c>
      <c r="G382">
        <f>'River Falls'!G13</f>
        <v>19</v>
      </c>
      <c r="H382">
        <f>'River Falls'!H13</f>
        <v>2</v>
      </c>
      <c r="I382">
        <f>'River Falls'!I13</f>
        <v>6</v>
      </c>
      <c r="J382">
        <f>'River Falls'!J13</f>
        <v>0</v>
      </c>
      <c r="K382">
        <f>'River Falls'!K13</f>
        <v>0</v>
      </c>
      <c r="L382">
        <f>'River Falls'!L13</f>
        <v>0</v>
      </c>
      <c r="M382">
        <f>'River Falls'!M13</f>
        <v>0</v>
      </c>
      <c r="N382">
        <f>'River Falls'!N13</f>
        <v>2</v>
      </c>
      <c r="O382">
        <f>'River Falls'!O13</f>
        <v>1</v>
      </c>
      <c r="P382">
        <f>'River Falls'!P13</f>
        <v>0</v>
      </c>
      <c r="Q382">
        <f>'River Falls'!Q13</f>
        <v>0</v>
      </c>
      <c r="R382">
        <f>'River Falls'!R13</f>
        <v>0</v>
      </c>
      <c r="S382">
        <f>'River Falls'!S13</f>
        <v>0</v>
      </c>
      <c r="T382">
        <f>'River Falls'!T13</f>
        <v>0</v>
      </c>
      <c r="U382">
        <f>'River Falls'!U13</f>
        <v>0</v>
      </c>
      <c r="V382">
        <f>'River Falls'!V13</f>
        <v>0</v>
      </c>
      <c r="W382">
        <f>'River Falls'!W13</f>
        <v>0</v>
      </c>
      <c r="X382">
        <f>'River Falls'!X13</f>
        <v>6</v>
      </c>
      <c r="Y382" s="43">
        <f>'River Falls'!Y13</f>
        <v>0.38100000000000001</v>
      </c>
      <c r="Z382" s="43">
        <f>'River Falls'!Z13</f>
        <v>0.316</v>
      </c>
      <c r="AA382" s="43">
        <f>'River Falls'!AA13</f>
        <v>0.69699999999999995</v>
      </c>
      <c r="AB382" t="str">
        <f>'River Falls'!AB13</f>
        <v>River Falls</v>
      </c>
      <c r="AC382" s="45">
        <f>'River Falls'!AC13</f>
        <v>2024</v>
      </c>
    </row>
    <row r="383" spans="1:29" ht="14" customHeight="1" x14ac:dyDescent="0.15">
      <c r="A383">
        <f>'St Anthony'!A8</f>
        <v>12</v>
      </c>
      <c r="B383" t="str">
        <f>'St Anthony'!B8</f>
        <v>Wes Abrahamson</v>
      </c>
      <c r="C383" s="43">
        <f>'St Anthony'!C8</f>
        <v>0.29399999999999998</v>
      </c>
      <c r="D383">
        <f>'St Anthony'!D8</f>
        <v>7</v>
      </c>
      <c r="E383">
        <f>'St Anthony'!E8</f>
        <v>5</v>
      </c>
      <c r="F383">
        <f>'St Anthony'!F8</f>
        <v>20</v>
      </c>
      <c r="G383">
        <f>'St Anthony'!G8</f>
        <v>17</v>
      </c>
      <c r="H383">
        <f>'St Anthony'!H8</f>
        <v>6</v>
      </c>
      <c r="I383">
        <f>'St Anthony'!I8</f>
        <v>5</v>
      </c>
      <c r="J383">
        <f>'St Anthony'!J8</f>
        <v>1</v>
      </c>
      <c r="K383">
        <f>'St Anthony'!K8</f>
        <v>0</v>
      </c>
      <c r="L383">
        <f>'St Anthony'!L8</f>
        <v>0</v>
      </c>
      <c r="M383">
        <f>'St Anthony'!M8</f>
        <v>4</v>
      </c>
      <c r="N383">
        <f>'St Anthony'!N8</f>
        <v>1</v>
      </c>
      <c r="O383">
        <f>'St Anthony'!O8</f>
        <v>5</v>
      </c>
      <c r="P383">
        <f>'St Anthony'!P8</f>
        <v>2</v>
      </c>
      <c r="Q383">
        <f>'St Anthony'!Q8</f>
        <v>0</v>
      </c>
      <c r="R383">
        <f>'St Anthony'!R8</f>
        <v>3</v>
      </c>
      <c r="S383">
        <f>'St Anthony'!S8</f>
        <v>0</v>
      </c>
      <c r="T383">
        <f>'St Anthony'!T8</f>
        <v>0</v>
      </c>
      <c r="U383">
        <f>'St Anthony'!U8</f>
        <v>0</v>
      </c>
      <c r="V383">
        <f>'St Anthony'!V8</f>
        <v>1</v>
      </c>
      <c r="W383">
        <f>'St Anthony'!W8</f>
        <v>1</v>
      </c>
      <c r="X383">
        <f>'St Anthony'!X8</f>
        <v>6</v>
      </c>
      <c r="Y383" s="43">
        <f>'St Anthony'!Y8</f>
        <v>0.5</v>
      </c>
      <c r="Z383" s="43">
        <f>'St Anthony'!Z8</f>
        <v>0.35299999999999998</v>
      </c>
      <c r="AA383" s="43">
        <f>'St Anthony'!AA8</f>
        <v>0.85299999999999998</v>
      </c>
      <c r="AB383" t="str">
        <f>'St Anthony'!AB8</f>
        <v>St Anthony</v>
      </c>
      <c r="AC383" s="45">
        <f>'St Anthony'!AC8</f>
        <v>2024</v>
      </c>
    </row>
    <row r="384" spans="1:29" ht="14" customHeight="1" x14ac:dyDescent="0.15">
      <c r="A384">
        <f>'RC Rockets'!A13</f>
        <v>38</v>
      </c>
      <c r="B384" t="str">
        <f>'RC Rockets'!B13</f>
        <v>Trent Paine</v>
      </c>
      <c r="C384" s="43">
        <f>'RC Rockets'!C13</f>
        <v>0.23100000000000001</v>
      </c>
      <c r="D384">
        <f>'RC Rockets'!D13</f>
        <v>15</v>
      </c>
      <c r="E384">
        <f>'RC Rockets'!E13</f>
        <v>0</v>
      </c>
      <c r="F384">
        <f>'RC Rockets'!F13</f>
        <v>27</v>
      </c>
      <c r="G384">
        <f>'RC Rockets'!G13</f>
        <v>26</v>
      </c>
      <c r="H384">
        <f>'RC Rockets'!H13</f>
        <v>5</v>
      </c>
      <c r="I384">
        <f>'RC Rockets'!I13</f>
        <v>6</v>
      </c>
      <c r="J384">
        <f>'RC Rockets'!J13</f>
        <v>0</v>
      </c>
      <c r="K384">
        <f>'RC Rockets'!K13</f>
        <v>0</v>
      </c>
      <c r="L384">
        <f>'RC Rockets'!L13</f>
        <v>0</v>
      </c>
      <c r="M384">
        <f>'RC Rockets'!M13</f>
        <v>0</v>
      </c>
      <c r="N384">
        <f>'RC Rockets'!N13</f>
        <v>1</v>
      </c>
      <c r="O384">
        <f>'RC Rockets'!O13</f>
        <v>9</v>
      </c>
      <c r="P384">
        <f>'RC Rockets'!P13</f>
        <v>0</v>
      </c>
      <c r="Q384">
        <f>'RC Rockets'!Q13</f>
        <v>0</v>
      </c>
      <c r="R384">
        <f>'RC Rockets'!R13</f>
        <v>4</v>
      </c>
      <c r="S384">
        <f>'RC Rockets'!S13</f>
        <v>1</v>
      </c>
      <c r="T384">
        <f>'RC Rockets'!T13</f>
        <v>0</v>
      </c>
      <c r="U384">
        <f>'RC Rockets'!U13</f>
        <v>0</v>
      </c>
      <c r="V384">
        <f>'RC Rockets'!V13</f>
        <v>1</v>
      </c>
      <c r="W384">
        <f>'RC Rockets'!W13</f>
        <v>0</v>
      </c>
      <c r="X384">
        <f>'RC Rockets'!X13</f>
        <v>6</v>
      </c>
      <c r="Y384" s="43">
        <f>'RC Rockets'!Y13</f>
        <v>0.29599999999999999</v>
      </c>
      <c r="Z384" s="43">
        <f>'RC Rockets'!Z13</f>
        <v>0.23100000000000001</v>
      </c>
      <c r="AA384" s="43">
        <f>'RC Rockets'!AA13</f>
        <v>0.52700000000000002</v>
      </c>
      <c r="AB384" t="str">
        <f>'RC Rockets'!AB13</f>
        <v>RC Rockets</v>
      </c>
      <c r="AC384" s="45">
        <f>'RC Rockets'!AC13</f>
        <v>2024</v>
      </c>
    </row>
    <row r="385" spans="1:29" ht="14" customHeight="1" x14ac:dyDescent="0.15">
      <c r="A385">
        <f>Waconia!A13</f>
        <v>55</v>
      </c>
      <c r="B385" t="str">
        <f>Waconia!B13</f>
        <v>Adam Padrnos</v>
      </c>
      <c r="C385" s="43">
        <f>Waconia!C13</f>
        <v>0.33300000000000002</v>
      </c>
      <c r="D385">
        <f>Waconia!D13</f>
        <v>10</v>
      </c>
      <c r="E385">
        <f>Waconia!E13</f>
        <v>10</v>
      </c>
      <c r="F385">
        <f>Waconia!F13</f>
        <v>19</v>
      </c>
      <c r="G385">
        <f>Waconia!G13</f>
        <v>18</v>
      </c>
      <c r="H385">
        <f>Waconia!H13</f>
        <v>1</v>
      </c>
      <c r="I385">
        <f>Waconia!I13</f>
        <v>6</v>
      </c>
      <c r="J385">
        <f>Waconia!J13</f>
        <v>0</v>
      </c>
      <c r="K385">
        <f>Waconia!K13</f>
        <v>0</v>
      </c>
      <c r="L385">
        <f>Waconia!L13</f>
        <v>0</v>
      </c>
      <c r="M385">
        <f>Waconia!M13</f>
        <v>2</v>
      </c>
      <c r="N385">
        <f>Waconia!N13</f>
        <v>1</v>
      </c>
      <c r="O385">
        <f>Waconia!O13</f>
        <v>1</v>
      </c>
      <c r="P385">
        <f>Waconia!P13</f>
        <v>0</v>
      </c>
      <c r="Q385">
        <f>Waconia!Q13</f>
        <v>0</v>
      </c>
      <c r="R385">
        <f>Waconia!R13</f>
        <v>0</v>
      </c>
      <c r="S385">
        <f>Waconia!S13</f>
        <v>0</v>
      </c>
      <c r="T385">
        <f>Waconia!T13</f>
        <v>0</v>
      </c>
      <c r="U385">
        <f>Waconia!U13</f>
        <v>0</v>
      </c>
      <c r="V385">
        <f>Waconia!V13</f>
        <v>1</v>
      </c>
      <c r="W385">
        <f>Waconia!W13</f>
        <v>1</v>
      </c>
      <c r="X385">
        <f>Waconia!X13</f>
        <v>6</v>
      </c>
      <c r="Y385" s="43">
        <f>Waconia!Y13</f>
        <v>0.47399999999999998</v>
      </c>
      <c r="Z385" s="43">
        <f>Waconia!Z13</f>
        <v>0.33300000000000002</v>
      </c>
      <c r="AA385" s="43">
        <f>Waconia!AA13</f>
        <v>0.80700000000000005</v>
      </c>
      <c r="AB385" t="str">
        <f>Waconia!AB13</f>
        <v>Waconia</v>
      </c>
      <c r="AC385" s="45">
        <f>Waconia!AC13</f>
        <v>2024</v>
      </c>
    </row>
    <row r="386" spans="1:29" ht="14" customHeight="1" x14ac:dyDescent="0.15">
      <c r="A386">
        <f>Elko!A7</f>
        <v>24</v>
      </c>
      <c r="B386" t="str">
        <f>Elko!B7</f>
        <v>Gabriel Ortiz</v>
      </c>
      <c r="C386" s="43">
        <f>Elko!C7</f>
        <v>0.35299999999999998</v>
      </c>
      <c r="D386">
        <f>Elko!D7</f>
        <v>9</v>
      </c>
      <c r="E386">
        <f>Elko!E7</f>
        <v>6</v>
      </c>
      <c r="F386">
        <f>Elko!F7</f>
        <v>18</v>
      </c>
      <c r="G386">
        <f>Elko!G7</f>
        <v>17</v>
      </c>
      <c r="H386">
        <f>Elko!H7</f>
        <v>4</v>
      </c>
      <c r="I386">
        <f>Elko!I7</f>
        <v>6</v>
      </c>
      <c r="J386">
        <f>Elko!J7</f>
        <v>0</v>
      </c>
      <c r="K386">
        <f>Elko!K7</f>
        <v>0</v>
      </c>
      <c r="L386">
        <f>Elko!L7</f>
        <v>0</v>
      </c>
      <c r="M386">
        <f>Elko!M7</f>
        <v>4</v>
      </c>
      <c r="N386">
        <f>Elko!N7</f>
        <v>1</v>
      </c>
      <c r="O386">
        <f>Elko!O7</f>
        <v>1</v>
      </c>
      <c r="P386">
        <f>Elko!P7</f>
        <v>0</v>
      </c>
      <c r="Q386">
        <f>Elko!Q7</f>
        <v>0</v>
      </c>
      <c r="R386">
        <f>Elko!R7</f>
        <v>1</v>
      </c>
      <c r="S386">
        <f>Elko!S7</f>
        <v>0</v>
      </c>
      <c r="T386">
        <f>Elko!T7</f>
        <v>0</v>
      </c>
      <c r="U386">
        <f>Elko!U7</f>
        <v>0</v>
      </c>
      <c r="V386">
        <f>Elko!V7</f>
        <v>1</v>
      </c>
      <c r="W386">
        <f>Elko!W7</f>
        <v>0</v>
      </c>
      <c r="X386">
        <f>Elko!X7</f>
        <v>6</v>
      </c>
      <c r="Y386" s="43">
        <f>Elko!Y7</f>
        <v>0.44400000000000001</v>
      </c>
      <c r="Z386" s="43">
        <f>Elko!Z7</f>
        <v>0.35299999999999998</v>
      </c>
      <c r="AA386" s="43">
        <f>Elko!AA7</f>
        <v>0.79700000000000004</v>
      </c>
      <c r="AB386" t="str">
        <f>Elko!AB7</f>
        <v>Elko</v>
      </c>
      <c r="AC386" s="45">
        <f>Elko!AC7</f>
        <v>2024</v>
      </c>
    </row>
    <row r="387" spans="1:29" ht="14" customHeight="1" x14ac:dyDescent="0.15">
      <c r="A387">
        <f>'Tonka Lakers'!A2</f>
        <v>25</v>
      </c>
      <c r="B387" t="str">
        <f>'Tonka Lakers'!B2</f>
        <v>Rod Schafer</v>
      </c>
      <c r="C387" s="43">
        <f>'Tonka Lakers'!C2</f>
        <v>0.54500000000000004</v>
      </c>
      <c r="D387">
        <f>'Tonka Lakers'!D2</f>
        <v>6</v>
      </c>
      <c r="E387">
        <f>'Tonka Lakers'!E2</f>
        <v>3</v>
      </c>
      <c r="F387">
        <f>'Tonka Lakers'!F2</f>
        <v>12</v>
      </c>
      <c r="G387">
        <f>'Tonka Lakers'!G2</f>
        <v>11</v>
      </c>
      <c r="H387">
        <f>'Tonka Lakers'!H2</f>
        <v>5</v>
      </c>
      <c r="I387">
        <f>'Tonka Lakers'!I2</f>
        <v>6</v>
      </c>
      <c r="J387">
        <f>'Tonka Lakers'!J2</f>
        <v>0</v>
      </c>
      <c r="K387">
        <f>'Tonka Lakers'!K2</f>
        <v>0</v>
      </c>
      <c r="L387">
        <f>'Tonka Lakers'!L2</f>
        <v>0</v>
      </c>
      <c r="M387">
        <f>'Tonka Lakers'!M2</f>
        <v>2</v>
      </c>
      <c r="N387">
        <f>'Tonka Lakers'!N2</f>
        <v>1</v>
      </c>
      <c r="O387">
        <f>'Tonka Lakers'!O2</f>
        <v>0</v>
      </c>
      <c r="P387">
        <f>'Tonka Lakers'!P2</f>
        <v>0</v>
      </c>
      <c r="Q387">
        <f>'Tonka Lakers'!Q2</f>
        <v>0</v>
      </c>
      <c r="R387">
        <f>'Tonka Lakers'!R2</f>
        <v>2</v>
      </c>
      <c r="S387">
        <f>'Tonka Lakers'!S2</f>
        <v>2</v>
      </c>
      <c r="T387">
        <f>'Tonka Lakers'!T2</f>
        <v>0</v>
      </c>
      <c r="U387">
        <f>'Tonka Lakers'!U2</f>
        <v>0</v>
      </c>
      <c r="V387">
        <f>'Tonka Lakers'!V2</f>
        <v>1</v>
      </c>
      <c r="W387">
        <f>'Tonka Lakers'!W2</f>
        <v>1</v>
      </c>
      <c r="X387">
        <f>'Tonka Lakers'!X2</f>
        <v>6</v>
      </c>
      <c r="Y387" s="43">
        <f>'Tonka Lakers'!Y2</f>
        <v>0.75</v>
      </c>
      <c r="Z387" s="43">
        <f>'Tonka Lakers'!Z2</f>
        <v>0.54500000000000004</v>
      </c>
      <c r="AA387" s="43">
        <f>'Tonka Lakers'!AA2</f>
        <v>1.2949999999999999</v>
      </c>
      <c r="AB387" t="str">
        <f>'Tonka Lakers'!AB2</f>
        <v>Lakers</v>
      </c>
      <c r="AC387" s="45">
        <f>'Tonka Lakers'!AC2</f>
        <v>2024</v>
      </c>
    </row>
    <row r="388" spans="1:29" ht="14" customHeight="1" x14ac:dyDescent="0.15">
      <c r="A388">
        <f>Lonsdale!A17</f>
        <v>12</v>
      </c>
      <c r="B388" t="str">
        <f>Lonsdale!B17</f>
        <v>Darren McEathron</v>
      </c>
      <c r="C388" s="43">
        <f>Lonsdale!C17</f>
        <v>0.25</v>
      </c>
      <c r="D388">
        <f>Lonsdale!D17</f>
        <v>10</v>
      </c>
      <c r="E388">
        <f>Lonsdale!E17</f>
        <v>10</v>
      </c>
      <c r="F388">
        <f>Lonsdale!F17</f>
        <v>27</v>
      </c>
      <c r="G388">
        <f>Lonsdale!G17</f>
        <v>24</v>
      </c>
      <c r="H388">
        <f>Lonsdale!H17</f>
        <v>4</v>
      </c>
      <c r="I388">
        <f>Lonsdale!I17</f>
        <v>6</v>
      </c>
      <c r="J388">
        <f>Lonsdale!J17</f>
        <v>0</v>
      </c>
      <c r="K388">
        <f>Lonsdale!K17</f>
        <v>0</v>
      </c>
      <c r="L388">
        <f>Lonsdale!L17</f>
        <v>0</v>
      </c>
      <c r="M388">
        <f>Lonsdale!M17</f>
        <v>1</v>
      </c>
      <c r="N388">
        <f>Lonsdale!N17</f>
        <v>1</v>
      </c>
      <c r="O388">
        <f>Lonsdale!O17</f>
        <v>5</v>
      </c>
      <c r="P388">
        <f>Lonsdale!P17</f>
        <v>2</v>
      </c>
      <c r="Q388">
        <f>Lonsdale!Q17</f>
        <v>0</v>
      </c>
      <c r="R388">
        <f>Lonsdale!R17</f>
        <v>0</v>
      </c>
      <c r="S388">
        <f>Lonsdale!S17</f>
        <v>0</v>
      </c>
      <c r="T388">
        <f>Lonsdale!T17</f>
        <v>0</v>
      </c>
      <c r="U388">
        <f>Lonsdale!U17</f>
        <v>0</v>
      </c>
      <c r="V388">
        <f>Lonsdale!V17</f>
        <v>0</v>
      </c>
      <c r="W388">
        <f>Lonsdale!W17</f>
        <v>0</v>
      </c>
      <c r="X388">
        <f>Lonsdale!X17</f>
        <v>6</v>
      </c>
      <c r="Y388" s="43">
        <f>Lonsdale!Y17</f>
        <v>0.33300000000000002</v>
      </c>
      <c r="Z388" s="43">
        <f>Lonsdale!Z17</f>
        <v>0.25</v>
      </c>
      <c r="AA388" s="43">
        <f>Lonsdale!AA17</f>
        <v>0.58299999999999996</v>
      </c>
      <c r="AB388" t="str">
        <f>Lonsdale!AB17</f>
        <v>Lonsdale</v>
      </c>
      <c r="AC388" s="45">
        <f>Lonsdale!AC17</f>
        <v>2024</v>
      </c>
    </row>
    <row r="389" spans="1:29" ht="14" customHeight="1" x14ac:dyDescent="0.15">
      <c r="A389">
        <f>Lonsdale!A16</f>
        <v>1</v>
      </c>
      <c r="B389" t="str">
        <f>Lonsdale!B16</f>
        <v>Dan Rud</v>
      </c>
      <c r="C389" s="43">
        <f>Lonsdale!C16</f>
        <v>0.26100000000000001</v>
      </c>
      <c r="D389">
        <f>Lonsdale!D16</f>
        <v>9</v>
      </c>
      <c r="E389">
        <f>Lonsdale!E16</f>
        <v>8</v>
      </c>
      <c r="F389">
        <f>Lonsdale!F16</f>
        <v>26</v>
      </c>
      <c r="G389">
        <f>Lonsdale!G16</f>
        <v>23</v>
      </c>
      <c r="H389">
        <f>Lonsdale!H16</f>
        <v>4</v>
      </c>
      <c r="I389">
        <f>Lonsdale!I16</f>
        <v>6</v>
      </c>
      <c r="J389">
        <f>Lonsdale!J16</f>
        <v>0</v>
      </c>
      <c r="K389">
        <f>Lonsdale!K16</f>
        <v>0</v>
      </c>
      <c r="L389">
        <f>Lonsdale!L16</f>
        <v>0</v>
      </c>
      <c r="M389">
        <f>Lonsdale!M16</f>
        <v>2</v>
      </c>
      <c r="N389">
        <f>Lonsdale!N16</f>
        <v>1</v>
      </c>
      <c r="O389">
        <f>Lonsdale!O16</f>
        <v>3</v>
      </c>
      <c r="P389">
        <f>Lonsdale!P16</f>
        <v>2</v>
      </c>
      <c r="Q389">
        <f>Lonsdale!Q16</f>
        <v>0</v>
      </c>
      <c r="R389">
        <f>Lonsdale!R16</f>
        <v>0</v>
      </c>
      <c r="S389">
        <f>Lonsdale!S16</f>
        <v>0</v>
      </c>
      <c r="T389">
        <f>Lonsdale!T16</f>
        <v>0</v>
      </c>
      <c r="U389">
        <f>Lonsdale!U16</f>
        <v>0</v>
      </c>
      <c r="V389">
        <f>Lonsdale!V16</f>
        <v>0</v>
      </c>
      <c r="W389">
        <f>Lonsdale!W16</f>
        <v>0</v>
      </c>
      <c r="X389">
        <f>Lonsdale!X16</f>
        <v>6</v>
      </c>
      <c r="Y389" s="43">
        <f>Lonsdale!Y16</f>
        <v>0.34599999999999997</v>
      </c>
      <c r="Z389" s="43">
        <f>Lonsdale!Z16</f>
        <v>0.26100000000000001</v>
      </c>
      <c r="AA389" s="43">
        <f>Lonsdale!AA16</f>
        <v>0.60699999999999998</v>
      </c>
      <c r="AB389" t="str">
        <f>Lonsdale!AB16</f>
        <v>Lonsdale</v>
      </c>
      <c r="AC389" s="45">
        <f>Lonsdale!AC16</f>
        <v>2024</v>
      </c>
    </row>
    <row r="390" spans="1:29" ht="14" customHeight="1" x14ac:dyDescent="0.15">
      <c r="A390">
        <f>'New Market'!A20</f>
        <v>22</v>
      </c>
      <c r="B390" t="str">
        <f>'New Market'!B20</f>
        <v>Chris Duda</v>
      </c>
      <c r="C390" s="43">
        <f>'New Market'!C20</f>
        <v>0.217</v>
      </c>
      <c r="D390">
        <f>'New Market'!D20</f>
        <v>8</v>
      </c>
      <c r="E390">
        <f>'New Market'!E20</f>
        <v>7</v>
      </c>
      <c r="F390">
        <f>'New Market'!F20</f>
        <v>26</v>
      </c>
      <c r="G390">
        <f>'New Market'!G20</f>
        <v>23</v>
      </c>
      <c r="H390">
        <f>'New Market'!H20</f>
        <v>5</v>
      </c>
      <c r="I390">
        <f>'New Market'!I20</f>
        <v>5</v>
      </c>
      <c r="J390">
        <f>'New Market'!J20</f>
        <v>1</v>
      </c>
      <c r="K390">
        <f>'New Market'!K20</f>
        <v>0</v>
      </c>
      <c r="L390">
        <f>'New Market'!L20</f>
        <v>0</v>
      </c>
      <c r="M390">
        <f>'New Market'!M20</f>
        <v>4</v>
      </c>
      <c r="N390">
        <f>'New Market'!N20</f>
        <v>1</v>
      </c>
      <c r="O390">
        <f>'New Market'!O20</f>
        <v>2</v>
      </c>
      <c r="P390">
        <f>'New Market'!P20</f>
        <v>2</v>
      </c>
      <c r="Q390">
        <f>'New Market'!Q20</f>
        <v>0</v>
      </c>
      <c r="R390">
        <f>'New Market'!R20</f>
        <v>0</v>
      </c>
      <c r="S390">
        <f>'New Market'!S20</f>
        <v>0</v>
      </c>
      <c r="T390">
        <f>'New Market'!T20</f>
        <v>0</v>
      </c>
      <c r="U390">
        <f>'New Market'!U20</f>
        <v>0</v>
      </c>
      <c r="V390">
        <f>'New Market'!V20</f>
        <v>0</v>
      </c>
      <c r="W390">
        <f>'New Market'!W20</f>
        <v>0</v>
      </c>
      <c r="X390">
        <f>'New Market'!X20</f>
        <v>6</v>
      </c>
      <c r="Y390" s="43">
        <f>'New Market'!Y20</f>
        <v>0.308</v>
      </c>
      <c r="Z390" s="43">
        <f>'New Market'!Z20</f>
        <v>0.26100000000000001</v>
      </c>
      <c r="AA390" s="43">
        <f>'New Market'!AA20</f>
        <v>0.56899999999999995</v>
      </c>
      <c r="AB390" t="str">
        <f>'New Market'!AB20</f>
        <v>New Mkt</v>
      </c>
      <c r="AC390" s="45">
        <f>'New Market'!AC20</f>
        <v>2024</v>
      </c>
    </row>
    <row r="391" spans="1:29" ht="14" customHeight="1" x14ac:dyDescent="0.15">
      <c r="A391">
        <f>'Eden Prairie'!A13</f>
        <v>11</v>
      </c>
      <c r="B391" t="str">
        <f>'Eden Prairie'!B13</f>
        <v>Aaron Rau</v>
      </c>
      <c r="C391" s="43">
        <f>'Eden Prairie'!C13</f>
        <v>0.23100000000000001</v>
      </c>
      <c r="D391">
        <f>'Eden Prairie'!D13</f>
        <v>14</v>
      </c>
      <c r="E391">
        <f>'Eden Prairie'!E13</f>
        <v>14</v>
      </c>
      <c r="F391">
        <f>'Eden Prairie'!F13</f>
        <v>28</v>
      </c>
      <c r="G391">
        <f>'Eden Prairie'!G13</f>
        <v>26</v>
      </c>
      <c r="H391">
        <f>'Eden Prairie'!H13</f>
        <v>5</v>
      </c>
      <c r="I391">
        <f>'Eden Prairie'!I13</f>
        <v>6</v>
      </c>
      <c r="J391">
        <f>'Eden Prairie'!J13</f>
        <v>0</v>
      </c>
      <c r="K391">
        <f>'Eden Prairie'!K13</f>
        <v>0</v>
      </c>
      <c r="L391">
        <f>'Eden Prairie'!L13</f>
        <v>0</v>
      </c>
      <c r="M391">
        <f>'Eden Prairie'!M13</f>
        <v>3</v>
      </c>
      <c r="N391">
        <f>'Eden Prairie'!N13</f>
        <v>1</v>
      </c>
      <c r="O391">
        <f>'Eden Prairie'!O13</f>
        <v>3</v>
      </c>
      <c r="P391">
        <f>'Eden Prairie'!P13</f>
        <v>1</v>
      </c>
      <c r="Q391">
        <f>'Eden Prairie'!Q13</f>
        <v>0</v>
      </c>
      <c r="R391">
        <f>'Eden Prairie'!R13</f>
        <v>0</v>
      </c>
      <c r="S391">
        <f>'Eden Prairie'!S13</f>
        <v>0</v>
      </c>
      <c r="T391">
        <f>'Eden Prairie'!T13</f>
        <v>0</v>
      </c>
      <c r="U391">
        <f>'Eden Prairie'!U13</f>
        <v>0</v>
      </c>
      <c r="V391">
        <f>'Eden Prairie'!V13</f>
        <v>0</v>
      </c>
      <c r="W391">
        <f>'Eden Prairie'!W13</f>
        <v>0</v>
      </c>
      <c r="X391">
        <f>'Eden Prairie'!X13</f>
        <v>6</v>
      </c>
      <c r="Y391" s="43">
        <f>'Eden Prairie'!Y13</f>
        <v>0.28599999999999998</v>
      </c>
      <c r="Z391" s="43">
        <f>'Eden Prairie'!Z13</f>
        <v>0.23100000000000001</v>
      </c>
      <c r="AA391" s="43">
        <f>'Eden Prairie'!AA13</f>
        <v>0.51600000000000001</v>
      </c>
      <c r="AB391" t="str">
        <f>'Eden Prairie'!AB13</f>
        <v>Eden Prairie</v>
      </c>
      <c r="AC391" s="45">
        <f>'Eden Prairie'!AC13</f>
        <v>2024</v>
      </c>
    </row>
    <row r="392" spans="1:29" ht="14" customHeight="1" x14ac:dyDescent="0.15">
      <c r="A392">
        <f>Veseli!A20</f>
        <v>0</v>
      </c>
      <c r="B392" t="str">
        <f>Veseli!B20</f>
        <v>David Christiansen</v>
      </c>
      <c r="C392" s="43">
        <f>Veseli!C20</f>
        <v>0.222</v>
      </c>
      <c r="D392">
        <f>Veseli!D20</f>
        <v>15</v>
      </c>
      <c r="E392">
        <f>Veseli!E20</f>
        <v>12</v>
      </c>
      <c r="F392">
        <f>Veseli!F20</f>
        <v>28</v>
      </c>
      <c r="G392">
        <f>Veseli!G20</f>
        <v>27</v>
      </c>
      <c r="H392">
        <f>Veseli!H20</f>
        <v>3</v>
      </c>
      <c r="I392">
        <f>Veseli!I20</f>
        <v>6</v>
      </c>
      <c r="J392">
        <f>Veseli!J20</f>
        <v>0</v>
      </c>
      <c r="K392">
        <f>Veseli!K20</f>
        <v>0</v>
      </c>
      <c r="L392">
        <f>Veseli!L20</f>
        <v>0</v>
      </c>
      <c r="M392">
        <f>Veseli!M20</f>
        <v>4</v>
      </c>
      <c r="N392">
        <f>Veseli!N20</f>
        <v>1</v>
      </c>
      <c r="O392">
        <f>Veseli!O20</f>
        <v>11</v>
      </c>
      <c r="P392">
        <f>Veseli!P20</f>
        <v>0</v>
      </c>
      <c r="Q392">
        <f>Veseli!Q20</f>
        <v>0</v>
      </c>
      <c r="R392">
        <f>Veseli!R20</f>
        <v>0</v>
      </c>
      <c r="S392">
        <f>Veseli!S20</f>
        <v>0</v>
      </c>
      <c r="T392">
        <f>Veseli!T20</f>
        <v>0</v>
      </c>
      <c r="U392">
        <f>Veseli!U20</f>
        <v>0</v>
      </c>
      <c r="V392">
        <f>Veseli!V20</f>
        <v>0</v>
      </c>
      <c r="W392">
        <f>Veseli!W20</f>
        <v>0</v>
      </c>
      <c r="X392">
        <f>Veseli!X20</f>
        <v>6</v>
      </c>
      <c r="Y392" s="43">
        <f>Veseli!Y20</f>
        <v>0.25</v>
      </c>
      <c r="Z392" s="43">
        <f>Veseli!Z20</f>
        <v>0.222</v>
      </c>
      <c r="AA392" s="43">
        <f>Veseli!AA20</f>
        <v>0.47199999999999998</v>
      </c>
      <c r="AB392" t="str">
        <f>Veseli!AB20</f>
        <v>Veseli</v>
      </c>
      <c r="AC392" s="45">
        <f>Veseli!AC20</f>
        <v>2024</v>
      </c>
    </row>
    <row r="393" spans="1:29" ht="14" customHeight="1" x14ac:dyDescent="0.15">
      <c r="A393">
        <f>Silverbacks!A11</f>
        <v>7</v>
      </c>
      <c r="B393" t="str">
        <f>Silverbacks!B11</f>
        <v>Brian Rudesill</v>
      </c>
      <c r="C393" s="43">
        <f>Silverbacks!C11</f>
        <v>0.27300000000000002</v>
      </c>
      <c r="D393">
        <f>Silverbacks!D11</f>
        <v>11</v>
      </c>
      <c r="E393">
        <f>Silverbacks!E11</f>
        <v>8</v>
      </c>
      <c r="F393">
        <f>Silverbacks!F11</f>
        <v>23</v>
      </c>
      <c r="G393">
        <f>Silverbacks!G11</f>
        <v>22</v>
      </c>
      <c r="H393">
        <f>Silverbacks!H11</f>
        <v>1</v>
      </c>
      <c r="I393">
        <f>Silverbacks!I11</f>
        <v>6</v>
      </c>
      <c r="J393">
        <f>Silverbacks!J11</f>
        <v>0</v>
      </c>
      <c r="K393">
        <f>Silverbacks!K11</f>
        <v>0</v>
      </c>
      <c r="L393">
        <f>Silverbacks!L11</f>
        <v>0</v>
      </c>
      <c r="M393">
        <f>Silverbacks!M11</f>
        <v>4</v>
      </c>
      <c r="N393">
        <f>Silverbacks!N11</f>
        <v>1</v>
      </c>
      <c r="O393">
        <f>Silverbacks!O11</f>
        <v>1</v>
      </c>
      <c r="P393">
        <f>Silverbacks!P11</f>
        <v>0</v>
      </c>
      <c r="Q393">
        <f>Silverbacks!Q11</f>
        <v>0</v>
      </c>
      <c r="R393">
        <f>Silverbacks!R11</f>
        <v>0</v>
      </c>
      <c r="S393">
        <f>Silverbacks!S11</f>
        <v>0</v>
      </c>
      <c r="T393">
        <f>Silverbacks!T11</f>
        <v>0</v>
      </c>
      <c r="U393">
        <f>Silverbacks!U11</f>
        <v>0</v>
      </c>
      <c r="V393">
        <f>Silverbacks!V11</f>
        <v>0</v>
      </c>
      <c r="W393">
        <f>Silverbacks!W11</f>
        <v>0</v>
      </c>
      <c r="X393">
        <f>Silverbacks!X11</f>
        <v>6</v>
      </c>
      <c r="Y393" s="43">
        <f>Silverbacks!Y11</f>
        <v>0.30399999999999999</v>
      </c>
      <c r="Z393" s="43">
        <f>Silverbacks!Z11</f>
        <v>0.27300000000000002</v>
      </c>
      <c r="AA393" s="43">
        <f>Silverbacks!AA11</f>
        <v>0.57699999999999996</v>
      </c>
      <c r="AB393" t="str">
        <f>Silverbacks!AB11</f>
        <v>Silverbacks</v>
      </c>
      <c r="AC393" s="45">
        <f>Silverbacks!AC11</f>
        <v>2024</v>
      </c>
    </row>
    <row r="394" spans="1:29" ht="14" customHeight="1" x14ac:dyDescent="0.15">
      <c r="A394">
        <f>'Red West'!A19</f>
        <v>10</v>
      </c>
      <c r="B394" t="str">
        <f>'Red West'!B19</f>
        <v>Dave Sorenson</v>
      </c>
      <c r="C394" s="43">
        <f>'Red West'!C19</f>
        <v>0.20799999999999999</v>
      </c>
      <c r="D394">
        <f>'Red West'!D19</f>
        <v>10</v>
      </c>
      <c r="E394">
        <f>'Red West'!E19</f>
        <v>10</v>
      </c>
      <c r="F394">
        <f>'Red West'!F19</f>
        <v>26</v>
      </c>
      <c r="G394">
        <f>'Red West'!G19</f>
        <v>24</v>
      </c>
      <c r="H394">
        <f>'Red West'!H19</f>
        <v>0</v>
      </c>
      <c r="I394">
        <f>'Red West'!I19</f>
        <v>5</v>
      </c>
      <c r="J394">
        <f>'Red West'!J19</f>
        <v>1</v>
      </c>
      <c r="K394">
        <f>'Red West'!K19</f>
        <v>0</v>
      </c>
      <c r="L394">
        <f>'Red West'!L19</f>
        <v>0</v>
      </c>
      <c r="M394">
        <f>'Red West'!M19</f>
        <v>1</v>
      </c>
      <c r="N394">
        <f>'Red West'!N19</f>
        <v>1</v>
      </c>
      <c r="O394">
        <f>'Red West'!O19</f>
        <v>2</v>
      </c>
      <c r="P394">
        <f>'Red West'!P19</f>
        <v>0</v>
      </c>
      <c r="Q394">
        <f>'Red West'!Q19</f>
        <v>0</v>
      </c>
      <c r="R394">
        <f>'Red West'!R19</f>
        <v>0</v>
      </c>
      <c r="S394">
        <f>'Red West'!S19</f>
        <v>0</v>
      </c>
      <c r="T394">
        <f>'Red West'!T19</f>
        <v>0</v>
      </c>
      <c r="U394">
        <f>'Red West'!U19</f>
        <v>1</v>
      </c>
      <c r="V394">
        <f>'Red West'!V19</f>
        <v>0</v>
      </c>
      <c r="W394">
        <f>'Red West'!W19</f>
        <v>0</v>
      </c>
      <c r="X394">
        <f>'Red West'!X19</f>
        <v>6</v>
      </c>
      <c r="Y394" s="43">
        <f>'Red West'!Y19</f>
        <v>0.23100000000000001</v>
      </c>
      <c r="Z394" s="43">
        <f>'Red West'!Z19</f>
        <v>0.25</v>
      </c>
      <c r="AA394" s="43">
        <f>'Red West'!AA19</f>
        <v>0.48099999999999998</v>
      </c>
      <c r="AB394" t="str">
        <f>'Red West'!AB19</f>
        <v>Red West</v>
      </c>
      <c r="AC394" s="45">
        <f>'Red West'!AC19</f>
        <v>2024</v>
      </c>
    </row>
    <row r="395" spans="1:29" ht="14" customHeight="1" x14ac:dyDescent="0.15">
      <c r="A395">
        <f>'Eden Prairie'!A14</f>
        <v>0</v>
      </c>
      <c r="B395" t="str">
        <f>'Eden Prairie'!B14</f>
        <v>Ryan Paulson</v>
      </c>
      <c r="C395" s="43">
        <f>'Eden Prairie'!C14</f>
        <v>0.22700000000000001</v>
      </c>
      <c r="D395">
        <f>'Eden Prairie'!D14</f>
        <v>8</v>
      </c>
      <c r="E395">
        <f>'Eden Prairie'!E14</f>
        <v>8</v>
      </c>
      <c r="F395">
        <f>'Eden Prairie'!F14</f>
        <v>24</v>
      </c>
      <c r="G395">
        <f>'Eden Prairie'!G14</f>
        <v>22</v>
      </c>
      <c r="H395">
        <f>'Eden Prairie'!H14</f>
        <v>0</v>
      </c>
      <c r="I395">
        <f>'Eden Prairie'!I14</f>
        <v>5</v>
      </c>
      <c r="J395">
        <f>'Eden Prairie'!J14</f>
        <v>1</v>
      </c>
      <c r="K395">
        <f>'Eden Prairie'!K14</f>
        <v>0</v>
      </c>
      <c r="L395">
        <f>'Eden Prairie'!L14</f>
        <v>0</v>
      </c>
      <c r="M395">
        <f>'Eden Prairie'!M14</f>
        <v>2</v>
      </c>
      <c r="N395">
        <f>'Eden Prairie'!N14</f>
        <v>1</v>
      </c>
      <c r="O395">
        <f>'Eden Prairie'!O14</f>
        <v>3</v>
      </c>
      <c r="P395">
        <f>'Eden Prairie'!P14</f>
        <v>0</v>
      </c>
      <c r="Q395">
        <f>'Eden Prairie'!Q14</f>
        <v>0</v>
      </c>
      <c r="R395">
        <f>'Eden Prairie'!R14</f>
        <v>0</v>
      </c>
      <c r="S395">
        <f>'Eden Prairie'!S14</f>
        <v>0</v>
      </c>
      <c r="T395">
        <f>'Eden Prairie'!T14</f>
        <v>0</v>
      </c>
      <c r="U395">
        <f>'Eden Prairie'!U14</f>
        <v>1</v>
      </c>
      <c r="V395">
        <f>'Eden Prairie'!V14</f>
        <v>0</v>
      </c>
      <c r="W395">
        <f>'Eden Prairie'!W14</f>
        <v>0</v>
      </c>
      <c r="X395">
        <f>'Eden Prairie'!X14</f>
        <v>6</v>
      </c>
      <c r="Y395" s="43">
        <f>'Eden Prairie'!Y14</f>
        <v>0.25</v>
      </c>
      <c r="Z395" s="43">
        <f>'Eden Prairie'!Z14</f>
        <v>0.27300000000000002</v>
      </c>
      <c r="AA395" s="43">
        <f>'Eden Prairie'!AA14</f>
        <v>0.52300000000000002</v>
      </c>
      <c r="AB395" t="str">
        <f>'Eden Prairie'!AB14</f>
        <v>Eden Prairie</v>
      </c>
      <c r="AC395" s="45">
        <f>'Eden Prairie'!AC14</f>
        <v>2024</v>
      </c>
    </row>
    <row r="396" spans="1:29" ht="14" customHeight="1" x14ac:dyDescent="0.15">
      <c r="A396">
        <f>Veseli!A13</f>
        <v>0.2</v>
      </c>
      <c r="B396" t="str">
        <f>Veseli!B13</f>
        <v>Tyler Seurer</v>
      </c>
      <c r="C396" s="43">
        <f>Veseli!C13</f>
        <v>0.33300000000000002</v>
      </c>
      <c r="D396">
        <f>Veseli!D13</f>
        <v>7</v>
      </c>
      <c r="E396">
        <f>Veseli!E13</f>
        <v>7</v>
      </c>
      <c r="F396">
        <f>Veseli!F13</f>
        <v>16</v>
      </c>
      <c r="G396">
        <f>Veseli!G13</f>
        <v>15</v>
      </c>
      <c r="H396">
        <f>Veseli!H13</f>
        <v>1</v>
      </c>
      <c r="I396">
        <f>Veseli!I13</f>
        <v>5</v>
      </c>
      <c r="J396">
        <f>Veseli!J13</f>
        <v>1</v>
      </c>
      <c r="K396">
        <f>Veseli!K13</f>
        <v>0</v>
      </c>
      <c r="L396">
        <f>Veseli!L13</f>
        <v>0</v>
      </c>
      <c r="M396">
        <f>Veseli!M13</f>
        <v>0</v>
      </c>
      <c r="N396">
        <f>Veseli!N13</f>
        <v>1</v>
      </c>
      <c r="O396">
        <f>Veseli!O13</f>
        <v>4</v>
      </c>
      <c r="P396">
        <f>Veseli!P13</f>
        <v>0</v>
      </c>
      <c r="Q396">
        <f>Veseli!Q13</f>
        <v>0</v>
      </c>
      <c r="R396">
        <f>Veseli!R13</f>
        <v>0</v>
      </c>
      <c r="S396">
        <f>Veseli!S13</f>
        <v>0</v>
      </c>
      <c r="T396">
        <f>Veseli!T13</f>
        <v>0</v>
      </c>
      <c r="U396">
        <f>Veseli!U13</f>
        <v>0</v>
      </c>
      <c r="V396">
        <f>Veseli!V13</f>
        <v>0</v>
      </c>
      <c r="W396">
        <f>Veseli!W13</f>
        <v>0</v>
      </c>
      <c r="X396">
        <f>Veseli!X13</f>
        <v>6</v>
      </c>
      <c r="Y396" s="43">
        <f>Veseli!Y13</f>
        <v>0.375</v>
      </c>
      <c r="Z396" s="43">
        <f>Veseli!Z13</f>
        <v>0.4</v>
      </c>
      <c r="AA396" s="43">
        <f>Veseli!AA13</f>
        <v>0.77500000000000002</v>
      </c>
      <c r="AB396" t="str">
        <f>Veseli!AB13</f>
        <v>Veseli</v>
      </c>
      <c r="AC396" s="45">
        <f>Veseli!AC13</f>
        <v>2024</v>
      </c>
    </row>
    <row r="397" spans="1:29" ht="14" customHeight="1" x14ac:dyDescent="0.15">
      <c r="A397">
        <f>'Cap City Cannons'!A9</f>
        <v>11</v>
      </c>
      <c r="B397" t="str">
        <f>'Cap City Cannons'!B9</f>
        <v>Jason Schmidt</v>
      </c>
      <c r="C397" s="43">
        <f>'Cap City Cannons'!C9</f>
        <v>0.4</v>
      </c>
      <c r="D397">
        <f>'Cap City Cannons'!D9</f>
        <v>6</v>
      </c>
      <c r="E397">
        <f>'Cap City Cannons'!E9</f>
        <v>4</v>
      </c>
      <c r="F397">
        <f>'Cap City Cannons'!F9</f>
        <v>16</v>
      </c>
      <c r="G397">
        <f>'Cap City Cannons'!G9</f>
        <v>15</v>
      </c>
      <c r="H397">
        <f>'Cap City Cannons'!H9</f>
        <v>2</v>
      </c>
      <c r="I397">
        <f>'Cap City Cannons'!I9</f>
        <v>6</v>
      </c>
      <c r="J397">
        <f>'Cap City Cannons'!J9</f>
        <v>0</v>
      </c>
      <c r="K397">
        <f>'Cap City Cannons'!K9</f>
        <v>0</v>
      </c>
      <c r="L397">
        <f>'Cap City Cannons'!L9</f>
        <v>0</v>
      </c>
      <c r="M397">
        <f>'Cap City Cannons'!M9</f>
        <v>4</v>
      </c>
      <c r="N397">
        <f>'Cap City Cannons'!N9</f>
        <v>1</v>
      </c>
      <c r="O397">
        <f>'Cap City Cannons'!O9</f>
        <v>0</v>
      </c>
      <c r="P397">
        <f>'Cap City Cannons'!P9</f>
        <v>0</v>
      </c>
      <c r="Q397">
        <f>'Cap City Cannons'!Q9</f>
        <v>0</v>
      </c>
      <c r="R397">
        <f>'Cap City Cannons'!R9</f>
        <v>0</v>
      </c>
      <c r="S397">
        <f>'Cap City Cannons'!S9</f>
        <v>0</v>
      </c>
      <c r="T397">
        <f>'Cap City Cannons'!T9</f>
        <v>0</v>
      </c>
      <c r="U397">
        <f>'Cap City Cannons'!U9</f>
        <v>0</v>
      </c>
      <c r="V397">
        <f>'Cap City Cannons'!V9</f>
        <v>0</v>
      </c>
      <c r="W397">
        <f>'Cap City Cannons'!W9</f>
        <v>0</v>
      </c>
      <c r="X397">
        <f>'Cap City Cannons'!X9</f>
        <v>6</v>
      </c>
      <c r="Y397" s="43">
        <f>'Cap City Cannons'!Y9</f>
        <v>0.437</v>
      </c>
      <c r="Z397" s="43">
        <f>'Cap City Cannons'!Z9</f>
        <v>0.4</v>
      </c>
      <c r="AA397" s="43">
        <f>'Cap City Cannons'!AA9</f>
        <v>0.83699999999999997</v>
      </c>
      <c r="AB397" t="str">
        <f>'Cap City Cannons'!AB9</f>
        <v>Cannons</v>
      </c>
      <c r="AC397" s="45">
        <f>'Cap City Cannons'!AC9</f>
        <v>2024</v>
      </c>
    </row>
    <row r="398" spans="1:29" ht="14" customHeight="1" x14ac:dyDescent="0.15">
      <c r="A398">
        <f>Lakeville!A10</f>
        <v>25</v>
      </c>
      <c r="B398" t="str">
        <f>Lakeville!B10</f>
        <v>Erik Thorberg</v>
      </c>
      <c r="C398" s="43">
        <f>Lakeville!C10</f>
        <v>0.38500000000000001</v>
      </c>
      <c r="D398">
        <f>Lakeville!D10</f>
        <v>5</v>
      </c>
      <c r="E398">
        <f>Lakeville!E10</f>
        <v>4</v>
      </c>
      <c r="F398">
        <f>Lakeville!F10</f>
        <v>14</v>
      </c>
      <c r="G398">
        <f>Lakeville!G10</f>
        <v>13</v>
      </c>
      <c r="H398">
        <f>Lakeville!H10</f>
        <v>3</v>
      </c>
      <c r="I398">
        <f>Lakeville!I10</f>
        <v>5</v>
      </c>
      <c r="J398">
        <f>Lakeville!J10</f>
        <v>1</v>
      </c>
      <c r="K398">
        <f>Lakeville!K10</f>
        <v>0</v>
      </c>
      <c r="L398">
        <f>Lakeville!L10</f>
        <v>0</v>
      </c>
      <c r="M398">
        <f>Lakeville!M10</f>
        <v>5</v>
      </c>
      <c r="N398">
        <f>Lakeville!N10</f>
        <v>1</v>
      </c>
      <c r="O398">
        <f>Lakeville!O10</f>
        <v>3</v>
      </c>
      <c r="P398">
        <f>Lakeville!P10</f>
        <v>0</v>
      </c>
      <c r="Q398">
        <f>Lakeville!Q10</f>
        <v>0</v>
      </c>
      <c r="R398">
        <f>Lakeville!R10</f>
        <v>0</v>
      </c>
      <c r="S398">
        <f>Lakeville!S10</f>
        <v>0</v>
      </c>
      <c r="T398">
        <f>Lakeville!T10</f>
        <v>0</v>
      </c>
      <c r="U398">
        <f>Lakeville!U10</f>
        <v>0</v>
      </c>
      <c r="V398">
        <f>Lakeville!V10</f>
        <v>0</v>
      </c>
      <c r="W398">
        <f>Lakeville!W10</f>
        <v>0</v>
      </c>
      <c r="X398">
        <f>Lakeville!X10</f>
        <v>6</v>
      </c>
      <c r="Y398" s="43">
        <f>Lakeville!Y10</f>
        <v>0.42899999999999999</v>
      </c>
      <c r="Z398" s="43">
        <f>Lakeville!Z10</f>
        <v>0.46200000000000002</v>
      </c>
      <c r="AA398" s="43">
        <f>Lakeville!AA10</f>
        <v>0.89</v>
      </c>
      <c r="AB398" t="str">
        <f>Lakeville!AB10</f>
        <v>Lakeville</v>
      </c>
      <c r="AC398" s="45">
        <f>Lakeville!AC10</f>
        <v>2024</v>
      </c>
    </row>
    <row r="399" spans="1:29" ht="14" customHeight="1" x14ac:dyDescent="0.15">
      <c r="A399">
        <f>Silverbacks!A9</f>
        <v>8</v>
      </c>
      <c r="B399" t="str">
        <f>Silverbacks!B9</f>
        <v>Jake Hoon</v>
      </c>
      <c r="C399" s="43">
        <f>Silverbacks!C9</f>
        <v>0.27800000000000002</v>
      </c>
      <c r="D399">
        <f>Silverbacks!D9</f>
        <v>7</v>
      </c>
      <c r="E399">
        <f>Silverbacks!E9</f>
        <v>6</v>
      </c>
      <c r="F399">
        <f>Silverbacks!F9</f>
        <v>19</v>
      </c>
      <c r="G399">
        <f>Silverbacks!G9</f>
        <v>18</v>
      </c>
      <c r="H399">
        <f>Silverbacks!H9</f>
        <v>3</v>
      </c>
      <c r="I399">
        <f>Silverbacks!I9</f>
        <v>5</v>
      </c>
      <c r="J399">
        <f>Silverbacks!J9</f>
        <v>1</v>
      </c>
      <c r="K399">
        <f>Silverbacks!K9</f>
        <v>0</v>
      </c>
      <c r="L399">
        <f>Silverbacks!L9</f>
        <v>0</v>
      </c>
      <c r="M399">
        <f>Silverbacks!M9</f>
        <v>2</v>
      </c>
      <c r="N399">
        <f>Silverbacks!N9</f>
        <v>0</v>
      </c>
      <c r="O399">
        <f>Silverbacks!O9</f>
        <v>5</v>
      </c>
      <c r="P399">
        <f>Silverbacks!P9</f>
        <v>1</v>
      </c>
      <c r="Q399">
        <f>Silverbacks!Q9</f>
        <v>0</v>
      </c>
      <c r="R399">
        <f>Silverbacks!R9</f>
        <v>1</v>
      </c>
      <c r="S399">
        <f>Silverbacks!S9</f>
        <v>0</v>
      </c>
      <c r="T399">
        <f>Silverbacks!T9</f>
        <v>0</v>
      </c>
      <c r="U399">
        <f>Silverbacks!U9</f>
        <v>0</v>
      </c>
      <c r="V399">
        <f>Silverbacks!V9</f>
        <v>2</v>
      </c>
      <c r="W399">
        <f>Silverbacks!W9</f>
        <v>0</v>
      </c>
      <c r="X399">
        <f>Silverbacks!X9</f>
        <v>6</v>
      </c>
      <c r="Y399" s="43">
        <f>Silverbacks!Y9</f>
        <v>0.42099999999999999</v>
      </c>
      <c r="Z399" s="43">
        <f>Silverbacks!Z9</f>
        <v>0.33300000000000002</v>
      </c>
      <c r="AA399" s="43">
        <f>Silverbacks!AA9</f>
        <v>0.754</v>
      </c>
      <c r="AB399" t="str">
        <f>Silverbacks!AB9</f>
        <v>Silverbacks</v>
      </c>
      <c r="AC399" s="45">
        <f>Silverbacks!AC9</f>
        <v>2024</v>
      </c>
    </row>
    <row r="400" spans="1:29" ht="14" customHeight="1" x14ac:dyDescent="0.15">
      <c r="A400">
        <f>Waconia!A20</f>
        <v>22</v>
      </c>
      <c r="B400" t="str">
        <f>Waconia!B20</f>
        <v>Peter Brown</v>
      </c>
      <c r="C400" s="43">
        <f>Waconia!C20</f>
        <v>0.222</v>
      </c>
      <c r="D400">
        <f>Waconia!D20</f>
        <v>7</v>
      </c>
      <c r="E400">
        <f>Waconia!E20</f>
        <v>5</v>
      </c>
      <c r="F400">
        <f>Waconia!F20</f>
        <v>18</v>
      </c>
      <c r="G400">
        <f>Waconia!G20</f>
        <v>18</v>
      </c>
      <c r="H400">
        <f>Waconia!H20</f>
        <v>2</v>
      </c>
      <c r="I400">
        <f>Waconia!I20</f>
        <v>4</v>
      </c>
      <c r="J400">
        <f>Waconia!J20</f>
        <v>2</v>
      </c>
      <c r="K400">
        <f>Waconia!K20</f>
        <v>0</v>
      </c>
      <c r="L400">
        <f>Waconia!L20</f>
        <v>0</v>
      </c>
      <c r="M400">
        <f>Waconia!M20</f>
        <v>0</v>
      </c>
      <c r="N400">
        <f>Waconia!N20</f>
        <v>0</v>
      </c>
      <c r="O400">
        <f>Waconia!O20</f>
        <v>4</v>
      </c>
      <c r="P400">
        <f>Waconia!P20</f>
        <v>0</v>
      </c>
      <c r="Q400">
        <f>Waconia!Q20</f>
        <v>0</v>
      </c>
      <c r="R400">
        <f>Waconia!R20</f>
        <v>0</v>
      </c>
      <c r="S400">
        <f>Waconia!S20</f>
        <v>0</v>
      </c>
      <c r="T400">
        <f>Waconia!T20</f>
        <v>0</v>
      </c>
      <c r="U400">
        <f>Waconia!U20</f>
        <v>0</v>
      </c>
      <c r="V400">
        <f>Waconia!V20</f>
        <v>2</v>
      </c>
      <c r="W400">
        <f>Waconia!W20</f>
        <v>0</v>
      </c>
      <c r="X400">
        <f>Waconia!X20</f>
        <v>6</v>
      </c>
      <c r="Y400" s="43">
        <f>Waconia!Y20</f>
        <v>0.33300000000000002</v>
      </c>
      <c r="Z400" s="43">
        <f>Waconia!Z20</f>
        <v>0.33300000000000002</v>
      </c>
      <c r="AA400" s="43">
        <f>Waconia!AA20</f>
        <v>0.66700000000000004</v>
      </c>
      <c r="AB400" t="str">
        <f>Waconia!AB20</f>
        <v>Waconia</v>
      </c>
      <c r="AC400" s="45">
        <f>Waconia!AC20</f>
        <v>2024</v>
      </c>
    </row>
    <row r="401" spans="1:29" ht="14" customHeight="1" x14ac:dyDescent="0.15">
      <c r="A401">
        <f>'St Anthony'!A14</f>
        <v>44</v>
      </c>
      <c r="B401" t="str">
        <f>'St Anthony'!B14</f>
        <v>Fred Bainbridge</v>
      </c>
      <c r="C401" s="43">
        <f>'St Anthony'!C14</f>
        <v>0.182</v>
      </c>
      <c r="D401">
        <f>'St Anthony'!D14</f>
        <v>9</v>
      </c>
      <c r="E401">
        <f>'St Anthony'!E14</f>
        <v>7</v>
      </c>
      <c r="F401">
        <f>'St Anthony'!F14</f>
        <v>23</v>
      </c>
      <c r="G401">
        <f>'St Anthony'!G14</f>
        <v>22</v>
      </c>
      <c r="H401">
        <f>'St Anthony'!H14</f>
        <v>1</v>
      </c>
      <c r="I401">
        <f>'St Anthony'!I14</f>
        <v>4</v>
      </c>
      <c r="J401">
        <f>'St Anthony'!J14</f>
        <v>0</v>
      </c>
      <c r="K401">
        <f>'St Anthony'!K14</f>
        <v>1</v>
      </c>
      <c r="L401">
        <f>'St Anthony'!L14</f>
        <v>0</v>
      </c>
      <c r="M401">
        <f>'St Anthony'!M14</f>
        <v>1</v>
      </c>
      <c r="N401">
        <f>'St Anthony'!N14</f>
        <v>0</v>
      </c>
      <c r="O401">
        <f>'St Anthony'!O14</f>
        <v>10</v>
      </c>
      <c r="P401">
        <f>'St Anthony'!P14</f>
        <v>0</v>
      </c>
      <c r="Q401">
        <f>'St Anthony'!Q14</f>
        <v>0</v>
      </c>
      <c r="R401">
        <f>'St Anthony'!R14</f>
        <v>0</v>
      </c>
      <c r="S401">
        <f>'St Anthony'!S14</f>
        <v>0</v>
      </c>
      <c r="T401">
        <f>'St Anthony'!T14</f>
        <v>0</v>
      </c>
      <c r="U401">
        <f>'St Anthony'!U14</f>
        <v>1</v>
      </c>
      <c r="V401">
        <f>'St Anthony'!V14</f>
        <v>1</v>
      </c>
      <c r="W401">
        <f>'St Anthony'!W14</f>
        <v>0</v>
      </c>
      <c r="X401">
        <f>'St Anthony'!X14</f>
        <v>6</v>
      </c>
      <c r="Y401" s="43">
        <f>'St Anthony'!Y14</f>
        <v>0.217</v>
      </c>
      <c r="Z401" s="43">
        <f>'St Anthony'!Z14</f>
        <v>0.27300000000000002</v>
      </c>
      <c r="AA401" s="43">
        <f>'St Anthony'!AA14</f>
        <v>0.49</v>
      </c>
      <c r="AB401" t="str">
        <f>'St Anthony'!AB14</f>
        <v>St Anthony</v>
      </c>
      <c r="AC401" s="45">
        <f>'St Anthony'!AC14</f>
        <v>2024</v>
      </c>
    </row>
    <row r="402" spans="1:29" ht="14" customHeight="1" x14ac:dyDescent="0.15">
      <c r="A402">
        <f>Mammoth!A13</f>
        <v>11</v>
      </c>
      <c r="B402" t="str">
        <f>Mammoth!B13</f>
        <v>Andy Dahlquist</v>
      </c>
      <c r="C402" s="43">
        <f>Mammoth!C13</f>
        <v>0.35299999999999998</v>
      </c>
      <c r="D402">
        <f>Mammoth!D13</f>
        <v>9</v>
      </c>
      <c r="E402">
        <f>Mammoth!E13</f>
        <v>8</v>
      </c>
      <c r="F402">
        <f>Mammoth!F13</f>
        <v>20</v>
      </c>
      <c r="G402">
        <f>Mammoth!G13</f>
        <v>17</v>
      </c>
      <c r="H402">
        <f>Mammoth!H13</f>
        <v>1</v>
      </c>
      <c r="I402">
        <f>Mammoth!I13</f>
        <v>6</v>
      </c>
      <c r="J402">
        <f>Mammoth!J13</f>
        <v>0</v>
      </c>
      <c r="K402">
        <f>Mammoth!K13</f>
        <v>0</v>
      </c>
      <c r="L402">
        <f>Mammoth!L13</f>
        <v>0</v>
      </c>
      <c r="M402">
        <f>Mammoth!M13</f>
        <v>3</v>
      </c>
      <c r="N402">
        <f>Mammoth!N13</f>
        <v>0</v>
      </c>
      <c r="O402">
        <f>Mammoth!O13</f>
        <v>4</v>
      </c>
      <c r="P402">
        <f>Mammoth!P13</f>
        <v>2</v>
      </c>
      <c r="Q402">
        <f>Mammoth!Q13</f>
        <v>0</v>
      </c>
      <c r="R402">
        <f>Mammoth!R13</f>
        <v>0</v>
      </c>
      <c r="S402">
        <f>Mammoth!S13</f>
        <v>0</v>
      </c>
      <c r="T402">
        <f>Mammoth!T13</f>
        <v>0</v>
      </c>
      <c r="U402">
        <f>Mammoth!U13</f>
        <v>1</v>
      </c>
      <c r="V402">
        <f>Mammoth!V13</f>
        <v>0</v>
      </c>
      <c r="W402">
        <f>Mammoth!W13</f>
        <v>0</v>
      </c>
      <c r="X402">
        <f>Mammoth!X13</f>
        <v>6</v>
      </c>
      <c r="Y402" s="43">
        <f>Mammoth!Y13</f>
        <v>0.4</v>
      </c>
      <c r="Z402" s="43">
        <f>Mammoth!Z13</f>
        <v>0.35299999999999998</v>
      </c>
      <c r="AA402" s="43">
        <f>Mammoth!AA13</f>
        <v>0.753</v>
      </c>
      <c r="AB402" t="str">
        <f>Mammoth!AB13</f>
        <v>Mammoth</v>
      </c>
      <c r="AC402" s="45">
        <f>Mammoth!AC13</f>
        <v>2024</v>
      </c>
    </row>
    <row r="403" spans="1:29" ht="14" customHeight="1" x14ac:dyDescent="0.15">
      <c r="A403">
        <f>'Apple Valley'!A12</f>
        <v>6</v>
      </c>
      <c r="B403" t="str">
        <f>'Apple Valley'!B12</f>
        <v>Bob Stefani</v>
      </c>
      <c r="C403" s="43">
        <f>'Apple Valley'!C12</f>
        <v>0.3</v>
      </c>
      <c r="D403">
        <f>'Apple Valley'!D12</f>
        <v>8</v>
      </c>
      <c r="E403">
        <f>'Apple Valley'!E12</f>
        <v>6</v>
      </c>
      <c r="F403">
        <f>'Apple Valley'!F12</f>
        <v>23</v>
      </c>
      <c r="G403">
        <f>'Apple Valley'!G12</f>
        <v>20</v>
      </c>
      <c r="H403">
        <f>'Apple Valley'!H12</f>
        <v>1</v>
      </c>
      <c r="I403">
        <f>'Apple Valley'!I12</f>
        <v>6</v>
      </c>
      <c r="J403">
        <f>'Apple Valley'!J12</f>
        <v>0</v>
      </c>
      <c r="K403">
        <f>'Apple Valley'!K12</f>
        <v>0</v>
      </c>
      <c r="L403">
        <f>'Apple Valley'!L12</f>
        <v>0</v>
      </c>
      <c r="M403">
        <f>'Apple Valley'!M12</f>
        <v>4</v>
      </c>
      <c r="N403">
        <f>'Apple Valley'!N12</f>
        <v>0</v>
      </c>
      <c r="O403">
        <f>'Apple Valley'!O12</f>
        <v>0</v>
      </c>
      <c r="P403">
        <f>'Apple Valley'!P12</f>
        <v>2</v>
      </c>
      <c r="Q403">
        <f>'Apple Valley'!Q12</f>
        <v>0</v>
      </c>
      <c r="R403">
        <f>'Apple Valley'!R12</f>
        <v>0</v>
      </c>
      <c r="S403">
        <f>'Apple Valley'!S12</f>
        <v>0</v>
      </c>
      <c r="T403">
        <f>'Apple Valley'!T12</f>
        <v>0</v>
      </c>
      <c r="U403">
        <f>'Apple Valley'!U12</f>
        <v>1</v>
      </c>
      <c r="V403">
        <f>'Apple Valley'!V12</f>
        <v>0</v>
      </c>
      <c r="W403">
        <f>'Apple Valley'!W12</f>
        <v>1</v>
      </c>
      <c r="X403">
        <f>'Apple Valley'!X12</f>
        <v>6</v>
      </c>
      <c r="Y403" s="43">
        <f>'Apple Valley'!Y12</f>
        <v>0.39100000000000001</v>
      </c>
      <c r="Z403" s="43">
        <f>'Apple Valley'!Z12</f>
        <v>0.3</v>
      </c>
      <c r="AA403" s="43">
        <f>'Apple Valley'!AA12</f>
        <v>0.69099999999999995</v>
      </c>
      <c r="AB403" t="str">
        <f>'Apple Valley'!AB12</f>
        <v>Apple Valley</v>
      </c>
      <c r="AC403" s="45">
        <f>'Apple Valley'!AC12</f>
        <v>2024</v>
      </c>
    </row>
    <row r="404" spans="1:29" ht="14" customHeight="1" x14ac:dyDescent="0.15">
      <c r="A404">
        <f>'Cap City Cannons'!A14</f>
        <v>16</v>
      </c>
      <c r="B404" t="str">
        <f>'Cap City Cannons'!B14</f>
        <v>Brian Blake</v>
      </c>
      <c r="C404" s="43">
        <f>'Cap City Cannons'!C14</f>
        <v>0.316</v>
      </c>
      <c r="D404">
        <f>'Cap City Cannons'!D14</f>
        <v>8</v>
      </c>
      <c r="E404">
        <f>'Cap City Cannons'!E14</f>
        <v>7</v>
      </c>
      <c r="F404">
        <f>'Cap City Cannons'!F14</f>
        <v>20</v>
      </c>
      <c r="G404">
        <f>'Cap City Cannons'!G14</f>
        <v>19</v>
      </c>
      <c r="H404">
        <f>'Cap City Cannons'!H14</f>
        <v>1</v>
      </c>
      <c r="I404">
        <f>'Cap City Cannons'!I14</f>
        <v>6</v>
      </c>
      <c r="J404">
        <f>'Cap City Cannons'!J14</f>
        <v>0</v>
      </c>
      <c r="K404">
        <f>'Cap City Cannons'!K14</f>
        <v>0</v>
      </c>
      <c r="L404">
        <f>'Cap City Cannons'!L14</f>
        <v>0</v>
      </c>
      <c r="M404">
        <f>'Cap City Cannons'!M14</f>
        <v>3</v>
      </c>
      <c r="N404">
        <f>'Cap City Cannons'!N14</f>
        <v>0</v>
      </c>
      <c r="O404">
        <f>'Cap City Cannons'!O14</f>
        <v>3</v>
      </c>
      <c r="P404">
        <f>'Cap City Cannons'!P14</f>
        <v>1</v>
      </c>
      <c r="Q404">
        <f>'Cap City Cannons'!Q14</f>
        <v>0</v>
      </c>
      <c r="R404">
        <f>'Cap City Cannons'!R14</f>
        <v>0</v>
      </c>
      <c r="S404">
        <f>'Cap City Cannons'!S14</f>
        <v>0</v>
      </c>
      <c r="T404">
        <f>'Cap City Cannons'!T14</f>
        <v>0</v>
      </c>
      <c r="U404">
        <f>'Cap City Cannons'!U14</f>
        <v>0</v>
      </c>
      <c r="V404">
        <f>'Cap City Cannons'!V14</f>
        <v>0</v>
      </c>
      <c r="W404">
        <f>'Cap City Cannons'!W14</f>
        <v>0</v>
      </c>
      <c r="X404">
        <f>'Cap City Cannons'!X14</f>
        <v>6</v>
      </c>
      <c r="Y404" s="43">
        <f>'Cap City Cannons'!Y14</f>
        <v>0.35</v>
      </c>
      <c r="Z404" s="43">
        <f>'Cap City Cannons'!Z14</f>
        <v>0.316</v>
      </c>
      <c r="AA404" s="43">
        <f>'Cap City Cannons'!AA14</f>
        <v>0.66600000000000004</v>
      </c>
      <c r="AB404" t="str">
        <f>'Cap City Cannons'!AB14</f>
        <v>Cannons</v>
      </c>
      <c r="AC404" s="45">
        <f>'Cap City Cannons'!AC14</f>
        <v>2024</v>
      </c>
    </row>
    <row r="405" spans="1:29" ht="14" customHeight="1" x14ac:dyDescent="0.15">
      <c r="A405">
        <f>Milltown!A3</f>
        <v>5</v>
      </c>
      <c r="B405" t="str">
        <f>Milltown!B3</f>
        <v>Adam Van Sickle</v>
      </c>
      <c r="C405" s="43">
        <f>Milltown!C3</f>
        <v>0.45500000000000002</v>
      </c>
      <c r="D405">
        <f>Milltown!D3</f>
        <v>7</v>
      </c>
      <c r="E405">
        <f>Milltown!E3</f>
        <v>5</v>
      </c>
      <c r="F405">
        <f>Milltown!F3</f>
        <v>12</v>
      </c>
      <c r="G405">
        <f>Milltown!G3</f>
        <v>11</v>
      </c>
      <c r="H405">
        <f>Milltown!H3</f>
        <v>4</v>
      </c>
      <c r="I405">
        <f>Milltown!I3</f>
        <v>5</v>
      </c>
      <c r="J405">
        <f>Milltown!J3</f>
        <v>1</v>
      </c>
      <c r="K405">
        <f>Milltown!K3</f>
        <v>0</v>
      </c>
      <c r="L405">
        <f>Milltown!L3</f>
        <v>0</v>
      </c>
      <c r="M405">
        <f>Milltown!M3</f>
        <v>5</v>
      </c>
      <c r="N405">
        <f>Milltown!N3</f>
        <v>0</v>
      </c>
      <c r="O405">
        <f>Milltown!O3</f>
        <v>1</v>
      </c>
      <c r="P405">
        <f>Milltown!P3</f>
        <v>1</v>
      </c>
      <c r="Q405">
        <f>Milltown!Q3</f>
        <v>0</v>
      </c>
      <c r="R405">
        <f>Milltown!R3</f>
        <v>0</v>
      </c>
      <c r="S405">
        <f>Milltown!S3</f>
        <v>0</v>
      </c>
      <c r="T405">
        <f>Milltown!T3</f>
        <v>0</v>
      </c>
      <c r="U405">
        <f>Milltown!U3</f>
        <v>0</v>
      </c>
      <c r="V405">
        <f>Milltown!V3</f>
        <v>0</v>
      </c>
      <c r="W405">
        <f>Milltown!W3</f>
        <v>0</v>
      </c>
      <c r="X405">
        <f>Milltown!X3</f>
        <v>6</v>
      </c>
      <c r="Y405" s="43">
        <f>Milltown!Y3</f>
        <v>0.5</v>
      </c>
      <c r="Z405" s="43">
        <f>Milltown!Z3</f>
        <v>0.54500000000000004</v>
      </c>
      <c r="AA405" s="43">
        <f>Milltown!AA3</f>
        <v>1.0449999999999999</v>
      </c>
      <c r="AB405" t="str">
        <f>Milltown!AB3</f>
        <v>Milltown</v>
      </c>
      <c r="AC405" s="45">
        <f>Milltown!AC3</f>
        <v>2024</v>
      </c>
    </row>
    <row r="406" spans="1:29" ht="14" customHeight="1" x14ac:dyDescent="0.15">
      <c r="A406">
        <f>Loons!A15</f>
        <v>20</v>
      </c>
      <c r="B406" t="str">
        <f>Loons!B15</f>
        <v>Joel Stults</v>
      </c>
      <c r="C406" s="43">
        <f>Loons!C15</f>
        <v>0.23499999999999999</v>
      </c>
      <c r="D406">
        <f>Loons!D15</f>
        <v>6</v>
      </c>
      <c r="E406">
        <f>Loons!E15</f>
        <v>0</v>
      </c>
      <c r="F406">
        <f>Loons!F15</f>
        <v>18</v>
      </c>
      <c r="G406">
        <f>Loons!G15</f>
        <v>17</v>
      </c>
      <c r="H406">
        <f>Loons!H15</f>
        <v>2</v>
      </c>
      <c r="I406">
        <f>Loons!I15</f>
        <v>4</v>
      </c>
      <c r="J406">
        <f>Loons!J15</f>
        <v>0</v>
      </c>
      <c r="K406">
        <f>Loons!K15</f>
        <v>1</v>
      </c>
      <c r="L406">
        <f>Loons!L15</f>
        <v>0</v>
      </c>
      <c r="M406">
        <f>Loons!M15</f>
        <v>5</v>
      </c>
      <c r="N406">
        <f>Loons!N15</f>
        <v>0</v>
      </c>
      <c r="O406">
        <f>Loons!O15</f>
        <v>3</v>
      </c>
      <c r="P406">
        <f>Loons!P15</f>
        <v>0</v>
      </c>
      <c r="Q406">
        <f>Loons!Q15</f>
        <v>0</v>
      </c>
      <c r="R406">
        <f>Loons!R15</f>
        <v>0</v>
      </c>
      <c r="S406">
        <f>Loons!S15</f>
        <v>0</v>
      </c>
      <c r="T406">
        <f>Loons!T15</f>
        <v>0</v>
      </c>
      <c r="U406">
        <f>Loons!U15</f>
        <v>1</v>
      </c>
      <c r="V406">
        <f>Loons!V15</f>
        <v>0</v>
      </c>
      <c r="W406">
        <f>Loons!W15</f>
        <v>0</v>
      </c>
      <c r="X406">
        <f>Loons!X15</f>
        <v>6</v>
      </c>
      <c r="Y406" s="43">
        <f>Loons!Y15</f>
        <v>0.222</v>
      </c>
      <c r="Z406" s="43">
        <f>Loons!Z15</f>
        <v>0.35299999999999998</v>
      </c>
      <c r="AA406" s="43">
        <f>Loons!AA15</f>
        <v>0.57499999999999996</v>
      </c>
      <c r="AB406" t="str">
        <f>Loons!AB15</f>
        <v>Loons</v>
      </c>
      <c r="AC406" s="45">
        <f>Loons!AC15</f>
        <v>2024</v>
      </c>
    </row>
    <row r="407" spans="1:29" ht="14" customHeight="1" x14ac:dyDescent="0.15">
      <c r="A407">
        <f>'Tonka Lakers'!A5</f>
        <v>5</v>
      </c>
      <c r="B407" t="str">
        <f>'Tonka Lakers'!B5</f>
        <v>Marc Gingerich</v>
      </c>
      <c r="C407" s="43">
        <f>'Tonka Lakers'!C5</f>
        <v>0.45500000000000002</v>
      </c>
      <c r="D407">
        <f>'Tonka Lakers'!D5</f>
        <v>12</v>
      </c>
      <c r="E407">
        <f>'Tonka Lakers'!E5</f>
        <v>4</v>
      </c>
      <c r="F407">
        <f>'Tonka Lakers'!F5</f>
        <v>18</v>
      </c>
      <c r="G407">
        <f>'Tonka Lakers'!G5</f>
        <v>11</v>
      </c>
      <c r="H407">
        <f>'Tonka Lakers'!H5</f>
        <v>9</v>
      </c>
      <c r="I407">
        <f>'Tonka Lakers'!I5</f>
        <v>5</v>
      </c>
      <c r="J407">
        <f>'Tonka Lakers'!J5</f>
        <v>0</v>
      </c>
      <c r="K407">
        <f>'Tonka Lakers'!K5</f>
        <v>0</v>
      </c>
      <c r="L407">
        <f>'Tonka Lakers'!L5</f>
        <v>0</v>
      </c>
      <c r="M407">
        <f>'Tonka Lakers'!M5</f>
        <v>3</v>
      </c>
      <c r="N407">
        <f>'Tonka Lakers'!N5</f>
        <v>6</v>
      </c>
      <c r="O407">
        <f>'Tonka Lakers'!O5</f>
        <v>2</v>
      </c>
      <c r="P407">
        <f>'Tonka Lakers'!P5</f>
        <v>1</v>
      </c>
      <c r="Q407">
        <f>'Tonka Lakers'!Q5</f>
        <v>0</v>
      </c>
      <c r="R407">
        <f>'Tonka Lakers'!R5</f>
        <v>0</v>
      </c>
      <c r="S407">
        <f>'Tonka Lakers'!S5</f>
        <v>0</v>
      </c>
      <c r="T407">
        <f>'Tonka Lakers'!T5</f>
        <v>0</v>
      </c>
      <c r="U407">
        <f>'Tonka Lakers'!U5</f>
        <v>0</v>
      </c>
      <c r="V407">
        <f>'Tonka Lakers'!V5</f>
        <v>0</v>
      </c>
      <c r="W407">
        <f>'Tonka Lakers'!W5</f>
        <v>0</v>
      </c>
      <c r="X407">
        <f>'Tonka Lakers'!X5</f>
        <v>5</v>
      </c>
      <c r="Y407" s="43">
        <f>'Tonka Lakers'!Y5</f>
        <v>0.66700000000000004</v>
      </c>
      <c r="Z407" s="43">
        <f>'Tonka Lakers'!Z5</f>
        <v>0.45500000000000002</v>
      </c>
      <c r="AA407" s="43">
        <f>'Tonka Lakers'!AA5</f>
        <v>1.121</v>
      </c>
      <c r="AB407" t="str">
        <f>'Tonka Lakers'!AB5</f>
        <v>Lakers</v>
      </c>
      <c r="AC407" s="45">
        <f>'Tonka Lakers'!AC5</f>
        <v>2024</v>
      </c>
    </row>
    <row r="408" spans="1:29" ht="14" customHeight="1" x14ac:dyDescent="0.15">
      <c r="A408">
        <f>'New Market'!A16</f>
        <v>14</v>
      </c>
      <c r="B408" t="str">
        <f>'New Market'!B16</f>
        <v>Joey Schnoor</v>
      </c>
      <c r="C408" s="43">
        <f>'New Market'!C16</f>
        <v>0.27800000000000002</v>
      </c>
      <c r="D408">
        <f>'New Market'!D16</f>
        <v>11</v>
      </c>
      <c r="E408">
        <f>'New Market'!E16</f>
        <v>11</v>
      </c>
      <c r="F408">
        <f>'New Market'!F16</f>
        <v>23</v>
      </c>
      <c r="G408">
        <f>'New Market'!G16</f>
        <v>18</v>
      </c>
      <c r="H408">
        <f>'New Market'!H16</f>
        <v>5</v>
      </c>
      <c r="I408">
        <f>'New Market'!I16</f>
        <v>5</v>
      </c>
      <c r="J408">
        <f>'New Market'!J16</f>
        <v>0</v>
      </c>
      <c r="K408">
        <f>'New Market'!K16</f>
        <v>0</v>
      </c>
      <c r="L408">
        <f>'New Market'!L16</f>
        <v>0</v>
      </c>
      <c r="M408">
        <f>'New Market'!M16</f>
        <v>2</v>
      </c>
      <c r="N408">
        <f>'New Market'!N16</f>
        <v>5</v>
      </c>
      <c r="O408">
        <f>'New Market'!O16</f>
        <v>2</v>
      </c>
      <c r="P408">
        <f>'New Market'!P16</f>
        <v>0</v>
      </c>
      <c r="Q408">
        <f>'New Market'!Q16</f>
        <v>0</v>
      </c>
      <c r="R408">
        <f>'New Market'!R16</f>
        <v>1</v>
      </c>
      <c r="S408">
        <f>'New Market'!S16</f>
        <v>0</v>
      </c>
      <c r="T408">
        <f>'New Market'!T16</f>
        <v>0</v>
      </c>
      <c r="U408">
        <f>'New Market'!U16</f>
        <v>0</v>
      </c>
      <c r="V408">
        <f>'New Market'!V16</f>
        <v>0</v>
      </c>
      <c r="W408">
        <f>'New Market'!W16</f>
        <v>0</v>
      </c>
      <c r="X408">
        <f>'New Market'!X16</f>
        <v>5</v>
      </c>
      <c r="Y408" s="43">
        <f>'New Market'!Y16</f>
        <v>0.435</v>
      </c>
      <c r="Z408" s="43">
        <f>'New Market'!Z16</f>
        <v>0.27800000000000002</v>
      </c>
      <c r="AA408" s="43">
        <f>'New Market'!AA16</f>
        <v>0.71299999999999997</v>
      </c>
      <c r="AB408" t="str">
        <f>'New Market'!AB16</f>
        <v>New Mkt</v>
      </c>
      <c r="AC408" s="45">
        <f>'New Market'!AC16</f>
        <v>2024</v>
      </c>
    </row>
    <row r="409" spans="1:29" ht="14" customHeight="1" x14ac:dyDescent="0.15">
      <c r="A409">
        <f>Waconia!A17</f>
        <v>6</v>
      </c>
      <c r="B409" t="str">
        <f>Waconia!B17</f>
        <v>Nick Heller</v>
      </c>
      <c r="C409" s="43">
        <f>Waconia!C17</f>
        <v>0.25</v>
      </c>
      <c r="D409">
        <f>Waconia!D17</f>
        <v>7</v>
      </c>
      <c r="E409">
        <f>Waconia!E17</f>
        <v>7</v>
      </c>
      <c r="F409">
        <f>Waconia!F17</f>
        <v>21</v>
      </c>
      <c r="G409">
        <f>Waconia!G17</f>
        <v>16</v>
      </c>
      <c r="H409">
        <f>Waconia!H17</f>
        <v>3</v>
      </c>
      <c r="I409">
        <f>Waconia!I17</f>
        <v>4</v>
      </c>
      <c r="J409">
        <f>Waconia!J17</f>
        <v>1</v>
      </c>
      <c r="K409">
        <f>Waconia!K17</f>
        <v>0</v>
      </c>
      <c r="L409">
        <f>Waconia!L17</f>
        <v>0</v>
      </c>
      <c r="M409">
        <f>Waconia!M17</f>
        <v>3</v>
      </c>
      <c r="N409">
        <f>Waconia!N17</f>
        <v>5</v>
      </c>
      <c r="O409">
        <f>Waconia!O17</f>
        <v>1</v>
      </c>
      <c r="P409">
        <f>Waconia!P17</f>
        <v>0</v>
      </c>
      <c r="Q409">
        <f>Waconia!Q17</f>
        <v>0</v>
      </c>
      <c r="R409">
        <f>Waconia!R17</f>
        <v>6</v>
      </c>
      <c r="S409">
        <f>Waconia!S17</f>
        <v>0</v>
      </c>
      <c r="T409">
        <f>Waconia!T17</f>
        <v>0</v>
      </c>
      <c r="U409">
        <f>Waconia!U17</f>
        <v>0</v>
      </c>
      <c r="V409">
        <f>Waconia!V17</f>
        <v>0</v>
      </c>
      <c r="W409">
        <f>Waconia!W17</f>
        <v>1</v>
      </c>
      <c r="X409">
        <f>Waconia!X17</f>
        <v>5</v>
      </c>
      <c r="Y409" s="43">
        <f>Waconia!Y17</f>
        <v>0.47599999999999998</v>
      </c>
      <c r="Z409" s="43">
        <f>Waconia!Z17</f>
        <v>0.312</v>
      </c>
      <c r="AA409" s="43">
        <f>Waconia!AA17</f>
        <v>0.78900000000000003</v>
      </c>
      <c r="AB409" t="str">
        <f>Waconia!AB17</f>
        <v>Waconia</v>
      </c>
      <c r="AC409" s="45">
        <f>Waconia!AC17</f>
        <v>2024</v>
      </c>
    </row>
    <row r="410" spans="1:29" ht="14" customHeight="1" x14ac:dyDescent="0.15">
      <c r="A410">
        <f>Waconia!A2</f>
        <v>41</v>
      </c>
      <c r="B410" t="str">
        <f>Waconia!B2</f>
        <v>Eric Salden</v>
      </c>
      <c r="C410" s="43">
        <f>Waconia!C2</f>
        <v>0.5</v>
      </c>
      <c r="D410">
        <f>Waconia!D2</f>
        <v>7</v>
      </c>
      <c r="E410">
        <f>Waconia!E2</f>
        <v>4</v>
      </c>
      <c r="F410">
        <f>Waconia!F2</f>
        <v>15</v>
      </c>
      <c r="G410">
        <f>Waconia!G2</f>
        <v>10</v>
      </c>
      <c r="H410">
        <f>Waconia!H2</f>
        <v>5</v>
      </c>
      <c r="I410">
        <f>Waconia!I2</f>
        <v>5</v>
      </c>
      <c r="J410">
        <f>Waconia!J2</f>
        <v>0</v>
      </c>
      <c r="K410">
        <f>Waconia!K2</f>
        <v>0</v>
      </c>
      <c r="L410">
        <f>Waconia!L2</f>
        <v>0</v>
      </c>
      <c r="M410">
        <f>Waconia!M2</f>
        <v>3</v>
      </c>
      <c r="N410">
        <f>Waconia!N2</f>
        <v>5</v>
      </c>
      <c r="O410">
        <f>Waconia!O2</f>
        <v>3</v>
      </c>
      <c r="P410">
        <f>Waconia!P2</f>
        <v>0</v>
      </c>
      <c r="Q410">
        <f>Waconia!Q2</f>
        <v>0</v>
      </c>
      <c r="R410">
        <f>Waconia!R2</f>
        <v>0</v>
      </c>
      <c r="S410">
        <f>Waconia!S2</f>
        <v>0</v>
      </c>
      <c r="T410">
        <f>Waconia!T2</f>
        <v>0</v>
      </c>
      <c r="U410">
        <f>Waconia!U2</f>
        <v>0</v>
      </c>
      <c r="V410">
        <f>Waconia!V2</f>
        <v>0</v>
      </c>
      <c r="W410">
        <f>Waconia!W2</f>
        <v>1</v>
      </c>
      <c r="X410">
        <f>Waconia!X2</f>
        <v>5</v>
      </c>
      <c r="Y410" s="43">
        <f>Waconia!Y2</f>
        <v>0.73299999999999998</v>
      </c>
      <c r="Z410" s="43">
        <f>Waconia!Z2</f>
        <v>0.5</v>
      </c>
      <c r="AA410" s="43">
        <f>Waconia!AA2</f>
        <v>1.2330000000000001</v>
      </c>
      <c r="AB410" t="str">
        <f>Waconia!AB2</f>
        <v>Waconia</v>
      </c>
      <c r="AC410" s="45">
        <f>Waconia!AC2</f>
        <v>2024</v>
      </c>
    </row>
    <row r="411" spans="1:29" ht="14" customHeight="1" x14ac:dyDescent="0.15">
      <c r="A411">
        <f>Silverbacks!A16</f>
        <v>12</v>
      </c>
      <c r="B411" t="str">
        <f>Silverbacks!B16</f>
        <v>Forrest Schneider</v>
      </c>
      <c r="C411" s="43">
        <f>Silverbacks!C16</f>
        <v>0.2</v>
      </c>
      <c r="D411">
        <f>Silverbacks!D16</f>
        <v>10</v>
      </c>
      <c r="E411">
        <f>Silverbacks!E16</f>
        <v>8</v>
      </c>
      <c r="F411">
        <f>Silverbacks!F16</f>
        <v>25</v>
      </c>
      <c r="G411">
        <f>Silverbacks!G16</f>
        <v>20</v>
      </c>
      <c r="H411">
        <f>Silverbacks!H16</f>
        <v>4</v>
      </c>
      <c r="I411">
        <f>Silverbacks!I16</f>
        <v>4</v>
      </c>
      <c r="J411">
        <f>Silverbacks!J16</f>
        <v>1</v>
      </c>
      <c r="K411">
        <f>Silverbacks!K16</f>
        <v>0</v>
      </c>
      <c r="L411">
        <f>Silverbacks!L16</f>
        <v>0</v>
      </c>
      <c r="M411">
        <f>Silverbacks!M16</f>
        <v>4</v>
      </c>
      <c r="N411">
        <f>Silverbacks!N16</f>
        <v>4</v>
      </c>
      <c r="O411">
        <f>Silverbacks!O16</f>
        <v>4</v>
      </c>
      <c r="P411">
        <f>Silverbacks!P16</f>
        <v>0</v>
      </c>
      <c r="Q411">
        <f>Silverbacks!Q16</f>
        <v>0</v>
      </c>
      <c r="R411">
        <f>Silverbacks!R16</f>
        <v>1</v>
      </c>
      <c r="S411">
        <f>Silverbacks!S16</f>
        <v>0</v>
      </c>
      <c r="T411">
        <f>Silverbacks!T16</f>
        <v>0</v>
      </c>
      <c r="U411">
        <f>Silverbacks!U16</f>
        <v>1</v>
      </c>
      <c r="V411">
        <f>Silverbacks!V16</f>
        <v>1</v>
      </c>
      <c r="W411">
        <f>Silverbacks!W16</f>
        <v>0</v>
      </c>
      <c r="X411">
        <f>Silverbacks!X16</f>
        <v>5</v>
      </c>
      <c r="Y411" s="43">
        <f>Silverbacks!Y16</f>
        <v>0.36</v>
      </c>
      <c r="Z411" s="43">
        <f>Silverbacks!Z16</f>
        <v>0.25</v>
      </c>
      <c r="AA411" s="43">
        <f>Silverbacks!AA16</f>
        <v>0.61</v>
      </c>
      <c r="AB411" t="str">
        <f>Silverbacks!AB16</f>
        <v>Silverbacks</v>
      </c>
      <c r="AC411" s="45">
        <f>Silverbacks!AC16</f>
        <v>2024</v>
      </c>
    </row>
    <row r="412" spans="1:29" ht="14" customHeight="1" x14ac:dyDescent="0.15">
      <c r="A412">
        <f>Silverbacks!A18</f>
        <v>47</v>
      </c>
      <c r="B412" t="str">
        <f>Silverbacks!B18</f>
        <v>Mark Jorgensen</v>
      </c>
      <c r="C412" s="43">
        <f>Silverbacks!C18</f>
        <v>0.16700000000000001</v>
      </c>
      <c r="D412">
        <f>Silverbacks!D18</f>
        <v>16</v>
      </c>
      <c r="E412">
        <f>Silverbacks!E18</f>
        <v>10</v>
      </c>
      <c r="F412">
        <f>Silverbacks!F18</f>
        <v>35</v>
      </c>
      <c r="G412">
        <f>Silverbacks!G18</f>
        <v>30</v>
      </c>
      <c r="H412">
        <f>Silverbacks!H18</f>
        <v>4</v>
      </c>
      <c r="I412">
        <f>Silverbacks!I18</f>
        <v>5</v>
      </c>
      <c r="J412">
        <f>Silverbacks!J18</f>
        <v>0</v>
      </c>
      <c r="K412">
        <f>Silverbacks!K18</f>
        <v>0</v>
      </c>
      <c r="L412">
        <f>Silverbacks!L18</f>
        <v>0</v>
      </c>
      <c r="M412">
        <f>Silverbacks!M18</f>
        <v>2</v>
      </c>
      <c r="N412">
        <f>Silverbacks!N18</f>
        <v>4</v>
      </c>
      <c r="O412">
        <f>Silverbacks!O18</f>
        <v>6</v>
      </c>
      <c r="P412">
        <f>Silverbacks!P18</f>
        <v>1</v>
      </c>
      <c r="Q412">
        <f>Silverbacks!Q18</f>
        <v>0</v>
      </c>
      <c r="R412">
        <f>Silverbacks!R18</f>
        <v>0</v>
      </c>
      <c r="S412">
        <f>Silverbacks!S18</f>
        <v>0</v>
      </c>
      <c r="T412">
        <f>Silverbacks!T18</f>
        <v>0</v>
      </c>
      <c r="U412">
        <f>Silverbacks!U18</f>
        <v>0</v>
      </c>
      <c r="V412">
        <f>Silverbacks!V18</f>
        <v>0</v>
      </c>
      <c r="W412">
        <f>Silverbacks!W18</f>
        <v>0</v>
      </c>
      <c r="X412">
        <f>Silverbacks!X18</f>
        <v>5</v>
      </c>
      <c r="Y412" s="43">
        <f>Silverbacks!Y18</f>
        <v>0.28599999999999998</v>
      </c>
      <c r="Z412" s="43">
        <f>Silverbacks!Z18</f>
        <v>0.16700000000000001</v>
      </c>
      <c r="AA412" s="43">
        <f>Silverbacks!AA18</f>
        <v>0.45200000000000001</v>
      </c>
      <c r="AB412" t="str">
        <f>Silverbacks!AB18</f>
        <v>Silverbacks</v>
      </c>
      <c r="AC412" s="45">
        <f>Silverbacks!AC18</f>
        <v>2024</v>
      </c>
    </row>
    <row r="413" spans="1:29" ht="14" customHeight="1" x14ac:dyDescent="0.15">
      <c r="A413">
        <f>'St Paul Senators'!A19</f>
        <v>33</v>
      </c>
      <c r="B413" t="str">
        <f>'St Paul Senators'!B19</f>
        <v>Nick Campion</v>
      </c>
      <c r="C413" s="43">
        <f>'St Paul Senators'!C19</f>
        <v>0.154</v>
      </c>
      <c r="D413">
        <f>'St Paul Senators'!D19</f>
        <v>11</v>
      </c>
      <c r="E413">
        <f>'St Paul Senators'!E19</f>
        <v>11</v>
      </c>
      <c r="F413">
        <f>'St Paul Senators'!F19</f>
        <v>31</v>
      </c>
      <c r="G413">
        <f>'St Paul Senators'!G19</f>
        <v>26</v>
      </c>
      <c r="H413">
        <f>'St Paul Senators'!H19</f>
        <v>2</v>
      </c>
      <c r="I413">
        <f>'St Paul Senators'!I19</f>
        <v>4</v>
      </c>
      <c r="J413">
        <f>'St Paul Senators'!J19</f>
        <v>1</v>
      </c>
      <c r="K413">
        <f>'St Paul Senators'!K19</f>
        <v>0</v>
      </c>
      <c r="L413">
        <f>'St Paul Senators'!L19</f>
        <v>0</v>
      </c>
      <c r="M413">
        <f>'St Paul Senators'!M19</f>
        <v>3</v>
      </c>
      <c r="N413">
        <f>'St Paul Senators'!N19</f>
        <v>4</v>
      </c>
      <c r="O413">
        <f>'St Paul Senators'!O19</f>
        <v>6</v>
      </c>
      <c r="P413">
        <f>'St Paul Senators'!P19</f>
        <v>1</v>
      </c>
      <c r="Q413">
        <f>'St Paul Senators'!Q19</f>
        <v>0</v>
      </c>
      <c r="R413">
        <f>'St Paul Senators'!R19</f>
        <v>0</v>
      </c>
      <c r="S413">
        <f>'St Paul Senators'!S19</f>
        <v>0</v>
      </c>
      <c r="T413">
        <f>'St Paul Senators'!T19</f>
        <v>0</v>
      </c>
      <c r="U413">
        <f>'St Paul Senators'!U19</f>
        <v>0</v>
      </c>
      <c r="V413">
        <f>'St Paul Senators'!V19</f>
        <v>0</v>
      </c>
      <c r="W413">
        <f>'St Paul Senators'!W19</f>
        <v>0</v>
      </c>
      <c r="X413">
        <f>'St Paul Senators'!X19</f>
        <v>5</v>
      </c>
      <c r="Y413" s="43">
        <f>'St Paul Senators'!Y19</f>
        <v>0.28999999999999998</v>
      </c>
      <c r="Z413" s="43">
        <f>'St Paul Senators'!Z19</f>
        <v>0.192</v>
      </c>
      <c r="AA413" s="43">
        <f>'St Paul Senators'!AA19</f>
        <v>0.48299999999999998</v>
      </c>
      <c r="AB413" t="str">
        <f>'St Paul Senators'!AB19</f>
        <v>Senators</v>
      </c>
      <c r="AC413" s="45">
        <f>'St Paul Senators'!AC19</f>
        <v>2024</v>
      </c>
    </row>
    <row r="414" spans="1:29" ht="14" customHeight="1" x14ac:dyDescent="0.15">
      <c r="A414">
        <f>'Red West'!A12</f>
        <v>40</v>
      </c>
      <c r="B414" t="str">
        <f>'Red West'!B12</f>
        <v>Brad Koltes</v>
      </c>
      <c r="C414" s="43">
        <f>'Red West'!C12</f>
        <v>0.33300000000000002</v>
      </c>
      <c r="D414">
        <f>'Red West'!D12</f>
        <v>8</v>
      </c>
      <c r="E414">
        <f>'Red West'!E12</f>
        <v>7</v>
      </c>
      <c r="F414">
        <f>'Red West'!F12</f>
        <v>19</v>
      </c>
      <c r="G414">
        <f>'Red West'!G12</f>
        <v>15</v>
      </c>
      <c r="H414">
        <f>'Red West'!H12</f>
        <v>1</v>
      </c>
      <c r="I414">
        <f>'Red West'!I12</f>
        <v>5</v>
      </c>
      <c r="J414">
        <f>'Red West'!J12</f>
        <v>0</v>
      </c>
      <c r="K414">
        <f>'Red West'!K12</f>
        <v>0</v>
      </c>
      <c r="L414">
        <f>'Red West'!L12</f>
        <v>0</v>
      </c>
      <c r="M414">
        <f>'Red West'!M12</f>
        <v>1</v>
      </c>
      <c r="N414">
        <f>'Red West'!N12</f>
        <v>4</v>
      </c>
      <c r="O414">
        <f>'Red West'!O12</f>
        <v>2</v>
      </c>
      <c r="P414">
        <f>'Red West'!P12</f>
        <v>0</v>
      </c>
      <c r="Q414">
        <f>'Red West'!Q12</f>
        <v>0</v>
      </c>
      <c r="R414">
        <f>'Red West'!R12</f>
        <v>0</v>
      </c>
      <c r="S414">
        <f>'Red West'!S12</f>
        <v>0</v>
      </c>
      <c r="T414">
        <f>'Red West'!T12</f>
        <v>0</v>
      </c>
      <c r="U414">
        <f>'Red West'!U12</f>
        <v>0</v>
      </c>
      <c r="V414">
        <f>'Red West'!V12</f>
        <v>0</v>
      </c>
      <c r="W414">
        <f>'Red West'!W12</f>
        <v>0</v>
      </c>
      <c r="X414">
        <f>'Red West'!X12</f>
        <v>5</v>
      </c>
      <c r="Y414" s="43">
        <f>'Red West'!Y12</f>
        <v>0.47399999999999998</v>
      </c>
      <c r="Z414" s="43">
        <f>'Red West'!Z12</f>
        <v>0.33300000000000002</v>
      </c>
      <c r="AA414" s="43">
        <f>'Red West'!AA12</f>
        <v>0.80700000000000005</v>
      </c>
      <c r="AB414" t="str">
        <f>'Red West'!AB12</f>
        <v>Red West</v>
      </c>
      <c r="AC414" s="45">
        <f>'Red West'!AC12</f>
        <v>2024</v>
      </c>
    </row>
    <row r="415" spans="1:29" ht="14" customHeight="1" x14ac:dyDescent="0.15">
      <c r="A415">
        <f>'St Michael'!A14</f>
        <v>2</v>
      </c>
      <c r="B415" t="str">
        <f>'St Michael'!B14</f>
        <v>Scott Tolifson</v>
      </c>
      <c r="C415" s="43">
        <f>'St Michael'!C14</f>
        <v>0.22700000000000001</v>
      </c>
      <c r="D415">
        <f>'St Michael'!D14</f>
        <v>9</v>
      </c>
      <c r="E415">
        <f>'St Michael'!E14</f>
        <v>8</v>
      </c>
      <c r="F415">
        <f>'St Michael'!F14</f>
        <v>25</v>
      </c>
      <c r="G415">
        <f>'St Michael'!G14</f>
        <v>22</v>
      </c>
      <c r="H415">
        <f>'St Michael'!H14</f>
        <v>4</v>
      </c>
      <c r="I415">
        <f>'St Michael'!I14</f>
        <v>5</v>
      </c>
      <c r="J415">
        <f>'St Michael'!J14</f>
        <v>0</v>
      </c>
      <c r="K415">
        <f>'St Michael'!K14</f>
        <v>0</v>
      </c>
      <c r="L415">
        <f>'St Michael'!L14</f>
        <v>0</v>
      </c>
      <c r="M415">
        <f>'St Michael'!M14</f>
        <v>2</v>
      </c>
      <c r="N415">
        <f>'St Michael'!N14</f>
        <v>3</v>
      </c>
      <c r="O415">
        <f>'St Michael'!O14</f>
        <v>10</v>
      </c>
      <c r="P415">
        <f>'St Michael'!P14</f>
        <v>0</v>
      </c>
      <c r="Q415">
        <f>'St Michael'!Q14</f>
        <v>0</v>
      </c>
      <c r="R415">
        <f>'St Michael'!R14</f>
        <v>2</v>
      </c>
      <c r="S415">
        <f>'St Michael'!S14</f>
        <v>0</v>
      </c>
      <c r="T415">
        <f>'St Michael'!T14</f>
        <v>0</v>
      </c>
      <c r="U415">
        <f>'St Michael'!U14</f>
        <v>0</v>
      </c>
      <c r="V415">
        <f>'St Michael'!V14</f>
        <v>1</v>
      </c>
      <c r="W415">
        <f>'St Michael'!W14</f>
        <v>0</v>
      </c>
      <c r="X415">
        <f>'St Michael'!X14</f>
        <v>5</v>
      </c>
      <c r="Y415" s="43">
        <f>'St Michael'!Y14</f>
        <v>0.36</v>
      </c>
      <c r="Z415" s="43">
        <f>'St Michael'!Z14</f>
        <v>0.22700000000000001</v>
      </c>
      <c r="AA415" s="43">
        <f>'St Michael'!AA14</f>
        <v>0.58699999999999997</v>
      </c>
      <c r="AB415" t="str">
        <f>'St Michael'!AB14</f>
        <v>St Michael</v>
      </c>
      <c r="AC415" s="45">
        <f>'St Michael'!AC14</f>
        <v>2024</v>
      </c>
    </row>
    <row r="416" spans="1:29" ht="14" customHeight="1" x14ac:dyDescent="0.15">
      <c r="A416">
        <f>Northfield!A14</f>
        <v>44</v>
      </c>
      <c r="B416" t="str">
        <f>Northfield!B14</f>
        <v>Alex Tava</v>
      </c>
      <c r="C416" s="43">
        <f>Northfield!C14</f>
        <v>0.14299999999999999</v>
      </c>
      <c r="D416">
        <f>Northfield!D14</f>
        <v>16</v>
      </c>
      <c r="E416">
        <f>Northfield!E14</f>
        <v>15</v>
      </c>
      <c r="F416">
        <f>Northfield!F14</f>
        <v>39</v>
      </c>
      <c r="G416">
        <f>Northfield!G14</f>
        <v>35</v>
      </c>
      <c r="H416">
        <f>Northfield!H14</f>
        <v>2</v>
      </c>
      <c r="I416">
        <f>Northfield!I14</f>
        <v>5</v>
      </c>
      <c r="J416">
        <f>Northfield!J14</f>
        <v>0</v>
      </c>
      <c r="K416">
        <f>Northfield!K14</f>
        <v>0</v>
      </c>
      <c r="L416">
        <f>Northfield!L14</f>
        <v>0</v>
      </c>
      <c r="M416">
        <f>Northfield!M14</f>
        <v>0</v>
      </c>
      <c r="N416">
        <f>Northfield!N14</f>
        <v>3</v>
      </c>
      <c r="O416">
        <f>Northfield!O14</f>
        <v>4</v>
      </c>
      <c r="P416">
        <f>Northfield!P14</f>
        <v>1</v>
      </c>
      <c r="Q416">
        <f>Northfield!Q14</f>
        <v>0</v>
      </c>
      <c r="R416">
        <f>Northfield!R14</f>
        <v>0</v>
      </c>
      <c r="S416">
        <f>Northfield!S14</f>
        <v>0</v>
      </c>
      <c r="T416">
        <f>Northfield!T14</f>
        <v>0</v>
      </c>
      <c r="U416">
        <f>Northfield!U14</f>
        <v>0</v>
      </c>
      <c r="V416">
        <f>Northfield!V14</f>
        <v>0</v>
      </c>
      <c r="W416">
        <f>Northfield!W14</f>
        <v>0</v>
      </c>
      <c r="X416">
        <f>Northfield!X14</f>
        <v>5</v>
      </c>
      <c r="Y416" s="43">
        <f>Northfield!Y14</f>
        <v>0.23100000000000001</v>
      </c>
      <c r="Z416" s="43">
        <f>Northfield!Z14</f>
        <v>0.14299999999999999</v>
      </c>
      <c r="AA416" s="43">
        <f>Northfield!AA14</f>
        <v>0.374</v>
      </c>
      <c r="AB416" t="str">
        <f>Northfield!AB14</f>
        <v>Northfield</v>
      </c>
      <c r="AC416" s="45">
        <f>Northfield!AC14</f>
        <v>2024</v>
      </c>
    </row>
    <row r="417" spans="1:29" ht="14" customHeight="1" x14ac:dyDescent="0.15">
      <c r="A417">
        <f>Voyageurs!A13</f>
        <v>41</v>
      </c>
      <c r="B417" t="str">
        <f>Voyageurs!B13</f>
        <v>Andy Dauwalter</v>
      </c>
      <c r="C417" s="43">
        <f>Voyageurs!C13</f>
        <v>0.28599999999999998</v>
      </c>
      <c r="D417">
        <f>Voyageurs!D13</f>
        <v>6</v>
      </c>
      <c r="E417">
        <f>Voyageurs!E13</f>
        <v>5</v>
      </c>
      <c r="F417">
        <f>Voyageurs!F13</f>
        <v>18</v>
      </c>
      <c r="G417">
        <f>Voyageurs!G13</f>
        <v>14</v>
      </c>
      <c r="H417">
        <f>Voyageurs!H13</f>
        <v>2</v>
      </c>
      <c r="I417">
        <f>Voyageurs!I13</f>
        <v>4</v>
      </c>
      <c r="J417">
        <f>Voyageurs!J13</f>
        <v>1</v>
      </c>
      <c r="K417">
        <f>Voyageurs!K13</f>
        <v>0</v>
      </c>
      <c r="L417">
        <f>Voyageurs!L13</f>
        <v>0</v>
      </c>
      <c r="M417">
        <f>Voyageurs!M13</f>
        <v>2</v>
      </c>
      <c r="N417">
        <f>Voyageurs!N13</f>
        <v>3</v>
      </c>
      <c r="O417">
        <f>Voyageurs!O13</f>
        <v>3</v>
      </c>
      <c r="P417">
        <f>Voyageurs!P13</f>
        <v>1</v>
      </c>
      <c r="Q417">
        <f>Voyageurs!Q13</f>
        <v>0</v>
      </c>
      <c r="R417">
        <f>Voyageurs!R13</f>
        <v>0</v>
      </c>
      <c r="S417">
        <f>Voyageurs!S13</f>
        <v>0</v>
      </c>
      <c r="T417">
        <f>Voyageurs!T13</f>
        <v>0</v>
      </c>
      <c r="U417">
        <f>Voyageurs!U13</f>
        <v>0</v>
      </c>
      <c r="V417">
        <f>Voyageurs!V13</f>
        <v>0</v>
      </c>
      <c r="W417">
        <f>Voyageurs!W13</f>
        <v>0</v>
      </c>
      <c r="X417">
        <f>Voyageurs!X13</f>
        <v>5</v>
      </c>
      <c r="Y417" s="43">
        <f>Voyageurs!Y13</f>
        <v>0.44400000000000001</v>
      </c>
      <c r="Z417" s="43">
        <f>Voyageurs!Z13</f>
        <v>0.35699999999999998</v>
      </c>
      <c r="AA417" s="43">
        <f>Voyageurs!AA13</f>
        <v>0.80200000000000005</v>
      </c>
      <c r="AB417" t="str">
        <f>Voyageurs!AB13</f>
        <v>Voyageurs</v>
      </c>
      <c r="AC417" s="45">
        <f>Voyageurs!AC13</f>
        <v>2024</v>
      </c>
    </row>
    <row r="418" spans="1:29" ht="14" customHeight="1" x14ac:dyDescent="0.15">
      <c r="A418">
        <f>Mustangs!A7</f>
        <v>7</v>
      </c>
      <c r="B418" t="str">
        <f>Mustangs!B7</f>
        <v>Mark Koritz</v>
      </c>
      <c r="C418" s="43">
        <f>Mustangs!C7</f>
        <v>0.29399999999999998</v>
      </c>
      <c r="D418">
        <f>Mustangs!D7</f>
        <v>14</v>
      </c>
      <c r="E418">
        <f>Mustangs!E7</f>
        <v>2</v>
      </c>
      <c r="F418">
        <f>Mustangs!F7</f>
        <v>20</v>
      </c>
      <c r="G418">
        <f>Mustangs!G7</f>
        <v>17</v>
      </c>
      <c r="H418">
        <f>Mustangs!H7</f>
        <v>0</v>
      </c>
      <c r="I418">
        <f>Mustangs!I7</f>
        <v>5</v>
      </c>
      <c r="J418">
        <f>Mustangs!J7</f>
        <v>0</v>
      </c>
      <c r="K418">
        <f>Mustangs!K7</f>
        <v>0</v>
      </c>
      <c r="L418">
        <f>Mustangs!L7</f>
        <v>0</v>
      </c>
      <c r="M418">
        <f>Mustangs!M7</f>
        <v>0</v>
      </c>
      <c r="N418">
        <f>Mustangs!N7</f>
        <v>3</v>
      </c>
      <c r="O418">
        <f>Mustangs!O7</f>
        <v>2</v>
      </c>
      <c r="P418">
        <f>Mustangs!P7</f>
        <v>0</v>
      </c>
      <c r="Q418">
        <f>Mustangs!Q7</f>
        <v>0</v>
      </c>
      <c r="R418">
        <f>Mustangs!R7</f>
        <v>0</v>
      </c>
      <c r="S418">
        <f>Mustangs!S7</f>
        <v>0</v>
      </c>
      <c r="T418">
        <f>Mustangs!T7</f>
        <v>0</v>
      </c>
      <c r="U418">
        <f>Mustangs!U7</f>
        <v>0</v>
      </c>
      <c r="V418">
        <f>Mustangs!V7</f>
        <v>0</v>
      </c>
      <c r="W418">
        <f>Mustangs!W7</f>
        <v>0</v>
      </c>
      <c r="X418">
        <f>Mustangs!X7</f>
        <v>5</v>
      </c>
      <c r="Y418" s="43">
        <f>Mustangs!Y7</f>
        <v>0.4</v>
      </c>
      <c r="Z418" s="43">
        <f>Mustangs!Z7</f>
        <v>0.29399999999999998</v>
      </c>
      <c r="AA418" s="43">
        <f>Mustangs!AA7</f>
        <v>0.69399999999999995</v>
      </c>
      <c r="AB418" t="str">
        <f>Mustangs!AB7</f>
        <v>Mustangs</v>
      </c>
      <c r="AC418" s="45">
        <f>Mustangs!AC7</f>
        <v>2024</v>
      </c>
    </row>
    <row r="419" spans="1:29" ht="14" customHeight="1" x14ac:dyDescent="0.15">
      <c r="A419">
        <f>'Cap City Cannons'!A19</f>
        <v>33</v>
      </c>
      <c r="B419" t="str">
        <f>'Cap City Cannons'!B19</f>
        <v>Travis Mills</v>
      </c>
      <c r="C419" s="43">
        <f>'Cap City Cannons'!C19</f>
        <v>0.22700000000000001</v>
      </c>
      <c r="D419">
        <f>'Cap City Cannons'!D19</f>
        <v>11</v>
      </c>
      <c r="E419">
        <f>'Cap City Cannons'!E19</f>
        <v>9</v>
      </c>
      <c r="F419">
        <f>'Cap City Cannons'!F19</f>
        <v>27</v>
      </c>
      <c r="G419">
        <f>'Cap City Cannons'!G19</f>
        <v>22</v>
      </c>
      <c r="H419">
        <f>'Cap City Cannons'!H19</f>
        <v>1</v>
      </c>
      <c r="I419">
        <f>'Cap City Cannons'!I19</f>
        <v>5</v>
      </c>
      <c r="J419">
        <f>'Cap City Cannons'!J19</f>
        <v>0</v>
      </c>
      <c r="K419">
        <f>'Cap City Cannons'!K19</f>
        <v>0</v>
      </c>
      <c r="L419">
        <f>'Cap City Cannons'!L19</f>
        <v>0</v>
      </c>
      <c r="M419">
        <f>'Cap City Cannons'!M19</f>
        <v>3</v>
      </c>
      <c r="N419">
        <f>'Cap City Cannons'!N19</f>
        <v>3</v>
      </c>
      <c r="O419">
        <f>'Cap City Cannons'!O19</f>
        <v>8</v>
      </c>
      <c r="P419">
        <f>'Cap City Cannons'!P19</f>
        <v>0</v>
      </c>
      <c r="Q419">
        <f>'Cap City Cannons'!Q19</f>
        <v>0</v>
      </c>
      <c r="R419">
        <f>'Cap City Cannons'!R19</f>
        <v>1</v>
      </c>
      <c r="S419">
        <f>'Cap City Cannons'!S19</f>
        <v>0</v>
      </c>
      <c r="T419">
        <f>'Cap City Cannons'!T19</f>
        <v>0</v>
      </c>
      <c r="U419">
        <f>'Cap City Cannons'!U19</f>
        <v>2</v>
      </c>
      <c r="V419">
        <f>'Cap City Cannons'!V19</f>
        <v>0</v>
      </c>
      <c r="W419">
        <f>'Cap City Cannons'!W19</f>
        <v>0</v>
      </c>
      <c r="X419">
        <f>'Cap City Cannons'!X19</f>
        <v>5</v>
      </c>
      <c r="Y419" s="43">
        <f>'Cap City Cannons'!Y19</f>
        <v>0.29599999999999999</v>
      </c>
      <c r="Z419" s="43">
        <f>'Cap City Cannons'!Z19</f>
        <v>0.22700000000000001</v>
      </c>
      <c r="AA419" s="43">
        <f>'Cap City Cannons'!AA19</f>
        <v>0.52400000000000002</v>
      </c>
      <c r="AB419" t="str">
        <f>'Cap City Cannons'!AB19</f>
        <v>Cannons</v>
      </c>
      <c r="AC419" s="45">
        <f>'Cap City Cannons'!AC19</f>
        <v>2024</v>
      </c>
    </row>
    <row r="420" spans="1:29" ht="14" customHeight="1" x14ac:dyDescent="0.15">
      <c r="A420">
        <f>'St Michael'!A19</f>
        <v>3</v>
      </c>
      <c r="B420" t="str">
        <f>'St Michael'!B19</f>
        <v>Mike Mickelson</v>
      </c>
      <c r="C420" s="43">
        <f>'St Michael'!C19</f>
        <v>0.17199999999999999</v>
      </c>
      <c r="D420">
        <f>'St Michael'!D19</f>
        <v>12</v>
      </c>
      <c r="E420">
        <f>'St Michael'!E19</f>
        <v>11</v>
      </c>
      <c r="F420">
        <f>'St Michael'!F19</f>
        <v>36</v>
      </c>
      <c r="G420">
        <f>'St Michael'!G19</f>
        <v>29</v>
      </c>
      <c r="H420">
        <f>'St Michael'!H19</f>
        <v>2</v>
      </c>
      <c r="I420">
        <f>'St Michael'!I19</f>
        <v>5</v>
      </c>
      <c r="J420">
        <f>'St Michael'!J19</f>
        <v>0</v>
      </c>
      <c r="K420">
        <f>'St Michael'!K19</f>
        <v>0</v>
      </c>
      <c r="L420">
        <f>'St Michael'!L19</f>
        <v>0</v>
      </c>
      <c r="M420">
        <f>'St Michael'!M19</f>
        <v>6</v>
      </c>
      <c r="N420">
        <f>'St Michael'!N19</f>
        <v>2</v>
      </c>
      <c r="O420">
        <f>'St Michael'!O19</f>
        <v>2</v>
      </c>
      <c r="P420">
        <f>'St Michael'!P19</f>
        <v>5</v>
      </c>
      <c r="Q420">
        <f>'St Michael'!Q19</f>
        <v>0</v>
      </c>
      <c r="R420">
        <f>'St Michael'!R19</f>
        <v>0</v>
      </c>
      <c r="S420">
        <f>'St Michael'!S19</f>
        <v>0</v>
      </c>
      <c r="T420">
        <f>'St Michael'!T19</f>
        <v>0</v>
      </c>
      <c r="U420">
        <f>'St Michael'!U19</f>
        <v>0</v>
      </c>
      <c r="V420">
        <f>'St Michael'!V19</f>
        <v>2</v>
      </c>
      <c r="W420">
        <f>'St Michael'!W19</f>
        <v>2</v>
      </c>
      <c r="X420">
        <f>'St Michael'!X19</f>
        <v>5</v>
      </c>
      <c r="Y420" s="43">
        <f>'St Michael'!Y19</f>
        <v>0.44400000000000001</v>
      </c>
      <c r="Z420" s="43">
        <f>'St Michael'!Z19</f>
        <v>0.17199999999999999</v>
      </c>
      <c r="AA420" s="43">
        <f>'St Michael'!AA19</f>
        <v>0.61699999999999999</v>
      </c>
      <c r="AB420" t="str">
        <f>'St Michael'!AB19</f>
        <v>St Michael</v>
      </c>
      <c r="AC420" s="45">
        <f>'St Michael'!AC19</f>
        <v>2024</v>
      </c>
    </row>
    <row r="421" spans="1:29" ht="14" customHeight="1" x14ac:dyDescent="0.15">
      <c r="A421">
        <f>Mammoth!A14</f>
        <v>14</v>
      </c>
      <c r="B421" t="str">
        <f>Mammoth!B14</f>
        <v>Nate Stark</v>
      </c>
      <c r="C421" s="43">
        <f>Mammoth!C14</f>
        <v>0.33300000000000002</v>
      </c>
      <c r="D421">
        <f>Mammoth!D14</f>
        <v>6</v>
      </c>
      <c r="E421">
        <f>Mammoth!E14</f>
        <v>6</v>
      </c>
      <c r="F421">
        <f>Mammoth!F14</f>
        <v>18</v>
      </c>
      <c r="G421">
        <f>Mammoth!G14</f>
        <v>12</v>
      </c>
      <c r="H421">
        <f>Mammoth!H14</f>
        <v>4</v>
      </c>
      <c r="I421">
        <f>Mammoth!I14</f>
        <v>4</v>
      </c>
      <c r="J421">
        <f>Mammoth!J14</f>
        <v>1</v>
      </c>
      <c r="K421">
        <f>Mammoth!K14</f>
        <v>0</v>
      </c>
      <c r="L421">
        <f>Mammoth!L14</f>
        <v>0</v>
      </c>
      <c r="M421">
        <f>Mammoth!M14</f>
        <v>6</v>
      </c>
      <c r="N421">
        <f>Mammoth!N14</f>
        <v>2</v>
      </c>
      <c r="O421">
        <f>Mammoth!O14</f>
        <v>1</v>
      </c>
      <c r="P421">
        <f>Mammoth!P14</f>
        <v>2</v>
      </c>
      <c r="Q421">
        <f>Mammoth!Q14</f>
        <v>0</v>
      </c>
      <c r="R421">
        <f>Mammoth!R14</f>
        <v>2</v>
      </c>
      <c r="S421">
        <f>Mammoth!S14</f>
        <v>0</v>
      </c>
      <c r="T421">
        <f>Mammoth!T14</f>
        <v>0</v>
      </c>
      <c r="U421">
        <f>Mammoth!U14</f>
        <v>2</v>
      </c>
      <c r="V421">
        <f>Mammoth!V14</f>
        <v>2</v>
      </c>
      <c r="W421">
        <f>Mammoth!W14</f>
        <v>0</v>
      </c>
      <c r="X421">
        <f>Mammoth!X14</f>
        <v>5</v>
      </c>
      <c r="Y421" s="43">
        <f>Mammoth!Y14</f>
        <v>0.55600000000000005</v>
      </c>
      <c r="Z421" s="43">
        <f>Mammoth!Z14</f>
        <v>0.41699999999999998</v>
      </c>
      <c r="AA421" s="43">
        <f>Mammoth!AA14</f>
        <v>0.97199999999999998</v>
      </c>
      <c r="AB421" t="str">
        <f>Mammoth!AB14</f>
        <v>Mammoth</v>
      </c>
      <c r="AC421" s="45">
        <f>Mammoth!AC14</f>
        <v>2024</v>
      </c>
    </row>
    <row r="422" spans="1:29" ht="14" customHeight="1" x14ac:dyDescent="0.15">
      <c r="A422">
        <f>Waconia!A21</f>
        <v>9</v>
      </c>
      <c r="B422" t="str">
        <f>Waconia!B21</f>
        <v>Darrin Rothstein</v>
      </c>
      <c r="C422" s="43">
        <f>Waconia!C21</f>
        <v>0.16700000000000001</v>
      </c>
      <c r="D422">
        <f>Waconia!D21</f>
        <v>10</v>
      </c>
      <c r="E422">
        <f>Waconia!E21</f>
        <v>9</v>
      </c>
      <c r="F422">
        <f>Waconia!F21</f>
        <v>33</v>
      </c>
      <c r="G422">
        <f>Waconia!G21</f>
        <v>30</v>
      </c>
      <c r="H422">
        <f>Waconia!H21</f>
        <v>5</v>
      </c>
      <c r="I422">
        <f>Waconia!I21</f>
        <v>5</v>
      </c>
      <c r="J422">
        <f>Waconia!J21</f>
        <v>0</v>
      </c>
      <c r="K422">
        <f>Waconia!K21</f>
        <v>0</v>
      </c>
      <c r="L422">
        <f>Waconia!L21</f>
        <v>0</v>
      </c>
      <c r="M422">
        <f>Waconia!M21</f>
        <v>7</v>
      </c>
      <c r="N422">
        <f>Waconia!N21</f>
        <v>2</v>
      </c>
      <c r="O422">
        <f>Waconia!O21</f>
        <v>10</v>
      </c>
      <c r="P422">
        <f>Waconia!P21</f>
        <v>1</v>
      </c>
      <c r="Q422">
        <f>Waconia!Q21</f>
        <v>0</v>
      </c>
      <c r="R422">
        <f>Waconia!R21</f>
        <v>1</v>
      </c>
      <c r="S422">
        <f>Waconia!S21</f>
        <v>1</v>
      </c>
      <c r="T422">
        <f>Waconia!T21</f>
        <v>0</v>
      </c>
      <c r="U422">
        <f>Waconia!U21</f>
        <v>0</v>
      </c>
      <c r="V422">
        <f>Waconia!V21</f>
        <v>1</v>
      </c>
      <c r="W422">
        <f>Waconia!W21</f>
        <v>1</v>
      </c>
      <c r="X422">
        <f>Waconia!X21</f>
        <v>5</v>
      </c>
      <c r="Y422" s="43">
        <f>Waconia!Y21</f>
        <v>0.30299999999999999</v>
      </c>
      <c r="Z422" s="43">
        <f>Waconia!Z21</f>
        <v>0.16700000000000001</v>
      </c>
      <c r="AA422" s="43">
        <f>Waconia!AA21</f>
        <v>0.47</v>
      </c>
      <c r="AB422" t="str">
        <f>Waconia!AB21</f>
        <v>Waconia</v>
      </c>
      <c r="AC422" s="45">
        <f>Waconia!AC21</f>
        <v>2024</v>
      </c>
    </row>
    <row r="423" spans="1:29" ht="14" customHeight="1" x14ac:dyDescent="0.15">
      <c r="A423">
        <f>'Chaska D'!A10</f>
        <v>33</v>
      </c>
      <c r="B423" t="str">
        <f>'Chaska D'!B10</f>
        <v>Tim Sjoquist</v>
      </c>
      <c r="C423" s="43">
        <f>'Chaska D'!C10</f>
        <v>0.25</v>
      </c>
      <c r="D423">
        <f>'Chaska D'!D10</f>
        <v>8</v>
      </c>
      <c r="E423">
        <f>'Chaska D'!E10</f>
        <v>7</v>
      </c>
      <c r="F423">
        <f>'Chaska D'!F10</f>
        <v>18</v>
      </c>
      <c r="G423">
        <f>'Chaska D'!G10</f>
        <v>16</v>
      </c>
      <c r="H423">
        <f>'Chaska D'!H10</f>
        <v>2</v>
      </c>
      <c r="I423">
        <f>'Chaska D'!I10</f>
        <v>4</v>
      </c>
      <c r="J423">
        <f>'Chaska D'!J10</f>
        <v>1</v>
      </c>
      <c r="K423">
        <f>'Chaska D'!K10</f>
        <v>0</v>
      </c>
      <c r="L423">
        <f>'Chaska D'!L10</f>
        <v>0</v>
      </c>
      <c r="M423">
        <f>'Chaska D'!M10</f>
        <v>1</v>
      </c>
      <c r="N423">
        <f>'Chaska D'!N10</f>
        <v>2</v>
      </c>
      <c r="O423">
        <f>'Chaska D'!O10</f>
        <v>6</v>
      </c>
      <c r="P423">
        <f>'Chaska D'!P10</f>
        <v>0</v>
      </c>
      <c r="Q423">
        <f>'Chaska D'!Q10</f>
        <v>0</v>
      </c>
      <c r="R423">
        <f>'Chaska D'!R10</f>
        <v>0</v>
      </c>
      <c r="S423">
        <f>'Chaska D'!S10</f>
        <v>0</v>
      </c>
      <c r="T423">
        <f>'Chaska D'!T10</f>
        <v>0</v>
      </c>
      <c r="U423">
        <f>'Chaska D'!U10</f>
        <v>0</v>
      </c>
      <c r="V423">
        <f>'Chaska D'!V10</f>
        <v>1</v>
      </c>
      <c r="W423">
        <f>'Chaska D'!W10</f>
        <v>0</v>
      </c>
      <c r="X423">
        <f>'Chaska D'!X10</f>
        <v>5</v>
      </c>
      <c r="Y423" s="43">
        <f>'Chaska D'!Y10</f>
        <v>0.38900000000000001</v>
      </c>
      <c r="Z423" s="43">
        <f>'Chaska D'!Z10</f>
        <v>0.312</v>
      </c>
      <c r="AA423" s="43">
        <f>'Chaska D'!AA10</f>
        <v>0.70099999999999996</v>
      </c>
      <c r="AB423" t="str">
        <f>'Chaska D'!AB10</f>
        <v>Chaska</v>
      </c>
      <c r="AC423" s="45">
        <f>'Chaska D'!AC10</f>
        <v>2024</v>
      </c>
    </row>
    <row r="424" spans="1:29" ht="14" customHeight="1" x14ac:dyDescent="0.15">
      <c r="A424">
        <f>'Tonka Lakers'!A17</f>
        <v>39</v>
      </c>
      <c r="B424" t="str">
        <f>'Tonka Lakers'!B17</f>
        <v>Brett Robertson</v>
      </c>
      <c r="C424" s="43">
        <f>'Tonka Lakers'!C17</f>
        <v>0.22700000000000001</v>
      </c>
      <c r="D424">
        <f>'Tonka Lakers'!D17</f>
        <v>11</v>
      </c>
      <c r="E424">
        <f>'Tonka Lakers'!E17</f>
        <v>7</v>
      </c>
      <c r="F424">
        <f>'Tonka Lakers'!F17</f>
        <v>26</v>
      </c>
      <c r="G424">
        <f>'Tonka Lakers'!G17</f>
        <v>22</v>
      </c>
      <c r="H424">
        <f>'Tonka Lakers'!H17</f>
        <v>1</v>
      </c>
      <c r="I424">
        <f>'Tonka Lakers'!I17</f>
        <v>5</v>
      </c>
      <c r="J424">
        <f>'Tonka Lakers'!J17</f>
        <v>0</v>
      </c>
      <c r="K424">
        <f>'Tonka Lakers'!K17</f>
        <v>0</v>
      </c>
      <c r="L424">
        <f>'Tonka Lakers'!L17</f>
        <v>0</v>
      </c>
      <c r="M424">
        <f>'Tonka Lakers'!M17</f>
        <v>6</v>
      </c>
      <c r="N424">
        <f>'Tonka Lakers'!N17</f>
        <v>2</v>
      </c>
      <c r="O424">
        <f>'Tonka Lakers'!O17</f>
        <v>6</v>
      </c>
      <c r="P424">
        <f>'Tonka Lakers'!P17</f>
        <v>1</v>
      </c>
      <c r="Q424">
        <f>'Tonka Lakers'!Q17</f>
        <v>0</v>
      </c>
      <c r="R424">
        <f>'Tonka Lakers'!R17</f>
        <v>0</v>
      </c>
      <c r="S424">
        <f>'Tonka Lakers'!S17</f>
        <v>0</v>
      </c>
      <c r="T424">
        <f>'Tonka Lakers'!T17</f>
        <v>0</v>
      </c>
      <c r="U424">
        <f>'Tonka Lakers'!U17</f>
        <v>1</v>
      </c>
      <c r="V424">
        <f>'Tonka Lakers'!V17</f>
        <v>0</v>
      </c>
      <c r="W424">
        <f>'Tonka Lakers'!W17</f>
        <v>0</v>
      </c>
      <c r="X424">
        <f>'Tonka Lakers'!X17</f>
        <v>5</v>
      </c>
      <c r="Y424" s="43">
        <f>'Tonka Lakers'!Y17</f>
        <v>0.308</v>
      </c>
      <c r="Z424" s="43">
        <f>'Tonka Lakers'!Z17</f>
        <v>0.22700000000000001</v>
      </c>
      <c r="AA424" s="43">
        <f>'Tonka Lakers'!AA17</f>
        <v>0.53500000000000003</v>
      </c>
      <c r="AB424" t="str">
        <f>'Tonka Lakers'!AB17</f>
        <v>Lakers</v>
      </c>
      <c r="AC424" s="45">
        <f>'Tonka Lakers'!AC17</f>
        <v>2024</v>
      </c>
    </row>
    <row r="425" spans="1:29" ht="14" customHeight="1" x14ac:dyDescent="0.15">
      <c r="A425">
        <f>'Red West'!A20</f>
        <v>33</v>
      </c>
      <c r="B425" t="str">
        <f>'Red West'!B20</f>
        <v>Mark Berger</v>
      </c>
      <c r="C425" s="43">
        <f>'Red West'!C20</f>
        <v>0.17899999999999999</v>
      </c>
      <c r="D425">
        <f>'Red West'!D20</f>
        <v>12</v>
      </c>
      <c r="E425">
        <f>'Red West'!E20</f>
        <v>9</v>
      </c>
      <c r="F425">
        <f>'Red West'!F20</f>
        <v>30</v>
      </c>
      <c r="G425">
        <f>'Red West'!G20</f>
        <v>28</v>
      </c>
      <c r="H425">
        <f>'Red West'!H20</f>
        <v>3</v>
      </c>
      <c r="I425">
        <f>'Red West'!I20</f>
        <v>5</v>
      </c>
      <c r="J425">
        <f>'Red West'!J20</f>
        <v>0</v>
      </c>
      <c r="K425">
        <f>'Red West'!K20</f>
        <v>0</v>
      </c>
      <c r="L425">
        <f>'Red West'!L20</f>
        <v>0</v>
      </c>
      <c r="M425">
        <f>'Red West'!M20</f>
        <v>0</v>
      </c>
      <c r="N425">
        <f>'Red West'!N20</f>
        <v>2</v>
      </c>
      <c r="O425">
        <f>'Red West'!O20</f>
        <v>3</v>
      </c>
      <c r="P425">
        <f>'Red West'!P20</f>
        <v>0</v>
      </c>
      <c r="Q425">
        <f>'Red West'!Q20</f>
        <v>0</v>
      </c>
      <c r="R425">
        <f>'Red West'!R20</f>
        <v>1</v>
      </c>
      <c r="S425">
        <f>'Red West'!S20</f>
        <v>0</v>
      </c>
      <c r="T425">
        <f>'Red West'!T20</f>
        <v>0</v>
      </c>
      <c r="U425">
        <f>'Red West'!U20</f>
        <v>0</v>
      </c>
      <c r="V425">
        <f>'Red West'!V20</f>
        <v>0</v>
      </c>
      <c r="W425">
        <f>'Red West'!W20</f>
        <v>0</v>
      </c>
      <c r="X425">
        <f>'Red West'!X20</f>
        <v>5</v>
      </c>
      <c r="Y425" s="43">
        <f>'Red West'!Y20</f>
        <v>0.23300000000000001</v>
      </c>
      <c r="Z425" s="43">
        <f>'Red West'!Z20</f>
        <v>0.17899999999999999</v>
      </c>
      <c r="AA425" s="43">
        <f>'Red West'!AA20</f>
        <v>0.41199999999999998</v>
      </c>
      <c r="AB425" t="str">
        <f>'Red West'!AB20</f>
        <v>Red West</v>
      </c>
      <c r="AC425" s="45">
        <f>'Red West'!AC20</f>
        <v>2024</v>
      </c>
    </row>
    <row r="426" spans="1:29" ht="14" customHeight="1" x14ac:dyDescent="0.15">
      <c r="A426">
        <f>'Red West'!A16</f>
        <v>27</v>
      </c>
      <c r="B426" t="str">
        <f>'Red West'!B16</f>
        <v>Jason Woelber</v>
      </c>
      <c r="C426" s="43">
        <f>'Red West'!C16</f>
        <v>0.26300000000000001</v>
      </c>
      <c r="D426">
        <f>'Red West'!D16</f>
        <v>7</v>
      </c>
      <c r="E426">
        <f>'Red West'!E16</f>
        <v>7</v>
      </c>
      <c r="F426">
        <f>'Red West'!F16</f>
        <v>21</v>
      </c>
      <c r="G426">
        <f>'Red West'!G16</f>
        <v>19</v>
      </c>
      <c r="H426">
        <f>'Red West'!H16</f>
        <v>1</v>
      </c>
      <c r="I426">
        <f>'Red West'!I16</f>
        <v>5</v>
      </c>
      <c r="J426">
        <f>'Red West'!J16</f>
        <v>0</v>
      </c>
      <c r="K426">
        <f>'Red West'!K16</f>
        <v>0</v>
      </c>
      <c r="L426">
        <f>'Red West'!L16</f>
        <v>0</v>
      </c>
      <c r="M426">
        <f>'Red West'!M16</f>
        <v>1</v>
      </c>
      <c r="N426">
        <f>'Red West'!N16</f>
        <v>2</v>
      </c>
      <c r="O426">
        <f>'Red West'!O16</f>
        <v>4</v>
      </c>
      <c r="P426">
        <f>'Red West'!P16</f>
        <v>0</v>
      </c>
      <c r="Q426">
        <f>'Red West'!Q16</f>
        <v>0</v>
      </c>
      <c r="R426">
        <f>'Red West'!R16</f>
        <v>0</v>
      </c>
      <c r="S426">
        <f>'Red West'!S16</f>
        <v>0</v>
      </c>
      <c r="T426">
        <f>'Red West'!T16</f>
        <v>0</v>
      </c>
      <c r="U426">
        <f>'Red West'!U16</f>
        <v>0</v>
      </c>
      <c r="V426">
        <f>'Red West'!V16</f>
        <v>0</v>
      </c>
      <c r="W426">
        <f>'Red West'!W16</f>
        <v>0</v>
      </c>
      <c r="X426">
        <f>'Red West'!X16</f>
        <v>5</v>
      </c>
      <c r="Y426" s="43">
        <f>'Red West'!Y16</f>
        <v>0.33300000000000002</v>
      </c>
      <c r="Z426" s="43">
        <f>'Red West'!Z16</f>
        <v>0.26300000000000001</v>
      </c>
      <c r="AA426" s="43">
        <f>'Red West'!AA16</f>
        <v>0.59599999999999997</v>
      </c>
      <c r="AB426" t="str">
        <f>'Red West'!AB16</f>
        <v>Red West</v>
      </c>
      <c r="AC426" s="45">
        <f>'Red West'!AC16</f>
        <v>2024</v>
      </c>
    </row>
    <row r="427" spans="1:29" ht="14" customHeight="1" x14ac:dyDescent="0.15">
      <c r="A427">
        <f>Mammoth!A4</f>
        <v>8</v>
      </c>
      <c r="B427" t="str">
        <f>Mammoth!B4</f>
        <v>Matt Ruben</v>
      </c>
      <c r="C427" s="43">
        <f>Mammoth!C4</f>
        <v>0.5</v>
      </c>
      <c r="D427">
        <f>Mammoth!D4</f>
        <v>3</v>
      </c>
      <c r="E427">
        <f>Mammoth!E4</f>
        <v>3</v>
      </c>
      <c r="F427">
        <f>Mammoth!F4</f>
        <v>12</v>
      </c>
      <c r="G427">
        <f>Mammoth!G4</f>
        <v>10</v>
      </c>
      <c r="H427">
        <f>Mammoth!H4</f>
        <v>3</v>
      </c>
      <c r="I427">
        <f>Mammoth!I4</f>
        <v>5</v>
      </c>
      <c r="J427">
        <f>Mammoth!J4</f>
        <v>0</v>
      </c>
      <c r="K427">
        <f>Mammoth!K4</f>
        <v>0</v>
      </c>
      <c r="L427">
        <f>Mammoth!L4</f>
        <v>0</v>
      </c>
      <c r="M427">
        <f>Mammoth!M4</f>
        <v>1</v>
      </c>
      <c r="N427">
        <f>Mammoth!N4</f>
        <v>2</v>
      </c>
      <c r="O427">
        <f>Mammoth!O4</f>
        <v>1</v>
      </c>
      <c r="P427">
        <f>Mammoth!P4</f>
        <v>0</v>
      </c>
      <c r="Q427">
        <f>Mammoth!Q4</f>
        <v>0</v>
      </c>
      <c r="R427">
        <f>Mammoth!R4</f>
        <v>1</v>
      </c>
      <c r="S427">
        <f>Mammoth!S4</f>
        <v>0</v>
      </c>
      <c r="T427">
        <f>Mammoth!T4</f>
        <v>0</v>
      </c>
      <c r="U427">
        <f>Mammoth!U4</f>
        <v>0</v>
      </c>
      <c r="V427">
        <f>Mammoth!V4</f>
        <v>0</v>
      </c>
      <c r="W427">
        <f>Mammoth!W4</f>
        <v>1</v>
      </c>
      <c r="X427">
        <f>Mammoth!X4</f>
        <v>5</v>
      </c>
      <c r="Y427" s="43">
        <f>Mammoth!Y4</f>
        <v>0.66700000000000004</v>
      </c>
      <c r="Z427" s="43">
        <f>Mammoth!Z4</f>
        <v>0.5</v>
      </c>
      <c r="AA427" s="43">
        <f>Mammoth!AA4</f>
        <v>1.167</v>
      </c>
      <c r="AB427" t="str">
        <f>Mammoth!AB4</f>
        <v>Mammoth</v>
      </c>
      <c r="AC427" s="45">
        <f>Mammoth!AC4</f>
        <v>2024</v>
      </c>
    </row>
    <row r="428" spans="1:29" ht="14" customHeight="1" x14ac:dyDescent="0.15">
      <c r="A428">
        <f>Mustangs!A16</f>
        <v>2</v>
      </c>
      <c r="B428" t="str">
        <f>Mustangs!B16</f>
        <v>Armondo Rodriguez</v>
      </c>
      <c r="C428" s="43">
        <f>Mustangs!C16</f>
        <v>0.182</v>
      </c>
      <c r="D428">
        <f>Mustangs!D16</f>
        <v>2</v>
      </c>
      <c r="E428">
        <f>Mustangs!E16</f>
        <v>2</v>
      </c>
      <c r="F428">
        <f>Mustangs!F16</f>
        <v>13</v>
      </c>
      <c r="G428">
        <f>Mustangs!G16</f>
        <v>11</v>
      </c>
      <c r="H428">
        <f>Mustangs!H16</f>
        <v>1</v>
      </c>
      <c r="I428">
        <f>Mustangs!I16</f>
        <v>2</v>
      </c>
      <c r="J428">
        <f>Mustangs!J16</f>
        <v>0</v>
      </c>
      <c r="K428">
        <f>Mustangs!K16</f>
        <v>0</v>
      </c>
      <c r="L428">
        <f>Mustangs!L16</f>
        <v>1</v>
      </c>
      <c r="M428">
        <f>Mustangs!M16</f>
        <v>0</v>
      </c>
      <c r="N428">
        <f>Mustangs!N16</f>
        <v>2</v>
      </c>
      <c r="O428">
        <f>Mustangs!O16</f>
        <v>1</v>
      </c>
      <c r="P428">
        <f>Mustangs!P16</f>
        <v>0</v>
      </c>
      <c r="Q428">
        <f>Mustangs!Q16</f>
        <v>0</v>
      </c>
      <c r="R428">
        <f>Mustangs!R16</f>
        <v>0</v>
      </c>
      <c r="S428">
        <f>Mustangs!S16</f>
        <v>0</v>
      </c>
      <c r="T428">
        <f>Mustangs!T16</f>
        <v>0</v>
      </c>
      <c r="U428">
        <f>Mustangs!U16</f>
        <v>0</v>
      </c>
      <c r="V428">
        <f>Mustangs!V16</f>
        <v>0</v>
      </c>
      <c r="W428">
        <f>Mustangs!W16</f>
        <v>0</v>
      </c>
      <c r="X428">
        <f>Mustangs!X16</f>
        <v>5</v>
      </c>
      <c r="Y428" s="43">
        <f>Mustangs!Y16</f>
        <v>0.308</v>
      </c>
      <c r="Z428" s="43">
        <f>Mustangs!Z16</f>
        <v>0.45500000000000002</v>
      </c>
      <c r="AA428" s="43">
        <f>Mustangs!AA16</f>
        <v>0.76200000000000001</v>
      </c>
      <c r="AB428" t="str">
        <f>Mustangs!AB16</f>
        <v>Mustangs</v>
      </c>
      <c r="AC428" s="45">
        <f>Mustangs!AC16</f>
        <v>2024</v>
      </c>
    </row>
    <row r="429" spans="1:29" ht="14" customHeight="1" x14ac:dyDescent="0.15">
      <c r="A429">
        <f>Rockford!A19</f>
        <v>10</v>
      </c>
      <c r="B429" t="str">
        <f>Rockford!B19</f>
        <v>KC Johnson</v>
      </c>
      <c r="C429" s="43">
        <f>Rockford!C19</f>
        <v>0.26700000000000002</v>
      </c>
      <c r="D429">
        <f>Rockford!D19</f>
        <v>5</v>
      </c>
      <c r="E429">
        <f>Rockford!E19</f>
        <v>4</v>
      </c>
      <c r="F429">
        <f>Rockford!F19</f>
        <v>17</v>
      </c>
      <c r="G429">
        <f>Rockford!G19</f>
        <v>15</v>
      </c>
      <c r="H429">
        <f>Rockford!H19</f>
        <v>6</v>
      </c>
      <c r="I429">
        <f>Rockford!I19</f>
        <v>4</v>
      </c>
      <c r="J429">
        <f>Rockford!J19</f>
        <v>1</v>
      </c>
      <c r="K429">
        <f>Rockford!K19</f>
        <v>0</v>
      </c>
      <c r="L429">
        <f>Rockford!L19</f>
        <v>0</v>
      </c>
      <c r="M429">
        <f>Rockford!M19</f>
        <v>7</v>
      </c>
      <c r="N429">
        <f>Rockford!N19</f>
        <v>1</v>
      </c>
      <c r="O429">
        <f>Rockford!O19</f>
        <v>0</v>
      </c>
      <c r="P429">
        <f>Rockford!P19</f>
        <v>1</v>
      </c>
      <c r="Q429">
        <f>Rockford!Q19</f>
        <v>0</v>
      </c>
      <c r="R429">
        <f>Rockford!R19</f>
        <v>0</v>
      </c>
      <c r="S429">
        <f>Rockford!S19</f>
        <v>0</v>
      </c>
      <c r="T429">
        <f>Rockford!T19</f>
        <v>0</v>
      </c>
      <c r="U429">
        <f>Rockford!U19</f>
        <v>0</v>
      </c>
      <c r="V429">
        <f>Rockford!V19</f>
        <v>2</v>
      </c>
      <c r="W429">
        <f>Rockford!W19</f>
        <v>0</v>
      </c>
      <c r="X429">
        <f>Rockford!X19</f>
        <v>5</v>
      </c>
      <c r="Y429" s="43">
        <f>Rockford!Y19</f>
        <v>0.47099999999999997</v>
      </c>
      <c r="Z429" s="43">
        <f>Rockford!Z19</f>
        <v>0.33300000000000002</v>
      </c>
      <c r="AA429" s="43">
        <f>Rockford!AA19</f>
        <v>0.80400000000000005</v>
      </c>
      <c r="AB429" t="str">
        <f>Rockford!AB19</f>
        <v>Rockford</v>
      </c>
      <c r="AC429" s="45">
        <f>Rockford!AC19</f>
        <v>2024</v>
      </c>
    </row>
    <row r="430" spans="1:29" ht="14" customHeight="1" x14ac:dyDescent="0.15">
      <c r="A430">
        <f>'Chaska D'!A14</f>
        <v>48</v>
      </c>
      <c r="B430" t="str">
        <f>'Chaska D'!B14</f>
        <v>Beth Jahnke</v>
      </c>
      <c r="C430" s="43">
        <f>'Chaska D'!C14</f>
        <v>0.185</v>
      </c>
      <c r="D430">
        <f>'Chaska D'!D14</f>
        <v>17</v>
      </c>
      <c r="E430">
        <f>'Chaska D'!E14</f>
        <v>11</v>
      </c>
      <c r="F430">
        <f>'Chaska D'!F14</f>
        <v>29</v>
      </c>
      <c r="G430">
        <f>'Chaska D'!G14</f>
        <v>27</v>
      </c>
      <c r="H430">
        <f>'Chaska D'!H14</f>
        <v>3</v>
      </c>
      <c r="I430">
        <f>'Chaska D'!I14</f>
        <v>5</v>
      </c>
      <c r="J430">
        <f>'Chaska D'!J14</f>
        <v>0</v>
      </c>
      <c r="K430">
        <f>'Chaska D'!K14</f>
        <v>0</v>
      </c>
      <c r="L430">
        <f>'Chaska D'!L14</f>
        <v>0</v>
      </c>
      <c r="M430">
        <f>'Chaska D'!M14</f>
        <v>1</v>
      </c>
      <c r="N430">
        <f>'Chaska D'!N14</f>
        <v>1</v>
      </c>
      <c r="O430">
        <f>'Chaska D'!O14</f>
        <v>5</v>
      </c>
      <c r="P430">
        <f>'Chaska D'!P14</f>
        <v>1</v>
      </c>
      <c r="Q430">
        <f>'Chaska D'!Q14</f>
        <v>0</v>
      </c>
      <c r="R430">
        <f>'Chaska D'!R14</f>
        <v>0</v>
      </c>
      <c r="S430">
        <f>'Chaska D'!S14</f>
        <v>0</v>
      </c>
      <c r="T430">
        <f>'Chaska D'!T14</f>
        <v>0</v>
      </c>
      <c r="U430">
        <f>'Chaska D'!U14</f>
        <v>0</v>
      </c>
      <c r="V430">
        <f>'Chaska D'!V14</f>
        <v>1</v>
      </c>
      <c r="W430">
        <f>'Chaska D'!W14</f>
        <v>2</v>
      </c>
      <c r="X430">
        <f>'Chaska D'!X14</f>
        <v>5</v>
      </c>
      <c r="Y430" s="43">
        <f>'Chaska D'!Y14</f>
        <v>0.34499999999999997</v>
      </c>
      <c r="Z430" s="43">
        <f>'Chaska D'!Z14</f>
        <v>0.185</v>
      </c>
      <c r="AA430" s="43">
        <f>'Chaska D'!AA14</f>
        <v>0.53</v>
      </c>
      <c r="AB430" t="str">
        <f>'Chaska D'!AB14</f>
        <v>Chaska</v>
      </c>
      <c r="AC430" s="45">
        <f>'Chaska D'!AC14</f>
        <v>2024</v>
      </c>
    </row>
    <row r="431" spans="1:29" ht="14" customHeight="1" x14ac:dyDescent="0.15">
      <c r="A431">
        <f>'St Paul JT''s'!A13</f>
        <v>5</v>
      </c>
      <c r="B431" t="str">
        <f>'St Paul JT''s'!B13</f>
        <v>Carmen Parrotta</v>
      </c>
      <c r="C431" s="43">
        <f>'St Paul JT''s'!C13</f>
        <v>0.21099999999999999</v>
      </c>
      <c r="D431">
        <f>'St Paul JT''s'!D13</f>
        <v>9</v>
      </c>
      <c r="E431">
        <f>'St Paul JT''s'!E13</f>
        <v>7</v>
      </c>
      <c r="F431">
        <f>'St Paul JT''s'!F13</f>
        <v>20</v>
      </c>
      <c r="G431">
        <f>'St Paul JT''s'!G13</f>
        <v>19</v>
      </c>
      <c r="H431">
        <f>'St Paul JT''s'!H13</f>
        <v>2</v>
      </c>
      <c r="I431">
        <f>'St Paul JT''s'!I13</f>
        <v>4</v>
      </c>
      <c r="J431">
        <f>'St Paul JT''s'!J13</f>
        <v>1</v>
      </c>
      <c r="K431">
        <f>'St Paul JT''s'!K13</f>
        <v>0</v>
      </c>
      <c r="L431">
        <f>'St Paul JT''s'!L13</f>
        <v>0</v>
      </c>
      <c r="M431">
        <f>'St Paul JT''s'!M13</f>
        <v>1</v>
      </c>
      <c r="N431">
        <f>'St Paul JT''s'!N13</f>
        <v>1</v>
      </c>
      <c r="O431">
        <f>'St Paul JT''s'!O13</f>
        <v>6</v>
      </c>
      <c r="P431">
        <f>'St Paul JT''s'!P13</f>
        <v>0</v>
      </c>
      <c r="Q431">
        <f>'St Paul JT''s'!Q13</f>
        <v>0</v>
      </c>
      <c r="R431">
        <f>'St Paul JT''s'!R13</f>
        <v>1</v>
      </c>
      <c r="S431">
        <f>'St Paul JT''s'!S13</f>
        <v>0</v>
      </c>
      <c r="T431">
        <f>'St Paul JT''s'!T13</f>
        <v>0</v>
      </c>
      <c r="U431">
        <f>'St Paul JT''s'!U13</f>
        <v>0</v>
      </c>
      <c r="V431">
        <f>'St Paul JT''s'!V13</f>
        <v>1</v>
      </c>
      <c r="W431">
        <f>'St Paul JT''s'!W13</f>
        <v>0</v>
      </c>
      <c r="X431">
        <f>'St Paul JT''s'!X13</f>
        <v>5</v>
      </c>
      <c r="Y431" s="43">
        <f>'St Paul JT''s'!Y13</f>
        <v>0.3</v>
      </c>
      <c r="Z431" s="43">
        <f>'St Paul JT''s'!Z13</f>
        <v>0.26300000000000001</v>
      </c>
      <c r="AA431" s="43">
        <f>'St Paul JT''s'!AA13</f>
        <v>0.56299999999999994</v>
      </c>
      <c r="AB431" t="str">
        <f>'St Paul JT''s'!AB13</f>
        <v>JTs</v>
      </c>
      <c r="AC431" s="45">
        <f>'St Paul JT''s'!AC13</f>
        <v>2024</v>
      </c>
    </row>
    <row r="432" spans="1:29" ht="14" customHeight="1" x14ac:dyDescent="0.15">
      <c r="A432">
        <f>Rosemount!A20</f>
        <v>2</v>
      </c>
      <c r="B432" t="str">
        <f>Rosemount!B20</f>
        <v>Jeremy Belisle</v>
      </c>
      <c r="C432" s="43">
        <f>Rosemount!C20</f>
        <v>0.23799999999999999</v>
      </c>
      <c r="D432">
        <f>Rosemount!D20</f>
        <v>6</v>
      </c>
      <c r="E432">
        <f>Rosemount!E20</f>
        <v>6</v>
      </c>
      <c r="F432">
        <f>Rosemount!F20</f>
        <v>22</v>
      </c>
      <c r="G432">
        <f>Rosemount!G20</f>
        <v>21</v>
      </c>
      <c r="H432">
        <f>Rosemount!H20</f>
        <v>3</v>
      </c>
      <c r="I432">
        <f>Rosemount!I20</f>
        <v>5</v>
      </c>
      <c r="J432">
        <f>Rosemount!J20</f>
        <v>0</v>
      </c>
      <c r="K432">
        <f>Rosemount!K20</f>
        <v>0</v>
      </c>
      <c r="L432">
        <f>Rosemount!L20</f>
        <v>0</v>
      </c>
      <c r="M432">
        <f>Rosemount!M20</f>
        <v>5</v>
      </c>
      <c r="N432">
        <f>Rosemount!N20</f>
        <v>1</v>
      </c>
      <c r="O432">
        <f>Rosemount!O20</f>
        <v>1</v>
      </c>
      <c r="P432">
        <f>Rosemount!P20</f>
        <v>0</v>
      </c>
      <c r="Q432">
        <f>Rosemount!Q20</f>
        <v>0</v>
      </c>
      <c r="R432">
        <f>Rosemount!R20</f>
        <v>0</v>
      </c>
      <c r="S432">
        <f>Rosemount!S20</f>
        <v>0</v>
      </c>
      <c r="T432">
        <f>Rosemount!T20</f>
        <v>0</v>
      </c>
      <c r="U432">
        <f>Rosemount!U20</f>
        <v>0</v>
      </c>
      <c r="V432">
        <f>Rosemount!V20</f>
        <v>1</v>
      </c>
      <c r="W432">
        <f>Rosemount!W20</f>
        <v>0</v>
      </c>
      <c r="X432">
        <f>Rosemount!X20</f>
        <v>5</v>
      </c>
      <c r="Y432" s="43">
        <f>Rosemount!Y20</f>
        <v>0.318</v>
      </c>
      <c r="Z432" s="43">
        <f>Rosemount!Z20</f>
        <v>0.23799999999999999</v>
      </c>
      <c r="AA432" s="43">
        <f>Rosemount!AA20</f>
        <v>0.55600000000000005</v>
      </c>
      <c r="AB432" t="str">
        <f>Rosemount!AB20</f>
        <v>Rosemount</v>
      </c>
      <c r="AC432" s="45">
        <f>Rosemount!AC20</f>
        <v>2024</v>
      </c>
    </row>
    <row r="433" spans="1:29" ht="14" customHeight="1" x14ac:dyDescent="0.15">
      <c r="A433">
        <f>'St Paul JT''s'!A18</f>
        <v>28</v>
      </c>
      <c r="B433" t="str">
        <f>'St Paul JT''s'!B18</f>
        <v>Greg Vitel</v>
      </c>
      <c r="C433" s="43">
        <f>'St Paul JT''s'!C18</f>
        <v>0.156</v>
      </c>
      <c r="D433">
        <f>'St Paul JT''s'!D18</f>
        <v>12</v>
      </c>
      <c r="E433">
        <f>'St Paul JT''s'!E18</f>
        <v>11</v>
      </c>
      <c r="F433">
        <f>'St Paul JT''s'!F18</f>
        <v>35</v>
      </c>
      <c r="G433">
        <f>'St Paul JT''s'!G18</f>
        <v>32</v>
      </c>
      <c r="H433">
        <f>'St Paul JT''s'!H18</f>
        <v>1</v>
      </c>
      <c r="I433">
        <f>'St Paul JT''s'!I18</f>
        <v>5</v>
      </c>
      <c r="J433">
        <f>'St Paul JT''s'!J18</f>
        <v>0</v>
      </c>
      <c r="K433">
        <f>'St Paul JT''s'!K18</f>
        <v>0</v>
      </c>
      <c r="L433">
        <f>'St Paul JT''s'!L18</f>
        <v>0</v>
      </c>
      <c r="M433">
        <f>'St Paul JT''s'!M18</f>
        <v>6</v>
      </c>
      <c r="N433">
        <f>'St Paul JT''s'!N18</f>
        <v>1</v>
      </c>
      <c r="O433">
        <f>'St Paul JT''s'!O18</f>
        <v>9</v>
      </c>
      <c r="P433">
        <f>'St Paul JT''s'!P18</f>
        <v>2</v>
      </c>
      <c r="Q433">
        <f>'St Paul JT''s'!Q18</f>
        <v>0</v>
      </c>
      <c r="R433">
        <f>'St Paul JT''s'!R18</f>
        <v>0</v>
      </c>
      <c r="S433">
        <f>'St Paul JT''s'!S18</f>
        <v>0</v>
      </c>
      <c r="T433">
        <f>'St Paul JT''s'!T18</f>
        <v>0</v>
      </c>
      <c r="U433">
        <f>'St Paul JT''s'!U18</f>
        <v>0</v>
      </c>
      <c r="V433">
        <f>'St Paul JT''s'!V18</f>
        <v>0</v>
      </c>
      <c r="W433">
        <f>'St Paul JT''s'!W18</f>
        <v>0</v>
      </c>
      <c r="X433">
        <f>'St Paul JT''s'!X18</f>
        <v>5</v>
      </c>
      <c r="Y433" s="43">
        <f>'St Paul JT''s'!Y18</f>
        <v>0.22900000000000001</v>
      </c>
      <c r="Z433" s="43">
        <f>'St Paul JT''s'!Z18</f>
        <v>0.156</v>
      </c>
      <c r="AA433" s="43">
        <f>'St Paul JT''s'!AA18</f>
        <v>0.38500000000000001</v>
      </c>
      <c r="AB433" t="str">
        <f>'St Paul JT''s'!AB18</f>
        <v>JTs</v>
      </c>
      <c r="AC433" s="45">
        <f>'St Paul JT''s'!AC18</f>
        <v>2024</v>
      </c>
    </row>
    <row r="434" spans="1:29" ht="14" customHeight="1" x14ac:dyDescent="0.15">
      <c r="A434">
        <f>Mustangs!A13</f>
        <v>12</v>
      </c>
      <c r="B434" t="str">
        <f>Mustangs!B13</f>
        <v>Kraig Peterson</v>
      </c>
      <c r="C434" s="43">
        <f>Mustangs!C13</f>
        <v>0.23100000000000001</v>
      </c>
      <c r="D434">
        <f>Mustangs!D13</f>
        <v>5</v>
      </c>
      <c r="E434">
        <f>Mustangs!E13</f>
        <v>1</v>
      </c>
      <c r="F434">
        <f>Mustangs!F13</f>
        <v>15</v>
      </c>
      <c r="G434">
        <f>Mustangs!G13</f>
        <v>13</v>
      </c>
      <c r="H434">
        <f>Mustangs!H13</f>
        <v>0</v>
      </c>
      <c r="I434">
        <f>Mustangs!I13</f>
        <v>3</v>
      </c>
      <c r="J434">
        <f>Mustangs!J13</f>
        <v>2</v>
      </c>
      <c r="K434">
        <f>Mustangs!K13</f>
        <v>0</v>
      </c>
      <c r="L434">
        <f>Mustangs!L13</f>
        <v>0</v>
      </c>
      <c r="M434">
        <f>Mustangs!M13</f>
        <v>0</v>
      </c>
      <c r="N434">
        <f>Mustangs!N13</f>
        <v>1</v>
      </c>
      <c r="O434">
        <f>Mustangs!O13</f>
        <v>3</v>
      </c>
      <c r="P434">
        <f>Mustangs!P13</f>
        <v>1</v>
      </c>
      <c r="Q434">
        <f>Mustangs!Q13</f>
        <v>0</v>
      </c>
      <c r="R434">
        <f>Mustangs!R13</f>
        <v>0</v>
      </c>
      <c r="S434">
        <f>Mustangs!S13</f>
        <v>0</v>
      </c>
      <c r="T434">
        <f>Mustangs!T13</f>
        <v>0</v>
      </c>
      <c r="U434">
        <f>Mustangs!U13</f>
        <v>0</v>
      </c>
      <c r="V434">
        <f>Mustangs!V13</f>
        <v>0</v>
      </c>
      <c r="W434">
        <f>Mustangs!W13</f>
        <v>0</v>
      </c>
      <c r="X434">
        <f>Mustangs!X13</f>
        <v>5</v>
      </c>
      <c r="Y434" s="43">
        <f>Mustangs!Y13</f>
        <v>0.33300000000000002</v>
      </c>
      <c r="Z434" s="43">
        <f>Mustangs!Z13</f>
        <v>0.38500000000000001</v>
      </c>
      <c r="AA434" s="43">
        <f>Mustangs!AA13</f>
        <v>0.71799999999999997</v>
      </c>
      <c r="AB434" t="str">
        <f>Mustangs!AB13</f>
        <v>Mustangs</v>
      </c>
      <c r="AC434" s="45">
        <f>Mustangs!AC13</f>
        <v>2024</v>
      </c>
    </row>
    <row r="435" spans="1:29" ht="14" customHeight="1" x14ac:dyDescent="0.15">
      <c r="A435">
        <f>Elko!A16</f>
        <v>45</v>
      </c>
      <c r="B435" t="str">
        <f>Elko!B16</f>
        <v>Ambi Torres</v>
      </c>
      <c r="C435" s="43">
        <f>Elko!C16</f>
        <v>0.16700000000000001</v>
      </c>
      <c r="D435">
        <f>Elko!D16</f>
        <v>11</v>
      </c>
      <c r="E435">
        <f>Elko!E16</f>
        <v>5</v>
      </c>
      <c r="F435">
        <f>Elko!F16</f>
        <v>25</v>
      </c>
      <c r="G435">
        <f>Elko!G16</f>
        <v>24</v>
      </c>
      <c r="H435">
        <f>Elko!H16</f>
        <v>4</v>
      </c>
      <c r="I435">
        <f>Elko!I16</f>
        <v>4</v>
      </c>
      <c r="J435">
        <f>Elko!J16</f>
        <v>1</v>
      </c>
      <c r="K435">
        <f>Elko!K16</f>
        <v>0</v>
      </c>
      <c r="L435">
        <f>Elko!L16</f>
        <v>0</v>
      </c>
      <c r="M435">
        <f>Elko!M16</f>
        <v>5</v>
      </c>
      <c r="N435">
        <f>Elko!N16</f>
        <v>1</v>
      </c>
      <c r="O435">
        <f>Elko!O16</f>
        <v>3</v>
      </c>
      <c r="P435">
        <f>Elko!P16</f>
        <v>0</v>
      </c>
      <c r="Q435">
        <f>Elko!Q16</f>
        <v>0</v>
      </c>
      <c r="R435">
        <f>Elko!R16</f>
        <v>1</v>
      </c>
      <c r="S435">
        <f>Elko!S16</f>
        <v>0</v>
      </c>
      <c r="T435">
        <f>Elko!T16</f>
        <v>0</v>
      </c>
      <c r="U435">
        <f>Elko!U16</f>
        <v>0</v>
      </c>
      <c r="V435">
        <f>Elko!V16</f>
        <v>0</v>
      </c>
      <c r="W435">
        <f>Elko!W16</f>
        <v>1</v>
      </c>
      <c r="X435">
        <f>Elko!X16</f>
        <v>5</v>
      </c>
      <c r="Y435" s="43">
        <f>Elko!Y16</f>
        <v>0.24</v>
      </c>
      <c r="Z435" s="43">
        <f>Elko!Z16</f>
        <v>0.20799999999999999</v>
      </c>
      <c r="AA435" s="43">
        <f>Elko!AA16</f>
        <v>0.44800000000000001</v>
      </c>
      <c r="AB435" t="str">
        <f>Elko!AB16</f>
        <v>Elko</v>
      </c>
      <c r="AC435" s="45">
        <f>Elko!AC16</f>
        <v>2024</v>
      </c>
    </row>
    <row r="436" spans="1:29" ht="14" customHeight="1" x14ac:dyDescent="0.15">
      <c r="A436">
        <f>'River Falls'!A16</f>
        <v>2</v>
      </c>
      <c r="B436" t="str">
        <f>'River Falls'!B16</f>
        <v>Ryan Johnson</v>
      </c>
      <c r="C436" s="43">
        <f>'River Falls'!C16</f>
        <v>0.25</v>
      </c>
      <c r="D436">
        <f>'River Falls'!D16</f>
        <v>8</v>
      </c>
      <c r="E436">
        <f>'River Falls'!E16</f>
        <v>4</v>
      </c>
      <c r="F436">
        <f>'River Falls'!F16</f>
        <v>13</v>
      </c>
      <c r="G436">
        <f>'River Falls'!G16</f>
        <v>12</v>
      </c>
      <c r="H436">
        <f>'River Falls'!H16</f>
        <v>4</v>
      </c>
      <c r="I436">
        <f>'River Falls'!I16</f>
        <v>3</v>
      </c>
      <c r="J436">
        <f>'River Falls'!J16</f>
        <v>2</v>
      </c>
      <c r="K436">
        <f>'River Falls'!K16</f>
        <v>0</v>
      </c>
      <c r="L436">
        <f>'River Falls'!L16</f>
        <v>0</v>
      </c>
      <c r="M436">
        <f>'River Falls'!M16</f>
        <v>0</v>
      </c>
      <c r="N436">
        <f>'River Falls'!N16</f>
        <v>1</v>
      </c>
      <c r="O436">
        <f>'River Falls'!O16</f>
        <v>4</v>
      </c>
      <c r="P436">
        <f>'River Falls'!P16</f>
        <v>0</v>
      </c>
      <c r="Q436">
        <f>'River Falls'!Q16</f>
        <v>0</v>
      </c>
      <c r="R436">
        <f>'River Falls'!R16</f>
        <v>0</v>
      </c>
      <c r="S436">
        <f>'River Falls'!S16</f>
        <v>0</v>
      </c>
      <c r="T436">
        <f>'River Falls'!T16</f>
        <v>0</v>
      </c>
      <c r="U436">
        <f>'River Falls'!U16</f>
        <v>0</v>
      </c>
      <c r="V436">
        <f>'River Falls'!V16</f>
        <v>0</v>
      </c>
      <c r="W436">
        <f>'River Falls'!W16</f>
        <v>0</v>
      </c>
      <c r="X436">
        <f>'River Falls'!X16</f>
        <v>5</v>
      </c>
      <c r="Y436" s="43">
        <f>'River Falls'!Y16</f>
        <v>0.308</v>
      </c>
      <c r="Z436" s="43">
        <f>'River Falls'!Z16</f>
        <v>0.41699999999999998</v>
      </c>
      <c r="AA436" s="43">
        <f>'River Falls'!AA16</f>
        <v>0.72399999999999998</v>
      </c>
      <c r="AB436" t="str">
        <f>'River Falls'!AB16</f>
        <v>River Falls</v>
      </c>
      <c r="AC436" s="45">
        <f>'River Falls'!AC16</f>
        <v>2024</v>
      </c>
    </row>
    <row r="437" spans="1:29" ht="14" customHeight="1" x14ac:dyDescent="0.15">
      <c r="A437">
        <f>Lonsdale!A9</f>
        <v>0</v>
      </c>
      <c r="B437" t="str">
        <f>Lonsdale!B9</f>
        <v>Jeremie Kruse</v>
      </c>
      <c r="C437" s="43">
        <f>Lonsdale!C9</f>
        <v>0.38500000000000001</v>
      </c>
      <c r="D437">
        <f>Lonsdale!D9</f>
        <v>7</v>
      </c>
      <c r="E437">
        <f>Lonsdale!E9</f>
        <v>6</v>
      </c>
      <c r="F437">
        <f>Lonsdale!F9</f>
        <v>14</v>
      </c>
      <c r="G437">
        <f>Lonsdale!G9</f>
        <v>13</v>
      </c>
      <c r="H437">
        <f>Lonsdale!H9</f>
        <v>2</v>
      </c>
      <c r="I437">
        <f>Lonsdale!I9</f>
        <v>5</v>
      </c>
      <c r="J437">
        <f>Lonsdale!J9</f>
        <v>0</v>
      </c>
      <c r="K437">
        <f>Lonsdale!K9</f>
        <v>0</v>
      </c>
      <c r="L437">
        <f>Lonsdale!L9</f>
        <v>0</v>
      </c>
      <c r="M437">
        <f>Lonsdale!M9</f>
        <v>2</v>
      </c>
      <c r="N437">
        <f>Lonsdale!N9</f>
        <v>1</v>
      </c>
      <c r="O437">
        <f>Lonsdale!O9</f>
        <v>0</v>
      </c>
      <c r="P437">
        <f>Lonsdale!P9</f>
        <v>0</v>
      </c>
      <c r="Q437">
        <f>Lonsdale!Q9</f>
        <v>0</v>
      </c>
      <c r="R437">
        <f>Lonsdale!R9</f>
        <v>0</v>
      </c>
      <c r="S437">
        <f>Lonsdale!S9</f>
        <v>0</v>
      </c>
      <c r="T437">
        <f>Lonsdale!T9</f>
        <v>0</v>
      </c>
      <c r="U437">
        <f>Lonsdale!U9</f>
        <v>0</v>
      </c>
      <c r="V437">
        <f>Lonsdale!V9</f>
        <v>0</v>
      </c>
      <c r="W437">
        <f>Lonsdale!W9</f>
        <v>0</v>
      </c>
      <c r="X437">
        <f>Lonsdale!X9</f>
        <v>5</v>
      </c>
      <c r="Y437" s="43">
        <f>Lonsdale!Y9</f>
        <v>0.42899999999999999</v>
      </c>
      <c r="Z437" s="43">
        <f>Lonsdale!Z9</f>
        <v>0.38500000000000001</v>
      </c>
      <c r="AA437" s="43">
        <f>Lonsdale!AA9</f>
        <v>0.81299999999999994</v>
      </c>
      <c r="AB437" t="str">
        <f>Lonsdale!AB9</f>
        <v>Lonsdale</v>
      </c>
      <c r="AC437" s="45">
        <f>Lonsdale!AC9</f>
        <v>2024</v>
      </c>
    </row>
    <row r="438" spans="1:29" ht="14" customHeight="1" x14ac:dyDescent="0.15">
      <c r="A438">
        <f>'Chaska D'!A11</f>
        <v>34</v>
      </c>
      <c r="B438" t="str">
        <f>'Chaska D'!B11</f>
        <v>Jesse Nonnemacher</v>
      </c>
      <c r="C438" s="43">
        <f>'Chaska D'!C11</f>
        <v>0.23499999999999999</v>
      </c>
      <c r="D438">
        <f>'Chaska D'!D11</f>
        <v>7</v>
      </c>
      <c r="E438">
        <f>'Chaska D'!E11</f>
        <v>7</v>
      </c>
      <c r="F438">
        <f>'Chaska D'!F11</f>
        <v>18</v>
      </c>
      <c r="G438">
        <f>'Chaska D'!G11</f>
        <v>17</v>
      </c>
      <c r="H438">
        <f>'Chaska D'!H11</f>
        <v>0</v>
      </c>
      <c r="I438">
        <f>'Chaska D'!I11</f>
        <v>4</v>
      </c>
      <c r="J438">
        <f>'Chaska D'!J11</f>
        <v>1</v>
      </c>
      <c r="K438">
        <f>'Chaska D'!K11</f>
        <v>0</v>
      </c>
      <c r="L438">
        <f>'Chaska D'!L11</f>
        <v>0</v>
      </c>
      <c r="M438">
        <f>'Chaska D'!M11</f>
        <v>1</v>
      </c>
      <c r="N438">
        <f>'Chaska D'!N11</f>
        <v>1</v>
      </c>
      <c r="O438">
        <f>'Chaska D'!O11</f>
        <v>3</v>
      </c>
      <c r="P438">
        <f>'Chaska D'!P11</f>
        <v>0</v>
      </c>
      <c r="Q438">
        <f>'Chaska D'!Q11</f>
        <v>0</v>
      </c>
      <c r="R438">
        <f>'Chaska D'!R11</f>
        <v>0</v>
      </c>
      <c r="S438">
        <f>'Chaska D'!S11</f>
        <v>0</v>
      </c>
      <c r="T438">
        <f>'Chaska D'!T11</f>
        <v>0</v>
      </c>
      <c r="U438">
        <f>'Chaska D'!U11</f>
        <v>0</v>
      </c>
      <c r="V438">
        <f>'Chaska D'!V11</f>
        <v>0</v>
      </c>
      <c r="W438">
        <f>'Chaska D'!W11</f>
        <v>1</v>
      </c>
      <c r="X438">
        <f>'Chaska D'!X11</f>
        <v>5</v>
      </c>
      <c r="Y438" s="43">
        <f>'Chaska D'!Y11</f>
        <v>0.33300000000000002</v>
      </c>
      <c r="Z438" s="43">
        <f>'Chaska D'!Z11</f>
        <v>0.29399999999999998</v>
      </c>
      <c r="AA438" s="43">
        <f>'Chaska D'!AA11</f>
        <v>0.627</v>
      </c>
      <c r="AB438" t="str">
        <f>'Chaska D'!AB11</f>
        <v>Chaska</v>
      </c>
      <c r="AC438" s="45">
        <f>'Chaska D'!AC11</f>
        <v>2024</v>
      </c>
    </row>
    <row r="439" spans="1:29" ht="14" customHeight="1" x14ac:dyDescent="0.15">
      <c r="A439">
        <f>Grays!A17</f>
        <v>2</v>
      </c>
      <c r="B439" t="str">
        <f>Grays!B17</f>
        <v>Naharaim Martinez</v>
      </c>
      <c r="C439" s="43">
        <f>Grays!C17</f>
        <v>0.25</v>
      </c>
      <c r="D439">
        <f>Grays!D17</f>
        <v>6</v>
      </c>
      <c r="E439">
        <f>Grays!E17</f>
        <v>6</v>
      </c>
      <c r="F439">
        <f>Grays!F17</f>
        <v>13</v>
      </c>
      <c r="G439">
        <f>Grays!G17</f>
        <v>12</v>
      </c>
      <c r="H439">
        <f>Grays!H17</f>
        <v>2</v>
      </c>
      <c r="I439">
        <f>Grays!I17</f>
        <v>3</v>
      </c>
      <c r="J439">
        <f>Grays!J17</f>
        <v>0</v>
      </c>
      <c r="K439">
        <f>Grays!K17</f>
        <v>1</v>
      </c>
      <c r="L439">
        <f>Grays!L17</f>
        <v>0</v>
      </c>
      <c r="M439">
        <f>Grays!M17</f>
        <v>0</v>
      </c>
      <c r="N439">
        <f>Grays!N17</f>
        <v>1</v>
      </c>
      <c r="O439">
        <f>Grays!O17</f>
        <v>3</v>
      </c>
      <c r="P439">
        <f>Grays!P17</f>
        <v>0</v>
      </c>
      <c r="Q439">
        <f>Grays!Q17</f>
        <v>0</v>
      </c>
      <c r="R439">
        <f>Grays!R17</f>
        <v>3</v>
      </c>
      <c r="S439">
        <f>Grays!S17</f>
        <v>0</v>
      </c>
      <c r="T439">
        <f>Grays!T17</f>
        <v>0</v>
      </c>
      <c r="U439">
        <f>Grays!U17</f>
        <v>0</v>
      </c>
      <c r="V439">
        <f>Grays!V17</f>
        <v>0</v>
      </c>
      <c r="W439">
        <f>Grays!W17</f>
        <v>1</v>
      </c>
      <c r="X439">
        <f>Grays!X17</f>
        <v>5</v>
      </c>
      <c r="Y439" s="43">
        <f>Grays!Y17</f>
        <v>0.38500000000000001</v>
      </c>
      <c r="Z439" s="43">
        <f>Grays!Z17</f>
        <v>0.41699999999999998</v>
      </c>
      <c r="AA439" s="43">
        <f>Grays!AA17</f>
        <v>0.80100000000000005</v>
      </c>
      <c r="AB439" t="str">
        <f>Grays!AB17</f>
        <v>Grays</v>
      </c>
      <c r="AC439" s="45">
        <f>Grays!AC17</f>
        <v>2024</v>
      </c>
    </row>
    <row r="440" spans="1:29" ht="14" customHeight="1" x14ac:dyDescent="0.15">
      <c r="A440">
        <f>Burnsville!A7</f>
        <v>5</v>
      </c>
      <c r="B440" t="str">
        <f>Burnsville!B7</f>
        <v>Cole Lambert</v>
      </c>
      <c r="C440" s="43">
        <f>Burnsville!C7</f>
        <v>0.4</v>
      </c>
      <c r="D440">
        <f>Burnsville!D7</f>
        <v>6</v>
      </c>
      <c r="E440">
        <f>Burnsville!E7</f>
        <v>1</v>
      </c>
      <c r="F440">
        <f>Burnsville!F7</f>
        <v>11</v>
      </c>
      <c r="G440">
        <f>Burnsville!G7</f>
        <v>10</v>
      </c>
      <c r="H440">
        <f>Burnsville!H7</f>
        <v>2</v>
      </c>
      <c r="I440">
        <f>Burnsville!I7</f>
        <v>4</v>
      </c>
      <c r="J440">
        <f>Burnsville!J7</f>
        <v>1</v>
      </c>
      <c r="K440">
        <f>Burnsville!K7</f>
        <v>0</v>
      </c>
      <c r="L440">
        <f>Burnsville!L7</f>
        <v>0</v>
      </c>
      <c r="M440">
        <f>Burnsville!M7</f>
        <v>0</v>
      </c>
      <c r="N440">
        <f>Burnsville!N7</f>
        <v>1</v>
      </c>
      <c r="O440">
        <f>Burnsville!O7</f>
        <v>1</v>
      </c>
      <c r="P440">
        <f>Burnsville!P7</f>
        <v>0</v>
      </c>
      <c r="Q440">
        <f>Burnsville!Q7</f>
        <v>0</v>
      </c>
      <c r="R440">
        <f>Burnsville!R7</f>
        <v>0</v>
      </c>
      <c r="S440">
        <f>Burnsville!S7</f>
        <v>0</v>
      </c>
      <c r="T440">
        <f>Burnsville!T7</f>
        <v>0</v>
      </c>
      <c r="U440">
        <f>Burnsville!U7</f>
        <v>0</v>
      </c>
      <c r="V440">
        <f>Burnsville!V7</f>
        <v>0</v>
      </c>
      <c r="W440">
        <f>Burnsville!W7</f>
        <v>0</v>
      </c>
      <c r="X440">
        <f>Burnsville!X7</f>
        <v>5</v>
      </c>
      <c r="Y440" s="43">
        <f>Burnsville!Y7</f>
        <v>0.45500000000000002</v>
      </c>
      <c r="Z440" s="43">
        <f>Burnsville!Z7</f>
        <v>0.5</v>
      </c>
      <c r="AA440" s="43">
        <f>Burnsville!AA7</f>
        <v>0.95499999999999996</v>
      </c>
      <c r="AB440" t="str">
        <f>Burnsville!AB7</f>
        <v>Burnsville</v>
      </c>
      <c r="AC440" s="45">
        <f>Burnsville!AC7</f>
        <v>2024</v>
      </c>
    </row>
    <row r="441" spans="1:29" ht="14" customHeight="1" x14ac:dyDescent="0.15">
      <c r="A441">
        <f>'St Paul JT''s'!A5</f>
        <v>21</v>
      </c>
      <c r="B441" t="str">
        <f>'St Paul JT''s'!B5</f>
        <v>Jason Hollar</v>
      </c>
      <c r="C441" s="43">
        <f>'St Paul JT''s'!C5</f>
        <v>0.36399999999999999</v>
      </c>
      <c r="D441">
        <f>'St Paul JT''s'!D5</f>
        <v>5</v>
      </c>
      <c r="E441">
        <f>'St Paul JT''s'!E5</f>
        <v>4</v>
      </c>
      <c r="F441">
        <f>'St Paul JT''s'!F5</f>
        <v>12</v>
      </c>
      <c r="G441">
        <f>'St Paul JT''s'!G5</f>
        <v>11</v>
      </c>
      <c r="H441">
        <f>'St Paul JT''s'!H5</f>
        <v>2</v>
      </c>
      <c r="I441">
        <f>'St Paul JT''s'!I5</f>
        <v>4</v>
      </c>
      <c r="J441">
        <f>'St Paul JT''s'!J5</f>
        <v>1</v>
      </c>
      <c r="K441">
        <f>'St Paul JT''s'!K5</f>
        <v>0</v>
      </c>
      <c r="L441">
        <f>'St Paul JT''s'!L5</f>
        <v>0</v>
      </c>
      <c r="M441">
        <f>'St Paul JT''s'!M5</f>
        <v>1</v>
      </c>
      <c r="N441">
        <f>'St Paul JT''s'!N5</f>
        <v>1</v>
      </c>
      <c r="O441">
        <f>'St Paul JT''s'!O5</f>
        <v>2</v>
      </c>
      <c r="P441">
        <f>'St Paul JT''s'!P5</f>
        <v>0</v>
      </c>
      <c r="Q441">
        <f>'St Paul JT''s'!Q5</f>
        <v>0</v>
      </c>
      <c r="R441">
        <f>'St Paul JT''s'!R5</f>
        <v>2</v>
      </c>
      <c r="S441">
        <f>'St Paul JT''s'!S5</f>
        <v>0</v>
      </c>
      <c r="T441">
        <f>'St Paul JT''s'!T5</f>
        <v>0</v>
      </c>
      <c r="U441">
        <f>'St Paul JT''s'!U5</f>
        <v>0</v>
      </c>
      <c r="V441">
        <f>'St Paul JT''s'!V5</f>
        <v>0</v>
      </c>
      <c r="W441">
        <f>'St Paul JT''s'!W5</f>
        <v>0</v>
      </c>
      <c r="X441">
        <f>'St Paul JT''s'!X5</f>
        <v>5</v>
      </c>
      <c r="Y441" s="43">
        <f>'St Paul JT''s'!Y5</f>
        <v>0.41699999999999998</v>
      </c>
      <c r="Z441" s="43">
        <f>'St Paul JT''s'!Z5</f>
        <v>0.45500000000000002</v>
      </c>
      <c r="AA441" s="43">
        <f>'St Paul JT''s'!AA5</f>
        <v>0.871</v>
      </c>
      <c r="AB441" t="str">
        <f>'St Paul JT''s'!AB5</f>
        <v>JTs</v>
      </c>
      <c r="AC441" s="45">
        <f>'St Paul JT''s'!AC5</f>
        <v>2024</v>
      </c>
    </row>
    <row r="442" spans="1:29" ht="14" customHeight="1" x14ac:dyDescent="0.15">
      <c r="A442">
        <f>'South Metro'!A14</f>
        <v>19</v>
      </c>
      <c r="B442" t="str">
        <f>'South Metro'!B14</f>
        <v>Josh Conley</v>
      </c>
      <c r="C442" s="43">
        <f>'South Metro'!C14</f>
        <v>0.182</v>
      </c>
      <c r="D442">
        <f>'South Metro'!D14</f>
        <v>7</v>
      </c>
      <c r="E442">
        <f>'South Metro'!E14</f>
        <v>7</v>
      </c>
      <c r="F442">
        <f>'South Metro'!F14</f>
        <v>23</v>
      </c>
      <c r="G442">
        <f>'South Metro'!G14</f>
        <v>22</v>
      </c>
      <c r="H442">
        <f>'South Metro'!H14</f>
        <v>3</v>
      </c>
      <c r="I442">
        <f>'South Metro'!I14</f>
        <v>4</v>
      </c>
      <c r="J442">
        <f>'South Metro'!J14</f>
        <v>1</v>
      </c>
      <c r="K442">
        <f>'South Metro'!K14</f>
        <v>0</v>
      </c>
      <c r="L442">
        <f>'South Metro'!L14</f>
        <v>0</v>
      </c>
      <c r="M442">
        <f>'South Metro'!M14</f>
        <v>2</v>
      </c>
      <c r="N442">
        <f>'South Metro'!N14</f>
        <v>0</v>
      </c>
      <c r="O442">
        <f>'South Metro'!O14</f>
        <v>6</v>
      </c>
      <c r="P442">
        <f>'South Metro'!P14</f>
        <v>1</v>
      </c>
      <c r="Q442">
        <f>'South Metro'!Q14</f>
        <v>0</v>
      </c>
      <c r="R442">
        <f>'South Metro'!R14</f>
        <v>1</v>
      </c>
      <c r="S442">
        <f>'South Metro'!S14</f>
        <v>0</v>
      </c>
      <c r="T442">
        <f>'South Metro'!T14</f>
        <v>0</v>
      </c>
      <c r="U442">
        <f>'South Metro'!U14</f>
        <v>0</v>
      </c>
      <c r="V442">
        <f>'South Metro'!V14</f>
        <v>1</v>
      </c>
      <c r="W442">
        <f>'South Metro'!W14</f>
        <v>1</v>
      </c>
      <c r="X442">
        <f>'South Metro'!X14</f>
        <v>5</v>
      </c>
      <c r="Y442" s="43">
        <f>'South Metro'!Y14</f>
        <v>0.30399999999999999</v>
      </c>
      <c r="Z442" s="43">
        <f>'South Metro'!Z14</f>
        <v>0.22700000000000001</v>
      </c>
      <c r="AA442" s="43">
        <f>'South Metro'!AA14</f>
        <v>0.53200000000000003</v>
      </c>
      <c r="AB442" t="str">
        <f>'South Metro'!AB14</f>
        <v>South Metro</v>
      </c>
      <c r="AC442" s="45">
        <f>'South Metro'!AC14</f>
        <v>2024</v>
      </c>
    </row>
    <row r="443" spans="1:29" ht="14" customHeight="1" x14ac:dyDescent="0.15">
      <c r="A443">
        <f>Voyageurs!A8</f>
        <v>47</v>
      </c>
      <c r="B443" t="str">
        <f>Voyageurs!B8</f>
        <v>Aaron Kim</v>
      </c>
      <c r="C443" s="43">
        <f>Voyageurs!C8</f>
        <v>0.33300000000000002</v>
      </c>
      <c r="D443">
        <f>Voyageurs!D8</f>
        <v>6</v>
      </c>
      <c r="E443">
        <f>Voyageurs!E8</f>
        <v>3</v>
      </c>
      <c r="F443">
        <f>Voyageurs!F8</f>
        <v>14</v>
      </c>
      <c r="G443">
        <f>Voyageurs!G8</f>
        <v>12</v>
      </c>
      <c r="H443">
        <f>Voyageurs!H8</f>
        <v>4</v>
      </c>
      <c r="I443">
        <f>Voyageurs!I8</f>
        <v>4</v>
      </c>
      <c r="J443">
        <f>Voyageurs!J8</f>
        <v>1</v>
      </c>
      <c r="K443">
        <f>Voyageurs!K8</f>
        <v>0</v>
      </c>
      <c r="L443">
        <f>Voyageurs!L8</f>
        <v>0</v>
      </c>
      <c r="M443">
        <f>Voyageurs!M8</f>
        <v>5</v>
      </c>
      <c r="N443">
        <f>Voyageurs!N8</f>
        <v>0</v>
      </c>
      <c r="O443">
        <f>Voyageurs!O8</f>
        <v>2</v>
      </c>
      <c r="P443">
        <f>Voyageurs!P8</f>
        <v>1</v>
      </c>
      <c r="Q443">
        <f>Voyageurs!Q8</f>
        <v>0</v>
      </c>
      <c r="R443">
        <f>Voyageurs!R8</f>
        <v>1</v>
      </c>
      <c r="S443">
        <f>Voyageurs!S8</f>
        <v>1</v>
      </c>
      <c r="T443">
        <f>Voyageurs!T8</f>
        <v>0</v>
      </c>
      <c r="U443">
        <f>Voyageurs!U8</f>
        <v>1</v>
      </c>
      <c r="V443">
        <f>Voyageurs!V8</f>
        <v>1</v>
      </c>
      <c r="W443">
        <f>Voyageurs!W8</f>
        <v>0</v>
      </c>
      <c r="X443">
        <f>Voyageurs!X8</f>
        <v>5</v>
      </c>
      <c r="Y443" s="43">
        <f>Voyageurs!Y8</f>
        <v>0.42899999999999999</v>
      </c>
      <c r="Z443" s="43">
        <f>Voyageurs!Z8</f>
        <v>0.41699999999999998</v>
      </c>
      <c r="AA443" s="43">
        <f>Voyageurs!AA8</f>
        <v>0.84499999999999997</v>
      </c>
      <c r="AB443" t="str">
        <f>Voyageurs!AB8</f>
        <v>Voyageurs</v>
      </c>
      <c r="AC443" s="45">
        <f>Voyageurs!AC8</f>
        <v>2024</v>
      </c>
    </row>
    <row r="444" spans="1:29" ht="14" customHeight="1" x14ac:dyDescent="0.15">
      <c r="A444">
        <f>'Apple Valley'!A17</f>
        <v>8</v>
      </c>
      <c r="B444" t="str">
        <f>'Apple Valley'!B17</f>
        <v>Scott Pitzenberger</v>
      </c>
      <c r="C444" s="43">
        <f>'Apple Valley'!C17</f>
        <v>0.25</v>
      </c>
      <c r="D444">
        <f>'Apple Valley'!D17</f>
        <v>7</v>
      </c>
      <c r="E444">
        <f>'Apple Valley'!E17</f>
        <v>6</v>
      </c>
      <c r="F444">
        <f>'Apple Valley'!F17</f>
        <v>22</v>
      </c>
      <c r="G444">
        <f>'Apple Valley'!G17</f>
        <v>20</v>
      </c>
      <c r="H444">
        <f>'Apple Valley'!H17</f>
        <v>3</v>
      </c>
      <c r="I444">
        <f>'Apple Valley'!I17</f>
        <v>5</v>
      </c>
      <c r="J444">
        <f>'Apple Valley'!J17</f>
        <v>0</v>
      </c>
      <c r="K444">
        <f>'Apple Valley'!K17</f>
        <v>0</v>
      </c>
      <c r="L444">
        <f>'Apple Valley'!L17</f>
        <v>0</v>
      </c>
      <c r="M444">
        <f>'Apple Valley'!M17</f>
        <v>1</v>
      </c>
      <c r="N444">
        <f>'Apple Valley'!N17</f>
        <v>0</v>
      </c>
      <c r="O444">
        <f>'Apple Valley'!O17</f>
        <v>7</v>
      </c>
      <c r="P444">
        <f>'Apple Valley'!P17</f>
        <v>2</v>
      </c>
      <c r="Q444">
        <f>'Apple Valley'!Q17</f>
        <v>0</v>
      </c>
      <c r="R444">
        <f>'Apple Valley'!R17</f>
        <v>0</v>
      </c>
      <c r="S444">
        <f>'Apple Valley'!S17</f>
        <v>0</v>
      </c>
      <c r="T444">
        <f>'Apple Valley'!T17</f>
        <v>0</v>
      </c>
      <c r="U444">
        <f>'Apple Valley'!U17</f>
        <v>0</v>
      </c>
      <c r="V444">
        <f>'Apple Valley'!V17</f>
        <v>0</v>
      </c>
      <c r="W444">
        <f>'Apple Valley'!W17</f>
        <v>1</v>
      </c>
      <c r="X444">
        <f>'Apple Valley'!X17</f>
        <v>5</v>
      </c>
      <c r="Y444" s="43">
        <f>'Apple Valley'!Y17</f>
        <v>0.36399999999999999</v>
      </c>
      <c r="Z444" s="43">
        <f>'Apple Valley'!Z17</f>
        <v>0.25</v>
      </c>
      <c r="AA444" s="43">
        <f>'Apple Valley'!AA17</f>
        <v>0.61399999999999999</v>
      </c>
      <c r="AB444" t="str">
        <f>'Apple Valley'!AB17</f>
        <v>Apple Valley</v>
      </c>
      <c r="AC444" s="45">
        <f>'Apple Valley'!AC17</f>
        <v>2024</v>
      </c>
    </row>
    <row r="445" spans="1:29" ht="14" customHeight="1" x14ac:dyDescent="0.15">
      <c r="A445">
        <f>Veseli!A11</f>
        <v>0</v>
      </c>
      <c r="B445" t="str">
        <f>Veseli!B11</f>
        <v>Coleman Schlitzke</v>
      </c>
      <c r="C445" s="43">
        <f>Veseli!C11</f>
        <v>0.36399999999999999</v>
      </c>
      <c r="D445">
        <f>Veseli!D11</f>
        <v>9</v>
      </c>
      <c r="E445">
        <f>Veseli!E11</f>
        <v>6</v>
      </c>
      <c r="F445">
        <f>Veseli!F11</f>
        <v>12</v>
      </c>
      <c r="G445">
        <f>Veseli!G11</f>
        <v>11</v>
      </c>
      <c r="H445">
        <f>Veseli!H11</f>
        <v>4</v>
      </c>
      <c r="I445">
        <f>Veseli!I11</f>
        <v>4</v>
      </c>
      <c r="J445">
        <f>Veseli!J11</f>
        <v>1</v>
      </c>
      <c r="K445">
        <f>Veseli!K11</f>
        <v>0</v>
      </c>
      <c r="L445">
        <f>Veseli!L11</f>
        <v>0</v>
      </c>
      <c r="M445">
        <f>Veseli!M11</f>
        <v>0</v>
      </c>
      <c r="N445">
        <f>Veseli!N11</f>
        <v>0</v>
      </c>
      <c r="O445">
        <f>Veseli!O11</f>
        <v>1</v>
      </c>
      <c r="P445">
        <f>Veseli!P11</f>
        <v>1</v>
      </c>
      <c r="Q445">
        <f>Veseli!Q11</f>
        <v>0</v>
      </c>
      <c r="R445">
        <f>Veseli!R11</f>
        <v>0</v>
      </c>
      <c r="S445">
        <f>Veseli!S11</f>
        <v>0</v>
      </c>
      <c r="T445">
        <f>Veseli!T11</f>
        <v>0</v>
      </c>
      <c r="U445">
        <f>Veseli!U11</f>
        <v>0</v>
      </c>
      <c r="V445">
        <f>Veseli!V11</f>
        <v>0</v>
      </c>
      <c r="W445">
        <f>Veseli!W11</f>
        <v>0</v>
      </c>
      <c r="X445">
        <f>Veseli!X11</f>
        <v>5</v>
      </c>
      <c r="Y445" s="43">
        <f>Veseli!Y11</f>
        <v>0.41699999999999998</v>
      </c>
      <c r="Z445" s="43">
        <f>Veseli!Z11</f>
        <v>0.45500000000000002</v>
      </c>
      <c r="AA445" s="43">
        <f>Veseli!AA11</f>
        <v>0.871</v>
      </c>
      <c r="AB445" t="str">
        <f>Veseli!AB11</f>
        <v>Veseli</v>
      </c>
      <c r="AC445" s="45">
        <f>Veseli!AC11</f>
        <v>2024</v>
      </c>
    </row>
    <row r="446" spans="1:29" ht="14" customHeight="1" x14ac:dyDescent="0.15">
      <c r="A446">
        <f>'RC Rockets'!A9</f>
        <v>34</v>
      </c>
      <c r="B446" t="str">
        <f>'RC Rockets'!B9</f>
        <v>Nate Loughran</v>
      </c>
      <c r="C446" s="43">
        <f>'RC Rockets'!C9</f>
        <v>0.27800000000000002</v>
      </c>
      <c r="D446">
        <f>'RC Rockets'!D9</f>
        <v>6</v>
      </c>
      <c r="E446">
        <f>'RC Rockets'!E9</f>
        <v>0</v>
      </c>
      <c r="F446">
        <f>'RC Rockets'!F9</f>
        <v>19</v>
      </c>
      <c r="G446">
        <f>'RC Rockets'!G9</f>
        <v>18</v>
      </c>
      <c r="H446">
        <f>'RC Rockets'!H9</f>
        <v>6</v>
      </c>
      <c r="I446">
        <f>'RC Rockets'!I9</f>
        <v>5</v>
      </c>
      <c r="J446">
        <f>'RC Rockets'!J9</f>
        <v>0</v>
      </c>
      <c r="K446">
        <f>'RC Rockets'!K9</f>
        <v>0</v>
      </c>
      <c r="L446">
        <f>'RC Rockets'!L9</f>
        <v>0</v>
      </c>
      <c r="M446">
        <f>'RC Rockets'!M9</f>
        <v>0</v>
      </c>
      <c r="N446">
        <f>'RC Rockets'!N9</f>
        <v>0</v>
      </c>
      <c r="O446">
        <f>'RC Rockets'!O9</f>
        <v>5</v>
      </c>
      <c r="P446">
        <f>'RC Rockets'!P9</f>
        <v>1</v>
      </c>
      <c r="Q446">
        <f>'RC Rockets'!Q9</f>
        <v>0</v>
      </c>
      <c r="R446">
        <f>'RC Rockets'!R9</f>
        <v>7</v>
      </c>
      <c r="S446">
        <f>'RC Rockets'!S9</f>
        <v>0</v>
      </c>
      <c r="T446">
        <f>'RC Rockets'!T9</f>
        <v>0</v>
      </c>
      <c r="U446">
        <f>'RC Rockets'!U9</f>
        <v>0</v>
      </c>
      <c r="V446">
        <f>'RC Rockets'!V9</f>
        <v>0</v>
      </c>
      <c r="W446">
        <f>'RC Rockets'!W9</f>
        <v>1</v>
      </c>
      <c r="X446">
        <f>'RC Rockets'!X9</f>
        <v>5</v>
      </c>
      <c r="Y446" s="43">
        <f>'RC Rockets'!Y9</f>
        <v>0.36799999999999999</v>
      </c>
      <c r="Z446" s="43">
        <f>'RC Rockets'!Z9</f>
        <v>0.27800000000000002</v>
      </c>
      <c r="AA446" s="43">
        <f>'RC Rockets'!AA9</f>
        <v>0.64600000000000002</v>
      </c>
      <c r="AB446" t="str">
        <f>'RC Rockets'!AB9</f>
        <v>RC Rockets</v>
      </c>
      <c r="AC446" s="45">
        <f>'RC Rockets'!AC9</f>
        <v>2024</v>
      </c>
    </row>
    <row r="447" spans="1:29" ht="14" customHeight="1" x14ac:dyDescent="0.15">
      <c r="A447">
        <f>Webster!A2</f>
        <v>84</v>
      </c>
      <c r="B447" t="str">
        <f>Webster!B2</f>
        <v>Brent Cheney</v>
      </c>
      <c r="C447" s="43">
        <f>Webster!C2</f>
        <v>0.66700000000000004</v>
      </c>
      <c r="D447">
        <f>Webster!D2</f>
        <v>2</v>
      </c>
      <c r="E447">
        <f>Webster!E2</f>
        <v>1</v>
      </c>
      <c r="F447">
        <f>Webster!F2</f>
        <v>7</v>
      </c>
      <c r="G447">
        <f>Webster!G2</f>
        <v>6</v>
      </c>
      <c r="H447">
        <f>Webster!H2</f>
        <v>3</v>
      </c>
      <c r="I447">
        <f>Webster!I2</f>
        <v>4</v>
      </c>
      <c r="J447">
        <f>Webster!J2</f>
        <v>1</v>
      </c>
      <c r="K447">
        <f>Webster!K2</f>
        <v>0</v>
      </c>
      <c r="L447">
        <f>Webster!L2</f>
        <v>0</v>
      </c>
      <c r="M447">
        <f>Webster!M2</f>
        <v>0</v>
      </c>
      <c r="N447">
        <f>Webster!N2</f>
        <v>0</v>
      </c>
      <c r="O447">
        <f>Webster!O2</f>
        <v>0</v>
      </c>
      <c r="P447">
        <f>Webster!P2</f>
        <v>1</v>
      </c>
      <c r="Q447">
        <f>Webster!Q2</f>
        <v>0</v>
      </c>
      <c r="R447">
        <f>Webster!R2</f>
        <v>0</v>
      </c>
      <c r="S447">
        <f>Webster!S2</f>
        <v>0</v>
      </c>
      <c r="T447">
        <f>Webster!T2</f>
        <v>0</v>
      </c>
      <c r="U447">
        <f>Webster!U2</f>
        <v>0</v>
      </c>
      <c r="V447">
        <f>Webster!V2</f>
        <v>0</v>
      </c>
      <c r="W447">
        <f>Webster!W2</f>
        <v>0</v>
      </c>
      <c r="X447">
        <f>Webster!X2</f>
        <v>5</v>
      </c>
      <c r="Y447" s="43">
        <f>Webster!Y2</f>
        <v>0.71399999999999997</v>
      </c>
      <c r="Z447" s="43">
        <f>Webster!Z2</f>
        <v>0.83299999999999996</v>
      </c>
      <c r="AA447" s="43">
        <f>Webster!AA2</f>
        <v>1.548</v>
      </c>
      <c r="AB447" t="str">
        <f>Webster!AB2</f>
        <v>Webster</v>
      </c>
      <c r="AC447" s="45">
        <f>Webster!AC2</f>
        <v>2024</v>
      </c>
    </row>
    <row r="448" spans="1:29" ht="14" customHeight="1" x14ac:dyDescent="0.15">
      <c r="A448">
        <f>'New Market'!A2</f>
        <v>0</v>
      </c>
      <c r="B448" t="str">
        <f>'New Market'!B2</f>
        <v>Tony Manville</v>
      </c>
      <c r="C448" s="43">
        <f>'New Market'!C2</f>
        <v>0.75</v>
      </c>
      <c r="D448">
        <f>'New Market'!D2</f>
        <v>1</v>
      </c>
      <c r="E448">
        <f>'New Market'!E2</f>
        <v>1</v>
      </c>
      <c r="F448">
        <f>'New Market'!F2</f>
        <v>5</v>
      </c>
      <c r="G448">
        <f>'New Market'!G2</f>
        <v>4</v>
      </c>
      <c r="H448">
        <f>'New Market'!H2</f>
        <v>3</v>
      </c>
      <c r="I448">
        <f>'New Market'!I2</f>
        <v>3</v>
      </c>
      <c r="J448">
        <f>'New Market'!J2</f>
        <v>2</v>
      </c>
      <c r="K448">
        <f>'New Market'!K2</f>
        <v>0</v>
      </c>
      <c r="L448">
        <f>'New Market'!L2</f>
        <v>0</v>
      </c>
      <c r="M448">
        <f>'New Market'!M2</f>
        <v>2</v>
      </c>
      <c r="N448">
        <f>'New Market'!N2</f>
        <v>0</v>
      </c>
      <c r="O448">
        <f>'New Market'!O2</f>
        <v>0</v>
      </c>
      <c r="P448">
        <f>'New Market'!P2</f>
        <v>1</v>
      </c>
      <c r="Q448">
        <f>'New Market'!Q2</f>
        <v>0</v>
      </c>
      <c r="R448">
        <f>'New Market'!R2</f>
        <v>0</v>
      </c>
      <c r="S448">
        <f>'New Market'!S2</f>
        <v>0</v>
      </c>
      <c r="T448">
        <f>'New Market'!T2</f>
        <v>0</v>
      </c>
      <c r="U448">
        <f>'New Market'!U2</f>
        <v>0</v>
      </c>
      <c r="V448">
        <f>'New Market'!V2</f>
        <v>0</v>
      </c>
      <c r="W448">
        <f>'New Market'!W2</f>
        <v>0</v>
      </c>
      <c r="X448">
        <f>'New Market'!X2</f>
        <v>5</v>
      </c>
      <c r="Y448" s="43">
        <f>'New Market'!Y2</f>
        <v>0.8</v>
      </c>
      <c r="Z448" s="43">
        <f>'New Market'!Z2</f>
        <v>1.25</v>
      </c>
      <c r="AA448" s="43">
        <f>'New Market'!AA2</f>
        <v>2.0499999999999998</v>
      </c>
      <c r="AB448" t="str">
        <f>'New Market'!AB2</f>
        <v>New Mkt</v>
      </c>
      <c r="AC448" s="45">
        <f>'New Market'!AC2</f>
        <v>2024</v>
      </c>
    </row>
    <row r="449" spans="1:29" ht="14" customHeight="1" x14ac:dyDescent="0.15">
      <c r="A449">
        <f>Veseli!A16</f>
        <v>0</v>
      </c>
      <c r="B449" t="str">
        <f>Veseli!B16</f>
        <v>Ryan Jabas</v>
      </c>
      <c r="C449" s="43">
        <f>Veseli!C16</f>
        <v>0.26300000000000001</v>
      </c>
      <c r="D449">
        <f>Veseli!D16</f>
        <v>10</v>
      </c>
      <c r="E449">
        <f>Veseli!E16</f>
        <v>5</v>
      </c>
      <c r="F449">
        <f>Veseli!F16</f>
        <v>19</v>
      </c>
      <c r="G449">
        <f>Veseli!G16</f>
        <v>19</v>
      </c>
      <c r="H449">
        <f>Veseli!H16</f>
        <v>3</v>
      </c>
      <c r="I449">
        <f>Veseli!I16</f>
        <v>5</v>
      </c>
      <c r="J449">
        <f>Veseli!J16</f>
        <v>0</v>
      </c>
      <c r="K449">
        <f>Veseli!K16</f>
        <v>0</v>
      </c>
      <c r="L449">
        <f>Veseli!L16</f>
        <v>0</v>
      </c>
      <c r="M449">
        <f>Veseli!M16</f>
        <v>2</v>
      </c>
      <c r="N449">
        <f>Veseli!N16</f>
        <v>0</v>
      </c>
      <c r="O449">
        <f>Veseli!O16</f>
        <v>5</v>
      </c>
      <c r="P449">
        <f>Veseli!P16</f>
        <v>0</v>
      </c>
      <c r="Q449">
        <f>Veseli!Q16</f>
        <v>0</v>
      </c>
      <c r="R449">
        <f>Veseli!R16</f>
        <v>0</v>
      </c>
      <c r="S449">
        <f>Veseli!S16</f>
        <v>0</v>
      </c>
      <c r="T449">
        <f>Veseli!T16</f>
        <v>0</v>
      </c>
      <c r="U449">
        <f>Veseli!U16</f>
        <v>0</v>
      </c>
      <c r="V449">
        <f>Veseli!V16</f>
        <v>0</v>
      </c>
      <c r="W449">
        <f>Veseli!W16</f>
        <v>1</v>
      </c>
      <c r="X449">
        <f>Veseli!X16</f>
        <v>5</v>
      </c>
      <c r="Y449" s="43">
        <f>Veseli!Y16</f>
        <v>0.316</v>
      </c>
      <c r="Z449" s="43">
        <f>Veseli!Z16</f>
        <v>0.26300000000000001</v>
      </c>
      <c r="AA449" s="43">
        <f>Veseli!AA16</f>
        <v>0.57899999999999996</v>
      </c>
      <c r="AB449" t="str">
        <f>Veseli!AB16</f>
        <v>Veseli</v>
      </c>
      <c r="AC449" s="45">
        <f>Veseli!AC16</f>
        <v>2024</v>
      </c>
    </row>
    <row r="450" spans="1:29" ht="14" customHeight="1" x14ac:dyDescent="0.15">
      <c r="A450">
        <f>Veseli!A15</f>
        <v>0</v>
      </c>
      <c r="B450" t="str">
        <f>Veseli!B15</f>
        <v>Jeff Steinhoff</v>
      </c>
      <c r="C450" s="43">
        <f>Veseli!C15</f>
        <v>0.308</v>
      </c>
      <c r="D450">
        <f>Veseli!D15</f>
        <v>7</v>
      </c>
      <c r="E450">
        <f>Veseli!E15</f>
        <v>5</v>
      </c>
      <c r="F450">
        <f>Veseli!F15</f>
        <v>13</v>
      </c>
      <c r="G450">
        <f>Veseli!G15</f>
        <v>13</v>
      </c>
      <c r="H450">
        <f>Veseli!H15</f>
        <v>1</v>
      </c>
      <c r="I450">
        <f>Veseli!I15</f>
        <v>4</v>
      </c>
      <c r="J450">
        <f>Veseli!J15</f>
        <v>1</v>
      </c>
      <c r="K450">
        <f>Veseli!K15</f>
        <v>0</v>
      </c>
      <c r="L450">
        <f>Veseli!L15</f>
        <v>0</v>
      </c>
      <c r="M450">
        <f>Veseli!M15</f>
        <v>4</v>
      </c>
      <c r="N450">
        <f>Veseli!N15</f>
        <v>0</v>
      </c>
      <c r="O450">
        <f>Veseli!O15</f>
        <v>4</v>
      </c>
      <c r="P450">
        <f>Veseli!P15</f>
        <v>0</v>
      </c>
      <c r="Q450">
        <f>Veseli!Q15</f>
        <v>0</v>
      </c>
      <c r="R450">
        <f>Veseli!R15</f>
        <v>0</v>
      </c>
      <c r="S450">
        <f>Veseli!S15</f>
        <v>0</v>
      </c>
      <c r="T450">
        <f>Veseli!T15</f>
        <v>0</v>
      </c>
      <c r="U450">
        <f>Veseli!U15</f>
        <v>0</v>
      </c>
      <c r="V450">
        <f>Veseli!V15</f>
        <v>0</v>
      </c>
      <c r="W450">
        <f>Veseli!W15</f>
        <v>0</v>
      </c>
      <c r="X450">
        <f>Veseli!X15</f>
        <v>5</v>
      </c>
      <c r="Y450" s="43">
        <f>Veseli!Y15</f>
        <v>0.308</v>
      </c>
      <c r="Z450" s="43">
        <f>Veseli!Z15</f>
        <v>0.38500000000000001</v>
      </c>
      <c r="AA450" s="43">
        <f>Veseli!AA15</f>
        <v>0.69199999999999995</v>
      </c>
      <c r="AB450" t="str">
        <f>Veseli!AB15</f>
        <v>Veseli</v>
      </c>
      <c r="AC450" s="45">
        <f>Veseli!AC15</f>
        <v>2024</v>
      </c>
    </row>
    <row r="451" spans="1:29" ht="14" customHeight="1" x14ac:dyDescent="0.15">
      <c r="A451">
        <f>'Chaska D'!A3</f>
        <v>0</v>
      </c>
      <c r="B451" t="str">
        <f>'Chaska D'!B3</f>
        <v>Casey Campbell</v>
      </c>
      <c r="C451" s="43">
        <f>'Chaska D'!C3</f>
        <v>0.44400000000000001</v>
      </c>
      <c r="D451">
        <f>'Chaska D'!D3</f>
        <v>3</v>
      </c>
      <c r="E451">
        <f>'Chaska D'!E3</f>
        <v>3</v>
      </c>
      <c r="F451">
        <f>'Chaska D'!F3</f>
        <v>9</v>
      </c>
      <c r="G451">
        <f>'Chaska D'!G3</f>
        <v>9</v>
      </c>
      <c r="H451">
        <f>'Chaska D'!H3</f>
        <v>2</v>
      </c>
      <c r="I451">
        <f>'Chaska D'!I3</f>
        <v>4</v>
      </c>
      <c r="J451">
        <f>'Chaska D'!J3</f>
        <v>1</v>
      </c>
      <c r="K451">
        <f>'Chaska D'!K3</f>
        <v>0</v>
      </c>
      <c r="L451">
        <f>'Chaska D'!L3</f>
        <v>0</v>
      </c>
      <c r="M451">
        <f>'Chaska D'!M3</f>
        <v>0</v>
      </c>
      <c r="N451">
        <f>'Chaska D'!N3</f>
        <v>0</v>
      </c>
      <c r="O451">
        <f>'Chaska D'!O3</f>
        <v>2</v>
      </c>
      <c r="P451">
        <f>'Chaska D'!P3</f>
        <v>0</v>
      </c>
      <c r="Q451">
        <f>'Chaska D'!Q3</f>
        <v>0</v>
      </c>
      <c r="R451">
        <f>'Chaska D'!R3</f>
        <v>0</v>
      </c>
      <c r="S451">
        <f>'Chaska D'!S3</f>
        <v>0</v>
      </c>
      <c r="T451">
        <f>'Chaska D'!T3</f>
        <v>0</v>
      </c>
      <c r="U451">
        <f>'Chaska D'!U3</f>
        <v>0</v>
      </c>
      <c r="V451">
        <f>'Chaska D'!V3</f>
        <v>0</v>
      </c>
      <c r="W451">
        <f>'Chaska D'!W3</f>
        <v>0</v>
      </c>
      <c r="X451">
        <f>'Chaska D'!X3</f>
        <v>5</v>
      </c>
      <c r="Y451" s="43">
        <f>'Chaska D'!Y3</f>
        <v>0.44400000000000001</v>
      </c>
      <c r="Z451" s="43">
        <f>'Chaska D'!Z3</f>
        <v>0.55600000000000005</v>
      </c>
      <c r="AA451" s="43">
        <f>'Chaska D'!AA3</f>
        <v>1</v>
      </c>
      <c r="AB451" t="str">
        <f>'Chaska D'!AB3</f>
        <v>Chaska</v>
      </c>
      <c r="AC451" s="45">
        <f>'Chaska D'!AC3</f>
        <v>2024</v>
      </c>
    </row>
    <row r="452" spans="1:29" ht="14" customHeight="1" x14ac:dyDescent="0.15">
      <c r="A452">
        <f>Loons!A8</f>
        <v>24</v>
      </c>
      <c r="B452" t="str">
        <f>Loons!B8</f>
        <v>Josh Popp</v>
      </c>
      <c r="C452" s="43">
        <f>Loons!C8</f>
        <v>0.33300000000000002</v>
      </c>
      <c r="D452">
        <f>Loons!D8</f>
        <v>2</v>
      </c>
      <c r="E452">
        <f>Loons!E8</f>
        <v>0</v>
      </c>
      <c r="F452">
        <f>Loons!F8</f>
        <v>6</v>
      </c>
      <c r="G452">
        <f>Loons!G8</f>
        <v>6</v>
      </c>
      <c r="H452">
        <f>Loons!H8</f>
        <v>1</v>
      </c>
      <c r="I452">
        <f>Loons!I8</f>
        <v>2</v>
      </c>
      <c r="J452">
        <f>Loons!J8</f>
        <v>0</v>
      </c>
      <c r="K452">
        <f>Loons!K8</f>
        <v>0</v>
      </c>
      <c r="L452">
        <f>Loons!L8</f>
        <v>1</v>
      </c>
      <c r="M452">
        <f>Loons!M8</f>
        <v>1</v>
      </c>
      <c r="N452">
        <f>Loons!N8</f>
        <v>0</v>
      </c>
      <c r="O452">
        <f>Loons!O8</f>
        <v>1</v>
      </c>
      <c r="P452">
        <f>Loons!P8</f>
        <v>0</v>
      </c>
      <c r="Q452">
        <f>Loons!Q8</f>
        <v>0</v>
      </c>
      <c r="R452">
        <f>Loons!R8</f>
        <v>0</v>
      </c>
      <c r="S452">
        <f>Loons!S8</f>
        <v>0</v>
      </c>
      <c r="T452">
        <f>Loons!T8</f>
        <v>0</v>
      </c>
      <c r="U452">
        <f>Loons!U8</f>
        <v>0</v>
      </c>
      <c r="V452">
        <f>Loons!V8</f>
        <v>0</v>
      </c>
      <c r="W452">
        <f>Loons!W8</f>
        <v>0</v>
      </c>
      <c r="X452">
        <f>Loons!X8</f>
        <v>5</v>
      </c>
      <c r="Y452" s="43">
        <f>Loons!Y8</f>
        <v>0.33300000000000002</v>
      </c>
      <c r="Z452" s="43">
        <f>Loons!Z8</f>
        <v>0.83299999999999996</v>
      </c>
      <c r="AA452" s="43">
        <f>Loons!AA8</f>
        <v>1.167</v>
      </c>
      <c r="AB452" t="str">
        <f>Loons!AB8</f>
        <v>Loons</v>
      </c>
      <c r="AC452" s="45">
        <f>Loons!AC8</f>
        <v>2024</v>
      </c>
    </row>
    <row r="453" spans="1:29" ht="14" customHeight="1" x14ac:dyDescent="0.15">
      <c r="A453">
        <f>'Eden Prairie'!A19</f>
        <v>68</v>
      </c>
      <c r="B453" t="str">
        <f>'Eden Prairie'!B19</f>
        <v>Will Cunningham</v>
      </c>
      <c r="C453" s="43">
        <f>'Eden Prairie'!C19</f>
        <v>9.7000000000000003E-2</v>
      </c>
      <c r="D453">
        <f>'Eden Prairie'!D19</f>
        <v>11</v>
      </c>
      <c r="E453">
        <f>'Eden Prairie'!E19</f>
        <v>12</v>
      </c>
      <c r="F453">
        <f>'Eden Prairie'!F19</f>
        <v>38</v>
      </c>
      <c r="G453">
        <f>'Eden Prairie'!G19</f>
        <v>31</v>
      </c>
      <c r="H453">
        <f>'Eden Prairie'!H19</f>
        <v>3</v>
      </c>
      <c r="I453">
        <f>'Eden Prairie'!I19</f>
        <v>3</v>
      </c>
      <c r="J453">
        <f>'Eden Prairie'!J19</f>
        <v>1</v>
      </c>
      <c r="K453">
        <f>'Eden Prairie'!K19</f>
        <v>0</v>
      </c>
      <c r="L453">
        <f>'Eden Prairie'!L19</f>
        <v>0</v>
      </c>
      <c r="M453">
        <f>'Eden Prairie'!M19</f>
        <v>1</v>
      </c>
      <c r="N453">
        <f>'Eden Prairie'!N19</f>
        <v>6</v>
      </c>
      <c r="O453">
        <f>'Eden Prairie'!O19</f>
        <v>6</v>
      </c>
      <c r="P453">
        <f>'Eden Prairie'!P19</f>
        <v>1</v>
      </c>
      <c r="Q453">
        <f>'Eden Prairie'!Q19</f>
        <v>0</v>
      </c>
      <c r="R453">
        <f>'Eden Prairie'!R19</f>
        <v>0</v>
      </c>
      <c r="S453">
        <f>'Eden Prairie'!S19</f>
        <v>0</v>
      </c>
      <c r="T453">
        <f>'Eden Prairie'!T19</f>
        <v>0</v>
      </c>
      <c r="U453">
        <f>'Eden Prairie'!U19</f>
        <v>0</v>
      </c>
      <c r="V453">
        <f>'Eden Prairie'!V19</f>
        <v>0</v>
      </c>
      <c r="W453">
        <f>'Eden Prairie'!W19</f>
        <v>0</v>
      </c>
      <c r="X453">
        <f>'Eden Prairie'!X19</f>
        <v>4</v>
      </c>
      <c r="Y453" s="43">
        <f>'Eden Prairie'!Y19</f>
        <v>0.26300000000000001</v>
      </c>
      <c r="Z453" s="43">
        <f>'Eden Prairie'!Z19</f>
        <v>0.129</v>
      </c>
      <c r="AA453" s="43">
        <f>'Eden Prairie'!AA19</f>
        <v>0.39200000000000002</v>
      </c>
      <c r="AB453" t="str">
        <f>'Eden Prairie'!AB19</f>
        <v>Eden Prairie</v>
      </c>
      <c r="AC453" s="45">
        <f>'Eden Prairie'!AC19</f>
        <v>2024</v>
      </c>
    </row>
    <row r="454" spans="1:29" ht="14" customHeight="1" x14ac:dyDescent="0.15">
      <c r="A454">
        <f>Voyageurs!A14</f>
        <v>24</v>
      </c>
      <c r="B454" t="str">
        <f>Voyageurs!B14</f>
        <v>Jim Hagadorn</v>
      </c>
      <c r="C454" s="43">
        <f>Voyageurs!C14</f>
        <v>0.28599999999999998</v>
      </c>
      <c r="D454">
        <f>Voyageurs!D14</f>
        <v>7</v>
      </c>
      <c r="E454">
        <f>Voyageurs!E14</f>
        <v>6</v>
      </c>
      <c r="F454">
        <f>Voyageurs!F14</f>
        <v>18</v>
      </c>
      <c r="G454">
        <f>Voyageurs!G14</f>
        <v>14</v>
      </c>
      <c r="H454">
        <f>Voyageurs!H14</f>
        <v>4</v>
      </c>
      <c r="I454">
        <f>Voyageurs!I14</f>
        <v>4</v>
      </c>
      <c r="J454">
        <f>Voyageurs!J14</f>
        <v>0</v>
      </c>
      <c r="K454">
        <f>Voyageurs!K14</f>
        <v>0</v>
      </c>
      <c r="L454">
        <f>Voyageurs!L14</f>
        <v>0</v>
      </c>
      <c r="M454">
        <f>Voyageurs!M14</f>
        <v>1</v>
      </c>
      <c r="N454">
        <f>Voyageurs!N14</f>
        <v>4</v>
      </c>
      <c r="O454">
        <f>Voyageurs!O14</f>
        <v>1</v>
      </c>
      <c r="P454">
        <f>Voyageurs!P14</f>
        <v>0</v>
      </c>
      <c r="Q454">
        <f>Voyageurs!Q14</f>
        <v>0</v>
      </c>
      <c r="R454">
        <f>Voyageurs!R14</f>
        <v>1</v>
      </c>
      <c r="S454">
        <f>Voyageurs!S14</f>
        <v>0</v>
      </c>
      <c r="T454">
        <f>Voyageurs!T14</f>
        <v>0</v>
      </c>
      <c r="U454">
        <f>Voyageurs!U14</f>
        <v>0</v>
      </c>
      <c r="V454">
        <f>Voyageurs!V14</f>
        <v>2</v>
      </c>
      <c r="W454">
        <f>Voyageurs!W14</f>
        <v>0</v>
      </c>
      <c r="X454">
        <f>Voyageurs!X14</f>
        <v>4</v>
      </c>
      <c r="Y454" s="43">
        <f>Voyageurs!Y14</f>
        <v>0.55600000000000005</v>
      </c>
      <c r="Z454" s="43">
        <f>Voyageurs!Z14</f>
        <v>0.28599999999999998</v>
      </c>
      <c r="AA454" s="43">
        <f>Voyageurs!AA14</f>
        <v>0.84099999999999997</v>
      </c>
      <c r="AB454" t="str">
        <f>Voyageurs!AB14</f>
        <v>Voyageurs</v>
      </c>
      <c r="AC454" s="45">
        <f>Voyageurs!AC14</f>
        <v>2024</v>
      </c>
    </row>
    <row r="455" spans="1:29" ht="14" customHeight="1" x14ac:dyDescent="0.15">
      <c r="A455">
        <f>'South Metro'!A7</f>
        <v>28</v>
      </c>
      <c r="B455" t="str">
        <f>'South Metro'!B7</f>
        <v>Randy Comfort</v>
      </c>
      <c r="C455" s="43">
        <f>'South Metro'!C7</f>
        <v>0.33300000000000002</v>
      </c>
      <c r="D455">
        <f>'South Metro'!D7</f>
        <v>11</v>
      </c>
      <c r="E455">
        <f>'South Metro'!E7</f>
        <v>6</v>
      </c>
      <c r="F455">
        <f>'South Metro'!F7</f>
        <v>17</v>
      </c>
      <c r="G455">
        <f>'South Metro'!G7</f>
        <v>12</v>
      </c>
      <c r="H455">
        <f>'South Metro'!H7</f>
        <v>1</v>
      </c>
      <c r="I455">
        <f>'South Metro'!I7</f>
        <v>4</v>
      </c>
      <c r="J455">
        <f>'South Metro'!J7</f>
        <v>0</v>
      </c>
      <c r="K455">
        <f>'South Metro'!K7</f>
        <v>0</v>
      </c>
      <c r="L455">
        <f>'South Metro'!L7</f>
        <v>0</v>
      </c>
      <c r="M455">
        <f>'South Metro'!M7</f>
        <v>1</v>
      </c>
      <c r="N455">
        <f>'South Metro'!N7</f>
        <v>4</v>
      </c>
      <c r="O455">
        <f>'South Metro'!O7</f>
        <v>0</v>
      </c>
      <c r="P455">
        <f>'South Metro'!P7</f>
        <v>0</v>
      </c>
      <c r="Q455">
        <f>'South Metro'!Q7</f>
        <v>0</v>
      </c>
      <c r="R455">
        <f>'South Metro'!R7</f>
        <v>0</v>
      </c>
      <c r="S455">
        <f>'South Metro'!S7</f>
        <v>0</v>
      </c>
      <c r="T455">
        <f>'South Metro'!T7</f>
        <v>0</v>
      </c>
      <c r="U455">
        <f>'South Metro'!U7</f>
        <v>1</v>
      </c>
      <c r="V455">
        <f>'South Metro'!V7</f>
        <v>1</v>
      </c>
      <c r="W455">
        <f>'South Metro'!W7</f>
        <v>0</v>
      </c>
      <c r="X455">
        <f>'South Metro'!X7</f>
        <v>4</v>
      </c>
      <c r="Y455" s="43">
        <f>'South Metro'!Y7</f>
        <v>0.52900000000000003</v>
      </c>
      <c r="Z455" s="43">
        <f>'South Metro'!Z7</f>
        <v>0.33300000000000002</v>
      </c>
      <c r="AA455" s="43">
        <f>'South Metro'!AA7</f>
        <v>0.86299999999999999</v>
      </c>
      <c r="AB455" t="str">
        <f>'South Metro'!AB7</f>
        <v>South Metro</v>
      </c>
      <c r="AC455" s="45">
        <f>'South Metro'!AC7</f>
        <v>2024</v>
      </c>
    </row>
    <row r="456" spans="1:29" ht="14" customHeight="1" x14ac:dyDescent="0.15">
      <c r="A456">
        <f>'Mtka Saints'!A21</f>
        <v>7</v>
      </c>
      <c r="B456" t="str">
        <f>'Mtka Saints'!B21</f>
        <v>Vern Radewald</v>
      </c>
      <c r="C456" s="43">
        <f>'Mtka Saints'!C21</f>
        <v>0.187</v>
      </c>
      <c r="D456">
        <f>'Mtka Saints'!D21</f>
        <v>12</v>
      </c>
      <c r="E456">
        <f>'Mtka Saints'!E21</f>
        <v>5</v>
      </c>
      <c r="F456">
        <f>'Mtka Saints'!F21</f>
        <v>20</v>
      </c>
      <c r="G456">
        <f>'Mtka Saints'!G21</f>
        <v>16</v>
      </c>
      <c r="H456">
        <f>'Mtka Saints'!H21</f>
        <v>5</v>
      </c>
      <c r="I456">
        <f>'Mtka Saints'!I21</f>
        <v>3</v>
      </c>
      <c r="J456">
        <f>'Mtka Saints'!J21</f>
        <v>1</v>
      </c>
      <c r="K456">
        <f>'Mtka Saints'!K21</f>
        <v>0</v>
      </c>
      <c r="L456">
        <f>'Mtka Saints'!L21</f>
        <v>0</v>
      </c>
      <c r="M456">
        <f>'Mtka Saints'!M21</f>
        <v>3</v>
      </c>
      <c r="N456">
        <f>'Mtka Saints'!N21</f>
        <v>4</v>
      </c>
      <c r="O456">
        <f>'Mtka Saints'!O21</f>
        <v>0</v>
      </c>
      <c r="P456">
        <f>'Mtka Saints'!P21</f>
        <v>0</v>
      </c>
      <c r="Q456">
        <f>'Mtka Saints'!Q21</f>
        <v>0</v>
      </c>
      <c r="R456">
        <f>'Mtka Saints'!R21</f>
        <v>0</v>
      </c>
      <c r="S456">
        <f>'Mtka Saints'!S21</f>
        <v>0</v>
      </c>
      <c r="T456">
        <f>'Mtka Saints'!T21</f>
        <v>0</v>
      </c>
      <c r="U456">
        <f>'Mtka Saints'!U21</f>
        <v>0</v>
      </c>
      <c r="V456">
        <f>'Mtka Saints'!V21</f>
        <v>0</v>
      </c>
      <c r="W456">
        <f>'Mtka Saints'!W21</f>
        <v>0</v>
      </c>
      <c r="X456">
        <f>'Mtka Saints'!X21</f>
        <v>4</v>
      </c>
      <c r="Y456" s="43">
        <f>'Mtka Saints'!Y21</f>
        <v>0.35</v>
      </c>
      <c r="Z456" s="43">
        <f>'Mtka Saints'!Z21</f>
        <v>0.25</v>
      </c>
      <c r="AA456" s="43">
        <f>'Mtka Saints'!AA21</f>
        <v>0.6</v>
      </c>
      <c r="AB456" t="str">
        <f>'Mtka Saints'!AB21</f>
        <v>Saints</v>
      </c>
      <c r="AC456" s="45">
        <f>'Mtka Saints'!AC21</f>
        <v>2024</v>
      </c>
    </row>
    <row r="457" spans="1:29" ht="14" customHeight="1" x14ac:dyDescent="0.15">
      <c r="A457">
        <f>'RC Rockets'!A15</f>
        <v>61</v>
      </c>
      <c r="B457" t="str">
        <f>'RC Rockets'!B15</f>
        <v>Ricky Shotton</v>
      </c>
      <c r="C457" s="43">
        <f>'RC Rockets'!C15</f>
        <v>0.2</v>
      </c>
      <c r="D457">
        <f>'RC Rockets'!D15</f>
        <v>10</v>
      </c>
      <c r="E457">
        <f>'RC Rockets'!E15</f>
        <v>0</v>
      </c>
      <c r="F457">
        <f>'RC Rockets'!F15</f>
        <v>24</v>
      </c>
      <c r="G457">
        <f>'RC Rockets'!G15</f>
        <v>20</v>
      </c>
      <c r="H457">
        <f>'RC Rockets'!H15</f>
        <v>2</v>
      </c>
      <c r="I457">
        <f>'RC Rockets'!I15</f>
        <v>4</v>
      </c>
      <c r="J457">
        <f>'RC Rockets'!J15</f>
        <v>0</v>
      </c>
      <c r="K457">
        <f>'RC Rockets'!K15</f>
        <v>0</v>
      </c>
      <c r="L457">
        <f>'RC Rockets'!L15</f>
        <v>0</v>
      </c>
      <c r="M457">
        <f>'RC Rockets'!M15</f>
        <v>4</v>
      </c>
      <c r="N457">
        <f>'RC Rockets'!N15</f>
        <v>3</v>
      </c>
      <c r="O457">
        <f>'RC Rockets'!O15</f>
        <v>1</v>
      </c>
      <c r="P457">
        <f>'RC Rockets'!P15</f>
        <v>0</v>
      </c>
      <c r="Q457">
        <f>'RC Rockets'!Q15</f>
        <v>0</v>
      </c>
      <c r="R457">
        <f>'RC Rockets'!R15</f>
        <v>2</v>
      </c>
      <c r="S457">
        <f>'RC Rockets'!S15</f>
        <v>1</v>
      </c>
      <c r="T457">
        <f>'RC Rockets'!T15</f>
        <v>1</v>
      </c>
      <c r="U457">
        <f>'RC Rockets'!U15</f>
        <v>0</v>
      </c>
      <c r="V457">
        <f>'RC Rockets'!V15</f>
        <v>2</v>
      </c>
      <c r="W457">
        <f>'RC Rockets'!W15</f>
        <v>1</v>
      </c>
      <c r="X457">
        <f>'RC Rockets'!X15</f>
        <v>4</v>
      </c>
      <c r="Y457" s="43">
        <f>'RC Rockets'!Y15</f>
        <v>0.435</v>
      </c>
      <c r="Z457" s="43">
        <f>'RC Rockets'!Z15</f>
        <v>0.2</v>
      </c>
      <c r="AA457" s="43">
        <f>'RC Rockets'!AA15</f>
        <v>0.63500000000000001</v>
      </c>
      <c r="AB457" t="str">
        <f>'RC Rockets'!AB15</f>
        <v>RC Rockets</v>
      </c>
      <c r="AC457" s="45">
        <f>'RC Rockets'!AC15</f>
        <v>2024</v>
      </c>
    </row>
    <row r="458" spans="1:29" ht="14" customHeight="1" x14ac:dyDescent="0.15">
      <c r="A458">
        <f>'St Paul JT''s'!A10</f>
        <v>3</v>
      </c>
      <c r="B458" t="str">
        <f>'St Paul JT''s'!B10</f>
        <v>Ken Rein</v>
      </c>
      <c r="C458" s="43">
        <f>'St Paul JT''s'!C10</f>
        <v>0.222</v>
      </c>
      <c r="D458">
        <f>'St Paul JT''s'!D10</f>
        <v>8</v>
      </c>
      <c r="E458">
        <f>'St Paul JT''s'!E10</f>
        <v>7</v>
      </c>
      <c r="F458">
        <f>'St Paul JT''s'!F10</f>
        <v>21</v>
      </c>
      <c r="G458">
        <f>'St Paul JT''s'!G10</f>
        <v>18</v>
      </c>
      <c r="H458">
        <f>'St Paul JT''s'!H10</f>
        <v>2</v>
      </c>
      <c r="I458">
        <f>'St Paul JT''s'!I10</f>
        <v>4</v>
      </c>
      <c r="J458">
        <f>'St Paul JT''s'!J10</f>
        <v>0</v>
      </c>
      <c r="K458">
        <f>'St Paul JT''s'!K10</f>
        <v>0</v>
      </c>
      <c r="L458">
        <f>'St Paul JT''s'!L10</f>
        <v>0</v>
      </c>
      <c r="M458">
        <f>'St Paul JT''s'!M10</f>
        <v>1</v>
      </c>
      <c r="N458">
        <f>'St Paul JT''s'!N10</f>
        <v>3</v>
      </c>
      <c r="O458">
        <f>'St Paul JT''s'!O10</f>
        <v>0</v>
      </c>
      <c r="P458">
        <f>'St Paul JT''s'!P10</f>
        <v>0</v>
      </c>
      <c r="Q458">
        <f>'St Paul JT''s'!Q10</f>
        <v>0</v>
      </c>
      <c r="R458">
        <f>'St Paul JT''s'!R10</f>
        <v>0</v>
      </c>
      <c r="S458">
        <f>'St Paul JT''s'!S10</f>
        <v>0</v>
      </c>
      <c r="T458">
        <f>'St Paul JT''s'!T10</f>
        <v>0</v>
      </c>
      <c r="U458">
        <f>'St Paul JT''s'!U10</f>
        <v>0</v>
      </c>
      <c r="V458">
        <f>'St Paul JT''s'!V10</f>
        <v>1</v>
      </c>
      <c r="W458">
        <f>'St Paul JT''s'!W10</f>
        <v>0</v>
      </c>
      <c r="X458">
        <f>'St Paul JT''s'!X10</f>
        <v>4</v>
      </c>
      <c r="Y458" s="43">
        <f>'St Paul JT''s'!Y10</f>
        <v>0.38100000000000001</v>
      </c>
      <c r="Z458" s="43">
        <f>'St Paul JT''s'!Z10</f>
        <v>0.222</v>
      </c>
      <c r="AA458" s="43">
        <f>'St Paul JT''s'!AA10</f>
        <v>0.60299999999999998</v>
      </c>
      <c r="AB458" t="str">
        <f>'St Paul JT''s'!AB10</f>
        <v>JTs</v>
      </c>
      <c r="AC458" s="45">
        <f>'St Paul JT''s'!AC10</f>
        <v>2024</v>
      </c>
    </row>
    <row r="459" spans="1:29" ht="14" customHeight="1" x14ac:dyDescent="0.15">
      <c r="A459">
        <f>'Apple Valley'!A18</f>
        <v>25</v>
      </c>
      <c r="B459" t="str">
        <f>'Apple Valley'!B18</f>
        <v>Shaun Lindquist</v>
      </c>
      <c r="C459" s="43">
        <f>'Apple Valley'!C18</f>
        <v>0.25</v>
      </c>
      <c r="D459">
        <f>'Apple Valley'!D18</f>
        <v>7</v>
      </c>
      <c r="E459">
        <f>'Apple Valley'!E18</f>
        <v>6</v>
      </c>
      <c r="F459">
        <f>'Apple Valley'!F18</f>
        <v>16</v>
      </c>
      <c r="G459">
        <f>'Apple Valley'!G18</f>
        <v>12</v>
      </c>
      <c r="H459">
        <f>'Apple Valley'!H18</f>
        <v>2</v>
      </c>
      <c r="I459">
        <f>'Apple Valley'!I18</f>
        <v>3</v>
      </c>
      <c r="J459">
        <f>'Apple Valley'!J18</f>
        <v>1</v>
      </c>
      <c r="K459">
        <f>'Apple Valley'!K18</f>
        <v>0</v>
      </c>
      <c r="L459">
        <f>'Apple Valley'!L18</f>
        <v>0</v>
      </c>
      <c r="M459">
        <f>'Apple Valley'!M18</f>
        <v>1</v>
      </c>
      <c r="N459">
        <f>'Apple Valley'!N18</f>
        <v>3</v>
      </c>
      <c r="O459">
        <f>'Apple Valley'!O18</f>
        <v>4</v>
      </c>
      <c r="P459">
        <f>'Apple Valley'!P18</f>
        <v>1</v>
      </c>
      <c r="Q459">
        <f>'Apple Valley'!Q18</f>
        <v>0</v>
      </c>
      <c r="R459">
        <f>'Apple Valley'!R18</f>
        <v>0</v>
      </c>
      <c r="S459">
        <f>'Apple Valley'!S18</f>
        <v>0</v>
      </c>
      <c r="T459">
        <f>'Apple Valley'!T18</f>
        <v>0</v>
      </c>
      <c r="U459">
        <f>'Apple Valley'!U18</f>
        <v>0</v>
      </c>
      <c r="V459">
        <f>'Apple Valley'!V18</f>
        <v>0</v>
      </c>
      <c r="W459">
        <f>'Apple Valley'!W18</f>
        <v>1</v>
      </c>
      <c r="X459">
        <f>'Apple Valley'!X18</f>
        <v>4</v>
      </c>
      <c r="Y459" s="43">
        <f>'Apple Valley'!Y18</f>
        <v>0.5</v>
      </c>
      <c r="Z459" s="43">
        <f>'Apple Valley'!Z18</f>
        <v>0.33300000000000002</v>
      </c>
      <c r="AA459" s="43">
        <f>'Apple Valley'!AA18</f>
        <v>0.83299999999999996</v>
      </c>
      <c r="AB459" t="str">
        <f>'Apple Valley'!AB18</f>
        <v>Apple Valley</v>
      </c>
      <c r="AC459" s="45">
        <f>'Apple Valley'!AC18</f>
        <v>2024</v>
      </c>
    </row>
    <row r="460" spans="1:29" ht="14" customHeight="1" x14ac:dyDescent="0.15">
      <c r="A460">
        <f>Elko!A12</f>
        <v>12</v>
      </c>
      <c r="B460" t="str">
        <f>Elko!B12</f>
        <v>Josh Malwitz</v>
      </c>
      <c r="C460" s="43">
        <f>Elko!C12</f>
        <v>0.2</v>
      </c>
      <c r="D460">
        <f>Elko!D12</f>
        <v>13</v>
      </c>
      <c r="E460">
        <f>Elko!E12</f>
        <v>7</v>
      </c>
      <c r="F460">
        <f>Elko!F12</f>
        <v>24</v>
      </c>
      <c r="G460">
        <f>Elko!G12</f>
        <v>20</v>
      </c>
      <c r="H460">
        <f>Elko!H12</f>
        <v>1</v>
      </c>
      <c r="I460">
        <f>Elko!I12</f>
        <v>4</v>
      </c>
      <c r="J460">
        <f>Elko!J12</f>
        <v>0</v>
      </c>
      <c r="K460">
        <f>Elko!K12</f>
        <v>0</v>
      </c>
      <c r="L460">
        <f>Elko!L12</f>
        <v>0</v>
      </c>
      <c r="M460">
        <f>Elko!M12</f>
        <v>2</v>
      </c>
      <c r="N460">
        <f>Elko!N12</f>
        <v>3</v>
      </c>
      <c r="O460">
        <f>Elko!O12</f>
        <v>5</v>
      </c>
      <c r="P460">
        <f>Elko!P12</f>
        <v>0</v>
      </c>
      <c r="Q460">
        <f>Elko!Q12</f>
        <v>0</v>
      </c>
      <c r="R460">
        <f>Elko!R12</f>
        <v>0</v>
      </c>
      <c r="S460">
        <f>Elko!S12</f>
        <v>0</v>
      </c>
      <c r="T460">
        <f>Elko!T12</f>
        <v>0</v>
      </c>
      <c r="U460">
        <f>Elko!U12</f>
        <v>1</v>
      </c>
      <c r="V460">
        <f>Elko!V12</f>
        <v>0</v>
      </c>
      <c r="W460">
        <f>Elko!W12</f>
        <v>0</v>
      </c>
      <c r="X460">
        <f>Elko!X12</f>
        <v>4</v>
      </c>
      <c r="Y460" s="43">
        <f>Elko!Y12</f>
        <v>0.29199999999999998</v>
      </c>
      <c r="Z460" s="43">
        <f>Elko!Z12</f>
        <v>0.2</v>
      </c>
      <c r="AA460" s="43">
        <f>Elko!AA12</f>
        <v>0.49199999999999999</v>
      </c>
      <c r="AB460" t="str">
        <f>Elko!AB12</f>
        <v>Elko</v>
      </c>
      <c r="AC460" s="45">
        <f>Elko!AC12</f>
        <v>2024</v>
      </c>
    </row>
    <row r="461" spans="1:29" ht="14" customHeight="1" x14ac:dyDescent="0.15">
      <c r="A461">
        <f>'Chaska D'!A12</f>
        <v>18</v>
      </c>
      <c r="B461" t="str">
        <f>'Chaska D'!B12</f>
        <v>Kevin Lawrence</v>
      </c>
      <c r="C461" s="43">
        <f>'Chaska D'!C12</f>
        <v>0.21099999999999999</v>
      </c>
      <c r="D461">
        <f>'Chaska D'!D12</f>
        <v>12</v>
      </c>
      <c r="E461">
        <f>'Chaska D'!E12</f>
        <v>8</v>
      </c>
      <c r="F461">
        <f>'Chaska D'!F12</f>
        <v>21</v>
      </c>
      <c r="G461">
        <f>'Chaska D'!G12</f>
        <v>19</v>
      </c>
      <c r="H461">
        <f>'Chaska D'!H12</f>
        <v>3</v>
      </c>
      <c r="I461">
        <f>'Chaska D'!I12</f>
        <v>4</v>
      </c>
      <c r="J461">
        <f>'Chaska D'!J12</f>
        <v>0</v>
      </c>
      <c r="K461">
        <f>'Chaska D'!K12</f>
        <v>0</v>
      </c>
      <c r="L461">
        <f>'Chaska D'!L12</f>
        <v>0</v>
      </c>
      <c r="M461">
        <f>'Chaska D'!M12</f>
        <v>2</v>
      </c>
      <c r="N461">
        <f>'Chaska D'!N12</f>
        <v>2</v>
      </c>
      <c r="O461">
        <f>'Chaska D'!O12</f>
        <v>4</v>
      </c>
      <c r="P461">
        <f>'Chaska D'!P12</f>
        <v>0</v>
      </c>
      <c r="Q461">
        <f>'Chaska D'!Q12</f>
        <v>0</v>
      </c>
      <c r="R461">
        <f>'Chaska D'!R12</f>
        <v>0</v>
      </c>
      <c r="S461">
        <f>'Chaska D'!S12</f>
        <v>0</v>
      </c>
      <c r="T461">
        <f>'Chaska D'!T12</f>
        <v>0</v>
      </c>
      <c r="U461">
        <f>'Chaska D'!U12</f>
        <v>0</v>
      </c>
      <c r="V461">
        <f>'Chaska D'!V12</f>
        <v>2</v>
      </c>
      <c r="W461">
        <f>'Chaska D'!W12</f>
        <v>0</v>
      </c>
      <c r="X461">
        <f>'Chaska D'!X12</f>
        <v>4</v>
      </c>
      <c r="Y461" s="43">
        <f>'Chaska D'!Y12</f>
        <v>0.38100000000000001</v>
      </c>
      <c r="Z461" s="43">
        <f>'Chaska D'!Z12</f>
        <v>0.21099999999999999</v>
      </c>
      <c r="AA461" s="43">
        <f>'Chaska D'!AA12</f>
        <v>0.59099999999999997</v>
      </c>
      <c r="AB461" t="str">
        <f>'Chaska D'!AB12</f>
        <v>Chaska</v>
      </c>
      <c r="AC461" s="45">
        <f>'Chaska D'!AC12</f>
        <v>2024</v>
      </c>
    </row>
    <row r="462" spans="1:29" ht="14" customHeight="1" x14ac:dyDescent="0.15">
      <c r="A462">
        <f>'St Paul Senators'!A18</f>
        <v>40</v>
      </c>
      <c r="B462" t="str">
        <f>'St Paul Senators'!B18</f>
        <v>Lee Linderman</v>
      </c>
      <c r="C462" s="43">
        <f>'St Paul Senators'!C18</f>
        <v>0.16700000000000001</v>
      </c>
      <c r="D462">
        <f>'St Paul Senators'!D18</f>
        <v>6</v>
      </c>
      <c r="E462">
        <f>'St Paul Senators'!E18</f>
        <v>6</v>
      </c>
      <c r="F462">
        <f>'St Paul Senators'!F18</f>
        <v>22</v>
      </c>
      <c r="G462">
        <f>'St Paul Senators'!G18</f>
        <v>18</v>
      </c>
      <c r="H462">
        <f>'St Paul Senators'!H18</f>
        <v>4</v>
      </c>
      <c r="I462">
        <f>'St Paul Senators'!I18</f>
        <v>3</v>
      </c>
      <c r="J462">
        <f>'St Paul Senators'!J18</f>
        <v>1</v>
      </c>
      <c r="K462">
        <f>'St Paul Senators'!K18</f>
        <v>0</v>
      </c>
      <c r="L462">
        <f>'St Paul Senators'!L18</f>
        <v>0</v>
      </c>
      <c r="M462">
        <f>'St Paul Senators'!M18</f>
        <v>3</v>
      </c>
      <c r="N462">
        <f>'St Paul Senators'!N18</f>
        <v>2</v>
      </c>
      <c r="O462">
        <f>'St Paul Senators'!O18</f>
        <v>2</v>
      </c>
      <c r="P462">
        <f>'St Paul Senators'!P18</f>
        <v>1</v>
      </c>
      <c r="Q462">
        <f>'St Paul Senators'!Q18</f>
        <v>0</v>
      </c>
      <c r="R462">
        <f>'St Paul Senators'!R18</f>
        <v>4</v>
      </c>
      <c r="S462">
        <f>'St Paul Senators'!S18</f>
        <v>0</v>
      </c>
      <c r="T462">
        <f>'St Paul Senators'!T18</f>
        <v>0</v>
      </c>
      <c r="U462">
        <f>'St Paul Senators'!U18</f>
        <v>1</v>
      </c>
      <c r="V462">
        <f>'St Paul Senators'!V18</f>
        <v>1</v>
      </c>
      <c r="W462">
        <f>'St Paul Senators'!W18</f>
        <v>0</v>
      </c>
      <c r="X462">
        <f>'St Paul Senators'!X18</f>
        <v>4</v>
      </c>
      <c r="Y462" s="43">
        <f>'St Paul Senators'!Y18</f>
        <v>0.318</v>
      </c>
      <c r="Z462" s="43">
        <f>'St Paul Senators'!Z18</f>
        <v>0.222</v>
      </c>
      <c r="AA462" s="43">
        <f>'St Paul Senators'!AA18</f>
        <v>0.54</v>
      </c>
      <c r="AB462" t="str">
        <f>'St Paul Senators'!AB18</f>
        <v>Senators</v>
      </c>
      <c r="AC462" s="45">
        <f>'St Paul Senators'!AC18</f>
        <v>2024</v>
      </c>
    </row>
    <row r="463" spans="1:29" ht="14" customHeight="1" x14ac:dyDescent="0.15">
      <c r="A463">
        <f>'Red West'!A18</f>
        <v>36</v>
      </c>
      <c r="B463" t="str">
        <f>'Red West'!B18</f>
        <v>Barry Wolfe</v>
      </c>
      <c r="C463" s="43">
        <f>'Red West'!C18</f>
        <v>0.21099999999999999</v>
      </c>
      <c r="D463">
        <f>'Red West'!D18</f>
        <v>10</v>
      </c>
      <c r="E463">
        <f>'Red West'!E18</f>
        <v>8</v>
      </c>
      <c r="F463">
        <f>'Red West'!F18</f>
        <v>22</v>
      </c>
      <c r="G463">
        <f>'Red West'!G18</f>
        <v>19</v>
      </c>
      <c r="H463">
        <f>'Red West'!H18</f>
        <v>3</v>
      </c>
      <c r="I463">
        <f>'Red West'!I18</f>
        <v>4</v>
      </c>
      <c r="J463">
        <f>'Red West'!J18</f>
        <v>0</v>
      </c>
      <c r="K463">
        <f>'Red West'!K18</f>
        <v>0</v>
      </c>
      <c r="L463">
        <f>'Red West'!L18</f>
        <v>0</v>
      </c>
      <c r="M463">
        <f>'Red West'!M18</f>
        <v>2</v>
      </c>
      <c r="N463">
        <f>'Red West'!N18</f>
        <v>2</v>
      </c>
      <c r="O463">
        <f>'Red West'!O18</f>
        <v>6</v>
      </c>
      <c r="P463">
        <f>'Red West'!P18</f>
        <v>1</v>
      </c>
      <c r="Q463">
        <f>'Red West'!Q18</f>
        <v>0</v>
      </c>
      <c r="R463">
        <f>'Red West'!R18</f>
        <v>0</v>
      </c>
      <c r="S463">
        <f>'Red West'!S18</f>
        <v>0</v>
      </c>
      <c r="T463">
        <f>'Red West'!T18</f>
        <v>0</v>
      </c>
      <c r="U463">
        <f>'Red West'!U18</f>
        <v>0</v>
      </c>
      <c r="V463">
        <f>'Red West'!V18</f>
        <v>0</v>
      </c>
      <c r="W463">
        <f>'Red West'!W18</f>
        <v>0</v>
      </c>
      <c r="X463">
        <f>'Red West'!X18</f>
        <v>4</v>
      </c>
      <c r="Y463" s="43">
        <f>'Red West'!Y18</f>
        <v>0.318</v>
      </c>
      <c r="Z463" s="43">
        <f>'Red West'!Z18</f>
        <v>0.21099999999999999</v>
      </c>
      <c r="AA463" s="43">
        <f>'Red West'!AA18</f>
        <v>0.52900000000000003</v>
      </c>
      <c r="AB463" t="str">
        <f>'Red West'!AB18</f>
        <v>Red West</v>
      </c>
      <c r="AC463" s="45">
        <f>'Red West'!AC18</f>
        <v>2024</v>
      </c>
    </row>
    <row r="464" spans="1:29" ht="14" customHeight="1" x14ac:dyDescent="0.15">
      <c r="A464">
        <f>'St Michael'!A20</f>
        <v>10</v>
      </c>
      <c r="B464" t="str">
        <f>'St Michael'!B20</f>
        <v>Mark Worms</v>
      </c>
      <c r="C464" s="43">
        <f>'St Michael'!C20</f>
        <v>0.16</v>
      </c>
      <c r="D464">
        <f>'St Michael'!D20</f>
        <v>16</v>
      </c>
      <c r="E464">
        <f>'St Michael'!E20</f>
        <v>4</v>
      </c>
      <c r="F464">
        <f>'St Michael'!F20</f>
        <v>28</v>
      </c>
      <c r="G464">
        <f>'St Michael'!G20</f>
        <v>25</v>
      </c>
      <c r="H464">
        <f>'St Michael'!H20</f>
        <v>0</v>
      </c>
      <c r="I464">
        <f>'St Michael'!I20</f>
        <v>4</v>
      </c>
      <c r="J464">
        <f>'St Michael'!J20</f>
        <v>0</v>
      </c>
      <c r="K464">
        <f>'St Michael'!K20</f>
        <v>0</v>
      </c>
      <c r="L464">
        <f>'St Michael'!L20</f>
        <v>0</v>
      </c>
      <c r="M464">
        <f>'St Michael'!M20</f>
        <v>0</v>
      </c>
      <c r="N464">
        <f>'St Michael'!N20</f>
        <v>2</v>
      </c>
      <c r="O464">
        <f>'St Michael'!O20</f>
        <v>9</v>
      </c>
      <c r="P464">
        <f>'St Michael'!P20</f>
        <v>0</v>
      </c>
      <c r="Q464">
        <f>'St Michael'!Q20</f>
        <v>0</v>
      </c>
      <c r="R464">
        <f>'St Michael'!R20</f>
        <v>0</v>
      </c>
      <c r="S464">
        <f>'St Michael'!S20</f>
        <v>0</v>
      </c>
      <c r="T464">
        <f>'St Michael'!T20</f>
        <v>1</v>
      </c>
      <c r="U464">
        <f>'St Michael'!U20</f>
        <v>0</v>
      </c>
      <c r="V464">
        <f>'St Michael'!V20</f>
        <v>0</v>
      </c>
      <c r="W464">
        <f>'St Michael'!W20</f>
        <v>0</v>
      </c>
      <c r="X464">
        <f>'St Michael'!X20</f>
        <v>4</v>
      </c>
      <c r="Y464" s="43">
        <f>'St Michael'!Y20</f>
        <v>0.222</v>
      </c>
      <c r="Z464" s="43">
        <f>'St Michael'!Z20</f>
        <v>0.16</v>
      </c>
      <c r="AA464" s="43">
        <f>'St Michael'!AA20</f>
        <v>0.38200000000000001</v>
      </c>
      <c r="AB464" t="str">
        <f>'St Michael'!AB20</f>
        <v>St Michael</v>
      </c>
      <c r="AC464" s="45">
        <f>'St Michael'!AC20</f>
        <v>2024</v>
      </c>
    </row>
    <row r="465" spans="1:29" ht="14" customHeight="1" x14ac:dyDescent="0.15">
      <c r="A465">
        <f>'RC Rockets'!A16</f>
        <v>17</v>
      </c>
      <c r="B465" t="str">
        <f>'RC Rockets'!B16</f>
        <v>Andy O'Keefe</v>
      </c>
      <c r="C465" s="43">
        <f>'RC Rockets'!C16</f>
        <v>0.19</v>
      </c>
      <c r="D465">
        <f>'RC Rockets'!D16</f>
        <v>10</v>
      </c>
      <c r="E465">
        <f>'RC Rockets'!E16</f>
        <v>0</v>
      </c>
      <c r="F465">
        <f>'RC Rockets'!F16</f>
        <v>23</v>
      </c>
      <c r="G465">
        <f>'RC Rockets'!G16</f>
        <v>21</v>
      </c>
      <c r="H465">
        <f>'RC Rockets'!H16</f>
        <v>0</v>
      </c>
      <c r="I465">
        <f>'RC Rockets'!I16</f>
        <v>4</v>
      </c>
      <c r="J465">
        <f>'RC Rockets'!J16</f>
        <v>0</v>
      </c>
      <c r="K465">
        <f>'RC Rockets'!K16</f>
        <v>0</v>
      </c>
      <c r="L465">
        <f>'RC Rockets'!L16</f>
        <v>0</v>
      </c>
      <c r="M465">
        <f>'RC Rockets'!M16</f>
        <v>2</v>
      </c>
      <c r="N465">
        <f>'RC Rockets'!N16</f>
        <v>2</v>
      </c>
      <c r="O465">
        <f>'RC Rockets'!O16</f>
        <v>3</v>
      </c>
      <c r="P465">
        <f>'RC Rockets'!P16</f>
        <v>0</v>
      </c>
      <c r="Q465">
        <f>'RC Rockets'!Q16</f>
        <v>0</v>
      </c>
      <c r="R465">
        <f>'RC Rockets'!R16</f>
        <v>1</v>
      </c>
      <c r="S465">
        <f>'RC Rockets'!S16</f>
        <v>0</v>
      </c>
      <c r="T465">
        <f>'RC Rockets'!T16</f>
        <v>0</v>
      </c>
      <c r="U465">
        <f>'RC Rockets'!U16</f>
        <v>0</v>
      </c>
      <c r="V465">
        <f>'RC Rockets'!V16</f>
        <v>0</v>
      </c>
      <c r="W465">
        <f>'RC Rockets'!W16</f>
        <v>0</v>
      </c>
      <c r="X465">
        <f>'RC Rockets'!X16</f>
        <v>4</v>
      </c>
      <c r="Y465" s="43">
        <f>'RC Rockets'!Y16</f>
        <v>0.26100000000000001</v>
      </c>
      <c r="Z465" s="43">
        <f>'RC Rockets'!Z16</f>
        <v>0.19</v>
      </c>
      <c r="AA465" s="43">
        <f>'RC Rockets'!AA16</f>
        <v>0.45100000000000001</v>
      </c>
      <c r="AB465" t="str">
        <f>'RC Rockets'!AB16</f>
        <v>RC Rockets</v>
      </c>
      <c r="AC465" s="45">
        <f>'RC Rockets'!AC16</f>
        <v>2024</v>
      </c>
    </row>
    <row r="466" spans="1:29" ht="14" customHeight="1" x14ac:dyDescent="0.15">
      <c r="A466">
        <f>Bombers!A15</f>
        <v>22</v>
      </c>
      <c r="B466" t="str">
        <f>Bombers!B15</f>
        <v>Brad Solomon</v>
      </c>
      <c r="C466" s="43">
        <f>Bombers!C15</f>
        <v>0.2</v>
      </c>
      <c r="D466">
        <f>Bombers!D15</f>
        <v>7</v>
      </c>
      <c r="E466">
        <f>Bombers!E15</f>
        <v>7</v>
      </c>
      <c r="F466">
        <f>Bombers!F15</f>
        <v>17</v>
      </c>
      <c r="G466">
        <f>Bombers!G15</f>
        <v>15</v>
      </c>
      <c r="H466">
        <f>Bombers!H15</f>
        <v>0</v>
      </c>
      <c r="I466">
        <f>Bombers!I15</f>
        <v>3</v>
      </c>
      <c r="J466">
        <f>Bombers!J15</f>
        <v>1</v>
      </c>
      <c r="K466">
        <f>Bombers!K15</f>
        <v>0</v>
      </c>
      <c r="L466">
        <f>Bombers!L15</f>
        <v>0</v>
      </c>
      <c r="M466">
        <f>Bombers!M15</f>
        <v>0</v>
      </c>
      <c r="N466">
        <f>Bombers!N15</f>
        <v>2</v>
      </c>
      <c r="O466">
        <f>Bombers!O15</f>
        <v>3</v>
      </c>
      <c r="P466">
        <f>Bombers!P15</f>
        <v>0</v>
      </c>
      <c r="Q466">
        <f>Bombers!Q15</f>
        <v>0</v>
      </c>
      <c r="R466">
        <f>Bombers!R15</f>
        <v>0</v>
      </c>
      <c r="S466">
        <f>Bombers!S15</f>
        <v>0</v>
      </c>
      <c r="T466">
        <f>Bombers!T15</f>
        <v>0</v>
      </c>
      <c r="U466">
        <f>Bombers!U15</f>
        <v>0</v>
      </c>
      <c r="V466">
        <f>Bombers!V15</f>
        <v>0</v>
      </c>
      <c r="W466">
        <f>Bombers!W15</f>
        <v>0</v>
      </c>
      <c r="X466">
        <f>Bombers!X15</f>
        <v>4</v>
      </c>
      <c r="Y466" s="43">
        <f>Bombers!Y15</f>
        <v>0.29399999999999998</v>
      </c>
      <c r="Z466" s="43">
        <f>Bombers!Z15</f>
        <v>0.26700000000000002</v>
      </c>
      <c r="AA466" s="43">
        <f>Bombers!AA15</f>
        <v>0.56100000000000005</v>
      </c>
      <c r="AB466" t="str">
        <f>Bombers!AB15</f>
        <v>Bombers</v>
      </c>
      <c r="AC466" s="45">
        <f>Bombers!AC15</f>
        <v>2024</v>
      </c>
    </row>
    <row r="467" spans="1:29" ht="14" customHeight="1" x14ac:dyDescent="0.15">
      <c r="A467">
        <f>'St Paul Senators'!A8</f>
        <v>2</v>
      </c>
      <c r="B467" t="str">
        <f>'St Paul Senators'!B8</f>
        <v>Zach Sanders</v>
      </c>
      <c r="C467" s="43">
        <f>'St Paul Senators'!C8</f>
        <v>0.33300000000000002</v>
      </c>
      <c r="D467">
        <f>'St Paul Senators'!D8</f>
        <v>4</v>
      </c>
      <c r="E467">
        <f>'St Paul Senators'!E8</f>
        <v>4</v>
      </c>
      <c r="F467">
        <f>'St Paul Senators'!F8</f>
        <v>14</v>
      </c>
      <c r="G467">
        <f>'St Paul Senators'!G8</f>
        <v>12</v>
      </c>
      <c r="H467">
        <f>'St Paul Senators'!H8</f>
        <v>2</v>
      </c>
      <c r="I467">
        <f>'St Paul Senators'!I8</f>
        <v>4</v>
      </c>
      <c r="J467">
        <f>'St Paul Senators'!J8</f>
        <v>0</v>
      </c>
      <c r="K467">
        <f>'St Paul Senators'!K8</f>
        <v>0</v>
      </c>
      <c r="L467">
        <f>'St Paul Senators'!L8</f>
        <v>0</v>
      </c>
      <c r="M467">
        <f>'St Paul Senators'!M8</f>
        <v>2</v>
      </c>
      <c r="N467">
        <f>'St Paul Senators'!N8</f>
        <v>2</v>
      </c>
      <c r="O467">
        <f>'St Paul Senators'!O8</f>
        <v>3</v>
      </c>
      <c r="P467">
        <f>'St Paul Senators'!P8</f>
        <v>0</v>
      </c>
      <c r="Q467">
        <f>'St Paul Senators'!Q8</f>
        <v>0</v>
      </c>
      <c r="R467">
        <f>'St Paul Senators'!R8</f>
        <v>4</v>
      </c>
      <c r="S467">
        <f>'St Paul Senators'!S8</f>
        <v>0</v>
      </c>
      <c r="T467">
        <f>'St Paul Senators'!T8</f>
        <v>0</v>
      </c>
      <c r="U467">
        <f>'St Paul Senators'!U8</f>
        <v>0</v>
      </c>
      <c r="V467">
        <f>'St Paul Senators'!V8</f>
        <v>0</v>
      </c>
      <c r="W467">
        <f>'St Paul Senators'!W8</f>
        <v>0</v>
      </c>
      <c r="X467">
        <f>'St Paul Senators'!X8</f>
        <v>4</v>
      </c>
      <c r="Y467" s="43">
        <f>'St Paul Senators'!Y8</f>
        <v>0.42899999999999999</v>
      </c>
      <c r="Z467" s="43">
        <f>'St Paul Senators'!Z8</f>
        <v>0.33300000000000002</v>
      </c>
      <c r="AA467" s="43">
        <f>'St Paul Senators'!AA8</f>
        <v>0.76200000000000001</v>
      </c>
      <c r="AB467" t="str">
        <f>'St Paul Senators'!AB8</f>
        <v>Senators</v>
      </c>
      <c r="AC467" s="45">
        <f>'St Paul Senators'!AC8</f>
        <v>2024</v>
      </c>
    </row>
    <row r="468" spans="1:29" ht="14" customHeight="1" x14ac:dyDescent="0.15">
      <c r="A468">
        <f>Webster!A3</f>
        <v>89</v>
      </c>
      <c r="B468" t="str">
        <f>Webster!B3</f>
        <v>Tom Larsen</v>
      </c>
      <c r="C468" s="43">
        <f>Webster!C3</f>
        <v>0.6</v>
      </c>
      <c r="D468">
        <f>Webster!D3</f>
        <v>3</v>
      </c>
      <c r="E468">
        <f>Webster!E3</f>
        <v>2</v>
      </c>
      <c r="F468">
        <f>Webster!F3</f>
        <v>7</v>
      </c>
      <c r="G468">
        <f>Webster!G3</f>
        <v>5</v>
      </c>
      <c r="H468">
        <f>Webster!H3</f>
        <v>0</v>
      </c>
      <c r="I468">
        <f>Webster!I3</f>
        <v>3</v>
      </c>
      <c r="J468">
        <f>Webster!J3</f>
        <v>1</v>
      </c>
      <c r="K468">
        <f>Webster!K3</f>
        <v>0</v>
      </c>
      <c r="L468">
        <f>Webster!L3</f>
        <v>0</v>
      </c>
      <c r="M468">
        <f>Webster!M3</f>
        <v>0</v>
      </c>
      <c r="N468">
        <f>Webster!N3</f>
        <v>2</v>
      </c>
      <c r="O468">
        <f>Webster!O3</f>
        <v>2</v>
      </c>
      <c r="P468">
        <f>Webster!P3</f>
        <v>0</v>
      </c>
      <c r="Q468">
        <f>Webster!Q3</f>
        <v>0</v>
      </c>
      <c r="R468">
        <f>Webster!R3</f>
        <v>0</v>
      </c>
      <c r="S468">
        <f>Webster!S3</f>
        <v>0</v>
      </c>
      <c r="T468">
        <f>Webster!T3</f>
        <v>0</v>
      </c>
      <c r="U468">
        <f>Webster!U3</f>
        <v>0</v>
      </c>
      <c r="V468">
        <f>Webster!V3</f>
        <v>0</v>
      </c>
      <c r="W468">
        <f>Webster!W3</f>
        <v>0</v>
      </c>
      <c r="X468">
        <f>Webster!X3</f>
        <v>4</v>
      </c>
      <c r="Y468" s="43">
        <f>Webster!Y3</f>
        <v>0.71399999999999997</v>
      </c>
      <c r="Z468" s="43">
        <f>Webster!Z3</f>
        <v>0.8</v>
      </c>
      <c r="AA468" s="43">
        <f>Webster!AA3</f>
        <v>1.514</v>
      </c>
      <c r="AB468" t="str">
        <f>Webster!AB3</f>
        <v>Webster</v>
      </c>
      <c r="AC468" s="45">
        <f>Webster!AC3</f>
        <v>2024</v>
      </c>
    </row>
    <row r="469" spans="1:29" ht="14" customHeight="1" x14ac:dyDescent="0.15">
      <c r="A469">
        <f>Elko!A17</f>
        <v>1</v>
      </c>
      <c r="B469" t="str">
        <f>Elko!B17</f>
        <v>Justin Kubiczki</v>
      </c>
      <c r="C469" s="43">
        <f>Elko!C17</f>
        <v>0.14799999999999999</v>
      </c>
      <c r="D469">
        <f>Elko!D17</f>
        <v>14</v>
      </c>
      <c r="E469">
        <f>Elko!E17</f>
        <v>12</v>
      </c>
      <c r="F469">
        <f>Elko!F17</f>
        <v>30</v>
      </c>
      <c r="G469">
        <f>Elko!G17</f>
        <v>27</v>
      </c>
      <c r="H469">
        <f>Elko!H17</f>
        <v>4</v>
      </c>
      <c r="I469">
        <f>Elko!I17</f>
        <v>4</v>
      </c>
      <c r="J469">
        <f>Elko!J17</f>
        <v>0</v>
      </c>
      <c r="K469">
        <f>Elko!K17</f>
        <v>0</v>
      </c>
      <c r="L469">
        <f>Elko!L17</f>
        <v>0</v>
      </c>
      <c r="M469">
        <f>Elko!M17</f>
        <v>2</v>
      </c>
      <c r="N469">
        <f>Elko!N17</f>
        <v>1</v>
      </c>
      <c r="O469">
        <f>Elko!O17</f>
        <v>10</v>
      </c>
      <c r="P469">
        <f>Elko!P17</f>
        <v>2</v>
      </c>
      <c r="Q469">
        <f>Elko!Q17</f>
        <v>0</v>
      </c>
      <c r="R469">
        <f>Elko!R17</f>
        <v>2</v>
      </c>
      <c r="S469">
        <f>Elko!S17</f>
        <v>0</v>
      </c>
      <c r="T469">
        <f>Elko!T17</f>
        <v>0</v>
      </c>
      <c r="U469">
        <f>Elko!U17</f>
        <v>0</v>
      </c>
      <c r="V469">
        <f>Elko!V17</f>
        <v>3</v>
      </c>
      <c r="W469">
        <f>Elko!W17</f>
        <v>0</v>
      </c>
      <c r="X469">
        <f>Elko!X17</f>
        <v>4</v>
      </c>
      <c r="Y469" s="43">
        <f>Elko!Y17</f>
        <v>0.33300000000000002</v>
      </c>
      <c r="Z469" s="43">
        <f>Elko!Z17</f>
        <v>0.14799999999999999</v>
      </c>
      <c r="AA469" s="43">
        <f>Elko!AA17</f>
        <v>0.48099999999999998</v>
      </c>
      <c r="AB469" t="str">
        <f>Elko!AB17</f>
        <v>Elko</v>
      </c>
      <c r="AC469" s="45">
        <f>Elko!AC17</f>
        <v>2024</v>
      </c>
    </row>
    <row r="470" spans="1:29" ht="14" customHeight="1" x14ac:dyDescent="0.15">
      <c r="A470">
        <f>'St Michael'!A15</f>
        <v>20</v>
      </c>
      <c r="B470" t="str">
        <f>'St Michael'!B15</f>
        <v>Derek Williamson</v>
      </c>
      <c r="C470" s="43">
        <f>'St Michael'!C15</f>
        <v>0.222</v>
      </c>
      <c r="D470">
        <f>'St Michael'!D15</f>
        <v>7</v>
      </c>
      <c r="E470">
        <f>'St Michael'!E15</f>
        <v>6</v>
      </c>
      <c r="F470">
        <f>'St Michael'!F15</f>
        <v>22</v>
      </c>
      <c r="G470">
        <f>'St Michael'!G15</f>
        <v>18</v>
      </c>
      <c r="H470">
        <f>'St Michael'!H15</f>
        <v>6</v>
      </c>
      <c r="I470">
        <f>'St Michael'!I15</f>
        <v>4</v>
      </c>
      <c r="J470">
        <f>'St Michael'!J15</f>
        <v>0</v>
      </c>
      <c r="K470">
        <f>'St Michael'!K15</f>
        <v>0</v>
      </c>
      <c r="L470">
        <f>'St Michael'!L15</f>
        <v>0</v>
      </c>
      <c r="M470">
        <f>'St Michael'!M15</f>
        <v>1</v>
      </c>
      <c r="N470">
        <f>'St Michael'!N15</f>
        <v>1</v>
      </c>
      <c r="O470">
        <f>'St Michael'!O15</f>
        <v>4</v>
      </c>
      <c r="P470">
        <f>'St Michael'!P15</f>
        <v>3</v>
      </c>
      <c r="Q470">
        <f>'St Michael'!Q15</f>
        <v>0</v>
      </c>
      <c r="R470">
        <f>'St Michael'!R15</f>
        <v>0</v>
      </c>
      <c r="S470">
        <f>'St Michael'!S15</f>
        <v>1</v>
      </c>
      <c r="T470">
        <f>'St Michael'!T15</f>
        <v>0</v>
      </c>
      <c r="U470">
        <f>'St Michael'!U15</f>
        <v>0</v>
      </c>
      <c r="V470">
        <f>'St Michael'!V15</f>
        <v>2</v>
      </c>
      <c r="W470">
        <f>'St Michael'!W15</f>
        <v>1</v>
      </c>
      <c r="X470">
        <f>'St Michael'!X15</f>
        <v>4</v>
      </c>
      <c r="Y470" s="43">
        <f>'St Michael'!Y15</f>
        <v>0.5</v>
      </c>
      <c r="Z470" s="43">
        <f>'St Michael'!Z15</f>
        <v>0.222</v>
      </c>
      <c r="AA470" s="43">
        <f>'St Michael'!AA15</f>
        <v>0.72199999999999998</v>
      </c>
      <c r="AB470" t="str">
        <f>'St Michael'!AB15</f>
        <v>St Michael</v>
      </c>
      <c r="AC470" s="45">
        <f>'St Michael'!AC15</f>
        <v>2024</v>
      </c>
    </row>
    <row r="471" spans="1:29" ht="14" customHeight="1" x14ac:dyDescent="0.15">
      <c r="A471">
        <f>Voyageurs!A19</f>
        <v>18</v>
      </c>
      <c r="B471" t="str">
        <f>Voyageurs!B19</f>
        <v>Tim Mettert</v>
      </c>
      <c r="C471" s="43">
        <f>Voyageurs!C19</f>
        <v>0.187</v>
      </c>
      <c r="D471">
        <f>Voyageurs!D19</f>
        <v>7</v>
      </c>
      <c r="E471">
        <f>Voyageurs!E19</f>
        <v>5</v>
      </c>
      <c r="F471">
        <f>Voyageurs!F19</f>
        <v>19</v>
      </c>
      <c r="G471">
        <f>Voyageurs!G19</f>
        <v>16</v>
      </c>
      <c r="H471">
        <f>Voyageurs!H19</f>
        <v>1</v>
      </c>
      <c r="I471">
        <f>Voyageurs!I19</f>
        <v>3</v>
      </c>
      <c r="J471">
        <f>Voyageurs!J19</f>
        <v>1</v>
      </c>
      <c r="K471">
        <f>Voyageurs!K19</f>
        <v>0</v>
      </c>
      <c r="L471">
        <f>Voyageurs!L19</f>
        <v>0</v>
      </c>
      <c r="M471">
        <f>Voyageurs!M19</f>
        <v>2</v>
      </c>
      <c r="N471">
        <f>Voyageurs!N19</f>
        <v>1</v>
      </c>
      <c r="O471">
        <f>Voyageurs!O19</f>
        <v>3</v>
      </c>
      <c r="P471">
        <f>Voyageurs!P19</f>
        <v>1</v>
      </c>
      <c r="Q471">
        <f>Voyageurs!Q19</f>
        <v>0</v>
      </c>
      <c r="R471">
        <f>Voyageurs!R19</f>
        <v>0</v>
      </c>
      <c r="S471">
        <f>Voyageurs!S19</f>
        <v>0</v>
      </c>
      <c r="T471">
        <f>Voyageurs!T19</f>
        <v>0</v>
      </c>
      <c r="U471">
        <f>Voyageurs!U19</f>
        <v>1</v>
      </c>
      <c r="V471">
        <f>Voyageurs!V19</f>
        <v>2</v>
      </c>
      <c r="W471">
        <f>Voyageurs!W19</f>
        <v>0</v>
      </c>
      <c r="X471">
        <f>Voyageurs!X19</f>
        <v>4</v>
      </c>
      <c r="Y471" s="43">
        <f>Voyageurs!Y19</f>
        <v>0.36799999999999999</v>
      </c>
      <c r="Z471" s="43">
        <f>Voyageurs!Z19</f>
        <v>0.25</v>
      </c>
      <c r="AA471" s="43">
        <f>Voyageurs!AA19</f>
        <v>0.61799999999999999</v>
      </c>
      <c r="AB471" t="str">
        <f>Voyageurs!AB19</f>
        <v>Voyageurs</v>
      </c>
      <c r="AC471" s="45">
        <f>Voyageurs!AC19</f>
        <v>2024</v>
      </c>
    </row>
    <row r="472" spans="1:29" ht="14" customHeight="1" x14ac:dyDescent="0.15">
      <c r="A472">
        <f>'Apple Valley'!A11</f>
        <v>44</v>
      </c>
      <c r="B472" t="str">
        <f>'Apple Valley'!B11</f>
        <v>Scott Angus</v>
      </c>
      <c r="C472" s="43">
        <f>'Apple Valley'!C11</f>
        <v>0.308</v>
      </c>
      <c r="D472">
        <f>'Apple Valley'!D11</f>
        <v>9</v>
      </c>
      <c r="E472">
        <f>'Apple Valley'!E11</f>
        <v>6</v>
      </c>
      <c r="F472">
        <f>'Apple Valley'!F11</f>
        <v>18</v>
      </c>
      <c r="G472">
        <f>'Apple Valley'!G11</f>
        <v>13</v>
      </c>
      <c r="H472">
        <f>'Apple Valley'!H11</f>
        <v>1</v>
      </c>
      <c r="I472">
        <f>'Apple Valley'!I11</f>
        <v>4</v>
      </c>
      <c r="J472">
        <f>'Apple Valley'!J11</f>
        <v>0</v>
      </c>
      <c r="K472">
        <f>'Apple Valley'!K11</f>
        <v>0</v>
      </c>
      <c r="L472">
        <f>'Apple Valley'!L11</f>
        <v>0</v>
      </c>
      <c r="M472">
        <f>'Apple Valley'!M11</f>
        <v>0</v>
      </c>
      <c r="N472">
        <f>'Apple Valley'!N11</f>
        <v>1</v>
      </c>
      <c r="O472">
        <f>'Apple Valley'!O11</f>
        <v>5</v>
      </c>
      <c r="P472">
        <f>'Apple Valley'!P11</f>
        <v>4</v>
      </c>
      <c r="Q472">
        <f>'Apple Valley'!Q11</f>
        <v>0</v>
      </c>
      <c r="R472">
        <f>'Apple Valley'!R11</f>
        <v>0</v>
      </c>
      <c r="S472">
        <f>'Apple Valley'!S11</f>
        <v>0</v>
      </c>
      <c r="T472">
        <f>'Apple Valley'!T11</f>
        <v>0</v>
      </c>
      <c r="U472">
        <f>'Apple Valley'!U11</f>
        <v>0</v>
      </c>
      <c r="V472">
        <f>'Apple Valley'!V11</f>
        <v>1</v>
      </c>
      <c r="W472">
        <f>'Apple Valley'!W11</f>
        <v>0</v>
      </c>
      <c r="X472">
        <f>'Apple Valley'!X11</f>
        <v>4</v>
      </c>
      <c r="Y472" s="43">
        <f>'Apple Valley'!Y11</f>
        <v>0.55600000000000005</v>
      </c>
      <c r="Z472" s="43">
        <f>'Apple Valley'!Z11</f>
        <v>0.308</v>
      </c>
      <c r="AA472" s="43">
        <f>'Apple Valley'!AA11</f>
        <v>0.86299999999999999</v>
      </c>
      <c r="AB472" t="str">
        <f>'Apple Valley'!AB11</f>
        <v>Apple Valley</v>
      </c>
      <c r="AC472" s="45">
        <f>'Apple Valley'!AC11</f>
        <v>2024</v>
      </c>
    </row>
    <row r="473" spans="1:29" ht="14" customHeight="1" x14ac:dyDescent="0.15">
      <c r="A473">
        <f>Elko!A15</f>
        <v>32</v>
      </c>
      <c r="B473" t="str">
        <f>Elko!B15</f>
        <v>Kyle Fredrickson</v>
      </c>
      <c r="C473" s="43">
        <f>Elko!C15</f>
        <v>0.17399999999999999</v>
      </c>
      <c r="D473">
        <f>Elko!D15</f>
        <v>10</v>
      </c>
      <c r="E473">
        <f>Elko!E15</f>
        <v>8</v>
      </c>
      <c r="F473">
        <f>Elko!F15</f>
        <v>24</v>
      </c>
      <c r="G473">
        <f>Elko!G15</f>
        <v>23</v>
      </c>
      <c r="H473">
        <f>Elko!H15</f>
        <v>2</v>
      </c>
      <c r="I473">
        <f>Elko!I15</f>
        <v>4</v>
      </c>
      <c r="J473">
        <f>Elko!J15</f>
        <v>0</v>
      </c>
      <c r="K473">
        <f>Elko!K15</f>
        <v>0</v>
      </c>
      <c r="L473">
        <f>Elko!L15</f>
        <v>0</v>
      </c>
      <c r="M473">
        <f>Elko!M15</f>
        <v>3</v>
      </c>
      <c r="N473">
        <f>Elko!N15</f>
        <v>1</v>
      </c>
      <c r="O473">
        <f>Elko!O15</f>
        <v>3</v>
      </c>
      <c r="P473">
        <f>Elko!P15</f>
        <v>0</v>
      </c>
      <c r="Q473">
        <f>Elko!Q15</f>
        <v>0</v>
      </c>
      <c r="R473">
        <f>Elko!R15</f>
        <v>1</v>
      </c>
      <c r="S473">
        <f>Elko!S15</f>
        <v>0</v>
      </c>
      <c r="T473">
        <f>Elko!T15</f>
        <v>0</v>
      </c>
      <c r="U473">
        <f>Elko!U15</f>
        <v>0</v>
      </c>
      <c r="V473">
        <f>Elko!V15</f>
        <v>1</v>
      </c>
      <c r="W473">
        <f>Elko!W15</f>
        <v>1</v>
      </c>
      <c r="X473">
        <f>Elko!X15</f>
        <v>4</v>
      </c>
      <c r="Y473" s="43">
        <f>Elko!Y15</f>
        <v>0.29199999999999998</v>
      </c>
      <c r="Z473" s="43">
        <f>Elko!Z15</f>
        <v>0.17399999999999999</v>
      </c>
      <c r="AA473" s="43">
        <f>Elko!AA15</f>
        <v>0.46600000000000003</v>
      </c>
      <c r="AB473" t="str">
        <f>Elko!AB15</f>
        <v>Elko</v>
      </c>
      <c r="AC473" s="45">
        <f>Elko!AC15</f>
        <v>2024</v>
      </c>
    </row>
    <row r="474" spans="1:29" ht="14" customHeight="1" x14ac:dyDescent="0.15">
      <c r="A474">
        <f>Mammoth!A15</f>
        <v>99</v>
      </c>
      <c r="B474" t="str">
        <f>Mammoth!B15</f>
        <v>Brian Bushman</v>
      </c>
      <c r="C474" s="43">
        <f>Mammoth!C15</f>
        <v>0.33300000000000002</v>
      </c>
      <c r="D474">
        <f>Mammoth!D15</f>
        <v>6</v>
      </c>
      <c r="E474">
        <f>Mammoth!E15</f>
        <v>2</v>
      </c>
      <c r="F474">
        <f>Mammoth!F15</f>
        <v>10</v>
      </c>
      <c r="G474">
        <f>Mammoth!G15</f>
        <v>9</v>
      </c>
      <c r="H474">
        <f>Mammoth!H15</f>
        <v>2</v>
      </c>
      <c r="I474">
        <f>Mammoth!I15</f>
        <v>3</v>
      </c>
      <c r="J474">
        <f>Mammoth!J15</f>
        <v>1</v>
      </c>
      <c r="K474">
        <f>Mammoth!K15</f>
        <v>0</v>
      </c>
      <c r="L474">
        <f>Mammoth!L15</f>
        <v>0</v>
      </c>
      <c r="M474">
        <f>Mammoth!M15</f>
        <v>0</v>
      </c>
      <c r="N474">
        <f>Mammoth!N15</f>
        <v>1</v>
      </c>
      <c r="O474">
        <f>Mammoth!O15</f>
        <v>0</v>
      </c>
      <c r="P474">
        <f>Mammoth!P15</f>
        <v>0</v>
      </c>
      <c r="Q474">
        <f>Mammoth!Q15</f>
        <v>0</v>
      </c>
      <c r="R474">
        <f>Mammoth!R15</f>
        <v>0</v>
      </c>
      <c r="S474">
        <f>Mammoth!S15</f>
        <v>0</v>
      </c>
      <c r="T474">
        <f>Mammoth!T15</f>
        <v>0</v>
      </c>
      <c r="U474">
        <f>Mammoth!U15</f>
        <v>0</v>
      </c>
      <c r="V474">
        <f>Mammoth!V15</f>
        <v>1</v>
      </c>
      <c r="W474">
        <f>Mammoth!W15</f>
        <v>0</v>
      </c>
      <c r="X474">
        <f>Mammoth!X15</f>
        <v>4</v>
      </c>
      <c r="Y474" s="43">
        <f>Mammoth!Y15</f>
        <v>0.5</v>
      </c>
      <c r="Z474" s="43">
        <f>Mammoth!Z15</f>
        <v>0.44400000000000001</v>
      </c>
      <c r="AA474" s="43">
        <f>Mammoth!AA15</f>
        <v>0.94399999999999995</v>
      </c>
      <c r="AB474" t="str">
        <f>Mammoth!AB15</f>
        <v>Mammoth</v>
      </c>
      <c r="AC474" s="45">
        <f>Mammoth!AC15</f>
        <v>2024</v>
      </c>
    </row>
    <row r="475" spans="1:29" ht="14" customHeight="1" x14ac:dyDescent="0.15">
      <c r="A475">
        <f>'River Falls'!A5</f>
        <v>13</v>
      </c>
      <c r="B475" t="str">
        <f>'River Falls'!B5</f>
        <v>Kurt Solheid</v>
      </c>
      <c r="C475" s="43">
        <f>'River Falls'!C5</f>
        <v>0.42899999999999999</v>
      </c>
      <c r="D475">
        <f>'River Falls'!D5</f>
        <v>4</v>
      </c>
      <c r="E475">
        <f>'River Falls'!E5</f>
        <v>3</v>
      </c>
      <c r="F475">
        <f>'River Falls'!F5</f>
        <v>10</v>
      </c>
      <c r="G475">
        <f>'River Falls'!G5</f>
        <v>7</v>
      </c>
      <c r="H475">
        <f>'River Falls'!H5</f>
        <v>3</v>
      </c>
      <c r="I475">
        <f>'River Falls'!I5</f>
        <v>3</v>
      </c>
      <c r="J475">
        <f>'River Falls'!J5</f>
        <v>1</v>
      </c>
      <c r="K475">
        <f>'River Falls'!K5</f>
        <v>0</v>
      </c>
      <c r="L475">
        <f>'River Falls'!L5</f>
        <v>0</v>
      </c>
      <c r="M475">
        <f>'River Falls'!M5</f>
        <v>0</v>
      </c>
      <c r="N475">
        <f>'River Falls'!N5</f>
        <v>1</v>
      </c>
      <c r="O475">
        <f>'River Falls'!O5</f>
        <v>2</v>
      </c>
      <c r="P475">
        <f>'River Falls'!P5</f>
        <v>2</v>
      </c>
      <c r="Q475">
        <f>'River Falls'!Q5</f>
        <v>0</v>
      </c>
      <c r="R475">
        <f>'River Falls'!R5</f>
        <v>0</v>
      </c>
      <c r="S475">
        <f>'River Falls'!S5</f>
        <v>0</v>
      </c>
      <c r="T475">
        <f>'River Falls'!T5</f>
        <v>0</v>
      </c>
      <c r="U475">
        <f>'River Falls'!U5</f>
        <v>0</v>
      </c>
      <c r="V475">
        <f>'River Falls'!V5</f>
        <v>0</v>
      </c>
      <c r="W475">
        <f>'River Falls'!W5</f>
        <v>0</v>
      </c>
      <c r="X475">
        <f>'River Falls'!X5</f>
        <v>4</v>
      </c>
      <c r="Y475" s="43">
        <f>'River Falls'!Y5</f>
        <v>0.6</v>
      </c>
      <c r="Z475" s="43">
        <f>'River Falls'!Z5</f>
        <v>0.57099999999999995</v>
      </c>
      <c r="AA475" s="43">
        <f>'River Falls'!AA5</f>
        <v>1.171</v>
      </c>
      <c r="AB475" t="str">
        <f>'River Falls'!AB5</f>
        <v>River Falls</v>
      </c>
      <c r="AC475" s="45">
        <f>'River Falls'!AC5</f>
        <v>2024</v>
      </c>
    </row>
    <row r="476" spans="1:29" ht="14" customHeight="1" x14ac:dyDescent="0.15">
      <c r="A476">
        <f>'Mtka Saints'!A18</f>
        <v>34</v>
      </c>
      <c r="B476" t="str">
        <f>'Mtka Saints'!B18</f>
        <v>Mike Fier</v>
      </c>
      <c r="C476" s="43">
        <f>'Mtka Saints'!C18</f>
        <v>0.26700000000000002</v>
      </c>
      <c r="D476">
        <f>'Mtka Saints'!D18</f>
        <v>10</v>
      </c>
      <c r="E476">
        <f>'Mtka Saints'!E18</f>
        <v>4</v>
      </c>
      <c r="F476">
        <f>'Mtka Saints'!F18</f>
        <v>16</v>
      </c>
      <c r="G476">
        <f>'Mtka Saints'!G18</f>
        <v>15</v>
      </c>
      <c r="H476">
        <f>'Mtka Saints'!H18</f>
        <v>0</v>
      </c>
      <c r="I476">
        <f>'Mtka Saints'!I18</f>
        <v>4</v>
      </c>
      <c r="J476">
        <f>'Mtka Saints'!J18</f>
        <v>0</v>
      </c>
      <c r="K476">
        <f>'Mtka Saints'!K18</f>
        <v>0</v>
      </c>
      <c r="L476">
        <f>'Mtka Saints'!L18</f>
        <v>0</v>
      </c>
      <c r="M476">
        <f>'Mtka Saints'!M18</f>
        <v>2</v>
      </c>
      <c r="N476">
        <f>'Mtka Saints'!N18</f>
        <v>1</v>
      </c>
      <c r="O476">
        <f>'Mtka Saints'!O18</f>
        <v>2</v>
      </c>
      <c r="P476">
        <f>'Mtka Saints'!P18</f>
        <v>0</v>
      </c>
      <c r="Q476">
        <f>'Mtka Saints'!Q18</f>
        <v>0</v>
      </c>
      <c r="R476">
        <f>'Mtka Saints'!R18</f>
        <v>0</v>
      </c>
      <c r="S476">
        <f>'Mtka Saints'!S18</f>
        <v>0</v>
      </c>
      <c r="T476">
        <f>'Mtka Saints'!T18</f>
        <v>0</v>
      </c>
      <c r="U476">
        <f>'Mtka Saints'!U18</f>
        <v>0</v>
      </c>
      <c r="V476">
        <f>'Mtka Saints'!V18</f>
        <v>0</v>
      </c>
      <c r="W476">
        <f>'Mtka Saints'!W18</f>
        <v>0</v>
      </c>
      <c r="X476">
        <f>'Mtka Saints'!X18</f>
        <v>4</v>
      </c>
      <c r="Y476" s="43">
        <f>'Mtka Saints'!Y18</f>
        <v>0.312</v>
      </c>
      <c r="Z476" s="43">
        <f>'Mtka Saints'!Z18</f>
        <v>0.26700000000000002</v>
      </c>
      <c r="AA476" s="43">
        <f>'Mtka Saints'!AA18</f>
        <v>0.57899999999999996</v>
      </c>
      <c r="AB476" t="str">
        <f>'Mtka Saints'!AB18</f>
        <v>Saints</v>
      </c>
      <c r="AC476" s="45">
        <f>'Mtka Saints'!AC18</f>
        <v>2024</v>
      </c>
    </row>
    <row r="477" spans="1:29" ht="14" customHeight="1" x14ac:dyDescent="0.15">
      <c r="A477">
        <f>'St Paul Senators'!A17</f>
        <v>16</v>
      </c>
      <c r="B477" t="str">
        <f>'St Paul Senators'!B17</f>
        <v>Mike Roehl</v>
      </c>
      <c r="C477" s="43">
        <f>'St Paul Senators'!C17</f>
        <v>0.187</v>
      </c>
      <c r="D477">
        <f>'St Paul Senators'!D17</f>
        <v>6</v>
      </c>
      <c r="E477">
        <f>'St Paul Senators'!E17</f>
        <v>6</v>
      </c>
      <c r="F477">
        <f>'St Paul Senators'!F17</f>
        <v>17</v>
      </c>
      <c r="G477">
        <f>'St Paul Senators'!G17</f>
        <v>16</v>
      </c>
      <c r="H477">
        <f>'St Paul Senators'!H17</f>
        <v>0</v>
      </c>
      <c r="I477">
        <f>'St Paul Senators'!I17</f>
        <v>3</v>
      </c>
      <c r="J477">
        <f>'St Paul Senators'!J17</f>
        <v>1</v>
      </c>
      <c r="K477">
        <f>'St Paul Senators'!K17</f>
        <v>0</v>
      </c>
      <c r="L477">
        <f>'St Paul Senators'!L17</f>
        <v>0</v>
      </c>
      <c r="M477">
        <f>'St Paul Senators'!M17</f>
        <v>4</v>
      </c>
      <c r="N477">
        <f>'St Paul Senators'!N17</f>
        <v>1</v>
      </c>
      <c r="O477">
        <f>'St Paul Senators'!O17</f>
        <v>2</v>
      </c>
      <c r="P477">
        <f>'St Paul Senators'!P17</f>
        <v>0</v>
      </c>
      <c r="Q477">
        <f>'St Paul Senators'!Q17</f>
        <v>0</v>
      </c>
      <c r="R477">
        <f>'St Paul Senators'!R17</f>
        <v>0</v>
      </c>
      <c r="S477">
        <f>'St Paul Senators'!S17</f>
        <v>0</v>
      </c>
      <c r="T477">
        <f>'St Paul Senators'!T17</f>
        <v>0</v>
      </c>
      <c r="U477">
        <f>'St Paul Senators'!U17</f>
        <v>0</v>
      </c>
      <c r="V477">
        <f>'St Paul Senators'!V17</f>
        <v>0</v>
      </c>
      <c r="W477">
        <f>'St Paul Senators'!W17</f>
        <v>0</v>
      </c>
      <c r="X477">
        <f>'St Paul Senators'!X17</f>
        <v>4</v>
      </c>
      <c r="Y477" s="43">
        <f>'St Paul Senators'!Y17</f>
        <v>0.23499999999999999</v>
      </c>
      <c r="Z477" s="43">
        <f>'St Paul Senators'!Z17</f>
        <v>0.25</v>
      </c>
      <c r="AA477" s="43">
        <f>'St Paul Senators'!AA17</f>
        <v>0.48499999999999999</v>
      </c>
      <c r="AB477" t="str">
        <f>'St Paul Senators'!AB17</f>
        <v>Senators</v>
      </c>
      <c r="AC477" s="45">
        <f>'St Paul Senators'!AC17</f>
        <v>2024</v>
      </c>
    </row>
    <row r="478" spans="1:29" ht="14" customHeight="1" x14ac:dyDescent="0.15">
      <c r="A478">
        <f>'Apple Valley'!A9</f>
        <v>80</v>
      </c>
      <c r="B478" t="str">
        <f>'Apple Valley'!B9</f>
        <v>Damien Cannaday</v>
      </c>
      <c r="C478" s="43">
        <f>'Apple Valley'!C9</f>
        <v>0.33300000000000002</v>
      </c>
      <c r="D478">
        <f>'Apple Valley'!D9</f>
        <v>3</v>
      </c>
      <c r="E478">
        <f>'Apple Valley'!E9</f>
        <v>2</v>
      </c>
      <c r="F478">
        <f>'Apple Valley'!F9</f>
        <v>9</v>
      </c>
      <c r="G478">
        <f>'Apple Valley'!G9</f>
        <v>9</v>
      </c>
      <c r="H478">
        <f>'Apple Valley'!H9</f>
        <v>2</v>
      </c>
      <c r="I478">
        <f>'Apple Valley'!I9</f>
        <v>3</v>
      </c>
      <c r="J478">
        <f>'Apple Valley'!J9</f>
        <v>1</v>
      </c>
      <c r="K478">
        <f>'Apple Valley'!K9</f>
        <v>0</v>
      </c>
      <c r="L478">
        <f>'Apple Valley'!L9</f>
        <v>0</v>
      </c>
      <c r="M478">
        <f>'Apple Valley'!M9</f>
        <v>0</v>
      </c>
      <c r="N478">
        <f>'Apple Valley'!N9</f>
        <v>0</v>
      </c>
      <c r="O478">
        <f>'Apple Valley'!O9</f>
        <v>2</v>
      </c>
      <c r="P478">
        <f>'Apple Valley'!P9</f>
        <v>0</v>
      </c>
      <c r="Q478">
        <f>'Apple Valley'!Q9</f>
        <v>0</v>
      </c>
      <c r="R478">
        <f>'Apple Valley'!R9</f>
        <v>0</v>
      </c>
      <c r="S478">
        <f>'Apple Valley'!S9</f>
        <v>0</v>
      </c>
      <c r="T478">
        <f>'Apple Valley'!T9</f>
        <v>0</v>
      </c>
      <c r="U478">
        <f>'Apple Valley'!U9</f>
        <v>0</v>
      </c>
      <c r="V478">
        <f>'Apple Valley'!V9</f>
        <v>2</v>
      </c>
      <c r="W478">
        <f>'Apple Valley'!W9</f>
        <v>1</v>
      </c>
      <c r="X478">
        <f>'Apple Valley'!X9</f>
        <v>4</v>
      </c>
      <c r="Y478" s="43">
        <f>'Apple Valley'!Y9</f>
        <v>0.66700000000000004</v>
      </c>
      <c r="Z478" s="43">
        <f>'Apple Valley'!Z9</f>
        <v>0.44400000000000001</v>
      </c>
      <c r="AA478" s="43">
        <f>'Apple Valley'!AA9</f>
        <v>1.111</v>
      </c>
      <c r="AB478" t="str">
        <f>'Apple Valley'!AB9</f>
        <v>Apple Valley</v>
      </c>
      <c r="AC478" s="45">
        <f>'Apple Valley'!AC9</f>
        <v>2024</v>
      </c>
    </row>
    <row r="479" spans="1:29" ht="14" customHeight="1" x14ac:dyDescent="0.15">
      <c r="A479">
        <f>'St Michael'!A18</f>
        <v>12</v>
      </c>
      <c r="B479" t="str">
        <f>'St Michael'!B18</f>
        <v>Jesse Hackenmueller</v>
      </c>
      <c r="C479" s="43">
        <f>'St Michael'!C18</f>
        <v>0.17599999999999999</v>
      </c>
      <c r="D479">
        <f>'St Michael'!D18</f>
        <v>6</v>
      </c>
      <c r="E479">
        <f>'St Michael'!E18</f>
        <v>5</v>
      </c>
      <c r="F479">
        <f>'St Michael'!F18</f>
        <v>18</v>
      </c>
      <c r="G479">
        <f>'St Michael'!G18</f>
        <v>17</v>
      </c>
      <c r="H479">
        <f>'St Michael'!H18</f>
        <v>1</v>
      </c>
      <c r="I479">
        <f>'St Michael'!I18</f>
        <v>3</v>
      </c>
      <c r="J479">
        <f>'St Michael'!J18</f>
        <v>1</v>
      </c>
      <c r="K479">
        <f>'St Michael'!K18</f>
        <v>0</v>
      </c>
      <c r="L479">
        <f>'St Michael'!L18</f>
        <v>0</v>
      </c>
      <c r="M479">
        <f>'St Michael'!M18</f>
        <v>1</v>
      </c>
      <c r="N479">
        <f>'St Michael'!N18</f>
        <v>0</v>
      </c>
      <c r="O479">
        <f>'St Michael'!O18</f>
        <v>3</v>
      </c>
      <c r="P479">
        <f>'St Michael'!P18</f>
        <v>1</v>
      </c>
      <c r="Q479">
        <f>'St Michael'!Q18</f>
        <v>0</v>
      </c>
      <c r="R479">
        <f>'St Michael'!R18</f>
        <v>0</v>
      </c>
      <c r="S479">
        <f>'St Michael'!S18</f>
        <v>0</v>
      </c>
      <c r="T479">
        <f>'St Michael'!T18</f>
        <v>0</v>
      </c>
      <c r="U479">
        <f>'St Michael'!U18</f>
        <v>0</v>
      </c>
      <c r="V479">
        <f>'St Michael'!V18</f>
        <v>1</v>
      </c>
      <c r="W479">
        <f>'St Michael'!W18</f>
        <v>0</v>
      </c>
      <c r="X479">
        <f>'St Michael'!X18</f>
        <v>4</v>
      </c>
      <c r="Y479" s="43">
        <f>'St Michael'!Y18</f>
        <v>0.27800000000000002</v>
      </c>
      <c r="Z479" s="43">
        <f>'St Michael'!Z18</f>
        <v>0.23499999999999999</v>
      </c>
      <c r="AA479" s="43">
        <f>'St Michael'!AA18</f>
        <v>0.51300000000000001</v>
      </c>
      <c r="AB479" t="str">
        <f>'St Michael'!AB18</f>
        <v>St Michael</v>
      </c>
      <c r="AC479" s="45">
        <f>'St Michael'!AC18</f>
        <v>2024</v>
      </c>
    </row>
    <row r="480" spans="1:29" ht="14" customHeight="1" x14ac:dyDescent="0.15">
      <c r="A480">
        <f>Elko!A6</f>
        <v>28</v>
      </c>
      <c r="B480" t="str">
        <f>Elko!B6</f>
        <v>Alexander Sabino</v>
      </c>
      <c r="C480" s="43">
        <f>Elko!C6</f>
        <v>0.36399999999999999</v>
      </c>
      <c r="D480">
        <f>Elko!D6</f>
        <v>6</v>
      </c>
      <c r="E480">
        <f>Elko!E6</f>
        <v>4</v>
      </c>
      <c r="F480">
        <f>Elko!F6</f>
        <v>11</v>
      </c>
      <c r="G480">
        <f>Elko!G6</f>
        <v>11</v>
      </c>
      <c r="H480">
        <f>Elko!H6</f>
        <v>1</v>
      </c>
      <c r="I480">
        <f>Elko!I6</f>
        <v>4</v>
      </c>
      <c r="J480">
        <f>Elko!J6</f>
        <v>0</v>
      </c>
      <c r="K480">
        <f>Elko!K6</f>
        <v>0</v>
      </c>
      <c r="L480">
        <f>Elko!L6</f>
        <v>0</v>
      </c>
      <c r="M480">
        <f>Elko!M6</f>
        <v>2</v>
      </c>
      <c r="N480">
        <f>Elko!N6</f>
        <v>0</v>
      </c>
      <c r="O480">
        <f>Elko!O6</f>
        <v>1</v>
      </c>
      <c r="P480">
        <f>Elko!P6</f>
        <v>0</v>
      </c>
      <c r="Q480">
        <f>Elko!Q6</f>
        <v>0</v>
      </c>
      <c r="R480">
        <f>Elko!R6</f>
        <v>0</v>
      </c>
      <c r="S480">
        <f>Elko!S6</f>
        <v>0</v>
      </c>
      <c r="T480">
        <f>Elko!T6</f>
        <v>0</v>
      </c>
      <c r="U480">
        <f>Elko!U6</f>
        <v>0</v>
      </c>
      <c r="V480">
        <f>Elko!V6</f>
        <v>1</v>
      </c>
      <c r="W480">
        <f>Elko!W6</f>
        <v>1</v>
      </c>
      <c r="X480">
        <f>Elko!X6</f>
        <v>4</v>
      </c>
      <c r="Y480" s="43">
        <f>Elko!Y6</f>
        <v>0.54500000000000004</v>
      </c>
      <c r="Z480" s="43">
        <f>Elko!Z6</f>
        <v>0.36399999999999999</v>
      </c>
      <c r="AA480" s="43">
        <f>Elko!AA6</f>
        <v>0.90900000000000003</v>
      </c>
      <c r="AB480" t="str">
        <f>Elko!AB6</f>
        <v>Elko</v>
      </c>
      <c r="AC480" s="45">
        <f>Elko!AC6</f>
        <v>2024</v>
      </c>
    </row>
    <row r="481" spans="1:29" ht="14" customHeight="1" x14ac:dyDescent="0.15">
      <c r="A481">
        <f>'Cap City Cannons'!A12</f>
        <v>15</v>
      </c>
      <c r="B481" t="str">
        <f>'Cap City Cannons'!B12</f>
        <v>Matt Chruscielski</v>
      </c>
      <c r="C481" s="43">
        <f>'Cap City Cannons'!C12</f>
        <v>0.33300000000000002</v>
      </c>
      <c r="D481">
        <f>'Cap City Cannons'!D12</f>
        <v>3</v>
      </c>
      <c r="E481">
        <f>'Cap City Cannons'!E12</f>
        <v>2</v>
      </c>
      <c r="F481">
        <f>'Cap City Cannons'!F12</f>
        <v>6</v>
      </c>
      <c r="G481">
        <f>'Cap City Cannons'!G12</f>
        <v>6</v>
      </c>
      <c r="H481">
        <f>'Cap City Cannons'!H12</f>
        <v>1</v>
      </c>
      <c r="I481">
        <f>'Cap City Cannons'!I12</f>
        <v>2</v>
      </c>
      <c r="J481">
        <f>'Cap City Cannons'!J12</f>
        <v>2</v>
      </c>
      <c r="K481">
        <f>'Cap City Cannons'!K12</f>
        <v>0</v>
      </c>
      <c r="L481">
        <f>'Cap City Cannons'!L12</f>
        <v>0</v>
      </c>
      <c r="M481">
        <f>'Cap City Cannons'!M12</f>
        <v>4</v>
      </c>
      <c r="N481">
        <f>'Cap City Cannons'!N12</f>
        <v>0</v>
      </c>
      <c r="O481">
        <f>'Cap City Cannons'!O12</f>
        <v>0</v>
      </c>
      <c r="P481">
        <f>'Cap City Cannons'!P12</f>
        <v>0</v>
      </c>
      <c r="Q481">
        <f>'Cap City Cannons'!Q12</f>
        <v>0</v>
      </c>
      <c r="R481">
        <f>'Cap City Cannons'!R12</f>
        <v>0</v>
      </c>
      <c r="S481">
        <f>'Cap City Cannons'!S12</f>
        <v>0</v>
      </c>
      <c r="T481">
        <f>'Cap City Cannons'!T12</f>
        <v>0</v>
      </c>
      <c r="U481">
        <f>'Cap City Cannons'!U12</f>
        <v>0</v>
      </c>
      <c r="V481">
        <f>'Cap City Cannons'!V12</f>
        <v>1</v>
      </c>
      <c r="W481">
        <f>'Cap City Cannons'!W12</f>
        <v>0</v>
      </c>
      <c r="X481">
        <f>'Cap City Cannons'!X12</f>
        <v>4</v>
      </c>
      <c r="Y481" s="43">
        <f>'Cap City Cannons'!Y12</f>
        <v>0.5</v>
      </c>
      <c r="Z481" s="43">
        <f>'Cap City Cannons'!Z12</f>
        <v>0.66700000000000004</v>
      </c>
      <c r="AA481" s="43">
        <f>'Cap City Cannons'!AA12</f>
        <v>1.167</v>
      </c>
      <c r="AB481" t="str">
        <f>'Cap City Cannons'!AB12</f>
        <v>Cannons</v>
      </c>
      <c r="AC481" s="45">
        <f>'Cap City Cannons'!AC12</f>
        <v>2024</v>
      </c>
    </row>
    <row r="482" spans="1:29" ht="14" customHeight="1" x14ac:dyDescent="0.15">
      <c r="A482">
        <f>Waconia!A15</f>
        <v>32</v>
      </c>
      <c r="B482" t="str">
        <f>Waconia!B15</f>
        <v>Ryan Dykstra</v>
      </c>
      <c r="C482" s="43">
        <f>Waconia!C15</f>
        <v>0.28599999999999998</v>
      </c>
      <c r="D482">
        <f>Waconia!D15</f>
        <v>10</v>
      </c>
      <c r="E482">
        <f>Waconia!E15</f>
        <v>4</v>
      </c>
      <c r="F482">
        <f>Waconia!F15</f>
        <v>15</v>
      </c>
      <c r="G482">
        <f>Waconia!G15</f>
        <v>14</v>
      </c>
      <c r="H482">
        <f>Waconia!H15</f>
        <v>3</v>
      </c>
      <c r="I482">
        <f>Waconia!I15</f>
        <v>4</v>
      </c>
      <c r="J482">
        <f>Waconia!J15</f>
        <v>0</v>
      </c>
      <c r="K482">
        <f>Waconia!K15</f>
        <v>0</v>
      </c>
      <c r="L482">
        <f>Waconia!L15</f>
        <v>0</v>
      </c>
      <c r="M482">
        <f>Waconia!M15</f>
        <v>1</v>
      </c>
      <c r="N482">
        <f>Waconia!N15</f>
        <v>0</v>
      </c>
      <c r="O482">
        <f>Waconia!O15</f>
        <v>4</v>
      </c>
      <c r="P482">
        <f>Waconia!P15</f>
        <v>1</v>
      </c>
      <c r="Q482">
        <f>Waconia!Q15</f>
        <v>0</v>
      </c>
      <c r="R482">
        <f>Waconia!R15</f>
        <v>1</v>
      </c>
      <c r="S482">
        <f>Waconia!S15</f>
        <v>0</v>
      </c>
      <c r="T482">
        <f>Waconia!T15</f>
        <v>0</v>
      </c>
      <c r="U482">
        <f>Waconia!U15</f>
        <v>0</v>
      </c>
      <c r="V482">
        <f>Waconia!V15</f>
        <v>0</v>
      </c>
      <c r="W482">
        <f>Waconia!W15</f>
        <v>1</v>
      </c>
      <c r="X482">
        <f>Waconia!X15</f>
        <v>4</v>
      </c>
      <c r="Y482" s="43">
        <f>Waconia!Y15</f>
        <v>0.4</v>
      </c>
      <c r="Z482" s="43">
        <f>Waconia!Z15</f>
        <v>0.28599999999999998</v>
      </c>
      <c r="AA482" s="43">
        <f>Waconia!AA15</f>
        <v>0.68600000000000005</v>
      </c>
      <c r="AB482" t="str">
        <f>Waconia!AB15</f>
        <v>Waconia</v>
      </c>
      <c r="AC482" s="45">
        <f>Waconia!AC15</f>
        <v>2024</v>
      </c>
    </row>
    <row r="483" spans="1:29" ht="14" customHeight="1" x14ac:dyDescent="0.15">
      <c r="A483">
        <f>'St Paul JT''s'!A11</f>
        <v>12</v>
      </c>
      <c r="B483" t="str">
        <f>'St Paul JT''s'!B11</f>
        <v>Wade Johnson</v>
      </c>
      <c r="C483" s="43">
        <f>'St Paul JT''s'!C11</f>
        <v>0.222</v>
      </c>
      <c r="D483">
        <f>'St Paul JT''s'!D11</f>
        <v>7</v>
      </c>
      <c r="E483">
        <f>'St Paul JT''s'!E11</f>
        <v>2</v>
      </c>
      <c r="F483">
        <f>'St Paul JT''s'!F11</f>
        <v>10</v>
      </c>
      <c r="G483">
        <f>'St Paul JT''s'!G11</f>
        <v>9</v>
      </c>
      <c r="H483">
        <f>'St Paul JT''s'!H11</f>
        <v>1</v>
      </c>
      <c r="I483">
        <f>'St Paul JT''s'!I11</f>
        <v>2</v>
      </c>
      <c r="J483">
        <f>'St Paul JT''s'!J11</f>
        <v>0</v>
      </c>
      <c r="K483">
        <f>'St Paul JT''s'!K11</f>
        <v>1</v>
      </c>
      <c r="L483">
        <f>'St Paul JT''s'!L11</f>
        <v>0</v>
      </c>
      <c r="M483">
        <f>'St Paul JT''s'!M11</f>
        <v>3</v>
      </c>
      <c r="N483">
        <f>'St Paul JT''s'!N11</f>
        <v>0</v>
      </c>
      <c r="O483">
        <f>'St Paul JT''s'!O11</f>
        <v>3</v>
      </c>
      <c r="P483">
        <f>'St Paul JT''s'!P11</f>
        <v>1</v>
      </c>
      <c r="Q483">
        <f>'St Paul JT''s'!Q11</f>
        <v>0</v>
      </c>
      <c r="R483">
        <f>'St Paul JT''s'!R11</f>
        <v>1</v>
      </c>
      <c r="S483">
        <f>'St Paul JT''s'!S11</f>
        <v>0</v>
      </c>
      <c r="T483">
        <f>'St Paul JT''s'!T11</f>
        <v>0</v>
      </c>
      <c r="U483">
        <f>'St Paul JT''s'!U11</f>
        <v>0</v>
      </c>
      <c r="V483">
        <f>'St Paul JT''s'!V11</f>
        <v>0</v>
      </c>
      <c r="W483">
        <f>'St Paul JT''s'!W11</f>
        <v>0</v>
      </c>
      <c r="X483">
        <f>'St Paul JT''s'!X11</f>
        <v>4</v>
      </c>
      <c r="Y483" s="43">
        <f>'St Paul JT''s'!Y11</f>
        <v>0.3</v>
      </c>
      <c r="Z483" s="43">
        <f>'St Paul JT''s'!Z11</f>
        <v>0.44400000000000001</v>
      </c>
      <c r="AA483" s="43">
        <f>'St Paul JT''s'!AA11</f>
        <v>0.74399999999999999</v>
      </c>
      <c r="AB483" t="str">
        <f>'St Paul JT''s'!AB11</f>
        <v>JTs</v>
      </c>
      <c r="AC483" s="45">
        <f>'St Paul JT''s'!AC11</f>
        <v>2024</v>
      </c>
    </row>
    <row r="484" spans="1:29" ht="14" customHeight="1" x14ac:dyDescent="0.15">
      <c r="A484">
        <f>Milltown!A19</f>
        <v>36</v>
      </c>
      <c r="B484" t="str">
        <f>Milltown!B19</f>
        <v>Russell Bauer</v>
      </c>
      <c r="C484" s="43">
        <f>Milltown!C19</f>
        <v>0.19</v>
      </c>
      <c r="D484">
        <f>Milltown!D19</f>
        <v>13</v>
      </c>
      <c r="E484">
        <f>Milltown!E19</f>
        <v>9</v>
      </c>
      <c r="F484">
        <f>Milltown!F19</f>
        <v>21</v>
      </c>
      <c r="G484">
        <f>Milltown!G19</f>
        <v>21</v>
      </c>
      <c r="H484">
        <f>Milltown!H19</f>
        <v>2</v>
      </c>
      <c r="I484">
        <f>Milltown!I19</f>
        <v>4</v>
      </c>
      <c r="J484">
        <f>Milltown!J19</f>
        <v>0</v>
      </c>
      <c r="K484">
        <f>Milltown!K19</f>
        <v>0</v>
      </c>
      <c r="L484">
        <f>Milltown!L19</f>
        <v>0</v>
      </c>
      <c r="M484">
        <f>Milltown!M19</f>
        <v>5</v>
      </c>
      <c r="N484">
        <f>Milltown!N19</f>
        <v>0</v>
      </c>
      <c r="O484">
        <f>Milltown!O19</f>
        <v>1</v>
      </c>
      <c r="P484">
        <f>Milltown!P19</f>
        <v>0</v>
      </c>
      <c r="Q484">
        <f>Milltown!Q19</f>
        <v>0</v>
      </c>
      <c r="R484">
        <f>Milltown!R19</f>
        <v>0</v>
      </c>
      <c r="S484">
        <f>Milltown!S19</f>
        <v>0</v>
      </c>
      <c r="T484">
        <f>Milltown!T19</f>
        <v>0</v>
      </c>
      <c r="U484">
        <f>Milltown!U19</f>
        <v>0</v>
      </c>
      <c r="V484">
        <f>Milltown!V19</f>
        <v>0</v>
      </c>
      <c r="W484">
        <f>Milltown!W19</f>
        <v>0</v>
      </c>
      <c r="X484">
        <f>Milltown!X19</f>
        <v>4</v>
      </c>
      <c r="Y484" s="43">
        <f>Milltown!Y19</f>
        <v>0.19</v>
      </c>
      <c r="Z484" s="43">
        <f>Milltown!Z19</f>
        <v>0.19</v>
      </c>
      <c r="AA484" s="43">
        <f>Milltown!AA19</f>
        <v>0.38100000000000001</v>
      </c>
      <c r="AB484" t="str">
        <f>Milltown!AB19</f>
        <v>Milltown</v>
      </c>
      <c r="AC484" s="45">
        <f>Milltown!AC19</f>
        <v>2024</v>
      </c>
    </row>
    <row r="485" spans="1:29" ht="14" customHeight="1" x14ac:dyDescent="0.15">
      <c r="A485">
        <f>'St Anthony'!A15</f>
        <v>14</v>
      </c>
      <c r="B485" t="str">
        <f>'St Anthony'!B15</f>
        <v>Mike Santi</v>
      </c>
      <c r="C485" s="43">
        <f>'St Anthony'!C15</f>
        <v>0.17399999999999999</v>
      </c>
      <c r="D485">
        <f>'St Anthony'!D15</f>
        <v>9</v>
      </c>
      <c r="E485">
        <f>'St Anthony'!E15</f>
        <v>7</v>
      </c>
      <c r="F485">
        <f>'St Anthony'!F15</f>
        <v>23</v>
      </c>
      <c r="G485">
        <f>'St Anthony'!G15</f>
        <v>23</v>
      </c>
      <c r="H485">
        <f>'St Anthony'!H15</f>
        <v>3</v>
      </c>
      <c r="I485">
        <f>'St Anthony'!I15</f>
        <v>4</v>
      </c>
      <c r="J485">
        <f>'St Anthony'!J15</f>
        <v>0</v>
      </c>
      <c r="K485">
        <f>'St Anthony'!K15</f>
        <v>0</v>
      </c>
      <c r="L485">
        <f>'St Anthony'!L15</f>
        <v>0</v>
      </c>
      <c r="M485">
        <f>'St Anthony'!M15</f>
        <v>4</v>
      </c>
      <c r="N485">
        <f>'St Anthony'!N15</f>
        <v>0</v>
      </c>
      <c r="O485">
        <f>'St Anthony'!O15</f>
        <v>5</v>
      </c>
      <c r="P485">
        <f>'St Anthony'!P15</f>
        <v>0</v>
      </c>
      <c r="Q485">
        <f>'St Anthony'!Q15</f>
        <v>0</v>
      </c>
      <c r="R485">
        <f>'St Anthony'!R15</f>
        <v>0</v>
      </c>
      <c r="S485">
        <f>'St Anthony'!S15</f>
        <v>0</v>
      </c>
      <c r="T485">
        <f>'St Anthony'!T15</f>
        <v>0</v>
      </c>
      <c r="U485">
        <f>'St Anthony'!U15</f>
        <v>0</v>
      </c>
      <c r="V485">
        <f>'St Anthony'!V15</f>
        <v>0</v>
      </c>
      <c r="W485">
        <f>'St Anthony'!W15</f>
        <v>3</v>
      </c>
      <c r="X485">
        <f>'St Anthony'!X15</f>
        <v>4</v>
      </c>
      <c r="Y485" s="43">
        <f>'St Anthony'!Y15</f>
        <v>0.30399999999999999</v>
      </c>
      <c r="Z485" s="43">
        <f>'St Anthony'!Z15</f>
        <v>0.17399999999999999</v>
      </c>
      <c r="AA485" s="43">
        <f>'St Anthony'!AA15</f>
        <v>0.47799999999999998</v>
      </c>
      <c r="AB485" t="str">
        <f>'St Anthony'!AB15</f>
        <v>St Anthony</v>
      </c>
      <c r="AC485" s="45">
        <f>'St Anthony'!AC15</f>
        <v>2024</v>
      </c>
    </row>
    <row r="486" spans="1:29" ht="14" customHeight="1" x14ac:dyDescent="0.15">
      <c r="A486">
        <f>Silverbacks!A15</f>
        <v>6</v>
      </c>
      <c r="B486" t="str">
        <f>Silverbacks!B15</f>
        <v>Mike Klotz</v>
      </c>
      <c r="C486" s="43">
        <f>Silverbacks!C15</f>
        <v>0.23499999999999999</v>
      </c>
      <c r="D486">
        <f>Silverbacks!D15</f>
        <v>9</v>
      </c>
      <c r="E486">
        <f>Silverbacks!E15</f>
        <v>6</v>
      </c>
      <c r="F486">
        <f>Silverbacks!F15</f>
        <v>18</v>
      </c>
      <c r="G486">
        <f>Silverbacks!G15</f>
        <v>17</v>
      </c>
      <c r="H486">
        <f>Silverbacks!H15</f>
        <v>0</v>
      </c>
      <c r="I486">
        <f>Silverbacks!I15</f>
        <v>4</v>
      </c>
      <c r="J486">
        <f>Silverbacks!J15</f>
        <v>0</v>
      </c>
      <c r="K486">
        <f>Silverbacks!K15</f>
        <v>0</v>
      </c>
      <c r="L486">
        <f>Silverbacks!L15</f>
        <v>0</v>
      </c>
      <c r="M486">
        <f>Silverbacks!M15</f>
        <v>2</v>
      </c>
      <c r="N486">
        <f>Silverbacks!N15</f>
        <v>0</v>
      </c>
      <c r="O486">
        <f>Silverbacks!O15</f>
        <v>3</v>
      </c>
      <c r="P486">
        <f>Silverbacks!P15</f>
        <v>0</v>
      </c>
      <c r="Q486">
        <f>Silverbacks!Q15</f>
        <v>0</v>
      </c>
      <c r="R486">
        <f>Silverbacks!R15</f>
        <v>0</v>
      </c>
      <c r="S486">
        <f>Silverbacks!S15</f>
        <v>0</v>
      </c>
      <c r="T486">
        <f>Silverbacks!T15</f>
        <v>0</v>
      </c>
      <c r="U486">
        <f>Silverbacks!U15</f>
        <v>1</v>
      </c>
      <c r="V486">
        <f>Silverbacks!V15</f>
        <v>0</v>
      </c>
      <c r="W486">
        <f>Silverbacks!W15</f>
        <v>0</v>
      </c>
      <c r="X486">
        <f>Silverbacks!X15</f>
        <v>4</v>
      </c>
      <c r="Y486" s="43">
        <f>Silverbacks!Y15</f>
        <v>0.222</v>
      </c>
      <c r="Z486" s="43">
        <f>Silverbacks!Z15</f>
        <v>0.23499999999999999</v>
      </c>
      <c r="AA486" s="43">
        <f>Silverbacks!AA15</f>
        <v>0.45800000000000002</v>
      </c>
      <c r="AB486" t="str">
        <f>Silverbacks!AB15</f>
        <v>Silverbacks</v>
      </c>
      <c r="AC486" s="45">
        <f>Silverbacks!AC15</f>
        <v>2024</v>
      </c>
    </row>
    <row r="487" spans="1:29" ht="14" customHeight="1" x14ac:dyDescent="0.15">
      <c r="A487">
        <f>'St Michael'!A23</f>
        <v>31</v>
      </c>
      <c r="B487" t="str">
        <f>'St Michael'!B23</f>
        <v>Matt Aguirre</v>
      </c>
      <c r="C487" s="43">
        <f>'St Michael'!C23</f>
        <v>0.11799999999999999</v>
      </c>
      <c r="D487">
        <f>'St Michael'!D23</f>
        <v>8</v>
      </c>
      <c r="E487">
        <f>'St Michael'!E23</f>
        <v>6</v>
      </c>
      <c r="F487">
        <f>'St Michael'!F23</f>
        <v>18</v>
      </c>
      <c r="G487">
        <f>'St Michael'!G23</f>
        <v>17</v>
      </c>
      <c r="H487">
        <f>'St Michael'!H23</f>
        <v>0</v>
      </c>
      <c r="I487">
        <f>'St Michael'!I23</f>
        <v>2</v>
      </c>
      <c r="J487">
        <f>'St Michael'!J23</f>
        <v>2</v>
      </c>
      <c r="K487">
        <f>'St Michael'!K23</f>
        <v>0</v>
      </c>
      <c r="L487">
        <f>'St Michael'!L23</f>
        <v>0</v>
      </c>
      <c r="M487">
        <f>'St Michael'!M23</f>
        <v>3</v>
      </c>
      <c r="N487">
        <f>'St Michael'!N23</f>
        <v>0</v>
      </c>
      <c r="O487">
        <f>'St Michael'!O23</f>
        <v>6</v>
      </c>
      <c r="P487">
        <f>'St Michael'!P23</f>
        <v>0</v>
      </c>
      <c r="Q487">
        <f>'St Michael'!Q23</f>
        <v>0</v>
      </c>
      <c r="R487">
        <f>'St Michael'!R23</f>
        <v>2</v>
      </c>
      <c r="S487">
        <f>'St Michael'!S23</f>
        <v>0</v>
      </c>
      <c r="T487">
        <f>'St Michael'!T23</f>
        <v>0</v>
      </c>
      <c r="U487">
        <f>'St Michael'!U23</f>
        <v>1</v>
      </c>
      <c r="V487">
        <f>'St Michael'!V23</f>
        <v>0</v>
      </c>
      <c r="W487">
        <f>'St Michael'!W23</f>
        <v>2</v>
      </c>
      <c r="X487">
        <f>'St Michael'!X23</f>
        <v>4</v>
      </c>
      <c r="Y487" s="43">
        <f>'St Michael'!Y23</f>
        <v>0.222</v>
      </c>
      <c r="Z487" s="43">
        <f>'St Michael'!Z23</f>
        <v>0.23499999999999999</v>
      </c>
      <c r="AA487" s="43">
        <f>'St Michael'!AA23</f>
        <v>0.45800000000000002</v>
      </c>
      <c r="AB487" t="str">
        <f>'St Michael'!AB23</f>
        <v>St Michael</v>
      </c>
      <c r="AC487" s="45">
        <f>'St Michael'!AC23</f>
        <v>2024</v>
      </c>
    </row>
    <row r="488" spans="1:29" ht="14" customHeight="1" x14ac:dyDescent="0.15">
      <c r="A488">
        <f>'St Paul Senators'!A11</f>
        <v>45</v>
      </c>
      <c r="B488" t="str">
        <f>'St Paul Senators'!B11</f>
        <v>Tom Schoeberl</v>
      </c>
      <c r="C488" s="43">
        <f>'St Paul Senators'!C11</f>
        <v>0.26700000000000002</v>
      </c>
      <c r="D488">
        <f>'St Paul Senators'!D11</f>
        <v>6</v>
      </c>
      <c r="E488">
        <f>'St Paul Senators'!E11</f>
        <v>5</v>
      </c>
      <c r="F488">
        <f>'St Paul Senators'!F11</f>
        <v>15</v>
      </c>
      <c r="G488">
        <f>'St Paul Senators'!G11</f>
        <v>15</v>
      </c>
      <c r="H488">
        <f>'St Paul Senators'!H11</f>
        <v>0</v>
      </c>
      <c r="I488">
        <f>'St Paul Senators'!I11</f>
        <v>4</v>
      </c>
      <c r="J488">
        <f>'St Paul Senators'!J11</f>
        <v>0</v>
      </c>
      <c r="K488">
        <f>'St Paul Senators'!K11</f>
        <v>0</v>
      </c>
      <c r="L488">
        <f>'St Paul Senators'!L11</f>
        <v>0</v>
      </c>
      <c r="M488">
        <f>'St Paul Senators'!M11</f>
        <v>0</v>
      </c>
      <c r="N488">
        <f>'St Paul Senators'!N11</f>
        <v>0</v>
      </c>
      <c r="O488">
        <f>'St Paul Senators'!O11</f>
        <v>2</v>
      </c>
      <c r="P488">
        <f>'St Paul Senators'!P11</f>
        <v>0</v>
      </c>
      <c r="Q488">
        <f>'St Paul Senators'!Q11</f>
        <v>0</v>
      </c>
      <c r="R488">
        <f>'St Paul Senators'!R11</f>
        <v>1</v>
      </c>
      <c r="S488">
        <f>'St Paul Senators'!S11</f>
        <v>1</v>
      </c>
      <c r="T488">
        <f>'St Paul Senators'!T11</f>
        <v>0</v>
      </c>
      <c r="U488">
        <f>'St Paul Senators'!U11</f>
        <v>0</v>
      </c>
      <c r="V488">
        <f>'St Paul Senators'!V11</f>
        <v>0</v>
      </c>
      <c r="W488">
        <f>'St Paul Senators'!W11</f>
        <v>0</v>
      </c>
      <c r="X488">
        <f>'St Paul Senators'!X11</f>
        <v>4</v>
      </c>
      <c r="Y488" s="43">
        <f>'St Paul Senators'!Y11</f>
        <v>0.26700000000000002</v>
      </c>
      <c r="Z488" s="43">
        <f>'St Paul Senators'!Z11</f>
        <v>0.26700000000000002</v>
      </c>
      <c r="AA488" s="43">
        <f>'St Paul Senators'!AA11</f>
        <v>0.53300000000000003</v>
      </c>
      <c r="AB488" t="str">
        <f>'St Paul Senators'!AB11</f>
        <v>Senators</v>
      </c>
      <c r="AC488" s="45">
        <f>'St Paul Senators'!AC11</f>
        <v>2024</v>
      </c>
    </row>
    <row r="489" spans="1:29" ht="14" customHeight="1" x14ac:dyDescent="0.15">
      <c r="A489">
        <f>Bombers!A10</f>
        <v>32</v>
      </c>
      <c r="B489" t="str">
        <f>Bombers!B10</f>
        <v>Kory Soderquist</v>
      </c>
      <c r="C489" s="43">
        <f>Bombers!C10</f>
        <v>0.27300000000000002</v>
      </c>
      <c r="D489">
        <f>Bombers!D10</f>
        <v>5</v>
      </c>
      <c r="E489">
        <f>Bombers!E10</f>
        <v>4</v>
      </c>
      <c r="F489">
        <f>Bombers!F10</f>
        <v>11</v>
      </c>
      <c r="G489">
        <f>Bombers!G10</f>
        <v>11</v>
      </c>
      <c r="H489">
        <f>Bombers!H10</f>
        <v>1</v>
      </c>
      <c r="I489">
        <f>Bombers!I10</f>
        <v>3</v>
      </c>
      <c r="J489">
        <f>Bombers!J10</f>
        <v>1</v>
      </c>
      <c r="K489">
        <f>Bombers!K10</f>
        <v>0</v>
      </c>
      <c r="L489">
        <f>Bombers!L10</f>
        <v>0</v>
      </c>
      <c r="M489">
        <f>Bombers!M10</f>
        <v>0</v>
      </c>
      <c r="N489">
        <f>Bombers!N10</f>
        <v>0</v>
      </c>
      <c r="O489">
        <f>Bombers!O10</f>
        <v>3</v>
      </c>
      <c r="P489">
        <f>Bombers!P10</f>
        <v>0</v>
      </c>
      <c r="Q489">
        <f>Bombers!Q10</f>
        <v>0</v>
      </c>
      <c r="R489">
        <f>Bombers!R10</f>
        <v>0</v>
      </c>
      <c r="S489">
        <f>Bombers!S10</f>
        <v>0</v>
      </c>
      <c r="T489">
        <f>Bombers!T10</f>
        <v>0</v>
      </c>
      <c r="U489">
        <f>Bombers!U10</f>
        <v>0</v>
      </c>
      <c r="V489">
        <f>Bombers!V10</f>
        <v>0</v>
      </c>
      <c r="W489">
        <f>Bombers!W10</f>
        <v>0</v>
      </c>
      <c r="X489">
        <f>Bombers!X10</f>
        <v>4</v>
      </c>
      <c r="Y489" s="43">
        <f>Bombers!Y10</f>
        <v>0.27300000000000002</v>
      </c>
      <c r="Z489" s="43">
        <f>Bombers!Z10</f>
        <v>0.36399999999999999</v>
      </c>
      <c r="AA489" s="43">
        <f>Bombers!AA10</f>
        <v>0.63600000000000001</v>
      </c>
      <c r="AB489" t="str">
        <f>Bombers!AB10</f>
        <v>Bombers</v>
      </c>
      <c r="AC489" s="45">
        <f>Bombers!AC10</f>
        <v>2024</v>
      </c>
    </row>
    <row r="490" spans="1:29" ht="14" customHeight="1" x14ac:dyDescent="0.15">
      <c r="A490">
        <f>Milltown!A20</f>
        <v>6</v>
      </c>
      <c r="B490" t="str">
        <f>Milltown!B20</f>
        <v>Jeremy Kramer</v>
      </c>
      <c r="C490" s="43">
        <f>Milltown!C20</f>
        <v>0.16700000000000001</v>
      </c>
      <c r="D490">
        <f>Milltown!D20</f>
        <v>4</v>
      </c>
      <c r="E490">
        <f>Milltown!E20</f>
        <v>3</v>
      </c>
      <c r="F490">
        <f>Milltown!F20</f>
        <v>12</v>
      </c>
      <c r="G490">
        <f>Milltown!G20</f>
        <v>12</v>
      </c>
      <c r="H490">
        <f>Milltown!H20</f>
        <v>1</v>
      </c>
      <c r="I490">
        <f>Milltown!I20</f>
        <v>2</v>
      </c>
      <c r="J490">
        <f>Milltown!J20</f>
        <v>2</v>
      </c>
      <c r="K490">
        <f>Milltown!K20</f>
        <v>0</v>
      </c>
      <c r="L490">
        <f>Milltown!L20</f>
        <v>0</v>
      </c>
      <c r="M490">
        <f>Milltown!M20</f>
        <v>4</v>
      </c>
      <c r="N490">
        <f>Milltown!N20</f>
        <v>0</v>
      </c>
      <c r="O490">
        <f>Milltown!O20</f>
        <v>3</v>
      </c>
      <c r="P490">
        <f>Milltown!P20</f>
        <v>0</v>
      </c>
      <c r="Q490">
        <f>Milltown!Q20</f>
        <v>0</v>
      </c>
      <c r="R490">
        <f>Milltown!R20</f>
        <v>0</v>
      </c>
      <c r="S490">
        <f>Milltown!S20</f>
        <v>0</v>
      </c>
      <c r="T490">
        <f>Milltown!T20</f>
        <v>0</v>
      </c>
      <c r="U490">
        <f>Milltown!U20</f>
        <v>0</v>
      </c>
      <c r="V490">
        <f>Milltown!V20</f>
        <v>0</v>
      </c>
      <c r="W490">
        <f>Milltown!W20</f>
        <v>0</v>
      </c>
      <c r="X490">
        <f>Milltown!X20</f>
        <v>4</v>
      </c>
      <c r="Y490" s="43">
        <f>Milltown!Y20</f>
        <v>0.16700000000000001</v>
      </c>
      <c r="Z490" s="43">
        <f>Milltown!Z20</f>
        <v>0.33300000000000002</v>
      </c>
      <c r="AA490" s="43">
        <f>Milltown!AA20</f>
        <v>0.5</v>
      </c>
      <c r="AB490" t="str">
        <f>Milltown!AB20</f>
        <v>Milltown</v>
      </c>
      <c r="AC490" s="45">
        <f>Milltown!AC20</f>
        <v>2024</v>
      </c>
    </row>
    <row r="491" spans="1:29" ht="14" customHeight="1" x14ac:dyDescent="0.15">
      <c r="A491">
        <f>Grays!A15</f>
        <v>22</v>
      </c>
      <c r="B491" t="str">
        <f>Grays!B15</f>
        <v>Joe Tupy</v>
      </c>
      <c r="C491" s="43">
        <f>Grays!C15</f>
        <v>0.27300000000000002</v>
      </c>
      <c r="D491">
        <f>Grays!D15</f>
        <v>4</v>
      </c>
      <c r="E491">
        <f>Grays!E15</f>
        <v>4</v>
      </c>
      <c r="F491">
        <f>Grays!F15</f>
        <v>11</v>
      </c>
      <c r="G491">
        <f>Grays!G15</f>
        <v>11</v>
      </c>
      <c r="H491">
        <f>Grays!H15</f>
        <v>1</v>
      </c>
      <c r="I491">
        <f>Grays!I15</f>
        <v>3</v>
      </c>
      <c r="J491">
        <f>Grays!J15</f>
        <v>1</v>
      </c>
      <c r="K491">
        <f>Grays!K15</f>
        <v>0</v>
      </c>
      <c r="L491">
        <f>Grays!L15</f>
        <v>0</v>
      </c>
      <c r="M491">
        <f>Grays!M15</f>
        <v>1</v>
      </c>
      <c r="N491">
        <f>Grays!N15</f>
        <v>0</v>
      </c>
      <c r="O491">
        <f>Grays!O15</f>
        <v>2</v>
      </c>
      <c r="P491">
        <f>Grays!P15</f>
        <v>0</v>
      </c>
      <c r="Q491">
        <f>Grays!Q15</f>
        <v>0</v>
      </c>
      <c r="R491">
        <f>Grays!R15</f>
        <v>0</v>
      </c>
      <c r="S491">
        <f>Grays!S15</f>
        <v>0</v>
      </c>
      <c r="T491">
        <f>Grays!T15</f>
        <v>0</v>
      </c>
      <c r="U491">
        <f>Grays!U15</f>
        <v>0</v>
      </c>
      <c r="V491">
        <f>Grays!V15</f>
        <v>0</v>
      </c>
      <c r="W491">
        <f>Grays!W15</f>
        <v>0</v>
      </c>
      <c r="X491">
        <f>Grays!X15</f>
        <v>4</v>
      </c>
      <c r="Y491" s="43">
        <f>Grays!Y15</f>
        <v>0.27300000000000002</v>
      </c>
      <c r="Z491" s="43">
        <f>Grays!Z15</f>
        <v>0.36399999999999999</v>
      </c>
      <c r="AA491" s="43">
        <f>Grays!AA15</f>
        <v>0.63600000000000001</v>
      </c>
      <c r="AB491" t="str">
        <f>Grays!AB15</f>
        <v>Grays</v>
      </c>
      <c r="AC491" s="45">
        <f>Grays!AC15</f>
        <v>2024</v>
      </c>
    </row>
    <row r="492" spans="1:29" ht="14" customHeight="1" x14ac:dyDescent="0.15">
      <c r="A492">
        <f>Grays!A3</f>
        <v>0</v>
      </c>
      <c r="B492" t="str">
        <f>Grays!B3</f>
        <v>Jeff Heuer</v>
      </c>
      <c r="C492" s="43">
        <f>Grays!C3</f>
        <v>0.5</v>
      </c>
      <c r="D492">
        <f>Grays!D3</f>
        <v>3</v>
      </c>
      <c r="E492">
        <f>Grays!E3</f>
        <v>2</v>
      </c>
      <c r="F492">
        <f>Grays!F3</f>
        <v>8</v>
      </c>
      <c r="G492">
        <f>Grays!G3</f>
        <v>8</v>
      </c>
      <c r="H492">
        <f>Grays!H3</f>
        <v>0</v>
      </c>
      <c r="I492">
        <f>Grays!I3</f>
        <v>4</v>
      </c>
      <c r="J492">
        <f>Grays!J3</f>
        <v>0</v>
      </c>
      <c r="K492">
        <f>Grays!K3</f>
        <v>0</v>
      </c>
      <c r="L492">
        <f>Grays!L3</f>
        <v>0</v>
      </c>
      <c r="M492">
        <f>Grays!M3</f>
        <v>4</v>
      </c>
      <c r="N492">
        <f>Grays!N3</f>
        <v>0</v>
      </c>
      <c r="O492">
        <f>Grays!O3</f>
        <v>3</v>
      </c>
      <c r="P492">
        <f>Grays!P3</f>
        <v>0</v>
      </c>
      <c r="Q492">
        <f>Grays!Q3</f>
        <v>0</v>
      </c>
      <c r="R492">
        <f>Grays!R3</f>
        <v>0</v>
      </c>
      <c r="S492">
        <f>Grays!S3</f>
        <v>0</v>
      </c>
      <c r="T492">
        <f>Grays!T3</f>
        <v>0</v>
      </c>
      <c r="U492">
        <f>Grays!U3</f>
        <v>0</v>
      </c>
      <c r="V492">
        <f>Grays!V3</f>
        <v>0</v>
      </c>
      <c r="W492">
        <f>Grays!W3</f>
        <v>0</v>
      </c>
      <c r="X492">
        <f>Grays!X3</f>
        <v>4</v>
      </c>
      <c r="Y492" s="43">
        <f>Grays!Y3</f>
        <v>0.5</v>
      </c>
      <c r="Z492" s="43">
        <f>Grays!Z3</f>
        <v>0.5</v>
      </c>
      <c r="AA492" s="43">
        <f>Grays!AA3</f>
        <v>1</v>
      </c>
      <c r="AB492" t="str">
        <f>Grays!AB3</f>
        <v>Grays</v>
      </c>
      <c r="AC492" s="45">
        <f>Grays!AC3</f>
        <v>2024</v>
      </c>
    </row>
    <row r="493" spans="1:29" ht="14" customHeight="1" x14ac:dyDescent="0.15">
      <c r="A493">
        <f>'Chaska D'!A19</f>
        <v>14</v>
      </c>
      <c r="B493" t="str">
        <f>'Chaska D'!B19</f>
        <v>Joe Campbell</v>
      </c>
      <c r="C493" s="43">
        <f>'Chaska D'!C19</f>
        <v>0.125</v>
      </c>
      <c r="D493">
        <f>'Chaska D'!D19</f>
        <v>17</v>
      </c>
      <c r="E493">
        <f>'Chaska D'!E19</f>
        <v>11</v>
      </c>
      <c r="F493">
        <f>'Chaska D'!F19</f>
        <v>29</v>
      </c>
      <c r="G493">
        <f>'Chaska D'!G19</f>
        <v>24</v>
      </c>
      <c r="H493">
        <f>'Chaska D'!H19</f>
        <v>0</v>
      </c>
      <c r="I493">
        <f>'Chaska D'!I19</f>
        <v>3</v>
      </c>
      <c r="J493">
        <f>'Chaska D'!J19</f>
        <v>0</v>
      </c>
      <c r="K493">
        <f>'Chaska D'!K19</f>
        <v>0</v>
      </c>
      <c r="L493">
        <f>'Chaska D'!L19</f>
        <v>0</v>
      </c>
      <c r="M493">
        <f>'Chaska D'!M19</f>
        <v>1</v>
      </c>
      <c r="N493">
        <f>'Chaska D'!N19</f>
        <v>4</v>
      </c>
      <c r="O493">
        <f>'Chaska D'!O19</f>
        <v>3</v>
      </c>
      <c r="P493">
        <f>'Chaska D'!P19</f>
        <v>1</v>
      </c>
      <c r="Q493">
        <f>'Chaska D'!Q19</f>
        <v>0</v>
      </c>
      <c r="R493">
        <f>'Chaska D'!R19</f>
        <v>0</v>
      </c>
      <c r="S493">
        <f>'Chaska D'!S19</f>
        <v>0</v>
      </c>
      <c r="T493">
        <f>'Chaska D'!T19</f>
        <v>0</v>
      </c>
      <c r="U493">
        <f>'Chaska D'!U19</f>
        <v>0</v>
      </c>
      <c r="V493">
        <f>'Chaska D'!V19</f>
        <v>1</v>
      </c>
      <c r="W493">
        <f>'Chaska D'!W19</f>
        <v>0</v>
      </c>
      <c r="X493">
        <f>'Chaska D'!X19</f>
        <v>3</v>
      </c>
      <c r="Y493" s="43">
        <f>'Chaska D'!Y19</f>
        <v>0.31</v>
      </c>
      <c r="Z493" s="43">
        <f>'Chaska D'!Z19</f>
        <v>0.125</v>
      </c>
      <c r="AA493" s="43">
        <f>'Chaska D'!AA19</f>
        <v>0.435</v>
      </c>
      <c r="AB493" t="str">
        <f>'Chaska D'!AB19</f>
        <v>Chaska</v>
      </c>
      <c r="AC493" s="45">
        <f>'Chaska D'!AC19</f>
        <v>2024</v>
      </c>
    </row>
    <row r="494" spans="1:29" ht="14" customHeight="1" x14ac:dyDescent="0.15">
      <c r="A494">
        <f>'St Paul JT''s'!A20</f>
        <v>7</v>
      </c>
      <c r="B494" t="str">
        <f>'St Paul JT''s'!B20</f>
        <v>Jim Block</v>
      </c>
      <c r="C494" s="43">
        <f>'St Paul JT''s'!C20</f>
        <v>0.12</v>
      </c>
      <c r="D494">
        <f>'St Paul JT''s'!D20</f>
        <v>16</v>
      </c>
      <c r="E494">
        <f>'St Paul JT''s'!E20</f>
        <v>15</v>
      </c>
      <c r="F494">
        <f>'St Paul JT''s'!F20</f>
        <v>30</v>
      </c>
      <c r="G494">
        <f>'St Paul JT''s'!G20</f>
        <v>25</v>
      </c>
      <c r="H494">
        <f>'St Paul JT''s'!H20</f>
        <v>1</v>
      </c>
      <c r="I494">
        <f>'St Paul JT''s'!I20</f>
        <v>3</v>
      </c>
      <c r="J494">
        <f>'St Paul JT''s'!J20</f>
        <v>0</v>
      </c>
      <c r="K494">
        <f>'St Paul JT''s'!K20</f>
        <v>0</v>
      </c>
      <c r="L494">
        <f>'St Paul JT''s'!L20</f>
        <v>0</v>
      </c>
      <c r="M494">
        <f>'St Paul JT''s'!M20</f>
        <v>1</v>
      </c>
      <c r="N494">
        <f>'St Paul JT''s'!N20</f>
        <v>3</v>
      </c>
      <c r="O494">
        <f>'St Paul JT''s'!O20</f>
        <v>5</v>
      </c>
      <c r="P494">
        <f>'St Paul JT''s'!P20</f>
        <v>2</v>
      </c>
      <c r="Q494">
        <f>'St Paul JT''s'!Q20</f>
        <v>0</v>
      </c>
      <c r="R494">
        <f>'St Paul JT''s'!R20</f>
        <v>0</v>
      </c>
      <c r="S494">
        <f>'St Paul JT''s'!S20</f>
        <v>1</v>
      </c>
      <c r="T494">
        <f>'St Paul JT''s'!T20</f>
        <v>0</v>
      </c>
      <c r="U494">
        <f>'St Paul JT''s'!U20</f>
        <v>0</v>
      </c>
      <c r="V494">
        <f>'St Paul JT''s'!V20</f>
        <v>0</v>
      </c>
      <c r="W494">
        <f>'St Paul JT''s'!W20</f>
        <v>0</v>
      </c>
      <c r="X494">
        <f>'St Paul JT''s'!X20</f>
        <v>3</v>
      </c>
      <c r="Y494" s="43">
        <f>'St Paul JT''s'!Y20</f>
        <v>0.26700000000000002</v>
      </c>
      <c r="Z494" s="43">
        <f>'St Paul JT''s'!Z20</f>
        <v>0.12</v>
      </c>
      <c r="AA494" s="43">
        <f>'St Paul JT''s'!AA20</f>
        <v>0.38700000000000001</v>
      </c>
      <c r="AB494" t="str">
        <f>'St Paul JT''s'!AB20</f>
        <v>JTs</v>
      </c>
      <c r="AC494" s="45">
        <f>'St Paul JT''s'!AC20</f>
        <v>2024</v>
      </c>
    </row>
    <row r="495" spans="1:29" ht="14" customHeight="1" x14ac:dyDescent="0.15">
      <c r="A495">
        <f>'Cap City Cannons'!A21</f>
        <v>7</v>
      </c>
      <c r="B495" t="str">
        <f>'Cap City Cannons'!B21</f>
        <v>John Remackel</v>
      </c>
      <c r="C495" s="43">
        <f>'Cap City Cannons'!C21</f>
        <v>0.2</v>
      </c>
      <c r="D495">
        <f>'Cap City Cannons'!D21</f>
        <v>9</v>
      </c>
      <c r="E495">
        <f>'Cap City Cannons'!E21</f>
        <v>5</v>
      </c>
      <c r="F495">
        <f>'Cap City Cannons'!F21</f>
        <v>18</v>
      </c>
      <c r="G495">
        <f>'Cap City Cannons'!G21</f>
        <v>15</v>
      </c>
      <c r="H495">
        <f>'Cap City Cannons'!H21</f>
        <v>0</v>
      </c>
      <c r="I495">
        <f>'Cap City Cannons'!I21</f>
        <v>3</v>
      </c>
      <c r="J495">
        <f>'Cap City Cannons'!J21</f>
        <v>0</v>
      </c>
      <c r="K495">
        <f>'Cap City Cannons'!K21</f>
        <v>0</v>
      </c>
      <c r="L495">
        <f>'Cap City Cannons'!L21</f>
        <v>0</v>
      </c>
      <c r="M495">
        <f>'Cap City Cannons'!M21</f>
        <v>2</v>
      </c>
      <c r="N495">
        <f>'Cap City Cannons'!N21</f>
        <v>3</v>
      </c>
      <c r="O495">
        <f>'Cap City Cannons'!O21</f>
        <v>3</v>
      </c>
      <c r="P495">
        <f>'Cap City Cannons'!P21</f>
        <v>0</v>
      </c>
      <c r="Q495">
        <f>'Cap City Cannons'!Q21</f>
        <v>0</v>
      </c>
      <c r="R495">
        <f>'Cap City Cannons'!R21</f>
        <v>0</v>
      </c>
      <c r="S495">
        <f>'Cap City Cannons'!S21</f>
        <v>0</v>
      </c>
      <c r="T495">
        <f>'Cap City Cannons'!T21</f>
        <v>0</v>
      </c>
      <c r="U495">
        <f>'Cap City Cannons'!U21</f>
        <v>0</v>
      </c>
      <c r="V495">
        <f>'Cap City Cannons'!V21</f>
        <v>0</v>
      </c>
      <c r="W495">
        <f>'Cap City Cannons'!W21</f>
        <v>0</v>
      </c>
      <c r="X495">
        <f>'Cap City Cannons'!X21</f>
        <v>3</v>
      </c>
      <c r="Y495" s="43">
        <f>'Cap City Cannons'!Y21</f>
        <v>0.33300000000000002</v>
      </c>
      <c r="Z495" s="43">
        <f>'Cap City Cannons'!Z21</f>
        <v>0.2</v>
      </c>
      <c r="AA495" s="43">
        <f>'Cap City Cannons'!AA21</f>
        <v>0.53300000000000003</v>
      </c>
      <c r="AB495" t="str">
        <f>'Cap City Cannons'!AB21</f>
        <v>Cannons</v>
      </c>
      <c r="AC495" s="45">
        <f>'Cap City Cannons'!AC21</f>
        <v>2024</v>
      </c>
    </row>
    <row r="496" spans="1:29" ht="14" customHeight="1" x14ac:dyDescent="0.15">
      <c r="A496">
        <f>Mammoth!A22</f>
        <v>4</v>
      </c>
      <c r="B496" t="str">
        <f>Mammoth!B22</f>
        <v>Aaron Smolinski</v>
      </c>
      <c r="C496" s="43">
        <f>Mammoth!C22</f>
        <v>0.25</v>
      </c>
      <c r="D496">
        <f>Mammoth!D22</f>
        <v>6</v>
      </c>
      <c r="E496">
        <f>Mammoth!E22</f>
        <v>5</v>
      </c>
      <c r="F496">
        <f>Mammoth!F22</f>
        <v>16</v>
      </c>
      <c r="G496">
        <f>Mammoth!G22</f>
        <v>12</v>
      </c>
      <c r="H496">
        <f>Mammoth!H22</f>
        <v>2</v>
      </c>
      <c r="I496">
        <f>Mammoth!I22</f>
        <v>3</v>
      </c>
      <c r="J496">
        <f>Mammoth!J22</f>
        <v>0</v>
      </c>
      <c r="K496">
        <f>Mammoth!K22</f>
        <v>0</v>
      </c>
      <c r="L496">
        <f>Mammoth!L22</f>
        <v>0</v>
      </c>
      <c r="M496">
        <f>Mammoth!M22</f>
        <v>1</v>
      </c>
      <c r="N496">
        <f>Mammoth!N22</f>
        <v>3</v>
      </c>
      <c r="O496">
        <f>Mammoth!O22</f>
        <v>0</v>
      </c>
      <c r="P496">
        <f>Mammoth!P22</f>
        <v>0</v>
      </c>
      <c r="Q496">
        <f>Mammoth!Q22</f>
        <v>0</v>
      </c>
      <c r="R496">
        <f>Mammoth!R22</f>
        <v>0</v>
      </c>
      <c r="S496">
        <f>Mammoth!S22</f>
        <v>1</v>
      </c>
      <c r="T496">
        <f>Mammoth!T22</f>
        <v>0</v>
      </c>
      <c r="U496">
        <f>Mammoth!U22</f>
        <v>1</v>
      </c>
      <c r="V496">
        <f>Mammoth!V22</f>
        <v>0</v>
      </c>
      <c r="W496">
        <f>Mammoth!W22</f>
        <v>0</v>
      </c>
      <c r="X496">
        <f>Mammoth!X22</f>
        <v>3</v>
      </c>
      <c r="Y496" s="43">
        <f>Mammoth!Y22</f>
        <v>0.375</v>
      </c>
      <c r="Z496" s="43">
        <f>Mammoth!Z22</f>
        <v>0.25</v>
      </c>
      <c r="AA496" s="43">
        <f>Mammoth!AA22</f>
        <v>0.625</v>
      </c>
      <c r="AB496" t="str">
        <f>Mammoth!AB22</f>
        <v>Mammoth</v>
      </c>
      <c r="AC496" s="45">
        <f>Mammoth!AC22</f>
        <v>2024</v>
      </c>
    </row>
    <row r="497" spans="1:29" ht="14" customHeight="1" x14ac:dyDescent="0.15">
      <c r="A497">
        <f>Elko!A19</f>
        <v>23</v>
      </c>
      <c r="B497" t="str">
        <f>Elko!B19</f>
        <v>Craig Osborn</v>
      </c>
      <c r="C497" s="43">
        <f>Elko!C19</f>
        <v>0.111</v>
      </c>
      <c r="D497">
        <f>Elko!D19</f>
        <v>11</v>
      </c>
      <c r="E497">
        <f>Elko!E19</f>
        <v>10</v>
      </c>
      <c r="F497">
        <f>Elko!F19</f>
        <v>29</v>
      </c>
      <c r="G497">
        <f>Elko!G19</f>
        <v>27</v>
      </c>
      <c r="H497">
        <f>Elko!H19</f>
        <v>4</v>
      </c>
      <c r="I497">
        <f>Elko!I19</f>
        <v>3</v>
      </c>
      <c r="J497">
        <f>Elko!J19</f>
        <v>0</v>
      </c>
      <c r="K497">
        <f>Elko!K19</f>
        <v>0</v>
      </c>
      <c r="L497">
        <f>Elko!L19</f>
        <v>0</v>
      </c>
      <c r="M497">
        <f>Elko!M19</f>
        <v>1</v>
      </c>
      <c r="N497">
        <f>Elko!N19</f>
        <v>2</v>
      </c>
      <c r="O497">
        <f>Elko!O19</f>
        <v>6</v>
      </c>
      <c r="P497">
        <f>Elko!P19</f>
        <v>0</v>
      </c>
      <c r="Q497">
        <f>Elko!Q19</f>
        <v>0</v>
      </c>
      <c r="R497">
        <f>Elko!R19</f>
        <v>3</v>
      </c>
      <c r="S497">
        <f>Elko!S19</f>
        <v>0</v>
      </c>
      <c r="T497">
        <f>Elko!T19</f>
        <v>0</v>
      </c>
      <c r="U497">
        <f>Elko!U19</f>
        <v>0</v>
      </c>
      <c r="V497">
        <f>Elko!V19</f>
        <v>3</v>
      </c>
      <c r="W497">
        <f>Elko!W19</f>
        <v>2</v>
      </c>
      <c r="X497">
        <f>Elko!X19</f>
        <v>3</v>
      </c>
      <c r="Y497" s="43">
        <f>Elko!Y19</f>
        <v>0.34499999999999997</v>
      </c>
      <c r="Z497" s="43">
        <f>Elko!Z19</f>
        <v>0.111</v>
      </c>
      <c r="AA497" s="43">
        <f>Elko!AA19</f>
        <v>0.45600000000000002</v>
      </c>
      <c r="AB497" t="str">
        <f>Elko!AB19</f>
        <v>Elko</v>
      </c>
      <c r="AC497" s="45">
        <f>Elko!AC19</f>
        <v>2024</v>
      </c>
    </row>
    <row r="498" spans="1:29" ht="14" customHeight="1" x14ac:dyDescent="0.15">
      <c r="A498">
        <f>Northfield!A13</f>
        <v>8</v>
      </c>
      <c r="B498" t="str">
        <f>Northfield!B13</f>
        <v>Mark Vos</v>
      </c>
      <c r="C498" s="43">
        <f>Northfield!C13</f>
        <v>0.158</v>
      </c>
      <c r="D498">
        <f>Northfield!D13</f>
        <v>10</v>
      </c>
      <c r="E498">
        <f>Northfield!E13</f>
        <v>9</v>
      </c>
      <c r="F498">
        <f>Northfield!F13</f>
        <v>22</v>
      </c>
      <c r="G498">
        <f>Northfield!G13</f>
        <v>19</v>
      </c>
      <c r="H498">
        <f>Northfield!H13</f>
        <v>2</v>
      </c>
      <c r="I498">
        <f>Northfield!I13</f>
        <v>3</v>
      </c>
      <c r="J498">
        <f>Northfield!J13</f>
        <v>0</v>
      </c>
      <c r="K498">
        <f>Northfield!K13</f>
        <v>0</v>
      </c>
      <c r="L498">
        <f>Northfield!L13</f>
        <v>0</v>
      </c>
      <c r="M498">
        <f>Northfield!M13</f>
        <v>1</v>
      </c>
      <c r="N498">
        <f>Northfield!N13</f>
        <v>2</v>
      </c>
      <c r="O498">
        <f>Northfield!O13</f>
        <v>4</v>
      </c>
      <c r="P498">
        <f>Northfield!P13</f>
        <v>0</v>
      </c>
      <c r="Q498">
        <f>Northfield!Q13</f>
        <v>0</v>
      </c>
      <c r="R498">
        <f>Northfield!R13</f>
        <v>0</v>
      </c>
      <c r="S498">
        <f>Northfield!S13</f>
        <v>0</v>
      </c>
      <c r="T498">
        <f>Northfield!T13</f>
        <v>0</v>
      </c>
      <c r="U498">
        <f>Northfield!U13</f>
        <v>1</v>
      </c>
      <c r="V498">
        <f>Northfield!V13</f>
        <v>1</v>
      </c>
      <c r="W498">
        <f>Northfield!W13</f>
        <v>0</v>
      </c>
      <c r="X498">
        <f>Northfield!X13</f>
        <v>3</v>
      </c>
      <c r="Y498" s="43">
        <f>Northfield!Y13</f>
        <v>0.27300000000000002</v>
      </c>
      <c r="Z498" s="43">
        <f>Northfield!Z13</f>
        <v>0.158</v>
      </c>
      <c r="AA498" s="43">
        <f>Northfield!AA13</f>
        <v>0.43099999999999999</v>
      </c>
      <c r="AB498" t="str">
        <f>Northfield!AB13</f>
        <v>Northfield</v>
      </c>
      <c r="AC498" s="45">
        <f>Northfield!AC13</f>
        <v>2024</v>
      </c>
    </row>
    <row r="499" spans="1:29" ht="14" customHeight="1" x14ac:dyDescent="0.15">
      <c r="A499">
        <f>Grays!A9</f>
        <v>9</v>
      </c>
      <c r="B499" t="str">
        <f>Grays!B9</f>
        <v>Jon Klapperich</v>
      </c>
      <c r="C499" s="43">
        <f>Grays!C9</f>
        <v>0.375</v>
      </c>
      <c r="D499">
        <f>Grays!D9</f>
        <v>6</v>
      </c>
      <c r="E499">
        <f>Grays!E9</f>
        <v>5</v>
      </c>
      <c r="F499">
        <f>Grays!F9</f>
        <v>11</v>
      </c>
      <c r="G499">
        <f>Grays!G9</f>
        <v>8</v>
      </c>
      <c r="H499">
        <f>Grays!H9</f>
        <v>4</v>
      </c>
      <c r="I499">
        <f>Grays!I9</f>
        <v>3</v>
      </c>
      <c r="J499">
        <f>Grays!J9</f>
        <v>0</v>
      </c>
      <c r="K499">
        <f>Grays!K9</f>
        <v>0</v>
      </c>
      <c r="L499">
        <f>Grays!L9</f>
        <v>0</v>
      </c>
      <c r="M499">
        <f>Grays!M9</f>
        <v>0</v>
      </c>
      <c r="N499">
        <f>Grays!N9</f>
        <v>2</v>
      </c>
      <c r="O499">
        <f>Grays!O9</f>
        <v>0</v>
      </c>
      <c r="P499">
        <f>Grays!P9</f>
        <v>1</v>
      </c>
      <c r="Q499">
        <f>Grays!Q9</f>
        <v>0</v>
      </c>
      <c r="R499">
        <f>Grays!R9</f>
        <v>1</v>
      </c>
      <c r="S499">
        <f>Grays!S9</f>
        <v>0</v>
      </c>
      <c r="T499">
        <f>Grays!T9</f>
        <v>0</v>
      </c>
      <c r="U499">
        <f>Grays!U9</f>
        <v>0</v>
      </c>
      <c r="V499">
        <f>Grays!V9</f>
        <v>0</v>
      </c>
      <c r="W499">
        <f>Grays!W9</f>
        <v>0</v>
      </c>
      <c r="X499">
        <f>Grays!X9</f>
        <v>3</v>
      </c>
      <c r="Y499" s="43">
        <f>Grays!Y9</f>
        <v>0.54500000000000004</v>
      </c>
      <c r="Z499" s="43">
        <f>Grays!Z9</f>
        <v>0.375</v>
      </c>
      <c r="AA499" s="43">
        <f>Grays!AA9</f>
        <v>0.92</v>
      </c>
      <c r="AB499" t="str">
        <f>Grays!AB9</f>
        <v>Grays</v>
      </c>
      <c r="AC499" s="45">
        <f>Grays!AC9</f>
        <v>2024</v>
      </c>
    </row>
    <row r="500" spans="1:29" ht="14" customHeight="1" x14ac:dyDescent="0.15">
      <c r="A500">
        <f>'Chaska D'!A18</f>
        <v>50</v>
      </c>
      <c r="B500" t="str">
        <f>'Chaska D'!B18</f>
        <v>Matt Vanyo</v>
      </c>
      <c r="C500" s="43">
        <f>'Chaska D'!C18</f>
        <v>0.15</v>
      </c>
      <c r="D500">
        <f>'Chaska D'!D18</f>
        <v>13</v>
      </c>
      <c r="E500">
        <f>'Chaska D'!E18</f>
        <v>9</v>
      </c>
      <c r="F500">
        <f>'Chaska D'!F18</f>
        <v>22</v>
      </c>
      <c r="G500">
        <f>'Chaska D'!G18</f>
        <v>20</v>
      </c>
      <c r="H500">
        <f>'Chaska D'!H18</f>
        <v>0</v>
      </c>
      <c r="I500">
        <f>'Chaska D'!I18</f>
        <v>3</v>
      </c>
      <c r="J500">
        <f>'Chaska D'!J18</f>
        <v>0</v>
      </c>
      <c r="K500">
        <f>'Chaska D'!K18</f>
        <v>0</v>
      </c>
      <c r="L500">
        <f>'Chaska D'!L18</f>
        <v>0</v>
      </c>
      <c r="M500">
        <f>'Chaska D'!M18</f>
        <v>1</v>
      </c>
      <c r="N500">
        <f>'Chaska D'!N18</f>
        <v>2</v>
      </c>
      <c r="O500">
        <f>'Chaska D'!O18</f>
        <v>8</v>
      </c>
      <c r="P500">
        <f>'Chaska D'!P18</f>
        <v>0</v>
      </c>
      <c r="Q500">
        <f>'Chaska D'!Q18</f>
        <v>0</v>
      </c>
      <c r="R500">
        <f>'Chaska D'!R18</f>
        <v>0</v>
      </c>
      <c r="S500">
        <f>'Chaska D'!S18</f>
        <v>0</v>
      </c>
      <c r="T500">
        <f>'Chaska D'!T18</f>
        <v>0</v>
      </c>
      <c r="U500">
        <f>'Chaska D'!U18</f>
        <v>0</v>
      </c>
      <c r="V500">
        <f>'Chaska D'!V18</f>
        <v>0</v>
      </c>
      <c r="W500">
        <f>'Chaska D'!W18</f>
        <v>0</v>
      </c>
      <c r="X500">
        <f>'Chaska D'!X18</f>
        <v>3</v>
      </c>
      <c r="Y500" s="43">
        <f>'Chaska D'!Y18</f>
        <v>0.22700000000000001</v>
      </c>
      <c r="Z500" s="43">
        <f>'Chaska D'!Z18</f>
        <v>0.15</v>
      </c>
      <c r="AA500" s="43">
        <f>'Chaska D'!AA18</f>
        <v>0.377</v>
      </c>
      <c r="AB500" t="str">
        <f>'Chaska D'!AB18</f>
        <v>Chaska</v>
      </c>
      <c r="AC500" s="45">
        <f>'Chaska D'!AC18</f>
        <v>2024</v>
      </c>
    </row>
    <row r="501" spans="1:29" ht="14" customHeight="1" x14ac:dyDescent="0.15">
      <c r="A501">
        <f>Milltown!A8</f>
        <v>7</v>
      </c>
      <c r="B501" t="str">
        <f>Milltown!B8</f>
        <v>Andy Streitz</v>
      </c>
      <c r="C501" s="43">
        <f>Milltown!C8</f>
        <v>0.33300000000000002</v>
      </c>
      <c r="D501">
        <f>Milltown!D8</f>
        <v>10</v>
      </c>
      <c r="E501">
        <f>Milltown!E8</f>
        <v>3</v>
      </c>
      <c r="F501">
        <f>Milltown!F8</f>
        <v>11</v>
      </c>
      <c r="G501">
        <f>Milltown!G8</f>
        <v>9</v>
      </c>
      <c r="H501">
        <f>Milltown!H8</f>
        <v>3</v>
      </c>
      <c r="I501">
        <f>Milltown!I8</f>
        <v>3</v>
      </c>
      <c r="J501">
        <f>Milltown!J8</f>
        <v>0</v>
      </c>
      <c r="K501">
        <f>Milltown!K8</f>
        <v>0</v>
      </c>
      <c r="L501">
        <f>Milltown!L8</f>
        <v>0</v>
      </c>
      <c r="M501">
        <f>Milltown!M8</f>
        <v>1</v>
      </c>
      <c r="N501">
        <f>Milltown!N8</f>
        <v>2</v>
      </c>
      <c r="O501">
        <f>Milltown!O8</f>
        <v>4</v>
      </c>
      <c r="P501">
        <f>Milltown!P8</f>
        <v>0</v>
      </c>
      <c r="Q501">
        <f>Milltown!Q8</f>
        <v>0</v>
      </c>
      <c r="R501">
        <f>Milltown!R8</f>
        <v>0</v>
      </c>
      <c r="S501">
        <f>Milltown!S8</f>
        <v>0</v>
      </c>
      <c r="T501">
        <f>Milltown!T8</f>
        <v>0</v>
      </c>
      <c r="U501">
        <f>Milltown!U8</f>
        <v>0</v>
      </c>
      <c r="V501">
        <f>Milltown!V8</f>
        <v>0</v>
      </c>
      <c r="W501">
        <f>Milltown!W8</f>
        <v>0</v>
      </c>
      <c r="X501">
        <f>Milltown!X8</f>
        <v>3</v>
      </c>
      <c r="Y501" s="43">
        <f>Milltown!Y8</f>
        <v>0.45500000000000002</v>
      </c>
      <c r="Z501" s="43">
        <f>Milltown!Z8</f>
        <v>0.33300000000000002</v>
      </c>
      <c r="AA501" s="43">
        <f>Milltown!AA8</f>
        <v>0.78800000000000003</v>
      </c>
      <c r="AB501" t="str">
        <f>Milltown!AB8</f>
        <v>Milltown</v>
      </c>
      <c r="AC501" s="45">
        <f>Milltown!AC8</f>
        <v>2024</v>
      </c>
    </row>
    <row r="502" spans="1:29" ht="14" customHeight="1" x14ac:dyDescent="0.15">
      <c r="A502">
        <f>'St Michael'!A21</f>
        <v>29</v>
      </c>
      <c r="B502" t="str">
        <f>'St Michael'!B21</f>
        <v>Ben Heezen</v>
      </c>
      <c r="C502" s="43">
        <f>'St Michael'!C21</f>
        <v>0.158</v>
      </c>
      <c r="D502">
        <f>'St Michael'!D21</f>
        <v>9</v>
      </c>
      <c r="E502">
        <f>'St Michael'!E21</f>
        <v>7</v>
      </c>
      <c r="F502">
        <f>'St Michael'!F21</f>
        <v>21</v>
      </c>
      <c r="G502">
        <f>'St Michael'!G21</f>
        <v>19</v>
      </c>
      <c r="H502">
        <f>'St Michael'!H21</f>
        <v>0</v>
      </c>
      <c r="I502">
        <f>'St Michael'!I21</f>
        <v>3</v>
      </c>
      <c r="J502">
        <f>'St Michael'!J21</f>
        <v>0</v>
      </c>
      <c r="K502">
        <f>'St Michael'!K21</f>
        <v>0</v>
      </c>
      <c r="L502">
        <f>'St Michael'!L21</f>
        <v>0</v>
      </c>
      <c r="M502">
        <f>'St Michael'!M21</f>
        <v>2</v>
      </c>
      <c r="N502">
        <f>'St Michael'!N21</f>
        <v>2</v>
      </c>
      <c r="O502">
        <f>'St Michael'!O21</f>
        <v>4</v>
      </c>
      <c r="P502">
        <f>'St Michael'!P21</f>
        <v>0</v>
      </c>
      <c r="Q502">
        <f>'St Michael'!Q21</f>
        <v>0</v>
      </c>
      <c r="R502">
        <f>'St Michael'!R21</f>
        <v>0</v>
      </c>
      <c r="S502">
        <f>'St Michael'!S21</f>
        <v>0</v>
      </c>
      <c r="T502">
        <f>'St Michael'!T21</f>
        <v>0</v>
      </c>
      <c r="U502">
        <f>'St Michael'!U21</f>
        <v>0</v>
      </c>
      <c r="V502">
        <f>'St Michael'!V21</f>
        <v>0</v>
      </c>
      <c r="W502">
        <f>'St Michael'!W21</f>
        <v>2</v>
      </c>
      <c r="X502">
        <f>'St Michael'!X21</f>
        <v>3</v>
      </c>
      <c r="Y502" s="43">
        <f>'St Michael'!Y21</f>
        <v>0.33300000000000002</v>
      </c>
      <c r="Z502" s="43">
        <f>'St Michael'!Z21</f>
        <v>0.158</v>
      </c>
      <c r="AA502" s="43">
        <f>'St Michael'!AA21</f>
        <v>0.49099999999999999</v>
      </c>
      <c r="AB502" t="str">
        <f>'St Michael'!AB21</f>
        <v>St Michael</v>
      </c>
      <c r="AC502" s="45">
        <f>'St Michael'!AC21</f>
        <v>2024</v>
      </c>
    </row>
    <row r="503" spans="1:29" ht="14" customHeight="1" x14ac:dyDescent="0.15">
      <c r="A503">
        <f>'Red West'!A14</f>
        <v>20</v>
      </c>
      <c r="B503" t="str">
        <f>'Red West'!B14</f>
        <v>Matthew Lenz</v>
      </c>
      <c r="C503" s="43">
        <f>'Red West'!C14</f>
        <v>0.3</v>
      </c>
      <c r="D503">
        <f>'Red West'!D14</f>
        <v>7</v>
      </c>
      <c r="E503">
        <f>'Red West'!E14</f>
        <v>5</v>
      </c>
      <c r="F503">
        <f>'Red West'!F14</f>
        <v>12</v>
      </c>
      <c r="G503">
        <f>'Red West'!G14</f>
        <v>10</v>
      </c>
      <c r="H503">
        <f>'Red West'!H14</f>
        <v>3</v>
      </c>
      <c r="I503">
        <f>'Red West'!I14</f>
        <v>3</v>
      </c>
      <c r="J503">
        <f>'Red West'!J14</f>
        <v>0</v>
      </c>
      <c r="K503">
        <f>'Red West'!K14</f>
        <v>0</v>
      </c>
      <c r="L503">
        <f>'Red West'!L14</f>
        <v>0</v>
      </c>
      <c r="M503">
        <f>'Red West'!M14</f>
        <v>0</v>
      </c>
      <c r="N503">
        <f>'Red West'!N14</f>
        <v>2</v>
      </c>
      <c r="O503">
        <f>'Red West'!O14</f>
        <v>4</v>
      </c>
      <c r="P503">
        <f>'Red West'!P14</f>
        <v>0</v>
      </c>
      <c r="Q503">
        <f>'Red West'!Q14</f>
        <v>0</v>
      </c>
      <c r="R503">
        <f>'Red West'!R14</f>
        <v>2</v>
      </c>
      <c r="S503">
        <f>'Red West'!S14</f>
        <v>0</v>
      </c>
      <c r="T503">
        <f>'Red West'!T14</f>
        <v>0</v>
      </c>
      <c r="U503">
        <f>'Red West'!U14</f>
        <v>0</v>
      </c>
      <c r="V503">
        <f>'Red West'!V14</f>
        <v>0</v>
      </c>
      <c r="W503">
        <f>'Red West'!W14</f>
        <v>0</v>
      </c>
      <c r="X503">
        <f>'Red West'!X14</f>
        <v>3</v>
      </c>
      <c r="Y503" s="43">
        <f>'Red West'!Y14</f>
        <v>0.41699999999999998</v>
      </c>
      <c r="Z503" s="43">
        <f>'Red West'!Z14</f>
        <v>0.3</v>
      </c>
      <c r="AA503" s="43">
        <f>'Red West'!AA14</f>
        <v>0.71699999999999997</v>
      </c>
      <c r="AB503" t="str">
        <f>'Red West'!AB14</f>
        <v>Red West</v>
      </c>
      <c r="AC503" s="45">
        <f>'Red West'!AC14</f>
        <v>2024</v>
      </c>
    </row>
    <row r="504" spans="1:29" ht="14" customHeight="1" x14ac:dyDescent="0.15">
      <c r="A504">
        <f>Bombers!A12</f>
        <v>25</v>
      </c>
      <c r="B504" t="str">
        <f>Bombers!B12</f>
        <v>Tim Hale</v>
      </c>
      <c r="C504" s="43">
        <f>Bombers!C12</f>
        <v>0.214</v>
      </c>
      <c r="D504">
        <f>Bombers!D12</f>
        <v>7</v>
      </c>
      <c r="E504">
        <f>Bombers!E12</f>
        <v>6</v>
      </c>
      <c r="F504">
        <f>Bombers!F12</f>
        <v>16</v>
      </c>
      <c r="G504">
        <f>Bombers!G12</f>
        <v>14</v>
      </c>
      <c r="H504">
        <f>Bombers!H12</f>
        <v>2</v>
      </c>
      <c r="I504">
        <f>Bombers!I12</f>
        <v>3</v>
      </c>
      <c r="J504">
        <f>Bombers!J12</f>
        <v>0</v>
      </c>
      <c r="K504">
        <f>Bombers!K12</f>
        <v>0</v>
      </c>
      <c r="L504">
        <f>Bombers!L12</f>
        <v>0</v>
      </c>
      <c r="M504">
        <f>Bombers!M12</f>
        <v>0</v>
      </c>
      <c r="N504">
        <f>Bombers!N12</f>
        <v>2</v>
      </c>
      <c r="O504">
        <f>Bombers!O12</f>
        <v>5</v>
      </c>
      <c r="P504">
        <f>Bombers!P12</f>
        <v>0</v>
      </c>
      <c r="Q504">
        <f>Bombers!Q12</f>
        <v>0</v>
      </c>
      <c r="R504">
        <f>Bombers!R12</f>
        <v>1</v>
      </c>
      <c r="S504">
        <f>Bombers!S12</f>
        <v>0</v>
      </c>
      <c r="T504">
        <f>Bombers!T12</f>
        <v>0</v>
      </c>
      <c r="U504">
        <f>Bombers!U12</f>
        <v>0</v>
      </c>
      <c r="V504">
        <f>Bombers!V12</f>
        <v>0</v>
      </c>
      <c r="W504">
        <f>Bombers!W12</f>
        <v>0</v>
      </c>
      <c r="X504">
        <f>Bombers!X12</f>
        <v>3</v>
      </c>
      <c r="Y504" s="43">
        <f>Bombers!Y12</f>
        <v>0.312</v>
      </c>
      <c r="Z504" s="43">
        <f>Bombers!Z12</f>
        <v>0.214</v>
      </c>
      <c r="AA504" s="43">
        <f>Bombers!AA12</f>
        <v>0.52700000000000002</v>
      </c>
      <c r="AB504" t="str">
        <f>Bombers!AB12</f>
        <v>Bombers</v>
      </c>
      <c r="AC504" s="45">
        <f>Bombers!AC12</f>
        <v>2024</v>
      </c>
    </row>
    <row r="505" spans="1:29" ht="14" customHeight="1" x14ac:dyDescent="0.15">
      <c r="A505">
        <f>Snappers!A10</f>
        <v>4</v>
      </c>
      <c r="B505" t="str">
        <f>Snappers!B10</f>
        <v>Rajan Vatassery</v>
      </c>
      <c r="C505" s="43">
        <f>Snappers!C10</f>
        <v>0.375</v>
      </c>
      <c r="D505">
        <f>Snappers!D10</f>
        <v>6</v>
      </c>
      <c r="E505">
        <f>Snappers!E10</f>
        <v>3</v>
      </c>
      <c r="F505">
        <f>Snappers!F10</f>
        <v>10</v>
      </c>
      <c r="G505">
        <f>Snappers!G10</f>
        <v>8</v>
      </c>
      <c r="H505">
        <f>Snappers!H10</f>
        <v>3</v>
      </c>
      <c r="I505">
        <f>Snappers!I10</f>
        <v>3</v>
      </c>
      <c r="J505">
        <f>Snappers!J10</f>
        <v>0</v>
      </c>
      <c r="K505">
        <f>Snappers!K10</f>
        <v>0</v>
      </c>
      <c r="L505">
        <f>Snappers!L10</f>
        <v>0</v>
      </c>
      <c r="M505">
        <f>Snappers!M10</f>
        <v>0</v>
      </c>
      <c r="N505">
        <f>Snappers!N10</f>
        <v>2</v>
      </c>
      <c r="O505">
        <f>Snappers!O10</f>
        <v>2</v>
      </c>
      <c r="P505">
        <f>Snappers!P10</f>
        <v>0</v>
      </c>
      <c r="Q505">
        <f>Snappers!Q10</f>
        <v>0</v>
      </c>
      <c r="R505">
        <f>Snappers!R10</f>
        <v>3</v>
      </c>
      <c r="S505">
        <f>Snappers!S10</f>
        <v>0</v>
      </c>
      <c r="T505">
        <f>Snappers!T10</f>
        <v>0</v>
      </c>
      <c r="U505">
        <f>Snappers!U10</f>
        <v>0</v>
      </c>
      <c r="V505">
        <f>Snappers!V10</f>
        <v>0</v>
      </c>
      <c r="W505">
        <f>Snappers!W10</f>
        <v>1</v>
      </c>
      <c r="X505">
        <f>Snappers!X10</f>
        <v>3</v>
      </c>
      <c r="Y505" s="43">
        <f>Snappers!Y10</f>
        <v>0.6</v>
      </c>
      <c r="Z505" s="43">
        <f>Snappers!Z10</f>
        <v>0.375</v>
      </c>
      <c r="AA505" s="43">
        <f>Snappers!AA10</f>
        <v>0.97499999999999998</v>
      </c>
      <c r="AB505" t="str">
        <f>Snappers!AB10</f>
        <v>Snappers</v>
      </c>
      <c r="AC505" s="45">
        <f>Snappers!AC10</f>
        <v>2024</v>
      </c>
    </row>
    <row r="506" spans="1:29" ht="14" customHeight="1" x14ac:dyDescent="0.15">
      <c r="A506">
        <f>'St Michael'!A22</f>
        <v>14</v>
      </c>
      <c r="B506" t="str">
        <f>'St Michael'!B22</f>
        <v>Derek Snell</v>
      </c>
      <c r="C506" s="43">
        <f>'St Michael'!C22</f>
        <v>0.13</v>
      </c>
      <c r="D506">
        <f>'St Michael'!D22</f>
        <v>16</v>
      </c>
      <c r="E506">
        <f>'St Michael'!E22</f>
        <v>7</v>
      </c>
      <c r="F506">
        <f>'St Michael'!F22</f>
        <v>26</v>
      </c>
      <c r="G506">
        <f>'St Michael'!G22</f>
        <v>23</v>
      </c>
      <c r="H506">
        <f>'St Michael'!H22</f>
        <v>0</v>
      </c>
      <c r="I506">
        <f>'St Michael'!I22</f>
        <v>3</v>
      </c>
      <c r="J506">
        <f>'St Michael'!J22</f>
        <v>0</v>
      </c>
      <c r="K506">
        <f>'St Michael'!K22</f>
        <v>0</v>
      </c>
      <c r="L506">
        <f>'St Michael'!L22</f>
        <v>0</v>
      </c>
      <c r="M506">
        <f>'St Michael'!M22</f>
        <v>2</v>
      </c>
      <c r="N506">
        <f>'St Michael'!N22</f>
        <v>1</v>
      </c>
      <c r="O506">
        <f>'St Michael'!O22</f>
        <v>5</v>
      </c>
      <c r="P506">
        <f>'St Michael'!P22</f>
        <v>0</v>
      </c>
      <c r="Q506">
        <f>'St Michael'!Q22</f>
        <v>0</v>
      </c>
      <c r="R506">
        <f>'St Michael'!R22</f>
        <v>0</v>
      </c>
      <c r="S506">
        <f>'St Michael'!S22</f>
        <v>0</v>
      </c>
      <c r="T506">
        <f>'St Michael'!T22</f>
        <v>2</v>
      </c>
      <c r="U506">
        <f>'St Michael'!U22</f>
        <v>0</v>
      </c>
      <c r="V506">
        <f>'St Michael'!V22</f>
        <v>1</v>
      </c>
      <c r="W506">
        <f>'St Michael'!W22</f>
        <v>1</v>
      </c>
      <c r="X506">
        <f>'St Michael'!X22</f>
        <v>3</v>
      </c>
      <c r="Y506" s="43">
        <f>'St Michael'!Y22</f>
        <v>0.25</v>
      </c>
      <c r="Z506" s="43">
        <f>'St Michael'!Z22</f>
        <v>0.13</v>
      </c>
      <c r="AA506" s="43">
        <f>'St Michael'!AA22</f>
        <v>0.38</v>
      </c>
      <c r="AB506" t="str">
        <f>'St Michael'!AB22</f>
        <v>St Michael</v>
      </c>
      <c r="AC506" s="45">
        <f>'St Michael'!AC22</f>
        <v>2024</v>
      </c>
    </row>
    <row r="507" spans="1:29" ht="14" customHeight="1" x14ac:dyDescent="0.15">
      <c r="A507">
        <f>'Chaska D'!A13</f>
        <v>22</v>
      </c>
      <c r="B507" t="str">
        <f>'Chaska D'!B13</f>
        <v>Mike Nesheim</v>
      </c>
      <c r="C507" s="43">
        <f>'Chaska D'!C13</f>
        <v>0.187</v>
      </c>
      <c r="D507">
        <f>'Chaska D'!D13</f>
        <v>6</v>
      </c>
      <c r="E507">
        <f>'Chaska D'!E13</f>
        <v>6</v>
      </c>
      <c r="F507">
        <f>'Chaska D'!F13</f>
        <v>19</v>
      </c>
      <c r="G507">
        <f>'Chaska D'!G13</f>
        <v>16</v>
      </c>
      <c r="H507">
        <f>'Chaska D'!H13</f>
        <v>2</v>
      </c>
      <c r="I507">
        <f>'Chaska D'!I13</f>
        <v>3</v>
      </c>
      <c r="J507">
        <f>'Chaska D'!J13</f>
        <v>0</v>
      </c>
      <c r="K507">
        <f>'Chaska D'!K13</f>
        <v>0</v>
      </c>
      <c r="L507">
        <f>'Chaska D'!L13</f>
        <v>0</v>
      </c>
      <c r="M507">
        <f>'Chaska D'!M13</f>
        <v>3</v>
      </c>
      <c r="N507">
        <f>'Chaska D'!N13</f>
        <v>1</v>
      </c>
      <c r="O507">
        <f>'Chaska D'!O13</f>
        <v>6</v>
      </c>
      <c r="P507">
        <f>'Chaska D'!P13</f>
        <v>2</v>
      </c>
      <c r="Q507">
        <f>'Chaska D'!Q13</f>
        <v>0</v>
      </c>
      <c r="R507">
        <f>'Chaska D'!R13</f>
        <v>0</v>
      </c>
      <c r="S507">
        <f>'Chaska D'!S13</f>
        <v>0</v>
      </c>
      <c r="T507">
        <f>'Chaska D'!T13</f>
        <v>0</v>
      </c>
      <c r="U507">
        <f>'Chaska D'!U13</f>
        <v>0</v>
      </c>
      <c r="V507">
        <f>'Chaska D'!V13</f>
        <v>0</v>
      </c>
      <c r="W507">
        <f>'Chaska D'!W13</f>
        <v>0</v>
      </c>
      <c r="X507">
        <f>'Chaska D'!X13</f>
        <v>3</v>
      </c>
      <c r="Y507" s="43">
        <f>'Chaska D'!Y13</f>
        <v>0.316</v>
      </c>
      <c r="Z507" s="43">
        <f>'Chaska D'!Z13</f>
        <v>0.187</v>
      </c>
      <c r="AA507" s="43">
        <f>'Chaska D'!AA13</f>
        <v>0.503</v>
      </c>
      <c r="AB507" t="str">
        <f>'Chaska D'!AB13</f>
        <v>Chaska</v>
      </c>
      <c r="AC507" s="45">
        <f>'Chaska D'!AC13</f>
        <v>2024</v>
      </c>
    </row>
    <row r="508" spans="1:29" ht="14" customHeight="1" x14ac:dyDescent="0.15">
      <c r="A508">
        <f>'Cap City Cannons'!A18</f>
        <v>35</v>
      </c>
      <c r="B508" t="str">
        <f>'Cap City Cannons'!B18</f>
        <v>Joe Hargreaves</v>
      </c>
      <c r="C508" s="43">
        <f>'Cap City Cannons'!C18</f>
        <v>0.23100000000000001</v>
      </c>
      <c r="D508">
        <f>'Cap City Cannons'!D18</f>
        <v>7</v>
      </c>
      <c r="E508">
        <f>'Cap City Cannons'!E18</f>
        <v>4</v>
      </c>
      <c r="F508">
        <f>'Cap City Cannons'!F18</f>
        <v>15</v>
      </c>
      <c r="G508">
        <f>'Cap City Cannons'!G18</f>
        <v>13</v>
      </c>
      <c r="H508">
        <f>'Cap City Cannons'!H18</f>
        <v>2</v>
      </c>
      <c r="I508">
        <f>'Cap City Cannons'!I18</f>
        <v>3</v>
      </c>
      <c r="J508">
        <f>'Cap City Cannons'!J18</f>
        <v>0</v>
      </c>
      <c r="K508">
        <f>'Cap City Cannons'!K18</f>
        <v>0</v>
      </c>
      <c r="L508">
        <f>'Cap City Cannons'!L18</f>
        <v>0</v>
      </c>
      <c r="M508">
        <f>'Cap City Cannons'!M18</f>
        <v>0</v>
      </c>
      <c r="N508">
        <f>'Cap City Cannons'!N18</f>
        <v>1</v>
      </c>
      <c r="O508">
        <f>'Cap City Cannons'!O18</f>
        <v>7</v>
      </c>
      <c r="P508">
        <f>'Cap City Cannons'!P18</f>
        <v>1</v>
      </c>
      <c r="Q508">
        <f>'Cap City Cannons'!Q18</f>
        <v>0</v>
      </c>
      <c r="R508">
        <f>'Cap City Cannons'!R18</f>
        <v>1</v>
      </c>
      <c r="S508">
        <f>'Cap City Cannons'!S18</f>
        <v>1</v>
      </c>
      <c r="T508">
        <f>'Cap City Cannons'!T18</f>
        <v>0</v>
      </c>
      <c r="U508">
        <f>'Cap City Cannons'!U18</f>
        <v>0</v>
      </c>
      <c r="V508">
        <f>'Cap City Cannons'!V18</f>
        <v>0</v>
      </c>
      <c r="W508">
        <f>'Cap City Cannons'!W18</f>
        <v>0</v>
      </c>
      <c r="X508">
        <f>'Cap City Cannons'!X18</f>
        <v>3</v>
      </c>
      <c r="Y508" s="43">
        <f>'Cap City Cannons'!Y18</f>
        <v>0.33300000000000002</v>
      </c>
      <c r="Z508" s="43">
        <f>'Cap City Cannons'!Z18</f>
        <v>0.23100000000000001</v>
      </c>
      <c r="AA508" s="43">
        <f>'Cap City Cannons'!AA18</f>
        <v>0.56399999999999995</v>
      </c>
      <c r="AB508" t="str">
        <f>'Cap City Cannons'!AB18</f>
        <v>Cannons</v>
      </c>
      <c r="AC508" s="45">
        <f>'Cap City Cannons'!AC18</f>
        <v>2024</v>
      </c>
    </row>
    <row r="509" spans="1:29" ht="14" customHeight="1" x14ac:dyDescent="0.15">
      <c r="A509">
        <f>'South Metro'!A15</f>
        <v>11</v>
      </c>
      <c r="B509" t="str">
        <f>'South Metro'!B15</f>
        <v>Aaron Breuer</v>
      </c>
      <c r="C509" s="43">
        <f>'South Metro'!C15</f>
        <v>0.158</v>
      </c>
      <c r="D509">
        <f>'South Metro'!D15</f>
        <v>14</v>
      </c>
      <c r="E509">
        <f>'South Metro'!E15</f>
        <v>6</v>
      </c>
      <c r="F509">
        <f>'South Metro'!F15</f>
        <v>20</v>
      </c>
      <c r="G509">
        <f>'South Metro'!G15</f>
        <v>19</v>
      </c>
      <c r="H509">
        <f>'South Metro'!H15</f>
        <v>2</v>
      </c>
      <c r="I509">
        <f>'South Metro'!I15</f>
        <v>3</v>
      </c>
      <c r="J509">
        <f>'South Metro'!J15</f>
        <v>0</v>
      </c>
      <c r="K509">
        <f>'South Metro'!K15</f>
        <v>0</v>
      </c>
      <c r="L509">
        <f>'South Metro'!L15</f>
        <v>0</v>
      </c>
      <c r="M509">
        <f>'South Metro'!M15</f>
        <v>5</v>
      </c>
      <c r="N509">
        <f>'South Metro'!N15</f>
        <v>1</v>
      </c>
      <c r="O509">
        <f>'South Metro'!O15</f>
        <v>11</v>
      </c>
      <c r="P509">
        <f>'South Metro'!P15</f>
        <v>0</v>
      </c>
      <c r="Q509">
        <f>'South Metro'!Q15</f>
        <v>0</v>
      </c>
      <c r="R509">
        <f>'South Metro'!R15</f>
        <v>1</v>
      </c>
      <c r="S509">
        <f>'South Metro'!S15</f>
        <v>0</v>
      </c>
      <c r="T509">
        <f>'South Metro'!T15</f>
        <v>0</v>
      </c>
      <c r="U509">
        <f>'South Metro'!U15</f>
        <v>0</v>
      </c>
      <c r="V509">
        <f>'South Metro'!V15</f>
        <v>0</v>
      </c>
      <c r="W509">
        <f>'South Metro'!W15</f>
        <v>0</v>
      </c>
      <c r="X509">
        <f>'South Metro'!X15</f>
        <v>3</v>
      </c>
      <c r="Y509" s="43">
        <f>'South Metro'!Y15</f>
        <v>0.2</v>
      </c>
      <c r="Z509" s="43">
        <f>'South Metro'!Z15</f>
        <v>0.158</v>
      </c>
      <c r="AA509" s="43">
        <f>'South Metro'!AA15</f>
        <v>0.35799999999999998</v>
      </c>
      <c r="AB509" t="str">
        <f>'South Metro'!AB15</f>
        <v>South Metro</v>
      </c>
      <c r="AC509" s="45">
        <f>'South Metro'!AC15</f>
        <v>2024</v>
      </c>
    </row>
    <row r="510" spans="1:29" ht="14" customHeight="1" x14ac:dyDescent="0.15">
      <c r="A510">
        <f>'New Market'!A17</f>
        <v>34</v>
      </c>
      <c r="B510" t="str">
        <f>'New Market'!B17</f>
        <v>Ryan Jewison</v>
      </c>
      <c r="C510" s="43">
        <f>'New Market'!C17</f>
        <v>0.27300000000000002</v>
      </c>
      <c r="D510">
        <f>'New Market'!D17</f>
        <v>7</v>
      </c>
      <c r="E510">
        <f>'New Market'!E17</f>
        <v>4</v>
      </c>
      <c r="F510">
        <f>'New Market'!F17</f>
        <v>12</v>
      </c>
      <c r="G510">
        <f>'New Market'!G17</f>
        <v>11</v>
      </c>
      <c r="H510">
        <f>'New Market'!H17</f>
        <v>1</v>
      </c>
      <c r="I510">
        <f>'New Market'!I17</f>
        <v>3</v>
      </c>
      <c r="J510">
        <f>'New Market'!J17</f>
        <v>0</v>
      </c>
      <c r="K510">
        <f>'New Market'!K17</f>
        <v>0</v>
      </c>
      <c r="L510">
        <f>'New Market'!L17</f>
        <v>0</v>
      </c>
      <c r="M510">
        <f>'New Market'!M17</f>
        <v>2</v>
      </c>
      <c r="N510">
        <f>'New Market'!N17</f>
        <v>1</v>
      </c>
      <c r="O510">
        <f>'New Market'!O17</f>
        <v>3</v>
      </c>
      <c r="P510">
        <f>'New Market'!P17</f>
        <v>0</v>
      </c>
      <c r="Q510">
        <f>'New Market'!Q17</f>
        <v>0</v>
      </c>
      <c r="R510">
        <f>'New Market'!R17</f>
        <v>0</v>
      </c>
      <c r="S510">
        <f>'New Market'!S17</f>
        <v>0</v>
      </c>
      <c r="T510">
        <f>'New Market'!T17</f>
        <v>0</v>
      </c>
      <c r="U510">
        <f>'New Market'!U17</f>
        <v>0</v>
      </c>
      <c r="V510">
        <f>'New Market'!V17</f>
        <v>0</v>
      </c>
      <c r="W510">
        <f>'New Market'!W17</f>
        <v>0</v>
      </c>
      <c r="X510">
        <f>'New Market'!X17</f>
        <v>3</v>
      </c>
      <c r="Y510" s="43">
        <f>'New Market'!Y17</f>
        <v>0.33300000000000002</v>
      </c>
      <c r="Z510" s="43">
        <f>'New Market'!Z17</f>
        <v>0.27300000000000002</v>
      </c>
      <c r="AA510" s="43">
        <f>'New Market'!AA17</f>
        <v>0.60599999999999998</v>
      </c>
      <c r="AB510" t="str">
        <f>'New Market'!AB17</f>
        <v>New Mkt</v>
      </c>
      <c r="AC510" s="45">
        <f>'New Market'!AC17</f>
        <v>2024</v>
      </c>
    </row>
    <row r="511" spans="1:29" ht="14" customHeight="1" x14ac:dyDescent="0.15">
      <c r="A511">
        <f>Burnsville!A15</f>
        <v>16</v>
      </c>
      <c r="B511" t="str">
        <f>Burnsville!B15</f>
        <v>Brandon Smieja</v>
      </c>
      <c r="C511" s="43">
        <f>Burnsville!C15</f>
        <v>0.27300000000000002</v>
      </c>
      <c r="D511">
        <f>Burnsville!D15</f>
        <v>6</v>
      </c>
      <c r="E511">
        <f>Burnsville!E15</f>
        <v>0</v>
      </c>
      <c r="F511">
        <f>Burnsville!F15</f>
        <v>13</v>
      </c>
      <c r="G511">
        <f>Burnsville!G15</f>
        <v>11</v>
      </c>
      <c r="H511">
        <f>Burnsville!H15</f>
        <v>1</v>
      </c>
      <c r="I511">
        <f>Burnsville!I15</f>
        <v>3</v>
      </c>
      <c r="J511">
        <f>Burnsville!J15</f>
        <v>0</v>
      </c>
      <c r="K511">
        <f>Burnsville!K15</f>
        <v>0</v>
      </c>
      <c r="L511">
        <f>Burnsville!L15</f>
        <v>0</v>
      </c>
      <c r="M511">
        <f>Burnsville!M15</f>
        <v>1</v>
      </c>
      <c r="N511">
        <f>Burnsville!N15</f>
        <v>1</v>
      </c>
      <c r="O511">
        <f>Burnsville!O15</f>
        <v>2</v>
      </c>
      <c r="P511">
        <f>Burnsville!P15</f>
        <v>0</v>
      </c>
      <c r="Q511">
        <f>Burnsville!Q15</f>
        <v>0</v>
      </c>
      <c r="R511">
        <f>Burnsville!R15</f>
        <v>0</v>
      </c>
      <c r="S511">
        <f>Burnsville!S15</f>
        <v>0</v>
      </c>
      <c r="T511">
        <f>Burnsville!T15</f>
        <v>0</v>
      </c>
      <c r="U511">
        <f>Burnsville!U15</f>
        <v>1</v>
      </c>
      <c r="V511">
        <f>Burnsville!V15</f>
        <v>0</v>
      </c>
      <c r="W511">
        <f>Burnsville!W15</f>
        <v>0</v>
      </c>
      <c r="X511">
        <f>Burnsville!X15</f>
        <v>3</v>
      </c>
      <c r="Y511" s="43">
        <f>Burnsville!Y15</f>
        <v>0.308</v>
      </c>
      <c r="Z511" s="43">
        <f>Burnsville!Z15</f>
        <v>0.27300000000000002</v>
      </c>
      <c r="AA511" s="43">
        <f>Burnsville!AA15</f>
        <v>0.57999999999999996</v>
      </c>
      <c r="AB511" t="str">
        <f>Burnsville!AB15</f>
        <v>Burnsville</v>
      </c>
      <c r="AC511" s="45">
        <f>Burnsville!AC15</f>
        <v>2024</v>
      </c>
    </row>
    <row r="512" spans="1:29" ht="14" customHeight="1" x14ac:dyDescent="0.15">
      <c r="A512">
        <f>Rosemount!A12</f>
        <v>22</v>
      </c>
      <c r="B512" t="str">
        <f>Rosemount!B12</f>
        <v>Mitch Peterson</v>
      </c>
      <c r="C512" s="43">
        <f>Rosemount!C12</f>
        <v>0.375</v>
      </c>
      <c r="D512">
        <f>Rosemount!D12</f>
        <v>6</v>
      </c>
      <c r="E512">
        <f>Rosemount!E12</f>
        <v>2</v>
      </c>
      <c r="F512">
        <f>Rosemount!F12</f>
        <v>9</v>
      </c>
      <c r="G512">
        <f>Rosemount!G12</f>
        <v>8</v>
      </c>
      <c r="H512">
        <f>Rosemount!H12</f>
        <v>1</v>
      </c>
      <c r="I512">
        <f>Rosemount!I12</f>
        <v>3</v>
      </c>
      <c r="J512">
        <f>Rosemount!J12</f>
        <v>0</v>
      </c>
      <c r="K512">
        <f>Rosemount!K12</f>
        <v>0</v>
      </c>
      <c r="L512">
        <f>Rosemount!L12</f>
        <v>0</v>
      </c>
      <c r="M512">
        <f>Rosemount!M12</f>
        <v>1</v>
      </c>
      <c r="N512">
        <f>Rosemount!N12</f>
        <v>1</v>
      </c>
      <c r="O512">
        <f>Rosemount!O12</f>
        <v>1</v>
      </c>
      <c r="P512">
        <f>Rosemount!P12</f>
        <v>0</v>
      </c>
      <c r="Q512">
        <f>Rosemount!Q12</f>
        <v>0</v>
      </c>
      <c r="R512">
        <f>Rosemount!R12</f>
        <v>0</v>
      </c>
      <c r="S512">
        <f>Rosemount!S12</f>
        <v>0</v>
      </c>
      <c r="T512">
        <f>Rosemount!T12</f>
        <v>0</v>
      </c>
      <c r="U512">
        <f>Rosemount!U12</f>
        <v>0</v>
      </c>
      <c r="V512">
        <f>Rosemount!V12</f>
        <v>0</v>
      </c>
      <c r="W512">
        <f>Rosemount!W12</f>
        <v>0</v>
      </c>
      <c r="X512">
        <f>Rosemount!X12</f>
        <v>3</v>
      </c>
      <c r="Y512" s="43">
        <f>Rosemount!Y12</f>
        <v>0.44400000000000001</v>
      </c>
      <c r="Z512" s="43">
        <f>Rosemount!Z12</f>
        <v>0.375</v>
      </c>
      <c r="AA512" s="43">
        <f>Rosemount!AA12</f>
        <v>0.81899999999999995</v>
      </c>
      <c r="AB512" t="str">
        <f>Rosemount!AB12</f>
        <v>Rosemount</v>
      </c>
      <c r="AC512" s="45">
        <f>Rosemount!AC12</f>
        <v>2024</v>
      </c>
    </row>
    <row r="513" spans="1:29" ht="14" customHeight="1" x14ac:dyDescent="0.15">
      <c r="A513">
        <f>Snappers!A13</f>
        <v>22</v>
      </c>
      <c r="B513" t="str">
        <f>Snappers!B13</f>
        <v>William Conde</v>
      </c>
      <c r="C513" s="43">
        <f>Snappers!C13</f>
        <v>0.3</v>
      </c>
      <c r="D513">
        <f>Snappers!D13</f>
        <v>6</v>
      </c>
      <c r="E513">
        <f>Snappers!E13</f>
        <v>2</v>
      </c>
      <c r="F513">
        <f>Snappers!F13</f>
        <v>11</v>
      </c>
      <c r="G513">
        <f>Snappers!G13</f>
        <v>10</v>
      </c>
      <c r="H513">
        <f>Snappers!H13</f>
        <v>0</v>
      </c>
      <c r="I513">
        <f>Snappers!I13</f>
        <v>3</v>
      </c>
      <c r="J513">
        <f>Snappers!J13</f>
        <v>0</v>
      </c>
      <c r="K513">
        <f>Snappers!K13</f>
        <v>0</v>
      </c>
      <c r="L513">
        <f>Snappers!L13</f>
        <v>0</v>
      </c>
      <c r="M513">
        <f>Snappers!M13</f>
        <v>0</v>
      </c>
      <c r="N513">
        <f>Snappers!N13</f>
        <v>1</v>
      </c>
      <c r="O513">
        <f>Snappers!O13</f>
        <v>4</v>
      </c>
      <c r="P513">
        <f>Snappers!P13</f>
        <v>0</v>
      </c>
      <c r="Q513">
        <f>Snappers!Q13</f>
        <v>0</v>
      </c>
      <c r="R513">
        <f>Snappers!R13</f>
        <v>0</v>
      </c>
      <c r="S513">
        <f>Snappers!S13</f>
        <v>0</v>
      </c>
      <c r="T513">
        <f>Snappers!T13</f>
        <v>0</v>
      </c>
      <c r="U513">
        <f>Snappers!U13</f>
        <v>0</v>
      </c>
      <c r="V513">
        <f>Snappers!V13</f>
        <v>0</v>
      </c>
      <c r="W513">
        <f>Snappers!W13</f>
        <v>0</v>
      </c>
      <c r="X513">
        <f>Snappers!X13</f>
        <v>3</v>
      </c>
      <c r="Y513" s="43">
        <f>Snappers!Y13</f>
        <v>0.36399999999999999</v>
      </c>
      <c r="Z513" s="43">
        <f>Snappers!Z13</f>
        <v>0.3</v>
      </c>
      <c r="AA513" s="43">
        <f>Snappers!AA13</f>
        <v>0.66400000000000003</v>
      </c>
      <c r="AB513" t="str">
        <f>Snappers!AB13</f>
        <v>Snappers</v>
      </c>
      <c r="AC513" s="45">
        <f>Snappers!AC13</f>
        <v>2024</v>
      </c>
    </row>
    <row r="514" spans="1:29" ht="14" customHeight="1" x14ac:dyDescent="0.15">
      <c r="A514">
        <f>'Red West'!A17</f>
        <v>8</v>
      </c>
      <c r="B514" t="str">
        <f>'Red West'!B17</f>
        <v>Duane Dumonceaux</v>
      </c>
      <c r="C514" s="43">
        <f>'Red West'!C17</f>
        <v>0.222</v>
      </c>
      <c r="D514">
        <f>'Red West'!D17</f>
        <v>5</v>
      </c>
      <c r="E514">
        <f>'Red West'!E17</f>
        <v>4</v>
      </c>
      <c r="F514">
        <f>'Red West'!F17</f>
        <v>10</v>
      </c>
      <c r="G514">
        <f>'Red West'!G17</f>
        <v>9</v>
      </c>
      <c r="H514">
        <f>'Red West'!H17</f>
        <v>1</v>
      </c>
      <c r="I514">
        <f>'Red West'!I17</f>
        <v>2</v>
      </c>
      <c r="J514">
        <f>'Red West'!J17</f>
        <v>1</v>
      </c>
      <c r="K514">
        <f>'Red West'!K17</f>
        <v>0</v>
      </c>
      <c r="L514">
        <f>'Red West'!L17</f>
        <v>0</v>
      </c>
      <c r="M514">
        <f>'Red West'!M17</f>
        <v>0</v>
      </c>
      <c r="N514">
        <f>'Red West'!N17</f>
        <v>1</v>
      </c>
      <c r="O514">
        <f>'Red West'!O17</f>
        <v>2</v>
      </c>
      <c r="P514">
        <f>'Red West'!P17</f>
        <v>0</v>
      </c>
      <c r="Q514">
        <f>'Red West'!Q17</f>
        <v>0</v>
      </c>
      <c r="R514">
        <f>'Red West'!R17</f>
        <v>0</v>
      </c>
      <c r="S514">
        <f>'Red West'!S17</f>
        <v>0</v>
      </c>
      <c r="T514">
        <f>'Red West'!T17</f>
        <v>0</v>
      </c>
      <c r="U514">
        <f>'Red West'!U17</f>
        <v>0</v>
      </c>
      <c r="V514">
        <f>'Red West'!V17</f>
        <v>0</v>
      </c>
      <c r="W514">
        <f>'Red West'!W17</f>
        <v>0</v>
      </c>
      <c r="X514">
        <f>'Red West'!X17</f>
        <v>3</v>
      </c>
      <c r="Y514" s="43">
        <f>'Red West'!Y17</f>
        <v>0.3</v>
      </c>
      <c r="Z514" s="43">
        <f>'Red West'!Z17</f>
        <v>0.33300000000000002</v>
      </c>
      <c r="AA514" s="43">
        <f>'Red West'!AA17</f>
        <v>0.63300000000000001</v>
      </c>
      <c r="AB514" t="str">
        <f>'Red West'!AB17</f>
        <v>Red West</v>
      </c>
      <c r="AC514" s="45">
        <f>'Red West'!AC17</f>
        <v>2024</v>
      </c>
    </row>
    <row r="515" spans="1:29" ht="14" customHeight="1" x14ac:dyDescent="0.15">
      <c r="A515">
        <f>Rockford!A18</f>
        <v>93</v>
      </c>
      <c r="B515" t="str">
        <f>Rockford!B18</f>
        <v>Shawn Fondow (retired)</v>
      </c>
      <c r="C515" s="43">
        <f>Rockford!C18</f>
        <v>0.27300000000000002</v>
      </c>
      <c r="D515">
        <f>Rockford!D18</f>
        <v>4</v>
      </c>
      <c r="E515">
        <f>Rockford!E18</f>
        <v>4</v>
      </c>
      <c r="F515">
        <f>Rockford!F18</f>
        <v>12</v>
      </c>
      <c r="G515">
        <f>Rockford!G18</f>
        <v>11</v>
      </c>
      <c r="H515">
        <f>Rockford!H18</f>
        <v>4</v>
      </c>
      <c r="I515">
        <f>Rockford!I18</f>
        <v>3</v>
      </c>
      <c r="J515">
        <f>Rockford!J18</f>
        <v>0</v>
      </c>
      <c r="K515">
        <f>Rockford!K18</f>
        <v>0</v>
      </c>
      <c r="L515">
        <f>Rockford!L18</f>
        <v>0</v>
      </c>
      <c r="M515">
        <f>Rockford!M18</f>
        <v>1</v>
      </c>
      <c r="N515">
        <f>Rockford!N18</f>
        <v>1</v>
      </c>
      <c r="O515">
        <f>Rockford!O18</f>
        <v>1</v>
      </c>
      <c r="P515">
        <f>Rockford!P18</f>
        <v>0</v>
      </c>
      <c r="Q515">
        <f>Rockford!Q18</f>
        <v>0</v>
      </c>
      <c r="R515">
        <f>Rockford!R18</f>
        <v>1</v>
      </c>
      <c r="S515">
        <f>Rockford!S18</f>
        <v>0</v>
      </c>
      <c r="T515">
        <f>Rockford!T18</f>
        <v>0</v>
      </c>
      <c r="U515">
        <f>Rockford!U18</f>
        <v>0</v>
      </c>
      <c r="V515">
        <f>Rockford!V18</f>
        <v>0</v>
      </c>
      <c r="W515">
        <f>Rockford!W18</f>
        <v>0</v>
      </c>
      <c r="X515">
        <f>Rockford!X18</f>
        <v>3</v>
      </c>
      <c r="Y515" s="43">
        <f>Rockford!Y18</f>
        <v>0.33300000000000002</v>
      </c>
      <c r="Z515" s="43">
        <f>Rockford!Z18</f>
        <v>0.27300000000000002</v>
      </c>
      <c r="AA515" s="43">
        <f>Rockford!AA18</f>
        <v>0.60599999999999998</v>
      </c>
      <c r="AB515" t="str">
        <f>Rockford!AB18</f>
        <v>Rockford</v>
      </c>
      <c r="AC515" s="45">
        <f>Rockford!AC18</f>
        <v>2024</v>
      </c>
    </row>
    <row r="516" spans="1:29" ht="14" customHeight="1" x14ac:dyDescent="0.15">
      <c r="A516">
        <f>Lakeville!A8</f>
        <v>55</v>
      </c>
      <c r="B516" t="str">
        <f>Lakeville!B8</f>
        <v>Brian Geerdes</v>
      </c>
      <c r="C516" s="43">
        <f>Lakeville!C8</f>
        <v>0.4</v>
      </c>
      <c r="D516">
        <f>Lakeville!D8</f>
        <v>3</v>
      </c>
      <c r="E516">
        <f>Lakeville!E8</f>
        <v>2</v>
      </c>
      <c r="F516">
        <f>Lakeville!F8</f>
        <v>6</v>
      </c>
      <c r="G516">
        <f>Lakeville!G8</f>
        <v>5</v>
      </c>
      <c r="H516">
        <f>Lakeville!H8</f>
        <v>1</v>
      </c>
      <c r="I516">
        <f>Lakeville!I8</f>
        <v>2</v>
      </c>
      <c r="J516">
        <f>Lakeville!J8</f>
        <v>1</v>
      </c>
      <c r="K516">
        <f>Lakeville!K8</f>
        <v>0</v>
      </c>
      <c r="L516">
        <f>Lakeville!L8</f>
        <v>0</v>
      </c>
      <c r="M516">
        <f>Lakeville!M8</f>
        <v>0</v>
      </c>
      <c r="N516">
        <f>Lakeville!N8</f>
        <v>1</v>
      </c>
      <c r="O516">
        <f>Lakeville!O8</f>
        <v>2</v>
      </c>
      <c r="P516">
        <f>Lakeville!P8</f>
        <v>0</v>
      </c>
      <c r="Q516">
        <f>Lakeville!Q8</f>
        <v>0</v>
      </c>
      <c r="R516">
        <f>Lakeville!R8</f>
        <v>0</v>
      </c>
      <c r="S516">
        <f>Lakeville!S8</f>
        <v>0</v>
      </c>
      <c r="T516">
        <f>Lakeville!T8</f>
        <v>0</v>
      </c>
      <c r="U516">
        <f>Lakeville!U8</f>
        <v>0</v>
      </c>
      <c r="V516">
        <f>Lakeville!V8</f>
        <v>0</v>
      </c>
      <c r="W516">
        <f>Lakeville!W8</f>
        <v>0</v>
      </c>
      <c r="X516">
        <f>Lakeville!X8</f>
        <v>3</v>
      </c>
      <c r="Y516" s="43">
        <f>Lakeville!Y8</f>
        <v>0.5</v>
      </c>
      <c r="Z516" s="43">
        <f>Lakeville!Z8</f>
        <v>0.6</v>
      </c>
      <c r="AA516" s="43">
        <f>Lakeville!AA8</f>
        <v>1.1000000000000001</v>
      </c>
      <c r="AB516" t="str">
        <f>Lakeville!AB8</f>
        <v>Lakeville</v>
      </c>
      <c r="AC516" s="45">
        <f>Lakeville!AC8</f>
        <v>2024</v>
      </c>
    </row>
    <row r="517" spans="1:29" ht="14" customHeight="1" x14ac:dyDescent="0.15">
      <c r="A517">
        <f>'Tonka Lakers'!A16</f>
        <v>16</v>
      </c>
      <c r="B517" t="str">
        <f>'Tonka Lakers'!B16</f>
        <v>Eric Gassman</v>
      </c>
      <c r="C517" s="43">
        <f>'Tonka Lakers'!C16</f>
        <v>0.23100000000000001</v>
      </c>
      <c r="D517">
        <f>'Tonka Lakers'!D16</f>
        <v>5</v>
      </c>
      <c r="E517">
        <f>'Tonka Lakers'!E16</f>
        <v>5</v>
      </c>
      <c r="F517">
        <f>'Tonka Lakers'!F16</f>
        <v>14</v>
      </c>
      <c r="G517">
        <f>'Tonka Lakers'!G16</f>
        <v>13</v>
      </c>
      <c r="H517">
        <f>'Tonka Lakers'!H16</f>
        <v>1</v>
      </c>
      <c r="I517">
        <f>'Tonka Lakers'!I16</f>
        <v>3</v>
      </c>
      <c r="J517">
        <f>'Tonka Lakers'!J16</f>
        <v>0</v>
      </c>
      <c r="K517">
        <f>'Tonka Lakers'!K16</f>
        <v>0</v>
      </c>
      <c r="L517">
        <f>'Tonka Lakers'!L16</f>
        <v>0</v>
      </c>
      <c r="M517">
        <f>'Tonka Lakers'!M16</f>
        <v>1</v>
      </c>
      <c r="N517">
        <f>'Tonka Lakers'!N16</f>
        <v>0</v>
      </c>
      <c r="O517">
        <f>'Tonka Lakers'!O16</f>
        <v>2</v>
      </c>
      <c r="P517">
        <f>'Tonka Lakers'!P16</f>
        <v>1</v>
      </c>
      <c r="Q517">
        <f>'Tonka Lakers'!Q16</f>
        <v>0</v>
      </c>
      <c r="R517">
        <f>'Tonka Lakers'!R16</f>
        <v>0</v>
      </c>
      <c r="S517">
        <f>'Tonka Lakers'!S16</f>
        <v>0</v>
      </c>
      <c r="T517">
        <f>'Tonka Lakers'!T16</f>
        <v>0</v>
      </c>
      <c r="U517">
        <f>'Tonka Lakers'!U16</f>
        <v>0</v>
      </c>
      <c r="V517">
        <f>'Tonka Lakers'!V16</f>
        <v>2</v>
      </c>
      <c r="W517">
        <f>'Tonka Lakers'!W16</f>
        <v>0</v>
      </c>
      <c r="X517">
        <f>'Tonka Lakers'!X16</f>
        <v>3</v>
      </c>
      <c r="Y517" s="43">
        <f>'Tonka Lakers'!Y16</f>
        <v>0.42899999999999999</v>
      </c>
      <c r="Z517" s="43">
        <f>'Tonka Lakers'!Z16</f>
        <v>0.23100000000000001</v>
      </c>
      <c r="AA517" s="43">
        <f>'Tonka Lakers'!AA16</f>
        <v>0.65900000000000003</v>
      </c>
      <c r="AB517" t="str">
        <f>'Tonka Lakers'!AB16</f>
        <v>Lakers</v>
      </c>
      <c r="AC517" s="45">
        <f>'Tonka Lakers'!AC16</f>
        <v>2024</v>
      </c>
    </row>
    <row r="518" spans="1:29" ht="14" customHeight="1" x14ac:dyDescent="0.15">
      <c r="A518">
        <f>'St Anthony'!A11</f>
        <v>32</v>
      </c>
      <c r="B518" t="str">
        <f>'St Anthony'!B11</f>
        <v>Josh Fuchs</v>
      </c>
      <c r="C518" s="43">
        <f>'St Anthony'!C11</f>
        <v>0.27300000000000002</v>
      </c>
      <c r="D518">
        <f>'St Anthony'!D11</f>
        <v>4</v>
      </c>
      <c r="E518">
        <f>'St Anthony'!E11</f>
        <v>2</v>
      </c>
      <c r="F518">
        <f>'St Anthony'!F11</f>
        <v>12</v>
      </c>
      <c r="G518">
        <f>'St Anthony'!G11</f>
        <v>11</v>
      </c>
      <c r="H518">
        <f>'St Anthony'!H11</f>
        <v>2</v>
      </c>
      <c r="I518">
        <f>'St Anthony'!I11</f>
        <v>3</v>
      </c>
      <c r="J518">
        <f>'St Anthony'!J11</f>
        <v>0</v>
      </c>
      <c r="K518">
        <f>'St Anthony'!K11</f>
        <v>0</v>
      </c>
      <c r="L518">
        <f>'St Anthony'!L11</f>
        <v>0</v>
      </c>
      <c r="M518">
        <f>'St Anthony'!M11</f>
        <v>3</v>
      </c>
      <c r="N518">
        <f>'St Anthony'!N11</f>
        <v>0</v>
      </c>
      <c r="O518">
        <f>'St Anthony'!O11</f>
        <v>2</v>
      </c>
      <c r="P518">
        <f>'St Anthony'!P11</f>
        <v>0</v>
      </c>
      <c r="Q518">
        <f>'St Anthony'!Q11</f>
        <v>0</v>
      </c>
      <c r="R518">
        <f>'St Anthony'!R11</f>
        <v>0</v>
      </c>
      <c r="S518">
        <f>'St Anthony'!S11</f>
        <v>0</v>
      </c>
      <c r="T518">
        <f>'St Anthony'!T11</f>
        <v>0</v>
      </c>
      <c r="U518">
        <f>'St Anthony'!U11</f>
        <v>1</v>
      </c>
      <c r="V518">
        <f>'St Anthony'!V11</f>
        <v>1</v>
      </c>
      <c r="W518">
        <f>'St Anthony'!W11</f>
        <v>0</v>
      </c>
      <c r="X518">
        <f>'St Anthony'!X11</f>
        <v>3</v>
      </c>
      <c r="Y518" s="43">
        <f>'St Anthony'!Y11</f>
        <v>0.33300000000000002</v>
      </c>
      <c r="Z518" s="43">
        <f>'St Anthony'!Z11</f>
        <v>0.27300000000000002</v>
      </c>
      <c r="AA518" s="43">
        <f>'St Anthony'!AA11</f>
        <v>0.60599999999999998</v>
      </c>
      <c r="AB518" t="str">
        <f>'St Anthony'!AB11</f>
        <v>St Anthony</v>
      </c>
      <c r="AC518" s="45">
        <f>'St Anthony'!AC11</f>
        <v>2024</v>
      </c>
    </row>
    <row r="519" spans="1:29" ht="14" customHeight="1" x14ac:dyDescent="0.15">
      <c r="A519">
        <f>'South Metro'!A5</f>
        <v>10</v>
      </c>
      <c r="B519" t="str">
        <f>'South Metro'!B5</f>
        <v>Brent Jacobs</v>
      </c>
      <c r="C519" s="43">
        <f>'South Metro'!C5</f>
        <v>0.375</v>
      </c>
      <c r="D519">
        <f>'South Metro'!D5</f>
        <v>10</v>
      </c>
      <c r="E519">
        <f>'South Metro'!E5</f>
        <v>3</v>
      </c>
      <c r="F519">
        <f>'South Metro'!F5</f>
        <v>10</v>
      </c>
      <c r="G519">
        <f>'South Metro'!G5</f>
        <v>8</v>
      </c>
      <c r="H519">
        <f>'South Metro'!H5</f>
        <v>2</v>
      </c>
      <c r="I519">
        <f>'South Metro'!I5</f>
        <v>3</v>
      </c>
      <c r="J519">
        <f>'South Metro'!J5</f>
        <v>0</v>
      </c>
      <c r="K519">
        <f>'South Metro'!K5</f>
        <v>0</v>
      </c>
      <c r="L519">
        <f>'South Metro'!L5</f>
        <v>0</v>
      </c>
      <c r="M519">
        <f>'South Metro'!M5</f>
        <v>2</v>
      </c>
      <c r="N519">
        <f>'South Metro'!N5</f>
        <v>0</v>
      </c>
      <c r="O519">
        <f>'South Metro'!O5</f>
        <v>1</v>
      </c>
      <c r="P519">
        <f>'South Metro'!P5</f>
        <v>2</v>
      </c>
      <c r="Q519">
        <f>'South Metro'!Q5</f>
        <v>0</v>
      </c>
      <c r="R519">
        <f>'South Metro'!R5</f>
        <v>0</v>
      </c>
      <c r="S519">
        <f>'South Metro'!S5</f>
        <v>0</v>
      </c>
      <c r="T519">
        <f>'South Metro'!T5</f>
        <v>0</v>
      </c>
      <c r="U519">
        <f>'South Metro'!U5</f>
        <v>0</v>
      </c>
      <c r="V519">
        <f>'South Metro'!V5</f>
        <v>0</v>
      </c>
      <c r="W519">
        <f>'South Metro'!W5</f>
        <v>0</v>
      </c>
      <c r="X519">
        <f>'South Metro'!X5</f>
        <v>3</v>
      </c>
      <c r="Y519" s="43">
        <f>'South Metro'!Y5</f>
        <v>0.5</v>
      </c>
      <c r="Z519" s="43">
        <f>'South Metro'!Z5</f>
        <v>0.375</v>
      </c>
      <c r="AA519" s="43">
        <f>'South Metro'!AA5</f>
        <v>0.875</v>
      </c>
      <c r="AB519" t="str">
        <f>'South Metro'!AB5</f>
        <v>South Metro</v>
      </c>
      <c r="AC519" s="45">
        <f>'South Metro'!AC5</f>
        <v>2024</v>
      </c>
    </row>
    <row r="520" spans="1:29" ht="14" customHeight="1" x14ac:dyDescent="0.15">
      <c r="A520">
        <f>'St Paul JT''s'!A17</f>
        <v>1</v>
      </c>
      <c r="B520" t="str">
        <f>'St Paul JT''s'!B17</f>
        <v>Dustin Morris</v>
      </c>
      <c r="C520" s="43">
        <f>'St Paul JT''s'!C17</f>
        <v>0.17599999999999999</v>
      </c>
      <c r="D520">
        <f>'St Paul JT''s'!D17</f>
        <v>9</v>
      </c>
      <c r="E520">
        <f>'St Paul JT''s'!E17</f>
        <v>8</v>
      </c>
      <c r="F520">
        <f>'St Paul JT''s'!F17</f>
        <v>19</v>
      </c>
      <c r="G520">
        <f>'St Paul JT''s'!G17</f>
        <v>17</v>
      </c>
      <c r="H520">
        <f>'St Paul JT''s'!H17</f>
        <v>3</v>
      </c>
      <c r="I520">
        <f>'St Paul JT''s'!I17</f>
        <v>3</v>
      </c>
      <c r="J520">
        <f>'St Paul JT''s'!J17</f>
        <v>0</v>
      </c>
      <c r="K520">
        <f>'St Paul JT''s'!K17</f>
        <v>0</v>
      </c>
      <c r="L520">
        <f>'St Paul JT''s'!L17</f>
        <v>0</v>
      </c>
      <c r="M520">
        <f>'St Paul JT''s'!M17</f>
        <v>0</v>
      </c>
      <c r="N520">
        <f>'St Paul JT''s'!N17</f>
        <v>0</v>
      </c>
      <c r="O520">
        <f>'St Paul JT''s'!O17</f>
        <v>11</v>
      </c>
      <c r="P520">
        <f>'St Paul JT''s'!P17</f>
        <v>2</v>
      </c>
      <c r="Q520">
        <f>'St Paul JT''s'!Q17</f>
        <v>0</v>
      </c>
      <c r="R520">
        <f>'St Paul JT''s'!R17</f>
        <v>0</v>
      </c>
      <c r="S520">
        <f>'St Paul JT''s'!S17</f>
        <v>0</v>
      </c>
      <c r="T520">
        <f>'St Paul JT''s'!T17</f>
        <v>0</v>
      </c>
      <c r="U520">
        <f>'St Paul JT''s'!U17</f>
        <v>0</v>
      </c>
      <c r="V520">
        <f>'St Paul JT''s'!V17</f>
        <v>0</v>
      </c>
      <c r="W520">
        <f>'St Paul JT''s'!W17</f>
        <v>0</v>
      </c>
      <c r="X520">
        <f>'St Paul JT''s'!X17</f>
        <v>3</v>
      </c>
      <c r="Y520" s="43">
        <f>'St Paul JT''s'!Y17</f>
        <v>0.26300000000000001</v>
      </c>
      <c r="Z520" s="43">
        <f>'St Paul JT''s'!Z17</f>
        <v>0.17599999999999999</v>
      </c>
      <c r="AA520" s="43">
        <f>'St Paul JT''s'!AA17</f>
        <v>0.44</v>
      </c>
      <c r="AB520" t="str">
        <f>'St Paul JT''s'!AB17</f>
        <v>JTs</v>
      </c>
      <c r="AC520" s="45">
        <f>'St Paul JT''s'!AC17</f>
        <v>2024</v>
      </c>
    </row>
    <row r="521" spans="1:29" ht="14" customHeight="1" x14ac:dyDescent="0.15">
      <c r="A521">
        <f>Veseli!A21</f>
        <v>22</v>
      </c>
      <c r="B521" t="str">
        <f>Veseli!B21</f>
        <v>Tony Schwichtenberg</v>
      </c>
      <c r="C521" s="43">
        <f>Veseli!C21</f>
        <v>0.107</v>
      </c>
      <c r="D521">
        <f>Veseli!D21</f>
        <v>15</v>
      </c>
      <c r="E521">
        <f>Veseli!E21</f>
        <v>13</v>
      </c>
      <c r="F521">
        <f>Veseli!F21</f>
        <v>29</v>
      </c>
      <c r="G521">
        <f>Veseli!G21</f>
        <v>28</v>
      </c>
      <c r="H521">
        <f>Veseli!H21</f>
        <v>0</v>
      </c>
      <c r="I521">
        <f>Veseli!I21</f>
        <v>3</v>
      </c>
      <c r="J521">
        <f>Veseli!J21</f>
        <v>0</v>
      </c>
      <c r="K521">
        <f>Veseli!K21</f>
        <v>0</v>
      </c>
      <c r="L521">
        <f>Veseli!L21</f>
        <v>0</v>
      </c>
      <c r="M521">
        <f>Veseli!M21</f>
        <v>1</v>
      </c>
      <c r="N521">
        <f>Veseli!N21</f>
        <v>0</v>
      </c>
      <c r="O521">
        <f>Veseli!O21</f>
        <v>5</v>
      </c>
      <c r="P521">
        <f>Veseli!P21</f>
        <v>1</v>
      </c>
      <c r="Q521">
        <f>Veseli!Q21</f>
        <v>0</v>
      </c>
      <c r="R521">
        <f>Veseli!R21</f>
        <v>0</v>
      </c>
      <c r="S521">
        <f>Veseli!S21</f>
        <v>0</v>
      </c>
      <c r="T521">
        <f>Veseli!T21</f>
        <v>0</v>
      </c>
      <c r="U521">
        <f>Veseli!U21</f>
        <v>0</v>
      </c>
      <c r="V521">
        <f>Veseli!V21</f>
        <v>0</v>
      </c>
      <c r="W521">
        <f>Veseli!W21</f>
        <v>1</v>
      </c>
      <c r="X521">
        <f>Veseli!X21</f>
        <v>3</v>
      </c>
      <c r="Y521" s="43">
        <f>Veseli!Y21</f>
        <v>0.17199999999999999</v>
      </c>
      <c r="Z521" s="43">
        <f>Veseli!Z21</f>
        <v>0.107</v>
      </c>
      <c r="AA521" s="43">
        <f>Veseli!AA21</f>
        <v>0.28000000000000003</v>
      </c>
      <c r="AB521" t="str">
        <f>Veseli!AB21</f>
        <v>Veseli</v>
      </c>
      <c r="AC521" s="45">
        <f>Veseli!AC21</f>
        <v>2024</v>
      </c>
    </row>
    <row r="522" spans="1:29" ht="14" customHeight="1" x14ac:dyDescent="0.15">
      <c r="A522">
        <f>Mustangs!A17</f>
        <v>14</v>
      </c>
      <c r="B522" t="str">
        <f>Mustangs!B17</f>
        <v>Jarvis Herndon</v>
      </c>
      <c r="C522" s="43">
        <f>Mustangs!C17</f>
        <v>0.16700000000000001</v>
      </c>
      <c r="D522">
        <f>Mustangs!D17</f>
        <v>6</v>
      </c>
      <c r="E522">
        <f>Mustangs!E17</f>
        <v>1</v>
      </c>
      <c r="F522">
        <f>Mustangs!F17</f>
        <v>13</v>
      </c>
      <c r="G522">
        <f>Mustangs!G17</f>
        <v>12</v>
      </c>
      <c r="H522">
        <f>Mustangs!H17</f>
        <v>1</v>
      </c>
      <c r="I522">
        <f>Mustangs!I17</f>
        <v>2</v>
      </c>
      <c r="J522">
        <f>Mustangs!J17</f>
        <v>1</v>
      </c>
      <c r="K522">
        <f>Mustangs!K17</f>
        <v>0</v>
      </c>
      <c r="L522">
        <f>Mustangs!L17</f>
        <v>0</v>
      </c>
      <c r="M522">
        <f>Mustangs!M17</f>
        <v>0</v>
      </c>
      <c r="N522">
        <f>Mustangs!N17</f>
        <v>0</v>
      </c>
      <c r="O522">
        <f>Mustangs!O17</f>
        <v>7</v>
      </c>
      <c r="P522">
        <f>Mustangs!P17</f>
        <v>1</v>
      </c>
      <c r="Q522">
        <f>Mustangs!Q17</f>
        <v>0</v>
      </c>
      <c r="R522">
        <f>Mustangs!R17</f>
        <v>0</v>
      </c>
      <c r="S522">
        <f>Mustangs!S17</f>
        <v>0</v>
      </c>
      <c r="T522">
        <f>Mustangs!T17</f>
        <v>0</v>
      </c>
      <c r="U522">
        <f>Mustangs!U17</f>
        <v>0</v>
      </c>
      <c r="V522">
        <f>Mustangs!V17</f>
        <v>0</v>
      </c>
      <c r="W522">
        <f>Mustangs!W17</f>
        <v>0</v>
      </c>
      <c r="X522">
        <f>Mustangs!X17</f>
        <v>3</v>
      </c>
      <c r="Y522" s="43">
        <f>Mustangs!Y17</f>
        <v>0.23100000000000001</v>
      </c>
      <c r="Z522" s="43">
        <f>Mustangs!Z17</f>
        <v>0.25</v>
      </c>
      <c r="AA522" s="43">
        <f>Mustangs!AA17</f>
        <v>0.48099999999999998</v>
      </c>
      <c r="AB522" t="str">
        <f>Mustangs!AB17</f>
        <v>Mustangs</v>
      </c>
      <c r="AC522" s="45">
        <f>Mustangs!AC17</f>
        <v>2024</v>
      </c>
    </row>
    <row r="523" spans="1:29" ht="14" customHeight="1" x14ac:dyDescent="0.15">
      <c r="A523">
        <f>'RC Rockets'!A2</f>
        <v>22</v>
      </c>
      <c r="B523" t="str">
        <f>'RC Rockets'!B2</f>
        <v>Colin Warren</v>
      </c>
      <c r="C523" s="43">
        <f>'RC Rockets'!C2</f>
        <v>0.6</v>
      </c>
      <c r="D523">
        <f>'RC Rockets'!D2</f>
        <v>2</v>
      </c>
      <c r="E523">
        <f>'RC Rockets'!E2</f>
        <v>0</v>
      </c>
      <c r="F523">
        <f>'RC Rockets'!F2</f>
        <v>6</v>
      </c>
      <c r="G523">
        <f>'RC Rockets'!G2</f>
        <v>5</v>
      </c>
      <c r="H523">
        <f>'RC Rockets'!H2</f>
        <v>0</v>
      </c>
      <c r="I523">
        <f>'RC Rockets'!I2</f>
        <v>3</v>
      </c>
      <c r="J523">
        <f>'RC Rockets'!J2</f>
        <v>0</v>
      </c>
      <c r="K523">
        <f>'RC Rockets'!K2</f>
        <v>0</v>
      </c>
      <c r="L523">
        <f>'RC Rockets'!L2</f>
        <v>0</v>
      </c>
      <c r="M523">
        <f>'RC Rockets'!M2</f>
        <v>0</v>
      </c>
      <c r="N523">
        <f>'RC Rockets'!N2</f>
        <v>0</v>
      </c>
      <c r="O523">
        <f>'RC Rockets'!O2</f>
        <v>2</v>
      </c>
      <c r="P523">
        <f>'RC Rockets'!P2</f>
        <v>1</v>
      </c>
      <c r="Q523">
        <f>'RC Rockets'!Q2</f>
        <v>0</v>
      </c>
      <c r="R523">
        <f>'RC Rockets'!R2</f>
        <v>0</v>
      </c>
      <c r="S523">
        <f>'RC Rockets'!S2</f>
        <v>0</v>
      </c>
      <c r="T523">
        <f>'RC Rockets'!T2</f>
        <v>0</v>
      </c>
      <c r="U523">
        <f>'RC Rockets'!U2</f>
        <v>0</v>
      </c>
      <c r="V523">
        <f>'RC Rockets'!V2</f>
        <v>0</v>
      </c>
      <c r="W523">
        <f>'RC Rockets'!W2</f>
        <v>0</v>
      </c>
      <c r="X523">
        <f>'RC Rockets'!X2</f>
        <v>3</v>
      </c>
      <c r="Y523" s="43">
        <f>'RC Rockets'!Y2</f>
        <v>0.66700000000000004</v>
      </c>
      <c r="Z523" s="43">
        <f>'RC Rockets'!Z2</f>
        <v>0.6</v>
      </c>
      <c r="AA523" s="43">
        <f>'RC Rockets'!AA2</f>
        <v>1.2669999999999999</v>
      </c>
      <c r="AB523" t="str">
        <f>'RC Rockets'!AB2</f>
        <v>RC Rockets</v>
      </c>
      <c r="AC523" s="45">
        <f>'RC Rockets'!AC2</f>
        <v>2024</v>
      </c>
    </row>
    <row r="524" spans="1:29" ht="14" customHeight="1" x14ac:dyDescent="0.15">
      <c r="A524">
        <f>'Cap City Cannons'!A10</f>
        <v>51</v>
      </c>
      <c r="B524" t="str">
        <f>'Cap City Cannons'!B10</f>
        <v>Chris Kalina</v>
      </c>
      <c r="C524" s="43">
        <f>'Cap City Cannons'!C10</f>
        <v>0.375</v>
      </c>
      <c r="D524">
        <f>'Cap City Cannons'!D10</f>
        <v>18</v>
      </c>
      <c r="E524">
        <f>'Cap City Cannons'!E10</f>
        <v>6</v>
      </c>
      <c r="F524">
        <f>'Cap City Cannons'!F10</f>
        <v>8</v>
      </c>
      <c r="G524">
        <f>'Cap City Cannons'!G10</f>
        <v>8</v>
      </c>
      <c r="H524">
        <f>'Cap City Cannons'!H10</f>
        <v>1</v>
      </c>
      <c r="I524">
        <f>'Cap City Cannons'!I10</f>
        <v>3</v>
      </c>
      <c r="J524">
        <f>'Cap City Cannons'!J10</f>
        <v>0</v>
      </c>
      <c r="K524">
        <f>'Cap City Cannons'!K10</f>
        <v>0</v>
      </c>
      <c r="L524">
        <f>'Cap City Cannons'!L10</f>
        <v>0</v>
      </c>
      <c r="M524">
        <f>'Cap City Cannons'!M10</f>
        <v>0</v>
      </c>
      <c r="N524">
        <f>'Cap City Cannons'!N10</f>
        <v>0</v>
      </c>
      <c r="O524">
        <f>'Cap City Cannons'!O10</f>
        <v>4</v>
      </c>
      <c r="P524">
        <f>'Cap City Cannons'!P10</f>
        <v>0</v>
      </c>
      <c r="Q524">
        <f>'Cap City Cannons'!Q10</f>
        <v>0</v>
      </c>
      <c r="R524">
        <f>'Cap City Cannons'!R10</f>
        <v>0</v>
      </c>
      <c r="S524">
        <f>'Cap City Cannons'!S10</f>
        <v>0</v>
      </c>
      <c r="T524">
        <f>'Cap City Cannons'!T10</f>
        <v>0</v>
      </c>
      <c r="U524">
        <f>'Cap City Cannons'!U10</f>
        <v>0</v>
      </c>
      <c r="V524">
        <f>'Cap City Cannons'!V10</f>
        <v>0</v>
      </c>
      <c r="W524">
        <f>'Cap City Cannons'!W10</f>
        <v>0</v>
      </c>
      <c r="X524">
        <f>'Cap City Cannons'!X10</f>
        <v>3</v>
      </c>
      <c r="Y524" s="43">
        <f>'Cap City Cannons'!Y10</f>
        <v>0.375</v>
      </c>
      <c r="Z524" s="43">
        <f>'Cap City Cannons'!Z10</f>
        <v>0.375</v>
      </c>
      <c r="AA524" s="43">
        <f>'Cap City Cannons'!AA10</f>
        <v>0.75</v>
      </c>
      <c r="AB524" t="str">
        <f>'Cap City Cannons'!AB10</f>
        <v>Cannons</v>
      </c>
      <c r="AC524" s="45">
        <f>'Cap City Cannons'!AC10</f>
        <v>2024</v>
      </c>
    </row>
    <row r="525" spans="1:29" ht="14" customHeight="1" x14ac:dyDescent="0.15">
      <c r="A525">
        <f>'St Paul Senators'!A14</f>
        <v>20</v>
      </c>
      <c r="B525" t="str">
        <f>'St Paul Senators'!B14</f>
        <v>Roger Kaufenberg</v>
      </c>
      <c r="C525" s="43">
        <f>'St Paul Senators'!C14</f>
        <v>0.214</v>
      </c>
      <c r="D525">
        <f>'St Paul Senators'!D14</f>
        <v>7</v>
      </c>
      <c r="E525">
        <f>'St Paul Senators'!E14</f>
        <v>4</v>
      </c>
      <c r="F525">
        <f>'St Paul Senators'!F14</f>
        <v>15</v>
      </c>
      <c r="G525">
        <f>'St Paul Senators'!G14</f>
        <v>14</v>
      </c>
      <c r="H525">
        <f>'St Paul Senators'!H14</f>
        <v>1</v>
      </c>
      <c r="I525">
        <f>'St Paul Senators'!I14</f>
        <v>3</v>
      </c>
      <c r="J525">
        <f>'St Paul Senators'!J14</f>
        <v>0</v>
      </c>
      <c r="K525">
        <f>'St Paul Senators'!K14</f>
        <v>0</v>
      </c>
      <c r="L525">
        <f>'St Paul Senators'!L14</f>
        <v>0</v>
      </c>
      <c r="M525">
        <f>'St Paul Senators'!M14</f>
        <v>2</v>
      </c>
      <c r="N525">
        <f>'St Paul Senators'!N14</f>
        <v>0</v>
      </c>
      <c r="O525">
        <f>'St Paul Senators'!O14</f>
        <v>2</v>
      </c>
      <c r="P525">
        <f>'St Paul Senators'!P14</f>
        <v>0</v>
      </c>
      <c r="Q525">
        <f>'St Paul Senators'!Q14</f>
        <v>0</v>
      </c>
      <c r="R525">
        <f>'St Paul Senators'!R14</f>
        <v>0</v>
      </c>
      <c r="S525">
        <f>'St Paul Senators'!S14</f>
        <v>0</v>
      </c>
      <c r="T525">
        <f>'St Paul Senators'!T14</f>
        <v>1</v>
      </c>
      <c r="U525">
        <f>'St Paul Senators'!U14</f>
        <v>0</v>
      </c>
      <c r="V525">
        <f>'St Paul Senators'!V14</f>
        <v>0</v>
      </c>
      <c r="W525">
        <f>'St Paul Senators'!W14</f>
        <v>0</v>
      </c>
      <c r="X525">
        <f>'St Paul Senators'!X14</f>
        <v>3</v>
      </c>
      <c r="Y525" s="43">
        <f>'St Paul Senators'!Y14</f>
        <v>0.214</v>
      </c>
      <c r="Z525" s="43">
        <f>'St Paul Senators'!Z14</f>
        <v>0.214</v>
      </c>
      <c r="AA525" s="43">
        <f>'St Paul Senators'!AA14</f>
        <v>0.42899999999999999</v>
      </c>
      <c r="AB525" t="str">
        <f>'St Paul Senators'!AB14</f>
        <v>Senators</v>
      </c>
      <c r="AC525" s="45">
        <f>'St Paul Senators'!AC14</f>
        <v>2024</v>
      </c>
    </row>
    <row r="526" spans="1:29" ht="14" customHeight="1" x14ac:dyDescent="0.15">
      <c r="A526">
        <f>Snappers!A14</f>
        <v>10</v>
      </c>
      <c r="B526" t="str">
        <f>Snappers!B14</f>
        <v>Kent Edwards</v>
      </c>
      <c r="C526" s="43">
        <f>Snappers!C14</f>
        <v>0.3</v>
      </c>
      <c r="D526">
        <f>Snappers!D14</f>
        <v>6</v>
      </c>
      <c r="E526">
        <f>Snappers!E14</f>
        <v>3</v>
      </c>
      <c r="F526">
        <f>Snappers!F14</f>
        <v>10</v>
      </c>
      <c r="G526">
        <f>Snappers!G14</f>
        <v>10</v>
      </c>
      <c r="H526">
        <f>Snappers!H14</f>
        <v>2</v>
      </c>
      <c r="I526">
        <f>Snappers!I14</f>
        <v>3</v>
      </c>
      <c r="J526">
        <f>Snappers!J14</f>
        <v>0</v>
      </c>
      <c r="K526">
        <f>Snappers!K14</f>
        <v>0</v>
      </c>
      <c r="L526">
        <f>Snappers!L14</f>
        <v>0</v>
      </c>
      <c r="M526">
        <f>Snappers!M14</f>
        <v>0</v>
      </c>
      <c r="N526">
        <f>Snappers!N14</f>
        <v>0</v>
      </c>
      <c r="O526">
        <f>Snappers!O14</f>
        <v>3</v>
      </c>
      <c r="P526">
        <f>Snappers!P14</f>
        <v>0</v>
      </c>
      <c r="Q526">
        <f>Snappers!Q14</f>
        <v>0</v>
      </c>
      <c r="R526">
        <f>Snappers!R14</f>
        <v>1</v>
      </c>
      <c r="S526">
        <f>Snappers!S14</f>
        <v>0</v>
      </c>
      <c r="T526">
        <f>Snappers!T14</f>
        <v>0</v>
      </c>
      <c r="U526">
        <f>Snappers!U14</f>
        <v>0</v>
      </c>
      <c r="V526">
        <f>Snappers!V14</f>
        <v>0</v>
      </c>
      <c r="W526">
        <f>Snappers!W14</f>
        <v>0</v>
      </c>
      <c r="X526">
        <f>Snappers!X14</f>
        <v>3</v>
      </c>
      <c r="Y526" s="43">
        <f>Snappers!Y14</f>
        <v>0.3</v>
      </c>
      <c r="Z526" s="43">
        <f>Snappers!Z14</f>
        <v>0.3</v>
      </c>
      <c r="AA526" s="43">
        <f>Snappers!AA14</f>
        <v>0.6</v>
      </c>
      <c r="AB526" t="str">
        <f>Snappers!AB14</f>
        <v>Snappers</v>
      </c>
      <c r="AC526" s="45">
        <f>Snappers!AC14</f>
        <v>2024</v>
      </c>
    </row>
    <row r="527" spans="1:29" ht="14" customHeight="1" x14ac:dyDescent="0.15">
      <c r="A527">
        <f>Burnsville!A9</f>
        <v>10</v>
      </c>
      <c r="B527" t="str">
        <f>Burnsville!B9</f>
        <v>Corey Tauer</v>
      </c>
      <c r="C527" s="43">
        <f>Burnsville!C9</f>
        <v>0.33300000000000002</v>
      </c>
      <c r="D527">
        <f>Burnsville!D9</f>
        <v>6</v>
      </c>
      <c r="E527">
        <f>Burnsville!E9</f>
        <v>0</v>
      </c>
      <c r="F527">
        <f>Burnsville!F9</f>
        <v>9</v>
      </c>
      <c r="G527">
        <f>Burnsville!G9</f>
        <v>9</v>
      </c>
      <c r="H527">
        <f>Burnsville!H9</f>
        <v>3</v>
      </c>
      <c r="I527">
        <f>Burnsville!I9</f>
        <v>3</v>
      </c>
      <c r="J527">
        <f>Burnsville!J9</f>
        <v>0</v>
      </c>
      <c r="K527">
        <f>Burnsville!K9</f>
        <v>0</v>
      </c>
      <c r="L527">
        <f>Burnsville!L9</f>
        <v>0</v>
      </c>
      <c r="M527">
        <f>Burnsville!M9</f>
        <v>2</v>
      </c>
      <c r="N527">
        <f>Burnsville!N9</f>
        <v>0</v>
      </c>
      <c r="O527">
        <f>Burnsville!O9</f>
        <v>1</v>
      </c>
      <c r="P527">
        <f>Burnsville!P9</f>
        <v>0</v>
      </c>
      <c r="Q527">
        <f>Burnsville!Q9</f>
        <v>0</v>
      </c>
      <c r="R527">
        <f>Burnsville!R9</f>
        <v>0</v>
      </c>
      <c r="S527">
        <f>Burnsville!S9</f>
        <v>0</v>
      </c>
      <c r="T527">
        <f>Burnsville!T9</f>
        <v>0</v>
      </c>
      <c r="U527">
        <f>Burnsville!U9</f>
        <v>0</v>
      </c>
      <c r="V527">
        <f>Burnsville!V9</f>
        <v>0</v>
      </c>
      <c r="W527">
        <f>Burnsville!W9</f>
        <v>0</v>
      </c>
      <c r="X527">
        <f>Burnsville!X9</f>
        <v>3</v>
      </c>
      <c r="Y527" s="43">
        <f>Burnsville!Y9</f>
        <v>0.33300000000000002</v>
      </c>
      <c r="Z527" s="43">
        <f>Burnsville!Z9</f>
        <v>0.33300000000000002</v>
      </c>
      <c r="AA527" s="43">
        <f>Burnsville!AA9</f>
        <v>0.66700000000000004</v>
      </c>
      <c r="AB527" t="str">
        <f>Burnsville!AB9</f>
        <v>Burnsville</v>
      </c>
      <c r="AC527" s="45">
        <f>Burnsville!AC9</f>
        <v>2024</v>
      </c>
    </row>
    <row r="528" spans="1:29" ht="14" customHeight="1" x14ac:dyDescent="0.15">
      <c r="A528">
        <f>Milltown!A18</f>
        <v>3</v>
      </c>
      <c r="B528" t="str">
        <f>Milltown!B18</f>
        <v>Mike Marquardt</v>
      </c>
      <c r="C528" s="43">
        <f>Milltown!C18</f>
        <v>0.214</v>
      </c>
      <c r="D528">
        <f>Milltown!D18</f>
        <v>6</v>
      </c>
      <c r="E528">
        <f>Milltown!E18</f>
        <v>6</v>
      </c>
      <c r="F528">
        <f>Milltown!F18</f>
        <v>14</v>
      </c>
      <c r="G528">
        <f>Milltown!G18</f>
        <v>14</v>
      </c>
      <c r="H528">
        <f>Milltown!H18</f>
        <v>2</v>
      </c>
      <c r="I528">
        <f>Milltown!I18</f>
        <v>3</v>
      </c>
      <c r="J528">
        <f>Milltown!J18</f>
        <v>0</v>
      </c>
      <c r="K528">
        <f>Milltown!K18</f>
        <v>0</v>
      </c>
      <c r="L528">
        <f>Milltown!L18</f>
        <v>0</v>
      </c>
      <c r="M528">
        <f>Milltown!M18</f>
        <v>2</v>
      </c>
      <c r="N528">
        <f>Milltown!N18</f>
        <v>0</v>
      </c>
      <c r="O528">
        <f>Milltown!O18</f>
        <v>3</v>
      </c>
      <c r="P528">
        <f>Milltown!P18</f>
        <v>0</v>
      </c>
      <c r="Q528">
        <f>Milltown!Q18</f>
        <v>0</v>
      </c>
      <c r="R528">
        <f>Milltown!R18</f>
        <v>0</v>
      </c>
      <c r="S528">
        <f>Milltown!S18</f>
        <v>0</v>
      </c>
      <c r="T528">
        <f>Milltown!T18</f>
        <v>0</v>
      </c>
      <c r="U528">
        <f>Milltown!U18</f>
        <v>0</v>
      </c>
      <c r="V528">
        <f>Milltown!V18</f>
        <v>0</v>
      </c>
      <c r="W528">
        <f>Milltown!W18</f>
        <v>0</v>
      </c>
      <c r="X528">
        <f>Milltown!X18</f>
        <v>3</v>
      </c>
      <c r="Y528" s="43">
        <f>Milltown!Y18</f>
        <v>0.214</v>
      </c>
      <c r="Z528" s="43">
        <f>Milltown!Z18</f>
        <v>0.214</v>
      </c>
      <c r="AA528" s="43">
        <f>Milltown!AA18</f>
        <v>0.42899999999999999</v>
      </c>
      <c r="AB528" t="str">
        <f>Milltown!AB18</f>
        <v>Milltown</v>
      </c>
      <c r="AC528" s="45">
        <f>Milltown!AC18</f>
        <v>2024</v>
      </c>
    </row>
    <row r="529" spans="1:29" ht="14" customHeight="1" x14ac:dyDescent="0.15">
      <c r="A529">
        <f>'St Paul Senators'!A15</f>
        <v>73</v>
      </c>
      <c r="B529" t="str">
        <f>'St Paul Senators'!B15</f>
        <v>Frank Markie</v>
      </c>
      <c r="C529" s="43">
        <f>'St Paul Senators'!C15</f>
        <v>0.2</v>
      </c>
      <c r="D529">
        <f>'St Paul Senators'!D15</f>
        <v>5</v>
      </c>
      <c r="E529">
        <f>'St Paul Senators'!E15</f>
        <v>5</v>
      </c>
      <c r="F529">
        <f>'St Paul Senators'!F15</f>
        <v>15</v>
      </c>
      <c r="G529">
        <f>'St Paul Senators'!G15</f>
        <v>15</v>
      </c>
      <c r="H529">
        <f>'St Paul Senators'!H15</f>
        <v>2</v>
      </c>
      <c r="I529">
        <f>'St Paul Senators'!I15</f>
        <v>3</v>
      </c>
      <c r="J529">
        <f>'St Paul Senators'!J15</f>
        <v>0</v>
      </c>
      <c r="K529">
        <f>'St Paul Senators'!K15</f>
        <v>0</v>
      </c>
      <c r="L529">
        <f>'St Paul Senators'!L15</f>
        <v>0</v>
      </c>
      <c r="M529">
        <f>'St Paul Senators'!M15</f>
        <v>1</v>
      </c>
      <c r="N529">
        <f>'St Paul Senators'!N15</f>
        <v>0</v>
      </c>
      <c r="O529">
        <f>'St Paul Senators'!O15</f>
        <v>1</v>
      </c>
      <c r="P529">
        <f>'St Paul Senators'!P15</f>
        <v>0</v>
      </c>
      <c r="Q529">
        <f>'St Paul Senators'!Q15</f>
        <v>0</v>
      </c>
      <c r="R529">
        <f>'St Paul Senators'!R15</f>
        <v>0</v>
      </c>
      <c r="S529">
        <f>'St Paul Senators'!S15</f>
        <v>0</v>
      </c>
      <c r="T529">
        <f>'St Paul Senators'!T15</f>
        <v>0</v>
      </c>
      <c r="U529">
        <f>'St Paul Senators'!U15</f>
        <v>0</v>
      </c>
      <c r="V529">
        <f>'St Paul Senators'!V15</f>
        <v>0</v>
      </c>
      <c r="W529">
        <f>'St Paul Senators'!W15</f>
        <v>0</v>
      </c>
      <c r="X529">
        <f>'St Paul Senators'!X15</f>
        <v>3</v>
      </c>
      <c r="Y529" s="43">
        <f>'St Paul Senators'!Y15</f>
        <v>0.2</v>
      </c>
      <c r="Z529" s="43">
        <f>'St Paul Senators'!Z15</f>
        <v>0.2</v>
      </c>
      <c r="AA529" s="43">
        <f>'St Paul Senators'!AA15</f>
        <v>0.4</v>
      </c>
      <c r="AB529" t="str">
        <f>'St Paul Senators'!AB15</f>
        <v>Senators</v>
      </c>
      <c r="AC529" s="45">
        <f>'St Paul Senators'!AC15</f>
        <v>2024</v>
      </c>
    </row>
    <row r="530" spans="1:29" ht="14" customHeight="1" x14ac:dyDescent="0.15">
      <c r="A530">
        <f>Milltown!A17</f>
        <v>41</v>
      </c>
      <c r="B530" t="str">
        <f>Milltown!B17</f>
        <v>Brandon Amy</v>
      </c>
      <c r="C530" s="43">
        <f>Milltown!C17</f>
        <v>0.214</v>
      </c>
      <c r="D530">
        <f>Milltown!D17</f>
        <v>5</v>
      </c>
      <c r="E530">
        <f>Milltown!E17</f>
        <v>3</v>
      </c>
      <c r="F530">
        <f>Milltown!F17</f>
        <v>14</v>
      </c>
      <c r="G530">
        <f>Milltown!G17</f>
        <v>14</v>
      </c>
      <c r="H530">
        <f>Milltown!H17</f>
        <v>2</v>
      </c>
      <c r="I530">
        <f>Milltown!I17</f>
        <v>3</v>
      </c>
      <c r="J530">
        <f>Milltown!J17</f>
        <v>0</v>
      </c>
      <c r="K530">
        <f>Milltown!K17</f>
        <v>0</v>
      </c>
      <c r="L530">
        <f>Milltown!L17</f>
        <v>0</v>
      </c>
      <c r="M530">
        <f>Milltown!M17</f>
        <v>3</v>
      </c>
      <c r="N530">
        <f>Milltown!N17</f>
        <v>0</v>
      </c>
      <c r="O530">
        <f>Milltown!O17</f>
        <v>4</v>
      </c>
      <c r="P530">
        <f>Milltown!P17</f>
        <v>0</v>
      </c>
      <c r="Q530">
        <f>Milltown!Q17</f>
        <v>0</v>
      </c>
      <c r="R530">
        <f>Milltown!R17</f>
        <v>0</v>
      </c>
      <c r="S530">
        <f>Milltown!S17</f>
        <v>0</v>
      </c>
      <c r="T530">
        <f>Milltown!T17</f>
        <v>0</v>
      </c>
      <c r="U530">
        <f>Milltown!U17</f>
        <v>0</v>
      </c>
      <c r="V530">
        <f>Milltown!V17</f>
        <v>0</v>
      </c>
      <c r="W530">
        <f>Milltown!W17</f>
        <v>0</v>
      </c>
      <c r="X530">
        <f>Milltown!X17</f>
        <v>3</v>
      </c>
      <c r="Y530" s="43">
        <f>Milltown!Y17</f>
        <v>0.214</v>
      </c>
      <c r="Z530" s="43">
        <f>Milltown!Z17</f>
        <v>0.214</v>
      </c>
      <c r="AA530" s="43">
        <f>Milltown!AA17</f>
        <v>0.42899999999999999</v>
      </c>
      <c r="AB530" t="str">
        <f>Milltown!AB17</f>
        <v>Milltown</v>
      </c>
      <c r="AC530" s="45">
        <f>Milltown!AC17</f>
        <v>2024</v>
      </c>
    </row>
    <row r="531" spans="1:29" ht="14" customHeight="1" x14ac:dyDescent="0.15">
      <c r="A531">
        <f>Veseli!A7</f>
        <v>0</v>
      </c>
      <c r="B531" t="str">
        <f>Veseli!B7</f>
        <v>Ken Kappelman</v>
      </c>
      <c r="C531" s="43">
        <f>Veseli!C7</f>
        <v>0.42899999999999999</v>
      </c>
      <c r="D531">
        <f>Veseli!D7</f>
        <v>5</v>
      </c>
      <c r="E531">
        <f>Veseli!E7</f>
        <v>1</v>
      </c>
      <c r="F531">
        <f>Veseli!F7</f>
        <v>7</v>
      </c>
      <c r="G531">
        <f>Veseli!G7</f>
        <v>7</v>
      </c>
      <c r="H531">
        <f>Veseli!H7</f>
        <v>0</v>
      </c>
      <c r="I531">
        <f>Veseli!I7</f>
        <v>3</v>
      </c>
      <c r="J531">
        <f>Veseli!J7</f>
        <v>0</v>
      </c>
      <c r="K531">
        <f>Veseli!K7</f>
        <v>0</v>
      </c>
      <c r="L531">
        <f>Veseli!L7</f>
        <v>0</v>
      </c>
      <c r="M531">
        <f>Veseli!M7</f>
        <v>0</v>
      </c>
      <c r="N531">
        <f>Veseli!N7</f>
        <v>0</v>
      </c>
      <c r="O531">
        <f>Veseli!O7</f>
        <v>0</v>
      </c>
      <c r="P531">
        <f>Veseli!P7</f>
        <v>0</v>
      </c>
      <c r="Q531">
        <f>Veseli!Q7</f>
        <v>0</v>
      </c>
      <c r="R531">
        <f>Veseli!R7</f>
        <v>0</v>
      </c>
      <c r="S531">
        <f>Veseli!S7</f>
        <v>0</v>
      </c>
      <c r="T531">
        <f>Veseli!T7</f>
        <v>0</v>
      </c>
      <c r="U531">
        <f>Veseli!U7</f>
        <v>0</v>
      </c>
      <c r="V531">
        <f>Veseli!V7</f>
        <v>0</v>
      </c>
      <c r="W531">
        <f>Veseli!W7</f>
        <v>0</v>
      </c>
      <c r="X531">
        <f>Veseli!X7</f>
        <v>3</v>
      </c>
      <c r="Y531" s="43">
        <f>Veseli!Y7</f>
        <v>0.42899999999999999</v>
      </c>
      <c r="Z531" s="43">
        <f>Veseli!Z7</f>
        <v>0.42899999999999999</v>
      </c>
      <c r="AA531" s="43">
        <f>Veseli!AA7</f>
        <v>0.85699999999999998</v>
      </c>
      <c r="AB531" t="str">
        <f>Veseli!AB7</f>
        <v>Veseli</v>
      </c>
      <c r="AC531" s="45">
        <f>Veseli!AC7</f>
        <v>2024</v>
      </c>
    </row>
    <row r="532" spans="1:29" ht="14" customHeight="1" x14ac:dyDescent="0.15">
      <c r="A532">
        <f>Veseli!A10</f>
        <v>0</v>
      </c>
      <c r="B532" t="str">
        <f>Veseli!B10</f>
        <v>Tom Larsen</v>
      </c>
      <c r="C532" s="43">
        <f>Veseli!C10</f>
        <v>0.4</v>
      </c>
      <c r="D532">
        <f>Veseli!D10</f>
        <v>4</v>
      </c>
      <c r="E532">
        <f>Veseli!E10</f>
        <v>1</v>
      </c>
      <c r="F532">
        <f>Veseli!F10</f>
        <v>5</v>
      </c>
      <c r="G532">
        <f>Veseli!G10</f>
        <v>5</v>
      </c>
      <c r="H532">
        <f>Veseli!H10</f>
        <v>3</v>
      </c>
      <c r="I532">
        <f>Veseli!I10</f>
        <v>2</v>
      </c>
      <c r="J532">
        <f>Veseli!J10</f>
        <v>1</v>
      </c>
      <c r="K532">
        <f>Veseli!K10</f>
        <v>0</v>
      </c>
      <c r="L532">
        <f>Veseli!L10</f>
        <v>0</v>
      </c>
      <c r="M532">
        <f>Veseli!M10</f>
        <v>0</v>
      </c>
      <c r="N532">
        <f>Veseli!N10</f>
        <v>0</v>
      </c>
      <c r="O532">
        <f>Veseli!O10</f>
        <v>2</v>
      </c>
      <c r="P532">
        <f>Veseli!P10</f>
        <v>0</v>
      </c>
      <c r="Q532">
        <f>Veseli!Q10</f>
        <v>0</v>
      </c>
      <c r="R532">
        <f>Veseli!R10</f>
        <v>0</v>
      </c>
      <c r="S532">
        <f>Veseli!S10</f>
        <v>0</v>
      </c>
      <c r="T532">
        <f>Veseli!T10</f>
        <v>0</v>
      </c>
      <c r="U532">
        <f>Veseli!U10</f>
        <v>0</v>
      </c>
      <c r="V532">
        <f>Veseli!V10</f>
        <v>0</v>
      </c>
      <c r="W532">
        <f>Veseli!W10</f>
        <v>0</v>
      </c>
      <c r="X532">
        <f>Veseli!X10</f>
        <v>3</v>
      </c>
      <c r="Y532" s="43">
        <f>Veseli!Y10</f>
        <v>0.4</v>
      </c>
      <c r="Z532" s="43">
        <f>Veseli!Z10</f>
        <v>0.6</v>
      </c>
      <c r="AA532" s="43">
        <f>Veseli!AA10</f>
        <v>1</v>
      </c>
      <c r="AB532" t="str">
        <f>Veseli!AB10</f>
        <v>Veseli</v>
      </c>
      <c r="AC532" s="45">
        <f>Veseli!AC10</f>
        <v>2024</v>
      </c>
    </row>
    <row r="533" spans="1:29" ht="14" customHeight="1" x14ac:dyDescent="0.15">
      <c r="A533">
        <f>'St Paul JT''s'!A2</f>
        <v>2</v>
      </c>
      <c r="B533" t="str">
        <f>'St Paul JT''s'!B2</f>
        <v>ken Burdick</v>
      </c>
      <c r="C533" s="43">
        <f>'St Paul JT''s'!C2</f>
        <v>0.5</v>
      </c>
      <c r="D533">
        <f>'St Paul JT''s'!D2</f>
        <v>3</v>
      </c>
      <c r="E533">
        <f>'St Paul JT''s'!E2</f>
        <v>0</v>
      </c>
      <c r="F533">
        <f>'St Paul JT''s'!F2</f>
        <v>6</v>
      </c>
      <c r="G533">
        <f>'St Paul JT''s'!G2</f>
        <v>6</v>
      </c>
      <c r="H533">
        <f>'St Paul JT''s'!H2</f>
        <v>3</v>
      </c>
      <c r="I533">
        <f>'St Paul JT''s'!I2</f>
        <v>3</v>
      </c>
      <c r="J533">
        <f>'St Paul JT''s'!J2</f>
        <v>0</v>
      </c>
      <c r="K533">
        <f>'St Paul JT''s'!K2</f>
        <v>0</v>
      </c>
      <c r="L533">
        <f>'St Paul JT''s'!L2</f>
        <v>0</v>
      </c>
      <c r="M533">
        <f>'St Paul JT''s'!M2</f>
        <v>0</v>
      </c>
      <c r="N533">
        <f>'St Paul JT''s'!N2</f>
        <v>0</v>
      </c>
      <c r="O533">
        <f>'St Paul JT''s'!O2</f>
        <v>1</v>
      </c>
      <c r="P533">
        <f>'St Paul JT''s'!P2</f>
        <v>0</v>
      </c>
      <c r="Q533">
        <f>'St Paul JT''s'!Q2</f>
        <v>0</v>
      </c>
      <c r="R533">
        <f>'St Paul JT''s'!R2</f>
        <v>1</v>
      </c>
      <c r="S533">
        <f>'St Paul JT''s'!S2</f>
        <v>0</v>
      </c>
      <c r="T533">
        <f>'St Paul JT''s'!T2</f>
        <v>0</v>
      </c>
      <c r="U533">
        <f>'St Paul JT''s'!U2</f>
        <v>0</v>
      </c>
      <c r="V533">
        <f>'St Paul JT''s'!V2</f>
        <v>0</v>
      </c>
      <c r="W533">
        <f>'St Paul JT''s'!W2</f>
        <v>0</v>
      </c>
      <c r="X533">
        <f>'St Paul JT''s'!X2</f>
        <v>3</v>
      </c>
      <c r="Y533" s="43">
        <f>'St Paul JT''s'!Y2</f>
        <v>0.5</v>
      </c>
      <c r="Z533" s="43">
        <f>'St Paul JT''s'!Z2</f>
        <v>0.5</v>
      </c>
      <c r="AA533" s="43">
        <f>'St Paul JT''s'!AA2</f>
        <v>1</v>
      </c>
      <c r="AB533" t="str">
        <f>'St Paul JT''s'!AB2</f>
        <v>JTs</v>
      </c>
      <c r="AC533" s="45">
        <f>'St Paul JT''s'!AC2</f>
        <v>2024</v>
      </c>
    </row>
    <row r="534" spans="1:29" ht="14" customHeight="1" x14ac:dyDescent="0.15">
      <c r="A534">
        <f>Webster!A7</f>
        <v>7</v>
      </c>
      <c r="B534" t="str">
        <f>Webster!B7</f>
        <v>Mike Sandmann</v>
      </c>
      <c r="C534" s="43">
        <f>Webster!C7</f>
        <v>0.28599999999999998</v>
      </c>
      <c r="D534">
        <f>Webster!D7</f>
        <v>3</v>
      </c>
      <c r="E534">
        <f>Webster!E7</f>
        <v>1</v>
      </c>
      <c r="F534">
        <f>Webster!F7</f>
        <v>7</v>
      </c>
      <c r="G534">
        <f>Webster!G7</f>
        <v>7</v>
      </c>
      <c r="H534">
        <f>Webster!H7</f>
        <v>1</v>
      </c>
      <c r="I534">
        <f>Webster!I7</f>
        <v>2</v>
      </c>
      <c r="J534">
        <f>Webster!J7</f>
        <v>1</v>
      </c>
      <c r="K534">
        <f>Webster!K7</f>
        <v>0</v>
      </c>
      <c r="L534">
        <f>Webster!L7</f>
        <v>0</v>
      </c>
      <c r="M534">
        <f>Webster!M7</f>
        <v>0</v>
      </c>
      <c r="N534">
        <f>Webster!N7</f>
        <v>0</v>
      </c>
      <c r="O534">
        <f>Webster!O7</f>
        <v>1</v>
      </c>
      <c r="P534">
        <f>Webster!P7</f>
        <v>0</v>
      </c>
      <c r="Q534">
        <f>Webster!Q7</f>
        <v>0</v>
      </c>
      <c r="R534">
        <f>Webster!R7</f>
        <v>0</v>
      </c>
      <c r="S534">
        <f>Webster!S7</f>
        <v>0</v>
      </c>
      <c r="T534">
        <f>Webster!T7</f>
        <v>0</v>
      </c>
      <c r="U534">
        <f>Webster!U7</f>
        <v>0</v>
      </c>
      <c r="V534">
        <f>Webster!V7</f>
        <v>0</v>
      </c>
      <c r="W534">
        <f>Webster!W7</f>
        <v>0</v>
      </c>
      <c r="X534">
        <f>Webster!X7</f>
        <v>3</v>
      </c>
      <c r="Y534" s="43">
        <f>Webster!Y7</f>
        <v>0.28599999999999998</v>
      </c>
      <c r="Z534" s="43">
        <f>Webster!Z7</f>
        <v>0.42899999999999999</v>
      </c>
      <c r="AA534" s="43">
        <f>Webster!AA7</f>
        <v>0.71399999999999997</v>
      </c>
      <c r="AB534" t="str">
        <f>Webster!AB7</f>
        <v>Webster</v>
      </c>
      <c r="AC534" s="45">
        <f>Webster!AC7</f>
        <v>2024</v>
      </c>
    </row>
    <row r="535" spans="1:29" ht="14" customHeight="1" x14ac:dyDescent="0.15">
      <c r="A535">
        <f>Silverbacks!A4</f>
        <v>99</v>
      </c>
      <c r="B535" t="str">
        <f>Silverbacks!B4</f>
        <v>Brandon Walczak</v>
      </c>
      <c r="C535" s="43">
        <f>Silverbacks!C4</f>
        <v>0.42899999999999999</v>
      </c>
      <c r="D535">
        <f>Silverbacks!D4</f>
        <v>2</v>
      </c>
      <c r="E535">
        <f>Silverbacks!E4</f>
        <v>2</v>
      </c>
      <c r="F535">
        <f>Silverbacks!F4</f>
        <v>7</v>
      </c>
      <c r="G535">
        <f>Silverbacks!G4</f>
        <v>7</v>
      </c>
      <c r="H535">
        <f>Silverbacks!H4</f>
        <v>3</v>
      </c>
      <c r="I535">
        <f>Silverbacks!I4</f>
        <v>3</v>
      </c>
      <c r="J535">
        <f>Silverbacks!J4</f>
        <v>0</v>
      </c>
      <c r="K535">
        <f>Silverbacks!K4</f>
        <v>0</v>
      </c>
      <c r="L535">
        <f>Silverbacks!L4</f>
        <v>0</v>
      </c>
      <c r="M535">
        <f>Silverbacks!M4</f>
        <v>0</v>
      </c>
      <c r="N535">
        <f>Silverbacks!N4</f>
        <v>0</v>
      </c>
      <c r="O535">
        <f>Silverbacks!O4</f>
        <v>2</v>
      </c>
      <c r="P535">
        <f>Silverbacks!P4</f>
        <v>0</v>
      </c>
      <c r="Q535">
        <f>Silverbacks!Q4</f>
        <v>0</v>
      </c>
      <c r="R535">
        <f>Silverbacks!R4</f>
        <v>1</v>
      </c>
      <c r="S535">
        <f>Silverbacks!S4</f>
        <v>0</v>
      </c>
      <c r="T535">
        <f>Silverbacks!T4</f>
        <v>0</v>
      </c>
      <c r="U535">
        <f>Silverbacks!U4</f>
        <v>0</v>
      </c>
      <c r="V535">
        <f>Silverbacks!V4</f>
        <v>0</v>
      </c>
      <c r="W535">
        <f>Silverbacks!W4</f>
        <v>0</v>
      </c>
      <c r="X535">
        <f>Silverbacks!X4</f>
        <v>3</v>
      </c>
      <c r="Y535" s="43">
        <f>Silverbacks!Y4</f>
        <v>0.42899999999999999</v>
      </c>
      <c r="Z535" s="43">
        <f>Silverbacks!Z4</f>
        <v>0.42899999999999999</v>
      </c>
      <c r="AA535" s="43">
        <f>Silverbacks!AA4</f>
        <v>0.85699999999999998</v>
      </c>
      <c r="AB535" t="str">
        <f>Silverbacks!AB4</f>
        <v>Silverbacks</v>
      </c>
      <c r="AC535" s="45">
        <f>Silverbacks!AC4</f>
        <v>2024</v>
      </c>
    </row>
    <row r="536" spans="1:29" ht="14" customHeight="1" x14ac:dyDescent="0.15">
      <c r="A536">
        <f>Webster!A5</f>
        <v>28</v>
      </c>
      <c r="B536" t="str">
        <f>Webster!B5</f>
        <v>Dan Leppert</v>
      </c>
      <c r="C536" s="43">
        <f>Webster!C5</f>
        <v>0.42899999999999999</v>
      </c>
      <c r="D536">
        <f>Webster!D5</f>
        <v>2</v>
      </c>
      <c r="E536">
        <f>Webster!E5</f>
        <v>1</v>
      </c>
      <c r="F536">
        <f>Webster!F5</f>
        <v>7</v>
      </c>
      <c r="G536">
        <f>Webster!G5</f>
        <v>7</v>
      </c>
      <c r="H536">
        <f>Webster!H5</f>
        <v>1</v>
      </c>
      <c r="I536">
        <f>Webster!I5</f>
        <v>3</v>
      </c>
      <c r="J536">
        <f>Webster!J5</f>
        <v>0</v>
      </c>
      <c r="K536">
        <f>Webster!K5</f>
        <v>0</v>
      </c>
      <c r="L536">
        <f>Webster!L5</f>
        <v>0</v>
      </c>
      <c r="M536">
        <f>Webster!M5</f>
        <v>0</v>
      </c>
      <c r="N536">
        <f>Webster!N5</f>
        <v>0</v>
      </c>
      <c r="O536">
        <f>Webster!O5</f>
        <v>4</v>
      </c>
      <c r="P536">
        <f>Webster!P5</f>
        <v>0</v>
      </c>
      <c r="Q536">
        <f>Webster!Q5</f>
        <v>0</v>
      </c>
      <c r="R536">
        <f>Webster!R5</f>
        <v>0</v>
      </c>
      <c r="S536">
        <f>Webster!S5</f>
        <v>0</v>
      </c>
      <c r="T536">
        <f>Webster!T5</f>
        <v>0</v>
      </c>
      <c r="U536">
        <f>Webster!U5</f>
        <v>0</v>
      </c>
      <c r="V536">
        <f>Webster!V5</f>
        <v>0</v>
      </c>
      <c r="W536">
        <f>Webster!W5</f>
        <v>0</v>
      </c>
      <c r="X536">
        <f>Webster!X5</f>
        <v>3</v>
      </c>
      <c r="Y536" s="43">
        <f>Webster!Y5</f>
        <v>0.42899999999999999</v>
      </c>
      <c r="Z536" s="43">
        <f>Webster!Z5</f>
        <v>0.42899999999999999</v>
      </c>
      <c r="AA536" s="43">
        <f>Webster!AA5</f>
        <v>0.85699999999999998</v>
      </c>
      <c r="AB536" t="str">
        <f>Webster!AB5</f>
        <v>Webster</v>
      </c>
      <c r="AC536" s="45">
        <f>Webster!AC5</f>
        <v>2024</v>
      </c>
    </row>
    <row r="537" spans="1:29" ht="14" customHeight="1" x14ac:dyDescent="0.15">
      <c r="A537">
        <f>Bombers!A16</f>
        <v>3</v>
      </c>
      <c r="B537" t="str">
        <f>Bombers!B16</f>
        <v>Jose Covarrubias</v>
      </c>
      <c r="C537" s="43">
        <f>Bombers!C16</f>
        <v>0.111</v>
      </c>
      <c r="D537">
        <f>Bombers!D16</f>
        <v>9</v>
      </c>
      <c r="E537">
        <f>Bombers!E16</f>
        <v>8</v>
      </c>
      <c r="F537">
        <f>Bombers!F16</f>
        <v>27</v>
      </c>
      <c r="G537">
        <f>Bombers!G16</f>
        <v>18</v>
      </c>
      <c r="H537">
        <f>Bombers!H16</f>
        <v>4</v>
      </c>
      <c r="I537">
        <f>Bombers!I16</f>
        <v>2</v>
      </c>
      <c r="J537">
        <f>Bombers!J16</f>
        <v>0</v>
      </c>
      <c r="K537">
        <f>Bombers!K16</f>
        <v>0</v>
      </c>
      <c r="L537">
        <f>Bombers!L16</f>
        <v>0</v>
      </c>
      <c r="M537">
        <f>Bombers!M16</f>
        <v>0</v>
      </c>
      <c r="N537">
        <f>Bombers!N16</f>
        <v>8</v>
      </c>
      <c r="O537">
        <f>Bombers!O16</f>
        <v>3</v>
      </c>
      <c r="P537">
        <f>Bombers!P16</f>
        <v>1</v>
      </c>
      <c r="Q537">
        <f>Bombers!Q16</f>
        <v>0</v>
      </c>
      <c r="R537">
        <f>Bombers!R16</f>
        <v>0</v>
      </c>
      <c r="S537">
        <f>Bombers!S16</f>
        <v>0</v>
      </c>
      <c r="T537">
        <f>Bombers!T16</f>
        <v>0</v>
      </c>
      <c r="U537">
        <f>Bombers!U16</f>
        <v>0</v>
      </c>
      <c r="V537">
        <f>Bombers!V16</f>
        <v>0</v>
      </c>
      <c r="W537">
        <f>Bombers!W16</f>
        <v>0</v>
      </c>
      <c r="X537">
        <f>Bombers!X16</f>
        <v>2</v>
      </c>
      <c r="Y537" s="43">
        <f>Bombers!Y16</f>
        <v>0.40699999999999997</v>
      </c>
      <c r="Z537" s="43">
        <f>Bombers!Z16</f>
        <v>0.111</v>
      </c>
      <c r="AA537" s="43">
        <f>Bombers!AA16</f>
        <v>0.51900000000000002</v>
      </c>
      <c r="AB537" t="str">
        <f>Bombers!AB16</f>
        <v>Bombers</v>
      </c>
      <c r="AC537" s="45">
        <f>Bombers!AC16</f>
        <v>2024</v>
      </c>
    </row>
    <row r="538" spans="1:29" ht="14" customHeight="1" x14ac:dyDescent="0.15">
      <c r="A538">
        <f>'Chaska D'!A20</f>
        <v>3</v>
      </c>
      <c r="B538" t="str">
        <f>'Chaska D'!B20</f>
        <v>Jay Sachetti</v>
      </c>
      <c r="C538" s="43">
        <f>'Chaska D'!C20</f>
        <v>7.3999999999999996E-2</v>
      </c>
      <c r="D538">
        <f>'Chaska D'!D20</f>
        <v>14</v>
      </c>
      <c r="E538">
        <f>'Chaska D'!E20</f>
        <v>12</v>
      </c>
      <c r="F538">
        <f>'Chaska D'!F20</f>
        <v>34</v>
      </c>
      <c r="G538">
        <f>'Chaska D'!G20</f>
        <v>27</v>
      </c>
      <c r="H538">
        <f>'Chaska D'!H20</f>
        <v>1</v>
      </c>
      <c r="I538">
        <f>'Chaska D'!I20</f>
        <v>2</v>
      </c>
      <c r="J538">
        <f>'Chaska D'!J20</f>
        <v>0</v>
      </c>
      <c r="K538">
        <f>'Chaska D'!K20</f>
        <v>0</v>
      </c>
      <c r="L538">
        <f>'Chaska D'!L20</f>
        <v>0</v>
      </c>
      <c r="M538">
        <f>'Chaska D'!M20</f>
        <v>1</v>
      </c>
      <c r="N538">
        <f>'Chaska D'!N20</f>
        <v>6</v>
      </c>
      <c r="O538">
        <f>'Chaska D'!O20</f>
        <v>7</v>
      </c>
      <c r="P538">
        <f>'Chaska D'!P20</f>
        <v>1</v>
      </c>
      <c r="Q538">
        <f>'Chaska D'!Q20</f>
        <v>0</v>
      </c>
      <c r="R538">
        <f>'Chaska D'!R20</f>
        <v>0</v>
      </c>
      <c r="S538">
        <f>'Chaska D'!S20</f>
        <v>0</v>
      </c>
      <c r="T538">
        <f>'Chaska D'!T20</f>
        <v>0</v>
      </c>
      <c r="U538">
        <f>'Chaska D'!U20</f>
        <v>0</v>
      </c>
      <c r="V538">
        <f>'Chaska D'!V20</f>
        <v>1</v>
      </c>
      <c r="W538">
        <f>'Chaska D'!W20</f>
        <v>0</v>
      </c>
      <c r="X538">
        <f>'Chaska D'!X20</f>
        <v>2</v>
      </c>
      <c r="Y538" s="43">
        <f>'Chaska D'!Y20</f>
        <v>0.29399999999999998</v>
      </c>
      <c r="Z538" s="43">
        <f>'Chaska D'!Z20</f>
        <v>7.3999999999999996E-2</v>
      </c>
      <c r="AA538" s="43">
        <f>'Chaska D'!AA20</f>
        <v>0.36799999999999999</v>
      </c>
      <c r="AB538" t="str">
        <f>'Chaska D'!AB20</f>
        <v>Chaska</v>
      </c>
      <c r="AC538" s="45">
        <f>'Chaska D'!AC20</f>
        <v>2024</v>
      </c>
    </row>
    <row r="539" spans="1:29" ht="14" customHeight="1" x14ac:dyDescent="0.15">
      <c r="A539">
        <f>'St Anthony'!A17</f>
        <v>10</v>
      </c>
      <c r="B539" t="str">
        <f>'St Anthony'!B17</f>
        <v>Andrew Forsgren</v>
      </c>
      <c r="C539" s="43">
        <f>'St Anthony'!C17</f>
        <v>0.13300000000000001</v>
      </c>
      <c r="D539">
        <f>'St Anthony'!D17</f>
        <v>10</v>
      </c>
      <c r="E539">
        <f>'St Anthony'!E17</f>
        <v>7</v>
      </c>
      <c r="F539">
        <f>'St Anthony'!F17</f>
        <v>20</v>
      </c>
      <c r="G539">
        <f>'St Anthony'!G17</f>
        <v>15</v>
      </c>
      <c r="H539">
        <f>'St Anthony'!H17</f>
        <v>4</v>
      </c>
      <c r="I539">
        <f>'St Anthony'!I17</f>
        <v>2</v>
      </c>
      <c r="J539">
        <f>'St Anthony'!J17</f>
        <v>0</v>
      </c>
      <c r="K539">
        <f>'St Anthony'!K17</f>
        <v>0</v>
      </c>
      <c r="L539">
        <f>'St Anthony'!L17</f>
        <v>0</v>
      </c>
      <c r="M539">
        <f>'St Anthony'!M17</f>
        <v>1</v>
      </c>
      <c r="N539">
        <f>'St Anthony'!N17</f>
        <v>5</v>
      </c>
      <c r="O539">
        <f>'St Anthony'!O17</f>
        <v>7</v>
      </c>
      <c r="P539">
        <f>'St Anthony'!P17</f>
        <v>0</v>
      </c>
      <c r="Q539">
        <f>'St Anthony'!Q17</f>
        <v>0</v>
      </c>
      <c r="R539">
        <f>'St Anthony'!R17</f>
        <v>0</v>
      </c>
      <c r="S539">
        <f>'St Anthony'!S17</f>
        <v>0</v>
      </c>
      <c r="T539">
        <f>'St Anthony'!T17</f>
        <v>0</v>
      </c>
      <c r="U539">
        <f>'St Anthony'!U17</f>
        <v>0</v>
      </c>
      <c r="V539">
        <f>'St Anthony'!V17</f>
        <v>0</v>
      </c>
      <c r="W539">
        <f>'St Anthony'!W17</f>
        <v>0</v>
      </c>
      <c r="X539">
        <f>'St Anthony'!X17</f>
        <v>2</v>
      </c>
      <c r="Y539" s="43">
        <f>'St Anthony'!Y17</f>
        <v>0.35</v>
      </c>
      <c r="Z539" s="43">
        <f>'St Anthony'!Z17</f>
        <v>0.13300000000000001</v>
      </c>
      <c r="AA539" s="43">
        <f>'St Anthony'!AA17</f>
        <v>0.48299999999999998</v>
      </c>
      <c r="AB539" t="str">
        <f>'St Anthony'!AB17</f>
        <v>St Anthony</v>
      </c>
      <c r="AC539" s="45">
        <f>'St Anthony'!AC17</f>
        <v>2024</v>
      </c>
    </row>
    <row r="540" spans="1:29" ht="14" customHeight="1" x14ac:dyDescent="0.15">
      <c r="A540">
        <f>'St Michael'!A17</f>
        <v>42</v>
      </c>
      <c r="B540" t="str">
        <f>'St Michael'!B17</f>
        <v>Jesse Gaibor</v>
      </c>
      <c r="C540" s="43">
        <f>'St Michael'!C17</f>
        <v>0.182</v>
      </c>
      <c r="D540">
        <f>'St Michael'!D17</f>
        <v>8</v>
      </c>
      <c r="E540">
        <f>'St Michael'!E17</f>
        <v>5</v>
      </c>
      <c r="F540">
        <f>'St Michael'!F17</f>
        <v>16</v>
      </c>
      <c r="G540">
        <f>'St Michael'!G17</f>
        <v>11</v>
      </c>
      <c r="H540">
        <f>'St Michael'!H17</f>
        <v>2</v>
      </c>
      <c r="I540">
        <f>'St Michael'!I17</f>
        <v>2</v>
      </c>
      <c r="J540">
        <f>'St Michael'!J17</f>
        <v>0</v>
      </c>
      <c r="K540">
        <f>'St Michael'!K17</f>
        <v>0</v>
      </c>
      <c r="L540">
        <f>'St Michael'!L17</f>
        <v>0</v>
      </c>
      <c r="M540">
        <f>'St Michael'!M17</f>
        <v>2</v>
      </c>
      <c r="N540">
        <f>'St Michael'!N17</f>
        <v>4</v>
      </c>
      <c r="O540">
        <f>'St Michael'!O17</f>
        <v>4</v>
      </c>
      <c r="P540">
        <f>'St Michael'!P17</f>
        <v>1</v>
      </c>
      <c r="Q540">
        <f>'St Michael'!Q17</f>
        <v>0</v>
      </c>
      <c r="R540">
        <f>'St Michael'!R17</f>
        <v>0</v>
      </c>
      <c r="S540">
        <f>'St Michael'!S17</f>
        <v>0</v>
      </c>
      <c r="T540">
        <f>'St Michael'!T17</f>
        <v>0</v>
      </c>
      <c r="U540">
        <f>'St Michael'!U17</f>
        <v>0</v>
      </c>
      <c r="V540">
        <f>'St Michael'!V17</f>
        <v>0</v>
      </c>
      <c r="W540">
        <f>'St Michael'!W17</f>
        <v>0</v>
      </c>
      <c r="X540">
        <f>'St Michael'!X17</f>
        <v>2</v>
      </c>
      <c r="Y540" s="43">
        <f>'St Michael'!Y17</f>
        <v>0.437</v>
      </c>
      <c r="Z540" s="43">
        <f>'St Michael'!Z17</f>
        <v>0.182</v>
      </c>
      <c r="AA540" s="43">
        <f>'St Michael'!AA17</f>
        <v>0.61899999999999999</v>
      </c>
      <c r="AB540" t="str">
        <f>'St Michael'!AB17</f>
        <v>St Michael</v>
      </c>
      <c r="AC540" s="45">
        <f>'St Michael'!AC17</f>
        <v>2024</v>
      </c>
    </row>
    <row r="541" spans="1:29" ht="14" customHeight="1" x14ac:dyDescent="0.15">
      <c r="A541">
        <f>Grays!A18</f>
        <v>24</v>
      </c>
      <c r="B541" t="str">
        <f>Grays!B18</f>
        <v>Nick Larson (INJ)</v>
      </c>
      <c r="C541" s="43">
        <f>Grays!C18</f>
        <v>0.222</v>
      </c>
      <c r="D541">
        <f>Grays!D18</f>
        <v>8</v>
      </c>
      <c r="E541">
        <f>Grays!E18</f>
        <v>5</v>
      </c>
      <c r="F541">
        <f>Grays!F18</f>
        <v>17</v>
      </c>
      <c r="G541">
        <f>Grays!G18</f>
        <v>9</v>
      </c>
      <c r="H541">
        <f>Grays!H18</f>
        <v>1</v>
      </c>
      <c r="I541">
        <f>Grays!I18</f>
        <v>2</v>
      </c>
      <c r="J541">
        <f>Grays!J18</f>
        <v>0</v>
      </c>
      <c r="K541">
        <f>Grays!K18</f>
        <v>0</v>
      </c>
      <c r="L541">
        <f>Grays!L18</f>
        <v>0</v>
      </c>
      <c r="M541">
        <f>Grays!M18</f>
        <v>5</v>
      </c>
      <c r="N541">
        <f>Grays!N18</f>
        <v>3</v>
      </c>
      <c r="O541">
        <f>Grays!O18</f>
        <v>2</v>
      </c>
      <c r="P541">
        <f>Grays!P18</f>
        <v>3</v>
      </c>
      <c r="Q541">
        <f>Grays!Q18</f>
        <v>0</v>
      </c>
      <c r="R541">
        <f>Grays!R18</f>
        <v>0</v>
      </c>
      <c r="S541">
        <f>Grays!S18</f>
        <v>0</v>
      </c>
      <c r="T541">
        <f>Grays!T18</f>
        <v>0</v>
      </c>
      <c r="U541">
        <f>Grays!U18</f>
        <v>2</v>
      </c>
      <c r="V541">
        <f>Grays!V18</f>
        <v>0</v>
      </c>
      <c r="W541">
        <f>Grays!W18</f>
        <v>0</v>
      </c>
      <c r="X541">
        <f>Grays!X18</f>
        <v>2</v>
      </c>
      <c r="Y541" s="43">
        <f>Grays!Y18</f>
        <v>0.47099999999999997</v>
      </c>
      <c r="Z541" s="43">
        <f>Grays!Z18</f>
        <v>0.222</v>
      </c>
      <c r="AA541" s="43">
        <f>Grays!AA18</f>
        <v>0.69299999999999995</v>
      </c>
      <c r="AB541" t="str">
        <f>Grays!AB18</f>
        <v>Grays</v>
      </c>
      <c r="AC541" s="45">
        <f>Grays!AC18</f>
        <v>2024</v>
      </c>
    </row>
    <row r="542" spans="1:29" ht="14" customHeight="1" x14ac:dyDescent="0.15">
      <c r="A542">
        <f>Veseli!A19</f>
        <v>0</v>
      </c>
      <c r="B542" t="str">
        <f>Veseli!B19</f>
        <v>Tom Carpentier</v>
      </c>
      <c r="C542" s="43">
        <f>Veseli!C19</f>
        <v>0.25</v>
      </c>
      <c r="D542">
        <f>Veseli!D19</f>
        <v>6</v>
      </c>
      <c r="E542">
        <f>Veseli!E19</f>
        <v>4</v>
      </c>
      <c r="F542">
        <f>Veseli!F19</f>
        <v>11</v>
      </c>
      <c r="G542">
        <f>Veseli!G19</f>
        <v>8</v>
      </c>
      <c r="H542">
        <f>Veseli!H19</f>
        <v>1</v>
      </c>
      <c r="I542">
        <f>Veseli!I19</f>
        <v>2</v>
      </c>
      <c r="J542">
        <f>Veseli!J19</f>
        <v>0</v>
      </c>
      <c r="K542">
        <f>Veseli!K19</f>
        <v>0</v>
      </c>
      <c r="L542">
        <f>Veseli!L19</f>
        <v>0</v>
      </c>
      <c r="M542">
        <f>Veseli!M19</f>
        <v>1</v>
      </c>
      <c r="N542">
        <f>Veseli!N19</f>
        <v>3</v>
      </c>
      <c r="O542">
        <f>Veseli!O19</f>
        <v>0</v>
      </c>
      <c r="P542">
        <f>Veseli!P19</f>
        <v>0</v>
      </c>
      <c r="Q542">
        <f>Veseli!Q19</f>
        <v>0</v>
      </c>
      <c r="R542">
        <f>Veseli!R19</f>
        <v>0</v>
      </c>
      <c r="S542">
        <f>Veseli!S19</f>
        <v>0</v>
      </c>
      <c r="T542">
        <f>Veseli!T19</f>
        <v>0</v>
      </c>
      <c r="U542">
        <f>Veseli!U19</f>
        <v>0</v>
      </c>
      <c r="V542">
        <f>Veseli!V19</f>
        <v>0</v>
      </c>
      <c r="W542">
        <f>Veseli!W19</f>
        <v>1</v>
      </c>
      <c r="X542">
        <f>Veseli!X19</f>
        <v>2</v>
      </c>
      <c r="Y542" s="43">
        <f>Veseli!Y19</f>
        <v>0.54500000000000004</v>
      </c>
      <c r="Z542" s="43">
        <f>Veseli!Z19</f>
        <v>0.25</v>
      </c>
      <c r="AA542" s="43">
        <f>Veseli!AA19</f>
        <v>0.79500000000000004</v>
      </c>
      <c r="AB542" t="str">
        <f>Veseli!AB19</f>
        <v>Veseli</v>
      </c>
      <c r="AC542" s="45">
        <f>Veseli!AC19</f>
        <v>2024</v>
      </c>
    </row>
    <row r="543" spans="1:29" ht="14" customHeight="1" x14ac:dyDescent="0.15">
      <c r="A543">
        <f>Rosemount!A6</f>
        <v>4</v>
      </c>
      <c r="B543" t="str">
        <f>Rosemount!B6</f>
        <v>Ryan Plonsky</v>
      </c>
      <c r="C543" s="43">
        <f>Rosemount!C6</f>
        <v>0.5</v>
      </c>
      <c r="D543">
        <f>Rosemount!D6</f>
        <v>2</v>
      </c>
      <c r="E543">
        <f>Rosemount!E6</f>
        <v>2</v>
      </c>
      <c r="F543">
        <f>Rosemount!F6</f>
        <v>7</v>
      </c>
      <c r="G543">
        <f>Rosemount!G6</f>
        <v>4</v>
      </c>
      <c r="H543">
        <f>Rosemount!H6</f>
        <v>0</v>
      </c>
      <c r="I543">
        <f>Rosemount!I6</f>
        <v>2</v>
      </c>
      <c r="J543">
        <f>Rosemount!J6</f>
        <v>0</v>
      </c>
      <c r="K543">
        <f>Rosemount!K6</f>
        <v>0</v>
      </c>
      <c r="L543">
        <f>Rosemount!L6</f>
        <v>0</v>
      </c>
      <c r="M543">
        <f>Rosemount!M6</f>
        <v>2</v>
      </c>
      <c r="N543">
        <f>Rosemount!N6</f>
        <v>3</v>
      </c>
      <c r="O543">
        <f>Rosemount!O6</f>
        <v>1</v>
      </c>
      <c r="P543">
        <f>Rosemount!P6</f>
        <v>0</v>
      </c>
      <c r="Q543">
        <f>Rosemount!Q6</f>
        <v>0</v>
      </c>
      <c r="R543">
        <f>Rosemount!R6</f>
        <v>0</v>
      </c>
      <c r="S543">
        <f>Rosemount!S6</f>
        <v>0</v>
      </c>
      <c r="T543">
        <f>Rosemount!T6</f>
        <v>0</v>
      </c>
      <c r="U543">
        <f>Rosemount!U6</f>
        <v>0</v>
      </c>
      <c r="V543">
        <f>Rosemount!V6</f>
        <v>0</v>
      </c>
      <c r="W543">
        <f>Rosemount!W6</f>
        <v>0</v>
      </c>
      <c r="X543">
        <f>Rosemount!X6</f>
        <v>2</v>
      </c>
      <c r="Y543" s="43">
        <f>Rosemount!Y6</f>
        <v>0.71399999999999997</v>
      </c>
      <c r="Z543" s="43">
        <f>Rosemount!Z6</f>
        <v>0.5</v>
      </c>
      <c r="AA543" s="43">
        <f>Rosemount!AA6</f>
        <v>1.214</v>
      </c>
      <c r="AB543" t="str">
        <f>Rosemount!AB6</f>
        <v>Rosemount</v>
      </c>
      <c r="AC543" s="45">
        <f>Rosemount!AC6</f>
        <v>2024</v>
      </c>
    </row>
    <row r="544" spans="1:29" ht="14" customHeight="1" x14ac:dyDescent="0.15">
      <c r="A544">
        <f>Elko!A20</f>
        <v>33</v>
      </c>
      <c r="B544" t="str">
        <f>Elko!B20</f>
        <v>Craig Brisson</v>
      </c>
      <c r="C544" s="43">
        <f>Elko!C20</f>
        <v>9.0999999999999998E-2</v>
      </c>
      <c r="D544">
        <f>Elko!D20</f>
        <v>11</v>
      </c>
      <c r="E544">
        <f>Elko!E20</f>
        <v>9</v>
      </c>
      <c r="F544">
        <f>Elko!F20</f>
        <v>24</v>
      </c>
      <c r="G544">
        <f>Elko!G20</f>
        <v>22</v>
      </c>
      <c r="H544">
        <f>Elko!H20</f>
        <v>2</v>
      </c>
      <c r="I544">
        <f>Elko!I20</f>
        <v>2</v>
      </c>
      <c r="J544">
        <f>Elko!J20</f>
        <v>0</v>
      </c>
      <c r="K544">
        <f>Elko!K20</f>
        <v>0</v>
      </c>
      <c r="L544">
        <f>Elko!L20</f>
        <v>0</v>
      </c>
      <c r="M544">
        <f>Elko!M20</f>
        <v>1</v>
      </c>
      <c r="N544">
        <f>Elko!N20</f>
        <v>2</v>
      </c>
      <c r="O544">
        <f>Elko!O20</f>
        <v>7</v>
      </c>
      <c r="P544">
        <f>Elko!P20</f>
        <v>0</v>
      </c>
      <c r="Q544">
        <f>Elko!Q20</f>
        <v>0</v>
      </c>
      <c r="R544">
        <f>Elko!R20</f>
        <v>1</v>
      </c>
      <c r="S544">
        <f>Elko!S20</f>
        <v>0</v>
      </c>
      <c r="T544">
        <f>Elko!T20</f>
        <v>0</v>
      </c>
      <c r="U544">
        <f>Elko!U20</f>
        <v>0</v>
      </c>
      <c r="V544">
        <f>Elko!V20</f>
        <v>4</v>
      </c>
      <c r="W544">
        <f>Elko!W20</f>
        <v>0</v>
      </c>
      <c r="X544">
        <f>Elko!X20</f>
        <v>2</v>
      </c>
      <c r="Y544" s="43">
        <f>Elko!Y20</f>
        <v>0.33300000000000002</v>
      </c>
      <c r="Z544" s="43">
        <f>Elko!Z20</f>
        <v>9.0999999999999998E-2</v>
      </c>
      <c r="AA544" s="43">
        <f>Elko!AA20</f>
        <v>0.42399999999999999</v>
      </c>
      <c r="AB544" t="str">
        <f>Elko!AB20</f>
        <v>Elko</v>
      </c>
      <c r="AC544" s="45">
        <f>Elko!AC20</f>
        <v>2024</v>
      </c>
    </row>
    <row r="545" spans="1:29" ht="14" customHeight="1" x14ac:dyDescent="0.15">
      <c r="A545">
        <f>Hastings!A10</f>
        <v>6</v>
      </c>
      <c r="B545" t="str">
        <f>Hastings!B10</f>
        <v>Jacob Lingle</v>
      </c>
      <c r="C545" s="43">
        <f>Hastings!C10</f>
        <v>0.28599999999999998</v>
      </c>
      <c r="D545">
        <f>Hastings!D10</f>
        <v>9</v>
      </c>
      <c r="E545">
        <f>Hastings!E10</f>
        <v>2</v>
      </c>
      <c r="F545">
        <f>Hastings!F10</f>
        <v>9</v>
      </c>
      <c r="G545">
        <f>Hastings!G10</f>
        <v>7</v>
      </c>
      <c r="H545">
        <f>Hastings!H10</f>
        <v>1</v>
      </c>
      <c r="I545">
        <f>Hastings!I10</f>
        <v>2</v>
      </c>
      <c r="J545">
        <f>Hastings!J10</f>
        <v>0</v>
      </c>
      <c r="K545">
        <f>Hastings!K10</f>
        <v>0</v>
      </c>
      <c r="L545">
        <f>Hastings!L10</f>
        <v>0</v>
      </c>
      <c r="M545">
        <f>Hastings!M10</f>
        <v>0</v>
      </c>
      <c r="N545">
        <f>Hastings!N10</f>
        <v>2</v>
      </c>
      <c r="O545">
        <f>Hastings!O10</f>
        <v>5</v>
      </c>
      <c r="P545">
        <f>Hastings!P10</f>
        <v>0</v>
      </c>
      <c r="Q545">
        <f>Hastings!Q10</f>
        <v>0</v>
      </c>
      <c r="R545">
        <f>Hastings!R10</f>
        <v>0</v>
      </c>
      <c r="S545">
        <f>Hastings!S10</f>
        <v>0</v>
      </c>
      <c r="T545">
        <f>Hastings!T10</f>
        <v>0</v>
      </c>
      <c r="U545">
        <f>Hastings!U10</f>
        <v>0</v>
      </c>
      <c r="V545">
        <f>Hastings!V10</f>
        <v>1</v>
      </c>
      <c r="W545">
        <f>Hastings!W10</f>
        <v>0</v>
      </c>
      <c r="X545">
        <f>Hastings!X10</f>
        <v>2</v>
      </c>
      <c r="Y545" s="43">
        <f>Hastings!Y10</f>
        <v>0.55600000000000005</v>
      </c>
      <c r="Z545" s="43">
        <f>Hastings!Z10</f>
        <v>0.28599999999999998</v>
      </c>
      <c r="AA545" s="43">
        <f>Hastings!AA10</f>
        <v>0.84099999999999997</v>
      </c>
      <c r="AB545" t="str">
        <f>Hastings!AB10</f>
        <v>Hastings</v>
      </c>
      <c r="AC545" s="45">
        <f>Hastings!AC10</f>
        <v>2024</v>
      </c>
    </row>
    <row r="546" spans="1:29" ht="14" customHeight="1" x14ac:dyDescent="0.15">
      <c r="A546">
        <f>Rockford!A24</f>
        <v>94</v>
      </c>
      <c r="B546" t="str">
        <f>Rockford!B24</f>
        <v>Ryan Trullinger (retired)</v>
      </c>
      <c r="C546" s="43">
        <f>Rockford!C24</f>
        <v>0.182</v>
      </c>
      <c r="D546">
        <f>Rockford!D24</f>
        <v>4</v>
      </c>
      <c r="E546">
        <f>Rockford!E24</f>
        <v>3</v>
      </c>
      <c r="F546">
        <f>Rockford!F24</f>
        <v>13</v>
      </c>
      <c r="G546">
        <f>Rockford!G24</f>
        <v>11</v>
      </c>
      <c r="H546">
        <f>Rockford!H24</f>
        <v>2</v>
      </c>
      <c r="I546">
        <f>Rockford!I24</f>
        <v>2</v>
      </c>
      <c r="J546">
        <f>Rockford!J24</f>
        <v>0</v>
      </c>
      <c r="K546">
        <f>Rockford!K24</f>
        <v>0</v>
      </c>
      <c r="L546">
        <f>Rockford!L24</f>
        <v>0</v>
      </c>
      <c r="M546">
        <f>Rockford!M24</f>
        <v>3</v>
      </c>
      <c r="N546">
        <f>Rockford!N24</f>
        <v>2</v>
      </c>
      <c r="O546">
        <f>Rockford!O24</f>
        <v>1</v>
      </c>
      <c r="P546">
        <f>Rockford!P24</f>
        <v>0</v>
      </c>
      <c r="Q546">
        <f>Rockford!Q24</f>
        <v>0</v>
      </c>
      <c r="R546">
        <f>Rockford!R24</f>
        <v>0</v>
      </c>
      <c r="S546">
        <f>Rockford!S24</f>
        <v>0</v>
      </c>
      <c r="T546">
        <f>Rockford!T24</f>
        <v>0</v>
      </c>
      <c r="U546">
        <f>Rockford!U24</f>
        <v>0</v>
      </c>
      <c r="V546">
        <f>Rockford!V24</f>
        <v>1</v>
      </c>
      <c r="W546">
        <f>Rockford!W24</f>
        <v>0</v>
      </c>
      <c r="X546">
        <f>Rockford!X24</f>
        <v>2</v>
      </c>
      <c r="Y546" s="43">
        <f>Rockford!Y24</f>
        <v>0.38500000000000001</v>
      </c>
      <c r="Z546" s="43">
        <f>Rockford!Z24</f>
        <v>0.182</v>
      </c>
      <c r="AA546" s="43">
        <f>Rockford!AA24</f>
        <v>0.56599999999999995</v>
      </c>
      <c r="AB546" t="str">
        <f>Rockford!AB24</f>
        <v>Rockford</v>
      </c>
      <c r="AC546" s="45">
        <f>Rockford!AC24</f>
        <v>2024</v>
      </c>
    </row>
    <row r="547" spans="1:29" ht="14" customHeight="1" x14ac:dyDescent="0.15">
      <c r="A547">
        <f>'Tonka Lakers'!A20</f>
        <v>18</v>
      </c>
      <c r="B547" t="str">
        <f>'Tonka Lakers'!B20</f>
        <v>Scott Schmelzle</v>
      </c>
      <c r="C547" s="43">
        <f>'Tonka Lakers'!C20</f>
        <v>0.154</v>
      </c>
      <c r="D547">
        <f>'Tonka Lakers'!D20</f>
        <v>6</v>
      </c>
      <c r="E547">
        <f>'Tonka Lakers'!E20</f>
        <v>6</v>
      </c>
      <c r="F547">
        <f>'Tonka Lakers'!F20</f>
        <v>18</v>
      </c>
      <c r="G547">
        <f>'Tonka Lakers'!G20</f>
        <v>13</v>
      </c>
      <c r="H547">
        <f>'Tonka Lakers'!H20</f>
        <v>2</v>
      </c>
      <c r="I547">
        <f>'Tonka Lakers'!I20</f>
        <v>2</v>
      </c>
      <c r="J547">
        <f>'Tonka Lakers'!J20</f>
        <v>0</v>
      </c>
      <c r="K547">
        <f>'Tonka Lakers'!K20</f>
        <v>0</v>
      </c>
      <c r="L547">
        <f>'Tonka Lakers'!L20</f>
        <v>0</v>
      </c>
      <c r="M547">
        <f>'Tonka Lakers'!M20</f>
        <v>4</v>
      </c>
      <c r="N547">
        <f>'Tonka Lakers'!N20</f>
        <v>2</v>
      </c>
      <c r="O547">
        <f>'Tonka Lakers'!O20</f>
        <v>2</v>
      </c>
      <c r="P547">
        <f>'Tonka Lakers'!P20</f>
        <v>3</v>
      </c>
      <c r="Q547">
        <f>'Tonka Lakers'!Q20</f>
        <v>0</v>
      </c>
      <c r="R547">
        <f>'Tonka Lakers'!R20</f>
        <v>0</v>
      </c>
      <c r="S547">
        <f>'Tonka Lakers'!S20</f>
        <v>0</v>
      </c>
      <c r="T547">
        <f>'Tonka Lakers'!T20</f>
        <v>0</v>
      </c>
      <c r="U547">
        <f>'Tonka Lakers'!U20</f>
        <v>0</v>
      </c>
      <c r="V547">
        <f>'Tonka Lakers'!V20</f>
        <v>0</v>
      </c>
      <c r="W547">
        <f>'Tonka Lakers'!W20</f>
        <v>1</v>
      </c>
      <c r="X547">
        <f>'Tonka Lakers'!X20</f>
        <v>2</v>
      </c>
      <c r="Y547" s="43">
        <f>'Tonka Lakers'!Y20</f>
        <v>0.44400000000000001</v>
      </c>
      <c r="Z547" s="43">
        <f>'Tonka Lakers'!Z20</f>
        <v>0.154</v>
      </c>
      <c r="AA547" s="43">
        <f>'Tonka Lakers'!AA20</f>
        <v>0.59799999999999998</v>
      </c>
      <c r="AB547" t="str">
        <f>'Tonka Lakers'!AB20</f>
        <v>Lakers</v>
      </c>
      <c r="AC547" s="45">
        <f>'Tonka Lakers'!AC20</f>
        <v>2024</v>
      </c>
    </row>
    <row r="548" spans="1:29" ht="14" customHeight="1" x14ac:dyDescent="0.15">
      <c r="A548">
        <f>Voyageurs!A21</f>
        <v>55</v>
      </c>
      <c r="B548" t="str">
        <f>Voyageurs!B21</f>
        <v>Jared Klahsen</v>
      </c>
      <c r="C548" s="43">
        <f>Voyageurs!C21</f>
        <v>0.111</v>
      </c>
      <c r="D548">
        <f>Voyageurs!D21</f>
        <v>8</v>
      </c>
      <c r="E548">
        <f>Voyageurs!E21</f>
        <v>7</v>
      </c>
      <c r="F548">
        <f>Voyageurs!F21</f>
        <v>22</v>
      </c>
      <c r="G548">
        <f>Voyageurs!G21</f>
        <v>18</v>
      </c>
      <c r="H548">
        <f>Voyageurs!H21</f>
        <v>0</v>
      </c>
      <c r="I548">
        <f>Voyageurs!I21</f>
        <v>2</v>
      </c>
      <c r="J548">
        <f>Voyageurs!J21</f>
        <v>0</v>
      </c>
      <c r="K548">
        <f>Voyageurs!K21</f>
        <v>0</v>
      </c>
      <c r="L548">
        <f>Voyageurs!L21</f>
        <v>0</v>
      </c>
      <c r="M548">
        <f>Voyageurs!M21</f>
        <v>3</v>
      </c>
      <c r="N548">
        <f>Voyageurs!N21</f>
        <v>2</v>
      </c>
      <c r="O548">
        <f>Voyageurs!O21</f>
        <v>4</v>
      </c>
      <c r="P548">
        <f>Voyageurs!P21</f>
        <v>1</v>
      </c>
      <c r="Q548">
        <f>Voyageurs!Q21</f>
        <v>0</v>
      </c>
      <c r="R548">
        <f>Voyageurs!R21</f>
        <v>0</v>
      </c>
      <c r="S548">
        <f>Voyageurs!S21</f>
        <v>0</v>
      </c>
      <c r="T548">
        <f>Voyageurs!T21</f>
        <v>0</v>
      </c>
      <c r="U548">
        <f>Voyageurs!U21</f>
        <v>1</v>
      </c>
      <c r="V548">
        <f>Voyageurs!V21</f>
        <v>0</v>
      </c>
      <c r="W548">
        <f>Voyageurs!W21</f>
        <v>0</v>
      </c>
      <c r="X548">
        <f>Voyageurs!X21</f>
        <v>2</v>
      </c>
      <c r="Y548" s="43">
        <f>Voyageurs!Y21</f>
        <v>0.22700000000000001</v>
      </c>
      <c r="Z548" s="43">
        <f>Voyageurs!Z21</f>
        <v>0.111</v>
      </c>
      <c r="AA548" s="43">
        <f>Voyageurs!AA21</f>
        <v>0.33800000000000002</v>
      </c>
      <c r="AB548" t="str">
        <f>Voyageurs!AB21</f>
        <v>Voyageurs</v>
      </c>
      <c r="AC548" s="45">
        <f>Voyageurs!AC21</f>
        <v>2024</v>
      </c>
    </row>
    <row r="549" spans="1:29" ht="14" customHeight="1" x14ac:dyDescent="0.15">
      <c r="A549">
        <f>Bombers!A18</f>
        <v>5</v>
      </c>
      <c r="B549" t="str">
        <f>Bombers!B18</f>
        <v>Mitch Weber</v>
      </c>
      <c r="C549" s="43">
        <f>Bombers!C18</f>
        <v>0.105</v>
      </c>
      <c r="D549">
        <f>Bombers!D18</f>
        <v>9</v>
      </c>
      <c r="E549">
        <f>Bombers!E18</f>
        <v>9</v>
      </c>
      <c r="F549">
        <f>Bombers!F18</f>
        <v>22</v>
      </c>
      <c r="G549">
        <f>Bombers!G18</f>
        <v>19</v>
      </c>
      <c r="H549">
        <f>Bombers!H18</f>
        <v>2</v>
      </c>
      <c r="I549">
        <f>Bombers!I18</f>
        <v>2</v>
      </c>
      <c r="J549">
        <f>Bombers!J18</f>
        <v>0</v>
      </c>
      <c r="K549">
        <f>Bombers!K18</f>
        <v>0</v>
      </c>
      <c r="L549">
        <f>Bombers!L18</f>
        <v>0</v>
      </c>
      <c r="M549">
        <f>Bombers!M18</f>
        <v>3</v>
      </c>
      <c r="N549">
        <f>Bombers!N18</f>
        <v>2</v>
      </c>
      <c r="O549">
        <f>Bombers!O18</f>
        <v>115</v>
      </c>
      <c r="P549">
        <f>Bombers!P18</f>
        <v>0</v>
      </c>
      <c r="Q549">
        <f>Bombers!Q18</f>
        <v>0</v>
      </c>
      <c r="R549">
        <f>Bombers!R18</f>
        <v>1</v>
      </c>
      <c r="S549">
        <f>Bombers!S18</f>
        <v>0</v>
      </c>
      <c r="T549">
        <f>Bombers!T18</f>
        <v>0</v>
      </c>
      <c r="U549">
        <f>Bombers!U18</f>
        <v>1</v>
      </c>
      <c r="V549">
        <f>Bombers!V18</f>
        <v>0</v>
      </c>
      <c r="W549">
        <f>Bombers!W18</f>
        <v>0</v>
      </c>
      <c r="X549">
        <f>Bombers!X18</f>
        <v>2</v>
      </c>
      <c r="Y549" s="43">
        <f>Bombers!Y18</f>
        <v>0.182</v>
      </c>
      <c r="Z549" s="43">
        <f>Bombers!Z18</f>
        <v>0.105</v>
      </c>
      <c r="AA549" s="43">
        <f>Bombers!AA18</f>
        <v>0.28699999999999998</v>
      </c>
      <c r="AB549" t="str">
        <f>Bombers!AB18</f>
        <v>Bombers</v>
      </c>
      <c r="AC549" s="45">
        <f>Bombers!AC18</f>
        <v>2024</v>
      </c>
    </row>
    <row r="550" spans="1:29" ht="14" customHeight="1" x14ac:dyDescent="0.15">
      <c r="A550">
        <f>'Chaska D'!A16</f>
        <v>44</v>
      </c>
      <c r="B550" t="str">
        <f>'Chaska D'!B16</f>
        <v>Kraig Haenke</v>
      </c>
      <c r="C550" s="43">
        <f>'Chaska D'!C16</f>
        <v>0.16700000000000001</v>
      </c>
      <c r="D550">
        <f>'Chaska D'!D16</f>
        <v>8</v>
      </c>
      <c r="E550">
        <f>'Chaska D'!E16</f>
        <v>5</v>
      </c>
      <c r="F550">
        <f>'Chaska D'!F16</f>
        <v>14</v>
      </c>
      <c r="G550">
        <f>'Chaska D'!G16</f>
        <v>12</v>
      </c>
      <c r="H550">
        <f>'Chaska D'!H16</f>
        <v>1</v>
      </c>
      <c r="I550">
        <f>'Chaska D'!I16</f>
        <v>2</v>
      </c>
      <c r="J550">
        <f>'Chaska D'!J16</f>
        <v>0</v>
      </c>
      <c r="K550">
        <f>'Chaska D'!K16</f>
        <v>0</v>
      </c>
      <c r="L550">
        <f>'Chaska D'!L16</f>
        <v>0</v>
      </c>
      <c r="M550">
        <f>'Chaska D'!M16</f>
        <v>0</v>
      </c>
      <c r="N550">
        <f>'Chaska D'!N16</f>
        <v>2</v>
      </c>
      <c r="O550">
        <f>'Chaska D'!O16</f>
        <v>8</v>
      </c>
      <c r="P550">
        <f>'Chaska D'!P16</f>
        <v>0</v>
      </c>
      <c r="Q550">
        <f>'Chaska D'!Q16</f>
        <v>0</v>
      </c>
      <c r="R550">
        <f>'Chaska D'!R16</f>
        <v>0</v>
      </c>
      <c r="S550">
        <f>'Chaska D'!S16</f>
        <v>0</v>
      </c>
      <c r="T550">
        <f>'Chaska D'!T16</f>
        <v>0</v>
      </c>
      <c r="U550">
        <f>'Chaska D'!U16</f>
        <v>0</v>
      </c>
      <c r="V550">
        <f>'Chaska D'!V16</f>
        <v>0</v>
      </c>
      <c r="W550">
        <f>'Chaska D'!W16</f>
        <v>0</v>
      </c>
      <c r="X550">
        <f>'Chaska D'!X16</f>
        <v>2</v>
      </c>
      <c r="Y550" s="43">
        <f>'Chaska D'!Y16</f>
        <v>0.28599999999999998</v>
      </c>
      <c r="Z550" s="43">
        <f>'Chaska D'!Z16</f>
        <v>0.16700000000000001</v>
      </c>
      <c r="AA550" s="43">
        <f>'Chaska D'!AA16</f>
        <v>0.45200000000000001</v>
      </c>
      <c r="AB550" t="str">
        <f>'Chaska D'!AB16</f>
        <v>Chaska</v>
      </c>
      <c r="AC550" s="45">
        <f>'Chaska D'!AC16</f>
        <v>2024</v>
      </c>
    </row>
    <row r="551" spans="1:29" ht="14" customHeight="1" x14ac:dyDescent="0.15">
      <c r="A551">
        <f>Hastings!A14</f>
        <v>29</v>
      </c>
      <c r="B551" t="str">
        <f>Hastings!B14</f>
        <v>Nick Tuckner</v>
      </c>
      <c r="C551" s="43">
        <f>Hastings!C14</f>
        <v>0.25</v>
      </c>
      <c r="D551">
        <f>Hastings!D14</f>
        <v>8</v>
      </c>
      <c r="E551">
        <f>Hastings!E14</f>
        <v>4</v>
      </c>
      <c r="F551">
        <f>Hastings!F14</f>
        <v>10</v>
      </c>
      <c r="G551">
        <f>Hastings!G14</f>
        <v>8</v>
      </c>
      <c r="H551">
        <f>Hastings!H14</f>
        <v>1</v>
      </c>
      <c r="I551">
        <f>Hastings!I14</f>
        <v>2</v>
      </c>
      <c r="J551">
        <f>Hastings!J14</f>
        <v>0</v>
      </c>
      <c r="K551">
        <f>Hastings!K14</f>
        <v>0</v>
      </c>
      <c r="L551">
        <f>Hastings!L14</f>
        <v>0</v>
      </c>
      <c r="M551">
        <f>Hastings!M14</f>
        <v>0</v>
      </c>
      <c r="N551">
        <f>Hastings!N14</f>
        <v>2</v>
      </c>
      <c r="O551">
        <f>Hastings!O14</f>
        <v>1</v>
      </c>
      <c r="P551">
        <f>Hastings!P14</f>
        <v>0</v>
      </c>
      <c r="Q551">
        <f>Hastings!Q14</f>
        <v>0</v>
      </c>
      <c r="R551">
        <f>Hastings!R14</f>
        <v>0</v>
      </c>
      <c r="S551">
        <f>Hastings!S14</f>
        <v>0</v>
      </c>
      <c r="T551">
        <f>Hastings!T14</f>
        <v>0</v>
      </c>
      <c r="U551">
        <f>Hastings!U14</f>
        <v>0</v>
      </c>
      <c r="V551">
        <f>Hastings!V14</f>
        <v>0</v>
      </c>
      <c r="W551">
        <f>Hastings!W14</f>
        <v>0</v>
      </c>
      <c r="X551">
        <f>Hastings!X14</f>
        <v>2</v>
      </c>
      <c r="Y551" s="43">
        <f>Hastings!Y14</f>
        <v>0.4</v>
      </c>
      <c r="Z551" s="43">
        <f>Hastings!Z14</f>
        <v>0.25</v>
      </c>
      <c r="AA551" s="43">
        <f>Hastings!AA14</f>
        <v>0.65</v>
      </c>
      <c r="AB551" t="str">
        <f>Hastings!AB14</f>
        <v>Hastings</v>
      </c>
      <c r="AC551" s="45">
        <f>Hastings!AC14</f>
        <v>2024</v>
      </c>
    </row>
    <row r="552" spans="1:29" ht="14" customHeight="1" x14ac:dyDescent="0.15">
      <c r="A552">
        <f>'St Paul Senators'!A21</f>
        <v>34</v>
      </c>
      <c r="B552" t="str">
        <f>'St Paul Senators'!B21</f>
        <v>Joe Kostichka</v>
      </c>
      <c r="C552" s="43">
        <f>'St Paul Senators'!C21</f>
        <v>0.125</v>
      </c>
      <c r="D552">
        <f>'St Paul Senators'!D21</f>
        <v>8</v>
      </c>
      <c r="E552">
        <f>'St Paul Senators'!E21</f>
        <v>6</v>
      </c>
      <c r="F552">
        <f>'St Paul Senators'!F21</f>
        <v>18</v>
      </c>
      <c r="G552">
        <f>'St Paul Senators'!G21</f>
        <v>16</v>
      </c>
      <c r="H552">
        <f>'St Paul Senators'!H21</f>
        <v>0</v>
      </c>
      <c r="I552">
        <f>'St Paul Senators'!I21</f>
        <v>2</v>
      </c>
      <c r="J552">
        <f>'St Paul Senators'!J21</f>
        <v>0</v>
      </c>
      <c r="K552">
        <f>'St Paul Senators'!K21</f>
        <v>0</v>
      </c>
      <c r="L552">
        <f>'St Paul Senators'!L21</f>
        <v>0</v>
      </c>
      <c r="M552">
        <f>'St Paul Senators'!M21</f>
        <v>0</v>
      </c>
      <c r="N552">
        <f>'St Paul Senators'!N21</f>
        <v>2</v>
      </c>
      <c r="O552">
        <f>'St Paul Senators'!O21</f>
        <v>3</v>
      </c>
      <c r="P552">
        <f>'St Paul Senators'!P21</f>
        <v>0</v>
      </c>
      <c r="Q552">
        <f>'St Paul Senators'!Q21</f>
        <v>0</v>
      </c>
      <c r="R552">
        <f>'St Paul Senators'!R21</f>
        <v>0</v>
      </c>
      <c r="S552">
        <f>'St Paul Senators'!S21</f>
        <v>0</v>
      </c>
      <c r="T552">
        <f>'St Paul Senators'!T21</f>
        <v>0</v>
      </c>
      <c r="U552">
        <f>'St Paul Senators'!U21</f>
        <v>0</v>
      </c>
      <c r="V552">
        <f>'St Paul Senators'!V21</f>
        <v>0</v>
      </c>
      <c r="W552">
        <f>'St Paul Senators'!W21</f>
        <v>0</v>
      </c>
      <c r="X552">
        <f>'St Paul Senators'!X21</f>
        <v>2</v>
      </c>
      <c r="Y552" s="43">
        <f>'St Paul Senators'!Y21</f>
        <v>0.222</v>
      </c>
      <c r="Z552" s="43">
        <f>'St Paul Senators'!Z21</f>
        <v>0.125</v>
      </c>
      <c r="AA552" s="43">
        <f>'St Paul Senators'!AA21</f>
        <v>0.34699999999999998</v>
      </c>
      <c r="AB552" t="str">
        <f>'St Paul Senators'!AB21</f>
        <v>Senators</v>
      </c>
      <c r="AC552" s="45">
        <f>'St Paul Senators'!AC21</f>
        <v>2024</v>
      </c>
    </row>
    <row r="553" spans="1:29" ht="14" customHeight="1" x14ac:dyDescent="0.15">
      <c r="A553">
        <f>'Cap City Cannons'!A23</f>
        <v>9</v>
      </c>
      <c r="B553" t="str">
        <f>'Cap City Cannons'!B23</f>
        <v>Tim Himmer</v>
      </c>
      <c r="C553" s="43">
        <f>'Cap City Cannons'!C23</f>
        <v>0.154</v>
      </c>
      <c r="D553">
        <f>'Cap City Cannons'!D23</f>
        <v>7</v>
      </c>
      <c r="E553">
        <f>'Cap City Cannons'!E23</f>
        <v>3</v>
      </c>
      <c r="F553">
        <f>'Cap City Cannons'!F23</f>
        <v>15</v>
      </c>
      <c r="G553">
        <f>'Cap City Cannons'!G23</f>
        <v>13</v>
      </c>
      <c r="H553">
        <f>'Cap City Cannons'!H23</f>
        <v>2</v>
      </c>
      <c r="I553">
        <f>'Cap City Cannons'!I23</f>
        <v>2</v>
      </c>
      <c r="J553">
        <f>'Cap City Cannons'!J23</f>
        <v>0</v>
      </c>
      <c r="K553">
        <f>'Cap City Cannons'!K23</f>
        <v>0</v>
      </c>
      <c r="L553">
        <f>'Cap City Cannons'!L23</f>
        <v>0</v>
      </c>
      <c r="M553">
        <f>'Cap City Cannons'!M23</f>
        <v>0</v>
      </c>
      <c r="N553">
        <f>'Cap City Cannons'!N23</f>
        <v>2</v>
      </c>
      <c r="O553">
        <f>'Cap City Cannons'!O23</f>
        <v>3</v>
      </c>
      <c r="P553">
        <f>'Cap City Cannons'!P23</f>
        <v>0</v>
      </c>
      <c r="Q553">
        <f>'Cap City Cannons'!Q23</f>
        <v>0</v>
      </c>
      <c r="R553">
        <f>'Cap City Cannons'!R23</f>
        <v>1</v>
      </c>
      <c r="S553">
        <f>'Cap City Cannons'!S23</f>
        <v>0</v>
      </c>
      <c r="T553">
        <f>'Cap City Cannons'!T23</f>
        <v>0</v>
      </c>
      <c r="U553">
        <f>'Cap City Cannons'!U23</f>
        <v>0</v>
      </c>
      <c r="V553">
        <f>'Cap City Cannons'!V23</f>
        <v>0</v>
      </c>
      <c r="W553">
        <f>'Cap City Cannons'!W23</f>
        <v>0</v>
      </c>
      <c r="X553">
        <f>'Cap City Cannons'!X23</f>
        <v>2</v>
      </c>
      <c r="Y553" s="43">
        <f>'Cap City Cannons'!Y23</f>
        <v>0.26700000000000002</v>
      </c>
      <c r="Z553" s="43">
        <f>'Cap City Cannons'!Z23</f>
        <v>0.154</v>
      </c>
      <c r="AA553" s="43">
        <f>'Cap City Cannons'!AA23</f>
        <v>0.42099999999999999</v>
      </c>
      <c r="AB553" t="str">
        <f>'Cap City Cannons'!AB23</f>
        <v>Cannons</v>
      </c>
      <c r="AC553" s="45">
        <f>'Cap City Cannons'!AC23</f>
        <v>2024</v>
      </c>
    </row>
    <row r="554" spans="1:29" ht="14" customHeight="1" x14ac:dyDescent="0.15">
      <c r="A554">
        <f>Voyageurs!A9</f>
        <v>8</v>
      </c>
      <c r="B554" t="str">
        <f>Voyageurs!B9</f>
        <v>Paul Twenge</v>
      </c>
      <c r="C554" s="43">
        <f>Voyageurs!C9</f>
        <v>0.33300000000000002</v>
      </c>
      <c r="D554">
        <f>Voyageurs!D9</f>
        <v>7</v>
      </c>
      <c r="E554">
        <f>Voyageurs!E9</f>
        <v>1</v>
      </c>
      <c r="F554">
        <f>Voyageurs!F9</f>
        <v>8</v>
      </c>
      <c r="G554">
        <f>Voyageurs!G9</f>
        <v>6</v>
      </c>
      <c r="H554">
        <f>Voyageurs!H9</f>
        <v>0</v>
      </c>
      <c r="I554">
        <f>Voyageurs!I9</f>
        <v>2</v>
      </c>
      <c r="J554">
        <f>Voyageurs!J9</f>
        <v>0</v>
      </c>
      <c r="K554">
        <f>Voyageurs!K9</f>
        <v>0</v>
      </c>
      <c r="L554">
        <f>Voyageurs!L9</f>
        <v>0</v>
      </c>
      <c r="M554">
        <f>Voyageurs!M9</f>
        <v>2</v>
      </c>
      <c r="N554">
        <f>Voyageurs!N9</f>
        <v>2</v>
      </c>
      <c r="O554">
        <f>Voyageurs!O9</f>
        <v>3</v>
      </c>
      <c r="P554">
        <f>Voyageurs!P9</f>
        <v>0</v>
      </c>
      <c r="Q554">
        <f>Voyageurs!Q9</f>
        <v>0</v>
      </c>
      <c r="R554">
        <f>Voyageurs!R9</f>
        <v>0</v>
      </c>
      <c r="S554">
        <f>Voyageurs!S9</f>
        <v>0</v>
      </c>
      <c r="T554">
        <f>Voyageurs!T9</f>
        <v>0</v>
      </c>
      <c r="U554">
        <f>Voyageurs!U9</f>
        <v>0</v>
      </c>
      <c r="V554">
        <f>Voyageurs!V9</f>
        <v>0</v>
      </c>
      <c r="W554">
        <f>Voyageurs!W9</f>
        <v>0</v>
      </c>
      <c r="X554">
        <f>Voyageurs!X9</f>
        <v>2</v>
      </c>
      <c r="Y554" s="43">
        <f>Voyageurs!Y9</f>
        <v>0.5</v>
      </c>
      <c r="Z554" s="43">
        <f>Voyageurs!Z9</f>
        <v>0.33300000000000002</v>
      </c>
      <c r="AA554" s="43">
        <f>Voyageurs!AA9</f>
        <v>0.83299999999999996</v>
      </c>
      <c r="AB554" t="str">
        <f>Voyageurs!AB9</f>
        <v>Voyageurs</v>
      </c>
      <c r="AC554" s="45">
        <f>Voyageurs!AC9</f>
        <v>2024</v>
      </c>
    </row>
    <row r="555" spans="1:29" ht="14" customHeight="1" x14ac:dyDescent="0.15">
      <c r="A555">
        <f>'Apple Valley'!A19</f>
        <v>3</v>
      </c>
      <c r="B555" t="str">
        <f>'Apple Valley'!B19</f>
        <v>Scott Farmer (50)</v>
      </c>
      <c r="C555" s="43">
        <f>'Apple Valley'!C19</f>
        <v>0.25</v>
      </c>
      <c r="D555">
        <f>'Apple Valley'!D19</f>
        <v>6</v>
      </c>
      <c r="E555">
        <f>'Apple Valley'!E19</f>
        <v>2</v>
      </c>
      <c r="F555">
        <f>'Apple Valley'!F19</f>
        <v>10</v>
      </c>
      <c r="G555">
        <f>'Apple Valley'!G19</f>
        <v>8</v>
      </c>
      <c r="H555">
        <f>'Apple Valley'!H19</f>
        <v>6</v>
      </c>
      <c r="I555">
        <f>'Apple Valley'!I19</f>
        <v>2</v>
      </c>
      <c r="J555">
        <f>'Apple Valley'!J19</f>
        <v>0</v>
      </c>
      <c r="K555">
        <f>'Apple Valley'!K19</f>
        <v>0</v>
      </c>
      <c r="L555">
        <f>'Apple Valley'!L19</f>
        <v>0</v>
      </c>
      <c r="M555">
        <f>'Apple Valley'!M19</f>
        <v>5</v>
      </c>
      <c r="N555">
        <f>'Apple Valley'!N19</f>
        <v>2</v>
      </c>
      <c r="O555">
        <f>'Apple Valley'!O19</f>
        <v>4</v>
      </c>
      <c r="P555">
        <f>'Apple Valley'!P19</f>
        <v>0</v>
      </c>
      <c r="Q555">
        <f>'Apple Valley'!Q19</f>
        <v>0</v>
      </c>
      <c r="R555">
        <f>'Apple Valley'!R19</f>
        <v>3</v>
      </c>
      <c r="S555">
        <f>'Apple Valley'!S19</f>
        <v>0</v>
      </c>
      <c r="T555">
        <f>'Apple Valley'!T19</f>
        <v>0</v>
      </c>
      <c r="U555">
        <f>'Apple Valley'!U19</f>
        <v>0</v>
      </c>
      <c r="V555">
        <f>'Apple Valley'!V19</f>
        <v>0</v>
      </c>
      <c r="W555">
        <f>'Apple Valley'!W19</f>
        <v>0</v>
      </c>
      <c r="X555">
        <f>'Apple Valley'!X19</f>
        <v>2</v>
      </c>
      <c r="Y555" s="43">
        <f>'Apple Valley'!Y19</f>
        <v>0.4</v>
      </c>
      <c r="Z555" s="43">
        <f>'Apple Valley'!Z19</f>
        <v>0.25</v>
      </c>
      <c r="AA555" s="43">
        <f>'Apple Valley'!AA19</f>
        <v>0.65</v>
      </c>
      <c r="AB555" t="str">
        <f>'Apple Valley'!AB19</f>
        <v>Apple Valley</v>
      </c>
      <c r="AC555" s="45">
        <f>'Apple Valley'!AC19</f>
        <v>2024</v>
      </c>
    </row>
    <row r="556" spans="1:29" ht="14" customHeight="1" x14ac:dyDescent="0.15">
      <c r="A556">
        <f>Burnsville!A10</f>
        <v>1</v>
      </c>
      <c r="B556" t="str">
        <f>Burnsville!B10</f>
        <v>Jerry Lanning</v>
      </c>
      <c r="C556" s="43">
        <f>Burnsville!C10</f>
        <v>0.33300000000000002</v>
      </c>
      <c r="D556">
        <f>Burnsville!D10</f>
        <v>6</v>
      </c>
      <c r="E556">
        <f>Burnsville!E10</f>
        <v>0</v>
      </c>
      <c r="F556">
        <f>Burnsville!F10</f>
        <v>8</v>
      </c>
      <c r="G556">
        <f>Burnsville!G10</f>
        <v>6</v>
      </c>
      <c r="H556">
        <f>Burnsville!H10</f>
        <v>2</v>
      </c>
      <c r="I556">
        <f>Burnsville!I10</f>
        <v>2</v>
      </c>
      <c r="J556">
        <f>Burnsville!J10</f>
        <v>0</v>
      </c>
      <c r="K556">
        <f>Burnsville!K10</f>
        <v>0</v>
      </c>
      <c r="L556">
        <f>Burnsville!L10</f>
        <v>0</v>
      </c>
      <c r="M556">
        <f>Burnsville!M10</f>
        <v>0</v>
      </c>
      <c r="N556">
        <f>Burnsville!N10</f>
        <v>2</v>
      </c>
      <c r="O556">
        <f>Burnsville!O10</f>
        <v>1</v>
      </c>
      <c r="P556">
        <f>Burnsville!P10</f>
        <v>0</v>
      </c>
      <c r="Q556">
        <f>Burnsville!Q10</f>
        <v>0</v>
      </c>
      <c r="R556">
        <f>Burnsville!R10</f>
        <v>0</v>
      </c>
      <c r="S556">
        <f>Burnsville!S10</f>
        <v>0</v>
      </c>
      <c r="T556">
        <f>Burnsville!T10</f>
        <v>0</v>
      </c>
      <c r="U556">
        <f>Burnsville!U10</f>
        <v>0</v>
      </c>
      <c r="V556">
        <f>Burnsville!V10</f>
        <v>0</v>
      </c>
      <c r="W556">
        <f>Burnsville!W10</f>
        <v>0</v>
      </c>
      <c r="X556">
        <f>Burnsville!X10</f>
        <v>2</v>
      </c>
      <c r="Y556" s="43">
        <f>Burnsville!Y10</f>
        <v>0.5</v>
      </c>
      <c r="Z556" s="43">
        <f>Burnsville!Z10</f>
        <v>0.33300000000000002</v>
      </c>
      <c r="AA556" s="43">
        <f>Burnsville!AA10</f>
        <v>0.83299999999999996</v>
      </c>
      <c r="AB556" t="str">
        <f>Burnsville!AB10</f>
        <v>Burnsville</v>
      </c>
      <c r="AC556" s="45">
        <f>Burnsville!AC10</f>
        <v>2024</v>
      </c>
    </row>
    <row r="557" spans="1:29" ht="14" customHeight="1" x14ac:dyDescent="0.15">
      <c r="A557">
        <f>Lakeville!A19</f>
        <v>24</v>
      </c>
      <c r="B557" t="str">
        <f>Lakeville!B19</f>
        <v>Brett Fischer</v>
      </c>
      <c r="C557" s="43">
        <f>Lakeville!C19</f>
        <v>0.125</v>
      </c>
      <c r="D557">
        <f>Lakeville!D19</f>
        <v>10</v>
      </c>
      <c r="E557">
        <f>Lakeville!E19</f>
        <v>5</v>
      </c>
      <c r="F557">
        <f>Lakeville!F19</f>
        <v>17</v>
      </c>
      <c r="G557">
        <f>Lakeville!G19</f>
        <v>16</v>
      </c>
      <c r="H557">
        <f>Lakeville!H19</f>
        <v>4</v>
      </c>
      <c r="I557">
        <f>Lakeville!I19</f>
        <v>2</v>
      </c>
      <c r="J557">
        <f>Lakeville!J19</f>
        <v>0</v>
      </c>
      <c r="K557">
        <f>Lakeville!K19</f>
        <v>0</v>
      </c>
      <c r="L557">
        <f>Lakeville!L19</f>
        <v>0</v>
      </c>
      <c r="M557">
        <f>Lakeville!M19</f>
        <v>1</v>
      </c>
      <c r="N557">
        <f>Lakeville!N19</f>
        <v>1</v>
      </c>
      <c r="O557">
        <f>Lakeville!O19</f>
        <v>1</v>
      </c>
      <c r="P557">
        <f>Lakeville!P19</f>
        <v>0</v>
      </c>
      <c r="Q557">
        <f>Lakeville!Q19</f>
        <v>0</v>
      </c>
      <c r="R557">
        <f>Lakeville!R19</f>
        <v>6</v>
      </c>
      <c r="S557">
        <f>Lakeville!S19</f>
        <v>1</v>
      </c>
      <c r="T557">
        <f>Lakeville!T19</f>
        <v>0</v>
      </c>
      <c r="U557">
        <f>Lakeville!U19</f>
        <v>0</v>
      </c>
      <c r="V557">
        <f>Lakeville!V19</f>
        <v>3</v>
      </c>
      <c r="W557">
        <f>Lakeville!W19</f>
        <v>2</v>
      </c>
      <c r="X557">
        <f>Lakeville!X19</f>
        <v>2</v>
      </c>
      <c r="Y557" s="43">
        <f>Lakeville!Y19</f>
        <v>0.47099999999999997</v>
      </c>
      <c r="Z557" s="43">
        <f>Lakeville!Z19</f>
        <v>0.125</v>
      </c>
      <c r="AA557" s="43">
        <f>Lakeville!AA19</f>
        <v>0.59599999999999997</v>
      </c>
      <c r="AB557" t="str">
        <f>Lakeville!AB19</f>
        <v>Lakeville</v>
      </c>
      <c r="AC557" s="45">
        <f>Lakeville!AC19</f>
        <v>2024</v>
      </c>
    </row>
    <row r="558" spans="1:29" ht="14" customHeight="1" x14ac:dyDescent="0.15">
      <c r="A558">
        <f>Elko!A13</f>
        <v>9</v>
      </c>
      <c r="B558" t="str">
        <f>Elko!B13</f>
        <v>Don Bautista Jr.</v>
      </c>
      <c r="C558" s="43">
        <f>Elko!C13</f>
        <v>0.2</v>
      </c>
      <c r="D558">
        <f>Elko!D13</f>
        <v>6</v>
      </c>
      <c r="E558">
        <f>Elko!E13</f>
        <v>5</v>
      </c>
      <c r="F558">
        <f>Elko!F13</f>
        <v>13</v>
      </c>
      <c r="G558">
        <f>Elko!G13</f>
        <v>10</v>
      </c>
      <c r="H558">
        <f>Elko!H13</f>
        <v>1</v>
      </c>
      <c r="I558">
        <f>Elko!I13</f>
        <v>2</v>
      </c>
      <c r="J558">
        <f>Elko!J13</f>
        <v>0</v>
      </c>
      <c r="K558">
        <f>Elko!K13</f>
        <v>0</v>
      </c>
      <c r="L558">
        <f>Elko!L13</f>
        <v>0</v>
      </c>
      <c r="M558">
        <f>Elko!M13</f>
        <v>0</v>
      </c>
      <c r="N558">
        <f>Elko!N13</f>
        <v>1</v>
      </c>
      <c r="O558">
        <f>Elko!O13</f>
        <v>0</v>
      </c>
      <c r="P558">
        <f>Elko!P13</f>
        <v>2</v>
      </c>
      <c r="Q558">
        <f>Elko!Q13</f>
        <v>0</v>
      </c>
      <c r="R558">
        <f>Elko!R13</f>
        <v>0</v>
      </c>
      <c r="S558">
        <f>Elko!S13</f>
        <v>0</v>
      </c>
      <c r="T558">
        <f>Elko!T13</f>
        <v>0</v>
      </c>
      <c r="U558">
        <f>Elko!U13</f>
        <v>0</v>
      </c>
      <c r="V558">
        <f>Elko!V13</f>
        <v>1</v>
      </c>
      <c r="W558">
        <f>Elko!W13</f>
        <v>0</v>
      </c>
      <c r="X558">
        <f>Elko!X13</f>
        <v>2</v>
      </c>
      <c r="Y558" s="43">
        <f>Elko!Y13</f>
        <v>0.46200000000000002</v>
      </c>
      <c r="Z558" s="43">
        <f>Elko!Z13</f>
        <v>0.2</v>
      </c>
      <c r="AA558" s="43">
        <f>Elko!AA13</f>
        <v>0.66200000000000003</v>
      </c>
      <c r="AB558" t="str">
        <f>Elko!AB13</f>
        <v>Elko</v>
      </c>
      <c r="AC558" s="45">
        <f>Elko!AC13</f>
        <v>2024</v>
      </c>
    </row>
    <row r="559" spans="1:29" ht="14" customHeight="1" x14ac:dyDescent="0.15">
      <c r="A559">
        <f>Voyageurs!A20</f>
        <v>6</v>
      </c>
      <c r="B559" t="str">
        <f>Voyageurs!B20</f>
        <v>Tyler Nawrocki</v>
      </c>
      <c r="C559" s="43">
        <f>Voyageurs!C20</f>
        <v>0.14299999999999999</v>
      </c>
      <c r="D559">
        <f>Voyageurs!D20</f>
        <v>9</v>
      </c>
      <c r="E559">
        <f>Voyageurs!E20</f>
        <v>5</v>
      </c>
      <c r="F559">
        <f>Voyageurs!F20</f>
        <v>16</v>
      </c>
      <c r="G559">
        <f>Voyageurs!G20</f>
        <v>14</v>
      </c>
      <c r="H559">
        <f>Voyageurs!H20</f>
        <v>2</v>
      </c>
      <c r="I559">
        <f>Voyageurs!I20</f>
        <v>2</v>
      </c>
      <c r="J559">
        <f>Voyageurs!J20</f>
        <v>0</v>
      </c>
      <c r="K559">
        <f>Voyageurs!K20</f>
        <v>0</v>
      </c>
      <c r="L559">
        <f>Voyageurs!L20</f>
        <v>0</v>
      </c>
      <c r="M559">
        <f>Voyageurs!M20</f>
        <v>2</v>
      </c>
      <c r="N559">
        <f>Voyageurs!N20</f>
        <v>1</v>
      </c>
      <c r="O559">
        <f>Voyageurs!O20</f>
        <v>2</v>
      </c>
      <c r="P559">
        <f>Voyageurs!P20</f>
        <v>1</v>
      </c>
      <c r="Q559">
        <f>Voyageurs!Q20</f>
        <v>0</v>
      </c>
      <c r="R559">
        <f>Voyageurs!R20</f>
        <v>2</v>
      </c>
      <c r="S559">
        <f>Voyageurs!S20</f>
        <v>0</v>
      </c>
      <c r="T559">
        <f>Voyageurs!T20</f>
        <v>0</v>
      </c>
      <c r="U559">
        <f>Voyageurs!U20</f>
        <v>0</v>
      </c>
      <c r="V559">
        <f>Voyageurs!V20</f>
        <v>1</v>
      </c>
      <c r="W559">
        <f>Voyageurs!W20</f>
        <v>0</v>
      </c>
      <c r="X559">
        <f>Voyageurs!X20</f>
        <v>2</v>
      </c>
      <c r="Y559" s="43">
        <f>Voyageurs!Y20</f>
        <v>0.312</v>
      </c>
      <c r="Z559" s="43">
        <f>Voyageurs!Z20</f>
        <v>0.14299999999999999</v>
      </c>
      <c r="AA559" s="43">
        <f>Voyageurs!AA20</f>
        <v>0.45500000000000002</v>
      </c>
      <c r="AB559" t="str">
        <f>Voyageurs!AB20</f>
        <v>Voyageurs</v>
      </c>
      <c r="AC559" s="45">
        <f>Voyageurs!AC20</f>
        <v>2024</v>
      </c>
    </row>
    <row r="560" spans="1:29" ht="14" customHeight="1" x14ac:dyDescent="0.15">
      <c r="A560">
        <f>Northfield!A17</f>
        <v>0</v>
      </c>
      <c r="B560" t="str">
        <f>Northfield!B17</f>
        <v>Rod Sauer</v>
      </c>
      <c r="C560" s="43">
        <f>Northfield!C17</f>
        <v>8.3000000000000004E-2</v>
      </c>
      <c r="D560">
        <f>Northfield!D17</f>
        <v>12</v>
      </c>
      <c r="E560">
        <f>Northfield!E17</f>
        <v>11</v>
      </c>
      <c r="F560">
        <f>Northfield!F17</f>
        <v>25</v>
      </c>
      <c r="G560">
        <f>Northfield!G17</f>
        <v>24</v>
      </c>
      <c r="H560">
        <f>Northfield!H17</f>
        <v>2</v>
      </c>
      <c r="I560">
        <f>Northfield!I17</f>
        <v>2</v>
      </c>
      <c r="J560">
        <f>Northfield!J17</f>
        <v>0</v>
      </c>
      <c r="K560">
        <f>Northfield!K17</f>
        <v>0</v>
      </c>
      <c r="L560">
        <f>Northfield!L17</f>
        <v>0</v>
      </c>
      <c r="M560">
        <f>Northfield!M17</f>
        <v>0</v>
      </c>
      <c r="N560">
        <f>Northfield!N17</f>
        <v>1</v>
      </c>
      <c r="O560">
        <f>Northfield!O17</f>
        <v>10</v>
      </c>
      <c r="P560">
        <f>Northfield!P17</f>
        <v>0</v>
      </c>
      <c r="Q560">
        <f>Northfield!Q17</f>
        <v>0</v>
      </c>
      <c r="R560">
        <f>Northfield!R17</f>
        <v>0</v>
      </c>
      <c r="S560">
        <f>Northfield!S17</f>
        <v>0</v>
      </c>
      <c r="T560">
        <f>Northfield!T17</f>
        <v>0</v>
      </c>
      <c r="U560">
        <f>Northfield!U17</f>
        <v>0</v>
      </c>
      <c r="V560">
        <f>Northfield!V17</f>
        <v>1</v>
      </c>
      <c r="W560">
        <f>Northfield!W17</f>
        <v>0</v>
      </c>
      <c r="X560">
        <f>Northfield!X17</f>
        <v>2</v>
      </c>
      <c r="Y560" s="43">
        <f>Northfield!Y17</f>
        <v>0.16</v>
      </c>
      <c r="Z560" s="43">
        <f>Northfield!Z17</f>
        <v>8.3000000000000004E-2</v>
      </c>
      <c r="AA560" s="43">
        <f>Northfield!AA17</f>
        <v>0.24299999999999999</v>
      </c>
      <c r="AB560" t="str">
        <f>Northfield!AB17</f>
        <v>Northfield</v>
      </c>
      <c r="AC560" s="45">
        <f>Northfield!AC17</f>
        <v>2024</v>
      </c>
    </row>
    <row r="561" spans="1:29" ht="14" customHeight="1" x14ac:dyDescent="0.15">
      <c r="A561">
        <f>Hastings!A16</f>
        <v>68</v>
      </c>
      <c r="B561" t="str">
        <f>Hastings!B16</f>
        <v>Michael Bauer</v>
      </c>
      <c r="C561" s="43">
        <f>Hastings!C16</f>
        <v>0.1</v>
      </c>
      <c r="D561">
        <f>Hastings!D16</f>
        <v>10</v>
      </c>
      <c r="E561">
        <f>Hastings!E16</f>
        <v>7</v>
      </c>
      <c r="F561">
        <f>Hastings!F16</f>
        <v>21</v>
      </c>
      <c r="G561">
        <f>Hastings!G16</f>
        <v>20</v>
      </c>
      <c r="H561">
        <f>Hastings!H16</f>
        <v>1</v>
      </c>
      <c r="I561">
        <f>Hastings!I16</f>
        <v>2</v>
      </c>
      <c r="J561">
        <f>Hastings!J16</f>
        <v>0</v>
      </c>
      <c r="K561">
        <f>Hastings!K16</f>
        <v>0</v>
      </c>
      <c r="L561">
        <f>Hastings!L16</f>
        <v>0</v>
      </c>
      <c r="M561">
        <f>Hastings!M16</f>
        <v>2</v>
      </c>
      <c r="N561">
        <f>Hastings!N16</f>
        <v>1</v>
      </c>
      <c r="O561">
        <f>Hastings!O16</f>
        <v>7</v>
      </c>
      <c r="P561">
        <f>Hastings!P16</f>
        <v>0</v>
      </c>
      <c r="Q561">
        <f>Hastings!Q16</f>
        <v>0</v>
      </c>
      <c r="R561">
        <f>Hastings!R16</f>
        <v>1</v>
      </c>
      <c r="S561">
        <f>Hastings!S16</f>
        <v>0</v>
      </c>
      <c r="T561">
        <f>Hastings!T16</f>
        <v>0</v>
      </c>
      <c r="U561">
        <f>Hastings!U16</f>
        <v>0</v>
      </c>
      <c r="V561">
        <f>Hastings!V16</f>
        <v>1</v>
      </c>
      <c r="W561">
        <f>Hastings!W16</f>
        <v>2</v>
      </c>
      <c r="X561">
        <f>Hastings!X16</f>
        <v>2</v>
      </c>
      <c r="Y561" s="43">
        <f>Hastings!Y16</f>
        <v>0.28599999999999998</v>
      </c>
      <c r="Z561" s="43">
        <f>Hastings!Z16</f>
        <v>0.1</v>
      </c>
      <c r="AA561" s="43">
        <f>Hastings!AA16</f>
        <v>0.38600000000000001</v>
      </c>
      <c r="AB561" t="str">
        <f>Hastings!AB16</f>
        <v>Hastings</v>
      </c>
      <c r="AC561" s="45">
        <f>Hastings!AC16</f>
        <v>2024</v>
      </c>
    </row>
    <row r="562" spans="1:29" ht="14" customHeight="1" x14ac:dyDescent="0.15">
      <c r="A562">
        <f>'Apple Valley'!A24</f>
        <v>24</v>
      </c>
      <c r="B562" t="str">
        <f>'Apple Valley'!B24</f>
        <v>Brian Heil</v>
      </c>
      <c r="C562" s="43">
        <f>'Apple Valley'!C24</f>
        <v>0.182</v>
      </c>
      <c r="D562">
        <f>'Apple Valley'!D24</f>
        <v>6</v>
      </c>
      <c r="E562">
        <f>'Apple Valley'!E24</f>
        <v>5</v>
      </c>
      <c r="F562">
        <f>'Apple Valley'!F24</f>
        <v>12</v>
      </c>
      <c r="G562">
        <f>'Apple Valley'!G24</f>
        <v>11</v>
      </c>
      <c r="H562">
        <f>'Apple Valley'!H24</f>
        <v>1</v>
      </c>
      <c r="I562">
        <f>'Apple Valley'!I24</f>
        <v>2</v>
      </c>
      <c r="J562">
        <f>'Apple Valley'!J24</f>
        <v>0</v>
      </c>
      <c r="K562">
        <f>'Apple Valley'!K24</f>
        <v>0</v>
      </c>
      <c r="L562">
        <f>'Apple Valley'!L24</f>
        <v>0</v>
      </c>
      <c r="M562">
        <f>'Apple Valley'!M24</f>
        <v>2</v>
      </c>
      <c r="N562">
        <f>'Apple Valley'!N24</f>
        <v>1</v>
      </c>
      <c r="O562">
        <f>'Apple Valley'!O24</f>
        <v>3</v>
      </c>
      <c r="P562">
        <f>'Apple Valley'!P24</f>
        <v>0</v>
      </c>
      <c r="Q562">
        <f>'Apple Valley'!Q24</f>
        <v>0</v>
      </c>
      <c r="R562">
        <f>'Apple Valley'!R24</f>
        <v>0</v>
      </c>
      <c r="S562">
        <f>'Apple Valley'!S24</f>
        <v>0</v>
      </c>
      <c r="T562">
        <f>'Apple Valley'!T24</f>
        <v>0</v>
      </c>
      <c r="U562">
        <f>'Apple Valley'!U24</f>
        <v>0</v>
      </c>
      <c r="V562">
        <f>'Apple Valley'!V24</f>
        <v>1</v>
      </c>
      <c r="W562">
        <f>'Apple Valley'!W24</f>
        <v>0</v>
      </c>
      <c r="X562">
        <f>'Apple Valley'!X24</f>
        <v>2</v>
      </c>
      <c r="Y562" s="43">
        <f>'Apple Valley'!Y24</f>
        <v>0.33300000000000002</v>
      </c>
      <c r="Z562" s="43">
        <f>'Apple Valley'!Z24</f>
        <v>0.182</v>
      </c>
      <c r="AA562" s="43">
        <f>'Apple Valley'!AA24</f>
        <v>0.51500000000000001</v>
      </c>
      <c r="AB562" t="str">
        <f>'Apple Valley'!AB24</f>
        <v>Apple Valley</v>
      </c>
      <c r="AC562" s="45">
        <f>'Apple Valley'!AC24</f>
        <v>2024</v>
      </c>
    </row>
    <row r="563" spans="1:29" ht="14" customHeight="1" x14ac:dyDescent="0.15">
      <c r="A563">
        <f>'Chaska D'!A15</f>
        <v>9</v>
      </c>
      <c r="B563" t="str">
        <f>'Chaska D'!B15</f>
        <v>Mike Checko</v>
      </c>
      <c r="C563" s="43">
        <f>'Chaska D'!C15</f>
        <v>0.16700000000000001</v>
      </c>
      <c r="D563">
        <f>'Chaska D'!D15</f>
        <v>15</v>
      </c>
      <c r="E563">
        <f>'Chaska D'!E15</f>
        <v>6</v>
      </c>
      <c r="F563">
        <f>'Chaska D'!F15</f>
        <v>15</v>
      </c>
      <c r="G563">
        <f>'Chaska D'!G15</f>
        <v>12</v>
      </c>
      <c r="H563">
        <f>'Chaska D'!H15</f>
        <v>1</v>
      </c>
      <c r="I563">
        <f>'Chaska D'!I15</f>
        <v>2</v>
      </c>
      <c r="J563">
        <f>'Chaska D'!J15</f>
        <v>0</v>
      </c>
      <c r="K563">
        <f>'Chaska D'!K15</f>
        <v>0</v>
      </c>
      <c r="L563">
        <f>'Chaska D'!L15</f>
        <v>0</v>
      </c>
      <c r="M563">
        <f>'Chaska D'!M15</f>
        <v>0</v>
      </c>
      <c r="N563">
        <f>'Chaska D'!N15</f>
        <v>1</v>
      </c>
      <c r="O563">
        <f>'Chaska D'!O15</f>
        <v>3</v>
      </c>
      <c r="P563">
        <f>'Chaska D'!P15</f>
        <v>2</v>
      </c>
      <c r="Q563">
        <f>'Chaska D'!Q15</f>
        <v>0</v>
      </c>
      <c r="R563">
        <f>'Chaska D'!R15</f>
        <v>0</v>
      </c>
      <c r="S563">
        <f>'Chaska D'!S15</f>
        <v>0</v>
      </c>
      <c r="T563">
        <f>'Chaska D'!T15</f>
        <v>0</v>
      </c>
      <c r="U563">
        <f>'Chaska D'!U15</f>
        <v>0</v>
      </c>
      <c r="V563">
        <f>'Chaska D'!V15</f>
        <v>0</v>
      </c>
      <c r="W563">
        <f>'Chaska D'!W15</f>
        <v>0</v>
      </c>
      <c r="X563">
        <f>'Chaska D'!X15</f>
        <v>2</v>
      </c>
      <c r="Y563" s="43">
        <f>'Chaska D'!Y15</f>
        <v>0.33300000000000002</v>
      </c>
      <c r="Z563" s="43">
        <f>'Chaska D'!Z15</f>
        <v>0.16700000000000001</v>
      </c>
      <c r="AA563" s="43">
        <f>'Chaska D'!AA15</f>
        <v>0.5</v>
      </c>
      <c r="AB563" t="str">
        <f>'Chaska D'!AB15</f>
        <v>Chaska</v>
      </c>
      <c r="AC563" s="45">
        <f>'Chaska D'!AC15</f>
        <v>2024</v>
      </c>
    </row>
    <row r="564" spans="1:29" ht="14" customHeight="1" x14ac:dyDescent="0.15">
      <c r="A564">
        <f>'New Market'!A21</f>
        <v>0</v>
      </c>
      <c r="B564" t="str">
        <f>'New Market'!B21</f>
        <v>Shawn Overgard</v>
      </c>
      <c r="C564" s="43">
        <f>'New Market'!C21</f>
        <v>0.111</v>
      </c>
      <c r="D564">
        <f>'New Market'!D21</f>
        <v>7</v>
      </c>
      <c r="E564">
        <f>'New Market'!E21</f>
        <v>6</v>
      </c>
      <c r="F564">
        <f>'New Market'!F21</f>
        <v>21</v>
      </c>
      <c r="G564">
        <f>'New Market'!G21</f>
        <v>18</v>
      </c>
      <c r="H564">
        <f>'New Market'!H21</f>
        <v>3</v>
      </c>
      <c r="I564">
        <f>'New Market'!I21</f>
        <v>2</v>
      </c>
      <c r="J564">
        <f>'New Market'!J21</f>
        <v>0</v>
      </c>
      <c r="K564">
        <f>'New Market'!K21</f>
        <v>0</v>
      </c>
      <c r="L564">
        <f>'New Market'!L21</f>
        <v>0</v>
      </c>
      <c r="M564">
        <f>'New Market'!M21</f>
        <v>1</v>
      </c>
      <c r="N564">
        <f>'New Market'!N21</f>
        <v>1</v>
      </c>
      <c r="O564">
        <f>'New Market'!O21</f>
        <v>2</v>
      </c>
      <c r="P564">
        <f>'New Market'!P21</f>
        <v>2</v>
      </c>
      <c r="Q564">
        <f>'New Market'!Q21</f>
        <v>0</v>
      </c>
      <c r="R564">
        <f>'New Market'!R21</f>
        <v>0</v>
      </c>
      <c r="S564">
        <f>'New Market'!S21</f>
        <v>0</v>
      </c>
      <c r="T564">
        <f>'New Market'!T21</f>
        <v>0</v>
      </c>
      <c r="U564">
        <f>'New Market'!U21</f>
        <v>0</v>
      </c>
      <c r="V564">
        <f>'New Market'!V21</f>
        <v>0</v>
      </c>
      <c r="W564">
        <f>'New Market'!W21</f>
        <v>0</v>
      </c>
      <c r="X564">
        <f>'New Market'!X21</f>
        <v>2</v>
      </c>
      <c r="Y564" s="43">
        <f>'New Market'!Y21</f>
        <v>0.23799999999999999</v>
      </c>
      <c r="Z564" s="43">
        <f>'New Market'!Z21</f>
        <v>0.111</v>
      </c>
      <c r="AA564" s="43">
        <f>'New Market'!AA21</f>
        <v>0.34899999999999998</v>
      </c>
      <c r="AB564" t="str">
        <f>'New Market'!AB21</f>
        <v>New Mkt</v>
      </c>
      <c r="AC564" s="45">
        <f>'New Market'!AC21</f>
        <v>2024</v>
      </c>
    </row>
    <row r="565" spans="1:29" ht="14" customHeight="1" x14ac:dyDescent="0.15">
      <c r="A565">
        <f>'Red West'!A21</f>
        <v>19</v>
      </c>
      <c r="B565" t="str">
        <f>'Red West'!B21</f>
        <v>Scott Peterson</v>
      </c>
      <c r="C565" s="43">
        <f>'Red West'!C21</f>
        <v>9.5000000000000001E-2</v>
      </c>
      <c r="D565">
        <f>'Red West'!D21</f>
        <v>13</v>
      </c>
      <c r="E565">
        <f>'Red West'!E21</f>
        <v>7</v>
      </c>
      <c r="F565">
        <f>'Red West'!F21</f>
        <v>23</v>
      </c>
      <c r="G565">
        <f>'Red West'!G21</f>
        <v>21</v>
      </c>
      <c r="H565">
        <f>'Red West'!H21</f>
        <v>1</v>
      </c>
      <c r="I565">
        <f>'Red West'!I21</f>
        <v>2</v>
      </c>
      <c r="J565">
        <f>'Red West'!J21</f>
        <v>0</v>
      </c>
      <c r="K565">
        <f>'Red West'!K21</f>
        <v>0</v>
      </c>
      <c r="L565">
        <f>'Red West'!L21</f>
        <v>0</v>
      </c>
      <c r="M565">
        <f>'Red West'!M21</f>
        <v>0</v>
      </c>
      <c r="N565">
        <f>'Red West'!N21</f>
        <v>1</v>
      </c>
      <c r="O565">
        <f>'Red West'!O21</f>
        <v>13</v>
      </c>
      <c r="P565">
        <f>'Red West'!P21</f>
        <v>1</v>
      </c>
      <c r="Q565">
        <f>'Red West'!Q21</f>
        <v>0</v>
      </c>
      <c r="R565">
        <f>'Red West'!R21</f>
        <v>0</v>
      </c>
      <c r="S565">
        <f>'Red West'!S21</f>
        <v>0</v>
      </c>
      <c r="T565">
        <f>'Red West'!T21</f>
        <v>0</v>
      </c>
      <c r="U565">
        <f>'Red West'!U21</f>
        <v>0</v>
      </c>
      <c r="V565">
        <f>'Red West'!V21</f>
        <v>0</v>
      </c>
      <c r="W565">
        <f>'Red West'!W21</f>
        <v>0</v>
      </c>
      <c r="X565">
        <f>'Red West'!X21</f>
        <v>2</v>
      </c>
      <c r="Y565" s="43">
        <f>'Red West'!Y21</f>
        <v>0.17399999999999999</v>
      </c>
      <c r="Z565" s="43">
        <f>'Red West'!Z21</f>
        <v>9.5000000000000001E-2</v>
      </c>
      <c r="AA565" s="43">
        <f>'Red West'!AA21</f>
        <v>0.26900000000000002</v>
      </c>
      <c r="AB565" t="str">
        <f>'Red West'!AB21</f>
        <v>Red West</v>
      </c>
      <c r="AC565" s="45">
        <f>'Red West'!AC21</f>
        <v>2024</v>
      </c>
    </row>
    <row r="566" spans="1:29" ht="14" customHeight="1" x14ac:dyDescent="0.15">
      <c r="A566">
        <f>'St Paul Senators'!A22</f>
        <v>47</v>
      </c>
      <c r="B566" t="str">
        <f>'St Paul Senators'!B22</f>
        <v>Pete Kostichka</v>
      </c>
      <c r="C566" s="43">
        <f>'St Paul Senators'!C22</f>
        <v>0.125</v>
      </c>
      <c r="D566">
        <f>'St Paul Senators'!D22</f>
        <v>6</v>
      </c>
      <c r="E566">
        <f>'St Paul Senators'!E22</f>
        <v>5</v>
      </c>
      <c r="F566">
        <f>'St Paul Senators'!F22</f>
        <v>18</v>
      </c>
      <c r="G566">
        <f>'St Paul Senators'!G22</f>
        <v>16</v>
      </c>
      <c r="H566">
        <f>'St Paul Senators'!H22</f>
        <v>0</v>
      </c>
      <c r="I566">
        <f>'St Paul Senators'!I22</f>
        <v>2</v>
      </c>
      <c r="J566">
        <f>'St Paul Senators'!J22</f>
        <v>0</v>
      </c>
      <c r="K566">
        <f>'St Paul Senators'!K22</f>
        <v>0</v>
      </c>
      <c r="L566">
        <f>'St Paul Senators'!L22</f>
        <v>0</v>
      </c>
      <c r="M566">
        <f>'St Paul Senators'!M22</f>
        <v>1</v>
      </c>
      <c r="N566">
        <f>'St Paul Senators'!N22</f>
        <v>1</v>
      </c>
      <c r="O566">
        <f>'St Paul Senators'!O22</f>
        <v>5</v>
      </c>
      <c r="P566">
        <f>'St Paul Senators'!P22</f>
        <v>1</v>
      </c>
      <c r="Q566">
        <f>'St Paul Senators'!Q22</f>
        <v>0</v>
      </c>
      <c r="R566">
        <f>'St Paul Senators'!R22</f>
        <v>0</v>
      </c>
      <c r="S566">
        <f>'St Paul Senators'!S22</f>
        <v>0</v>
      </c>
      <c r="T566">
        <f>'St Paul Senators'!T22</f>
        <v>0</v>
      </c>
      <c r="U566">
        <f>'St Paul Senators'!U22</f>
        <v>0</v>
      </c>
      <c r="V566">
        <f>'St Paul Senators'!V22</f>
        <v>0</v>
      </c>
      <c r="W566">
        <f>'St Paul Senators'!W22</f>
        <v>0</v>
      </c>
      <c r="X566">
        <f>'St Paul Senators'!X22</f>
        <v>2</v>
      </c>
      <c r="Y566" s="43">
        <f>'St Paul Senators'!Y22</f>
        <v>0.222</v>
      </c>
      <c r="Z566" s="43">
        <f>'St Paul Senators'!Z22</f>
        <v>0.125</v>
      </c>
      <c r="AA566" s="43">
        <f>'St Paul Senators'!AA22</f>
        <v>0.34699999999999998</v>
      </c>
      <c r="AB566" t="str">
        <f>'St Paul Senators'!AB22</f>
        <v>Senators</v>
      </c>
      <c r="AC566" s="45">
        <f>'St Paul Senators'!AC22</f>
        <v>2024</v>
      </c>
    </row>
    <row r="567" spans="1:29" ht="14" customHeight="1" x14ac:dyDescent="0.15">
      <c r="A567">
        <f>'Mtka Saints'!A16</f>
        <v>6</v>
      </c>
      <c r="B567" t="str">
        <f>'Mtka Saints'!B16</f>
        <v>Dustin Carlson</v>
      </c>
      <c r="C567" s="43">
        <f>'Mtka Saints'!C16</f>
        <v>0.28599999999999998</v>
      </c>
      <c r="D567">
        <f>'Mtka Saints'!D16</f>
        <v>14</v>
      </c>
      <c r="E567">
        <f>'Mtka Saints'!E16</f>
        <v>2</v>
      </c>
      <c r="F567">
        <f>'Mtka Saints'!F16</f>
        <v>8</v>
      </c>
      <c r="G567">
        <f>'Mtka Saints'!G16</f>
        <v>7</v>
      </c>
      <c r="H567">
        <f>'Mtka Saints'!H16</f>
        <v>7</v>
      </c>
      <c r="I567">
        <f>'Mtka Saints'!I16</f>
        <v>2</v>
      </c>
      <c r="J567">
        <f>'Mtka Saints'!J16</f>
        <v>0</v>
      </c>
      <c r="K567">
        <f>'Mtka Saints'!K16</f>
        <v>0</v>
      </c>
      <c r="L567">
        <f>'Mtka Saints'!L16</f>
        <v>0</v>
      </c>
      <c r="M567">
        <f>'Mtka Saints'!M16</f>
        <v>0</v>
      </c>
      <c r="N567">
        <f>'Mtka Saints'!N16</f>
        <v>1</v>
      </c>
      <c r="O567">
        <f>'Mtka Saints'!O16</f>
        <v>1</v>
      </c>
      <c r="P567">
        <f>'Mtka Saints'!P16</f>
        <v>0</v>
      </c>
      <c r="Q567">
        <f>'Mtka Saints'!Q16</f>
        <v>0</v>
      </c>
      <c r="R567">
        <f>'Mtka Saints'!R16</f>
        <v>2</v>
      </c>
      <c r="S567">
        <f>'Mtka Saints'!S16</f>
        <v>0</v>
      </c>
      <c r="T567">
        <f>'Mtka Saints'!T16</f>
        <v>0</v>
      </c>
      <c r="U567">
        <f>'Mtka Saints'!U16</f>
        <v>0</v>
      </c>
      <c r="V567">
        <f>'Mtka Saints'!V16</f>
        <v>0</v>
      </c>
      <c r="W567">
        <f>'Mtka Saints'!W16</f>
        <v>0</v>
      </c>
      <c r="X567">
        <f>'Mtka Saints'!X16</f>
        <v>2</v>
      </c>
      <c r="Y567" s="43">
        <f>'Mtka Saints'!Y16</f>
        <v>0.375</v>
      </c>
      <c r="Z567" s="43">
        <f>'Mtka Saints'!Z16</f>
        <v>0.28599999999999998</v>
      </c>
      <c r="AA567" s="43">
        <f>'Mtka Saints'!AA16</f>
        <v>0.66100000000000003</v>
      </c>
      <c r="AB567" t="str">
        <f>'Mtka Saints'!AB16</f>
        <v>Saints</v>
      </c>
      <c r="AC567" s="45">
        <f>'Mtka Saints'!AC16</f>
        <v>2024</v>
      </c>
    </row>
    <row r="568" spans="1:29" ht="14" customHeight="1" x14ac:dyDescent="0.15">
      <c r="A568">
        <f>'New Market'!A22</f>
        <v>45</v>
      </c>
      <c r="B568" t="str">
        <f>'New Market'!B22</f>
        <v>Tim Kniefel</v>
      </c>
      <c r="C568" s="43">
        <f>'New Market'!C22</f>
        <v>8.6999999999999994E-2</v>
      </c>
      <c r="D568">
        <f>'New Market'!D22</f>
        <v>14</v>
      </c>
      <c r="E568">
        <f>'New Market'!E22</f>
        <v>5</v>
      </c>
      <c r="F568">
        <f>'New Market'!F22</f>
        <v>24</v>
      </c>
      <c r="G568">
        <f>'New Market'!G22</f>
        <v>23</v>
      </c>
      <c r="H568">
        <f>'New Market'!H22</f>
        <v>2</v>
      </c>
      <c r="I568">
        <f>'New Market'!I22</f>
        <v>2</v>
      </c>
      <c r="J568">
        <f>'New Market'!J22</f>
        <v>0</v>
      </c>
      <c r="K568">
        <f>'New Market'!K22</f>
        <v>0</v>
      </c>
      <c r="L568">
        <f>'New Market'!L22</f>
        <v>0</v>
      </c>
      <c r="M568">
        <f>'New Market'!M22</f>
        <v>2</v>
      </c>
      <c r="N568">
        <f>'New Market'!N22</f>
        <v>1</v>
      </c>
      <c r="O568">
        <f>'New Market'!O22</f>
        <v>13</v>
      </c>
      <c r="P568">
        <f>'New Market'!P22</f>
        <v>0</v>
      </c>
      <c r="Q568">
        <f>'New Market'!Q22</f>
        <v>0</v>
      </c>
      <c r="R568">
        <f>'New Market'!R22</f>
        <v>0</v>
      </c>
      <c r="S568">
        <f>'New Market'!S22</f>
        <v>0</v>
      </c>
      <c r="T568">
        <f>'New Market'!T22</f>
        <v>0</v>
      </c>
      <c r="U568">
        <f>'New Market'!U22</f>
        <v>0</v>
      </c>
      <c r="V568">
        <f>'New Market'!V22</f>
        <v>0</v>
      </c>
      <c r="W568">
        <f>'New Market'!W22</f>
        <v>0</v>
      </c>
      <c r="X568">
        <f>'New Market'!X22</f>
        <v>2</v>
      </c>
      <c r="Y568" s="43">
        <f>'New Market'!Y22</f>
        <v>0.125</v>
      </c>
      <c r="Z568" s="43">
        <f>'New Market'!Z22</f>
        <v>8.6999999999999994E-2</v>
      </c>
      <c r="AA568" s="43">
        <f>'New Market'!AA22</f>
        <v>0.21199999999999999</v>
      </c>
      <c r="AB568" t="str">
        <f>'New Market'!AB22</f>
        <v>New Mkt</v>
      </c>
      <c r="AC568" s="45">
        <f>'New Market'!AC22</f>
        <v>2024</v>
      </c>
    </row>
    <row r="569" spans="1:29" ht="14" customHeight="1" x14ac:dyDescent="0.15">
      <c r="A569">
        <f>Milltown!A12</f>
        <v>22</v>
      </c>
      <c r="B569" t="str">
        <f>Milltown!B12</f>
        <v>Paul Jesh</v>
      </c>
      <c r="C569" s="43">
        <f>Milltown!C12</f>
        <v>0.28599999999999998</v>
      </c>
      <c r="D569">
        <f>Milltown!D12</f>
        <v>10</v>
      </c>
      <c r="E569">
        <f>Milltown!E12</f>
        <v>3</v>
      </c>
      <c r="F569">
        <f>Milltown!F12</f>
        <v>8</v>
      </c>
      <c r="G569">
        <f>Milltown!G12</f>
        <v>7</v>
      </c>
      <c r="H569">
        <f>Milltown!H12</f>
        <v>2</v>
      </c>
      <c r="I569">
        <f>Milltown!I12</f>
        <v>2</v>
      </c>
      <c r="J569">
        <f>Milltown!J12</f>
        <v>0</v>
      </c>
      <c r="K569">
        <f>Milltown!K12</f>
        <v>0</v>
      </c>
      <c r="L569">
        <f>Milltown!L12</f>
        <v>0</v>
      </c>
      <c r="M569">
        <f>Milltown!M12</f>
        <v>1</v>
      </c>
      <c r="N569">
        <f>Milltown!N12</f>
        <v>1</v>
      </c>
      <c r="O569">
        <f>Milltown!O12</f>
        <v>1</v>
      </c>
      <c r="P569">
        <f>Milltown!P12</f>
        <v>0</v>
      </c>
      <c r="Q569">
        <f>Milltown!Q12</f>
        <v>0</v>
      </c>
      <c r="R569">
        <f>Milltown!R12</f>
        <v>0</v>
      </c>
      <c r="S569">
        <f>Milltown!S12</f>
        <v>0</v>
      </c>
      <c r="T569">
        <f>Milltown!T12</f>
        <v>0</v>
      </c>
      <c r="U569">
        <f>Milltown!U12</f>
        <v>0</v>
      </c>
      <c r="V569">
        <f>Milltown!V12</f>
        <v>0</v>
      </c>
      <c r="W569">
        <f>Milltown!W12</f>
        <v>1</v>
      </c>
      <c r="X569">
        <f>Milltown!X12</f>
        <v>2</v>
      </c>
      <c r="Y569" s="43">
        <f>Milltown!Y12</f>
        <v>0.5</v>
      </c>
      <c r="Z569" s="43">
        <f>Milltown!Z12</f>
        <v>0.28599999999999998</v>
      </c>
      <c r="AA569" s="43">
        <f>Milltown!AA12</f>
        <v>0.78600000000000003</v>
      </c>
      <c r="AB569" t="str">
        <f>Milltown!AB12</f>
        <v>Milltown</v>
      </c>
      <c r="AC569" s="45">
        <f>Milltown!AC12</f>
        <v>2024</v>
      </c>
    </row>
    <row r="570" spans="1:29" ht="14" customHeight="1" x14ac:dyDescent="0.15">
      <c r="A570">
        <f>'South Metro'!A16</f>
        <v>15</v>
      </c>
      <c r="B570" t="str">
        <f>'South Metro'!B16</f>
        <v>Jeff Knutson</v>
      </c>
      <c r="C570" s="43">
        <f>'South Metro'!C16</f>
        <v>0.1</v>
      </c>
      <c r="D570">
        <f>'South Metro'!D16</f>
        <v>10</v>
      </c>
      <c r="E570">
        <f>'South Metro'!E16</f>
        <v>8</v>
      </c>
      <c r="F570">
        <f>'South Metro'!F16</f>
        <v>22</v>
      </c>
      <c r="G570">
        <f>'South Metro'!G16</f>
        <v>20</v>
      </c>
      <c r="H570">
        <f>'South Metro'!H16</f>
        <v>1</v>
      </c>
      <c r="I570">
        <f>'South Metro'!I16</f>
        <v>2</v>
      </c>
      <c r="J570">
        <f>'South Metro'!J16</f>
        <v>0</v>
      </c>
      <c r="K570">
        <f>'South Metro'!K16</f>
        <v>0</v>
      </c>
      <c r="L570">
        <f>'South Metro'!L16</f>
        <v>0</v>
      </c>
      <c r="M570">
        <f>'South Metro'!M16</f>
        <v>3</v>
      </c>
      <c r="N570">
        <f>'South Metro'!N16</f>
        <v>1</v>
      </c>
      <c r="O570">
        <f>'South Metro'!O16</f>
        <v>1</v>
      </c>
      <c r="P570">
        <f>'South Metro'!P16</f>
        <v>0</v>
      </c>
      <c r="Q570">
        <f>'South Metro'!Q16</f>
        <v>0</v>
      </c>
      <c r="R570">
        <f>'South Metro'!R16</f>
        <v>0</v>
      </c>
      <c r="S570">
        <f>'South Metro'!S16</f>
        <v>0</v>
      </c>
      <c r="T570">
        <f>'South Metro'!T16</f>
        <v>0</v>
      </c>
      <c r="U570">
        <f>'South Metro'!U16</f>
        <v>1</v>
      </c>
      <c r="V570">
        <f>'South Metro'!V16</f>
        <v>0</v>
      </c>
      <c r="W570">
        <f>'South Metro'!W16</f>
        <v>0</v>
      </c>
      <c r="X570">
        <f>'South Metro'!X16</f>
        <v>2</v>
      </c>
      <c r="Y570" s="43">
        <f>'South Metro'!Y16</f>
        <v>0.13600000000000001</v>
      </c>
      <c r="Z570" s="43">
        <f>'South Metro'!Z16</f>
        <v>0.1</v>
      </c>
      <c r="AA570" s="43">
        <f>'South Metro'!AA16</f>
        <v>0.23599999999999999</v>
      </c>
      <c r="AB570" t="str">
        <f>'South Metro'!AB16</f>
        <v>South Metro</v>
      </c>
      <c r="AC570" s="45">
        <f>'South Metro'!AC16</f>
        <v>2024</v>
      </c>
    </row>
    <row r="571" spans="1:29" ht="14" customHeight="1" x14ac:dyDescent="0.15">
      <c r="A571">
        <f>'Mtka Saints'!A4</f>
        <v>27</v>
      </c>
      <c r="B571" t="str">
        <f>'Mtka Saints'!B4</f>
        <v>Mike Keliher</v>
      </c>
      <c r="C571" s="43">
        <f>'Mtka Saints'!C4</f>
        <v>0.66700000000000004</v>
      </c>
      <c r="D571">
        <f>'Mtka Saints'!D4</f>
        <v>7</v>
      </c>
      <c r="E571">
        <f>'Mtka Saints'!E4</f>
        <v>0</v>
      </c>
      <c r="F571">
        <f>'Mtka Saints'!F4</f>
        <v>4</v>
      </c>
      <c r="G571">
        <f>'Mtka Saints'!G4</f>
        <v>3</v>
      </c>
      <c r="H571">
        <f>'Mtka Saints'!H4</f>
        <v>1</v>
      </c>
      <c r="I571">
        <f>'Mtka Saints'!I4</f>
        <v>2</v>
      </c>
      <c r="J571">
        <f>'Mtka Saints'!J4</f>
        <v>0</v>
      </c>
      <c r="K571">
        <f>'Mtka Saints'!K4</f>
        <v>0</v>
      </c>
      <c r="L571">
        <f>'Mtka Saints'!L4</f>
        <v>0</v>
      </c>
      <c r="M571">
        <f>'Mtka Saints'!M4</f>
        <v>1</v>
      </c>
      <c r="N571">
        <f>'Mtka Saints'!N4</f>
        <v>1</v>
      </c>
      <c r="O571">
        <f>'Mtka Saints'!O4</f>
        <v>0</v>
      </c>
      <c r="P571">
        <f>'Mtka Saints'!P4</f>
        <v>0</v>
      </c>
      <c r="Q571">
        <f>'Mtka Saints'!Q4</f>
        <v>0</v>
      </c>
      <c r="R571">
        <f>'Mtka Saints'!R4</f>
        <v>1</v>
      </c>
      <c r="S571">
        <f>'Mtka Saints'!S4</f>
        <v>0</v>
      </c>
      <c r="T571">
        <f>'Mtka Saints'!T4</f>
        <v>0</v>
      </c>
      <c r="U571">
        <f>'Mtka Saints'!U4</f>
        <v>0</v>
      </c>
      <c r="V571">
        <f>'Mtka Saints'!V4</f>
        <v>0</v>
      </c>
      <c r="W571">
        <f>'Mtka Saints'!W4</f>
        <v>0</v>
      </c>
      <c r="X571">
        <f>'Mtka Saints'!X4</f>
        <v>2</v>
      </c>
      <c r="Y571" s="43">
        <f>'Mtka Saints'!Y4</f>
        <v>0.75</v>
      </c>
      <c r="Z571" s="43">
        <f>'Mtka Saints'!Z4</f>
        <v>0.66700000000000004</v>
      </c>
      <c r="AA571" s="43">
        <f>'Mtka Saints'!AA4</f>
        <v>1.417</v>
      </c>
      <c r="AB571" t="str">
        <f>'Mtka Saints'!AB4</f>
        <v>Saints</v>
      </c>
      <c r="AC571" s="45">
        <f>'Mtka Saints'!AC4</f>
        <v>2024</v>
      </c>
    </row>
    <row r="572" spans="1:29" ht="14" customHeight="1" x14ac:dyDescent="0.15">
      <c r="A572">
        <f>Rosemount!A21</f>
        <v>34</v>
      </c>
      <c r="B572" t="str">
        <f>Rosemount!B21</f>
        <v>Dan Utes</v>
      </c>
      <c r="C572" s="43">
        <f>Rosemount!C21</f>
        <v>0.182</v>
      </c>
      <c r="D572">
        <f>Rosemount!D21</f>
        <v>6</v>
      </c>
      <c r="E572">
        <f>Rosemount!E21</f>
        <v>2</v>
      </c>
      <c r="F572">
        <f>Rosemount!F21</f>
        <v>12</v>
      </c>
      <c r="G572">
        <f>Rosemount!G21</f>
        <v>11</v>
      </c>
      <c r="H572">
        <f>Rosemount!H21</f>
        <v>1</v>
      </c>
      <c r="I572">
        <f>Rosemount!I21</f>
        <v>2</v>
      </c>
      <c r="J572">
        <f>Rosemount!J21</f>
        <v>0</v>
      </c>
      <c r="K572">
        <f>Rosemount!K21</f>
        <v>0</v>
      </c>
      <c r="L572">
        <f>Rosemount!L21</f>
        <v>0</v>
      </c>
      <c r="M572">
        <f>Rosemount!M21</f>
        <v>0</v>
      </c>
      <c r="N572">
        <f>Rosemount!N21</f>
        <v>1</v>
      </c>
      <c r="O572">
        <f>Rosemount!O21</f>
        <v>2</v>
      </c>
      <c r="P572">
        <f>Rosemount!P21</f>
        <v>0</v>
      </c>
      <c r="Q572">
        <f>Rosemount!Q21</f>
        <v>0</v>
      </c>
      <c r="R572">
        <f>Rosemount!R21</f>
        <v>1</v>
      </c>
      <c r="S572">
        <f>Rosemount!S21</f>
        <v>0</v>
      </c>
      <c r="T572">
        <f>Rosemount!T21</f>
        <v>0</v>
      </c>
      <c r="U572">
        <f>Rosemount!U21</f>
        <v>0</v>
      </c>
      <c r="V572">
        <f>Rosemount!V21</f>
        <v>0</v>
      </c>
      <c r="W572">
        <f>Rosemount!W21</f>
        <v>0</v>
      </c>
      <c r="X572">
        <f>Rosemount!X21</f>
        <v>2</v>
      </c>
      <c r="Y572" s="43">
        <f>Rosemount!Y21</f>
        <v>0.25</v>
      </c>
      <c r="Z572" s="43">
        <f>Rosemount!Z21</f>
        <v>0.182</v>
      </c>
      <c r="AA572" s="43">
        <f>Rosemount!AA21</f>
        <v>0.432</v>
      </c>
      <c r="AB572" t="str">
        <f>Rosemount!AB21</f>
        <v>Rosemount</v>
      </c>
      <c r="AC572" s="45">
        <f>Rosemount!AC21</f>
        <v>2024</v>
      </c>
    </row>
    <row r="573" spans="1:29" ht="14" customHeight="1" x14ac:dyDescent="0.15">
      <c r="A573">
        <f>'South Metro'!A12</f>
        <v>21</v>
      </c>
      <c r="B573" t="str">
        <f>'South Metro'!B12</f>
        <v>Tim Donahue</v>
      </c>
      <c r="C573" s="43">
        <f>'South Metro'!C12</f>
        <v>0.25</v>
      </c>
      <c r="D573">
        <f>'South Metro'!D12</f>
        <v>6</v>
      </c>
      <c r="E573">
        <f>'South Metro'!E12</f>
        <v>3</v>
      </c>
      <c r="F573">
        <f>'South Metro'!F12</f>
        <v>9</v>
      </c>
      <c r="G573">
        <f>'South Metro'!G12</f>
        <v>8</v>
      </c>
      <c r="H573">
        <f>'South Metro'!H12</f>
        <v>1</v>
      </c>
      <c r="I573">
        <f>'South Metro'!I12</f>
        <v>2</v>
      </c>
      <c r="J573">
        <f>'South Metro'!J12</f>
        <v>0</v>
      </c>
      <c r="K573">
        <f>'South Metro'!K12</f>
        <v>0</v>
      </c>
      <c r="L573">
        <f>'South Metro'!L12</f>
        <v>0</v>
      </c>
      <c r="M573">
        <f>'South Metro'!M12</f>
        <v>1</v>
      </c>
      <c r="N573">
        <f>'South Metro'!N12</f>
        <v>1</v>
      </c>
      <c r="O573">
        <f>'South Metro'!O12</f>
        <v>1</v>
      </c>
      <c r="P573">
        <f>'South Metro'!P12</f>
        <v>0</v>
      </c>
      <c r="Q573">
        <f>'South Metro'!Q12</f>
        <v>0</v>
      </c>
      <c r="R573">
        <f>'South Metro'!R12</f>
        <v>0</v>
      </c>
      <c r="S573">
        <f>'South Metro'!S12</f>
        <v>0</v>
      </c>
      <c r="T573">
        <f>'South Metro'!T12</f>
        <v>0</v>
      </c>
      <c r="U573">
        <f>'South Metro'!U12</f>
        <v>0</v>
      </c>
      <c r="V573">
        <f>'South Metro'!V12</f>
        <v>0</v>
      </c>
      <c r="W573">
        <f>'South Metro'!W12</f>
        <v>0</v>
      </c>
      <c r="X573">
        <f>'South Metro'!X12</f>
        <v>2</v>
      </c>
      <c r="Y573" s="43">
        <f>'South Metro'!Y12</f>
        <v>0.33300000000000002</v>
      </c>
      <c r="Z573" s="43">
        <f>'South Metro'!Z12</f>
        <v>0.25</v>
      </c>
      <c r="AA573" s="43">
        <f>'South Metro'!AA12</f>
        <v>0.58299999999999996</v>
      </c>
      <c r="AB573" t="str">
        <f>'South Metro'!AB12</f>
        <v>South Metro</v>
      </c>
      <c r="AC573" s="45">
        <f>'South Metro'!AC12</f>
        <v>2024</v>
      </c>
    </row>
    <row r="574" spans="1:29" ht="14" customHeight="1" x14ac:dyDescent="0.15">
      <c r="A574">
        <f>Hastings!A13</f>
        <v>27</v>
      </c>
      <c r="B574" t="str">
        <f>Hastings!B13</f>
        <v>Andrew Swanson</v>
      </c>
      <c r="C574" s="43">
        <f>Hastings!C13</f>
        <v>0.25</v>
      </c>
      <c r="D574">
        <f>Hastings!D13</f>
        <v>5</v>
      </c>
      <c r="E574">
        <f>Hastings!E13</f>
        <v>3</v>
      </c>
      <c r="F574">
        <f>Hastings!F13</f>
        <v>9</v>
      </c>
      <c r="G574">
        <f>Hastings!G13</f>
        <v>8</v>
      </c>
      <c r="H574">
        <f>Hastings!H13</f>
        <v>1</v>
      </c>
      <c r="I574">
        <f>Hastings!I13</f>
        <v>2</v>
      </c>
      <c r="J574">
        <f>Hastings!J13</f>
        <v>0</v>
      </c>
      <c r="K574">
        <f>Hastings!K13</f>
        <v>0</v>
      </c>
      <c r="L574">
        <f>Hastings!L13</f>
        <v>0</v>
      </c>
      <c r="M574">
        <f>Hastings!M13</f>
        <v>0</v>
      </c>
      <c r="N574">
        <f>Hastings!N13</f>
        <v>1</v>
      </c>
      <c r="O574">
        <f>Hastings!O13</f>
        <v>2</v>
      </c>
      <c r="P574">
        <f>Hastings!P13</f>
        <v>0</v>
      </c>
      <c r="Q574">
        <f>Hastings!Q13</f>
        <v>0</v>
      </c>
      <c r="R574">
        <f>Hastings!R13</f>
        <v>0</v>
      </c>
      <c r="S574">
        <f>Hastings!S13</f>
        <v>0</v>
      </c>
      <c r="T574">
        <f>Hastings!T13</f>
        <v>0</v>
      </c>
      <c r="U574">
        <f>Hastings!U13</f>
        <v>0</v>
      </c>
      <c r="V574">
        <f>Hastings!V13</f>
        <v>0</v>
      </c>
      <c r="W574">
        <f>Hastings!W13</f>
        <v>0</v>
      </c>
      <c r="X574">
        <f>Hastings!X13</f>
        <v>2</v>
      </c>
      <c r="Y574" s="43">
        <f>Hastings!Y13</f>
        <v>0.33300000000000002</v>
      </c>
      <c r="Z574" s="43">
        <f>Hastings!Z13</f>
        <v>0.25</v>
      </c>
      <c r="AA574" s="43">
        <f>Hastings!AA13</f>
        <v>0.58299999999999996</v>
      </c>
      <c r="AB574" t="str">
        <f>Hastings!AB13</f>
        <v>Hastings</v>
      </c>
      <c r="AC574" s="45">
        <f>Hastings!AC13</f>
        <v>2024</v>
      </c>
    </row>
    <row r="575" spans="1:29" ht="14" customHeight="1" x14ac:dyDescent="0.15">
      <c r="A575">
        <f>Rockford!A2</f>
        <v>30</v>
      </c>
      <c r="B575" t="str">
        <f>Rockford!B2</f>
        <v>Jeff Pitzenberger</v>
      </c>
      <c r="C575" s="43">
        <f>Rockford!C2</f>
        <v>0.5</v>
      </c>
      <c r="D575">
        <f>Rockford!D2</f>
        <v>2</v>
      </c>
      <c r="E575">
        <f>Rockford!E2</f>
        <v>2</v>
      </c>
      <c r="F575">
        <f>Rockford!F2</f>
        <v>5</v>
      </c>
      <c r="G575">
        <f>Rockford!G2</f>
        <v>4</v>
      </c>
      <c r="H575">
        <f>Rockford!H2</f>
        <v>0</v>
      </c>
      <c r="I575">
        <f>Rockford!I2</f>
        <v>2</v>
      </c>
      <c r="J575">
        <f>Rockford!J2</f>
        <v>0</v>
      </c>
      <c r="K575">
        <f>Rockford!K2</f>
        <v>0</v>
      </c>
      <c r="L575">
        <f>Rockford!L2</f>
        <v>0</v>
      </c>
      <c r="M575">
        <f>Rockford!M2</f>
        <v>1</v>
      </c>
      <c r="N575">
        <f>Rockford!N2</f>
        <v>1</v>
      </c>
      <c r="O575">
        <f>Rockford!O2</f>
        <v>0</v>
      </c>
      <c r="P575">
        <f>Rockford!P2</f>
        <v>0</v>
      </c>
      <c r="Q575">
        <f>Rockford!Q2</f>
        <v>0</v>
      </c>
      <c r="R575">
        <f>Rockford!R2</f>
        <v>0</v>
      </c>
      <c r="S575">
        <f>Rockford!S2</f>
        <v>0</v>
      </c>
      <c r="T575">
        <f>Rockford!T2</f>
        <v>0</v>
      </c>
      <c r="U575">
        <f>Rockford!U2</f>
        <v>0</v>
      </c>
      <c r="V575">
        <f>Rockford!V2</f>
        <v>0</v>
      </c>
      <c r="W575">
        <f>Rockford!W2</f>
        <v>0</v>
      </c>
      <c r="X575">
        <f>Rockford!X2</f>
        <v>2</v>
      </c>
      <c r="Y575" s="43">
        <f>Rockford!Y2</f>
        <v>0.6</v>
      </c>
      <c r="Z575" s="43">
        <f>Rockford!Z2</f>
        <v>0.5</v>
      </c>
      <c r="AA575" s="43">
        <f>Rockford!AA2</f>
        <v>1.1000000000000001</v>
      </c>
      <c r="AB575" t="str">
        <f>Rockford!AB2</f>
        <v>Rockford</v>
      </c>
      <c r="AC575" s="45">
        <f>Rockford!AC2</f>
        <v>2024</v>
      </c>
    </row>
    <row r="576" spans="1:29" ht="14" customHeight="1" x14ac:dyDescent="0.15">
      <c r="A576">
        <f>Northfield!A16</f>
        <v>0</v>
      </c>
      <c r="B576" t="str">
        <f>Northfield!B16</f>
        <v>Paul Johnson</v>
      </c>
      <c r="C576" s="43">
        <f>Northfield!C16</f>
        <v>0.1</v>
      </c>
      <c r="D576">
        <f>Northfield!D16</f>
        <v>4</v>
      </c>
      <c r="E576">
        <f>Northfield!E16</f>
        <v>3</v>
      </c>
      <c r="F576">
        <f>Northfield!F16</f>
        <v>10</v>
      </c>
      <c r="G576">
        <f>Northfield!G16</f>
        <v>10</v>
      </c>
      <c r="H576">
        <f>Northfield!H16</f>
        <v>0</v>
      </c>
      <c r="I576">
        <f>Northfield!I16</f>
        <v>1</v>
      </c>
      <c r="J576">
        <f>Northfield!J16</f>
        <v>1</v>
      </c>
      <c r="K576">
        <f>Northfield!K16</f>
        <v>0</v>
      </c>
      <c r="L576">
        <f>Northfield!L16</f>
        <v>0</v>
      </c>
      <c r="M576">
        <f>Northfield!M16</f>
        <v>1</v>
      </c>
      <c r="N576">
        <f>Northfield!N16</f>
        <v>0</v>
      </c>
      <c r="O576">
        <f>Northfield!O16</f>
        <v>0</v>
      </c>
      <c r="P576">
        <f>Northfield!P16</f>
        <v>0</v>
      </c>
      <c r="Q576">
        <f>Northfield!Q16</f>
        <v>0</v>
      </c>
      <c r="R576">
        <f>Northfield!R16</f>
        <v>0</v>
      </c>
      <c r="S576">
        <f>Northfield!S16</f>
        <v>0</v>
      </c>
      <c r="T576">
        <f>Northfield!T16</f>
        <v>0</v>
      </c>
      <c r="U576">
        <f>Northfield!U16</f>
        <v>0</v>
      </c>
      <c r="V576">
        <f>Northfield!V16</f>
        <v>1</v>
      </c>
      <c r="W576">
        <f>Northfield!W16</f>
        <v>1</v>
      </c>
      <c r="X576">
        <f>Northfield!X16</f>
        <v>2</v>
      </c>
      <c r="Y576" s="43">
        <f>Northfield!Y16</f>
        <v>0.3</v>
      </c>
      <c r="Z576" s="43">
        <f>Northfield!Z16</f>
        <v>0.2</v>
      </c>
      <c r="AA576" s="43">
        <f>Northfield!AA16</f>
        <v>0.5</v>
      </c>
      <c r="AB576" t="str">
        <f>Northfield!AB16</f>
        <v>Northfield</v>
      </c>
      <c r="AC576" s="45">
        <f>Northfield!AC16</f>
        <v>2024</v>
      </c>
    </row>
    <row r="577" spans="1:29" ht="14" customHeight="1" x14ac:dyDescent="0.15">
      <c r="A577">
        <f>Lonsdale!A2</f>
        <v>8</v>
      </c>
      <c r="B577" t="str">
        <f>Lonsdale!B2</f>
        <v>Mitch Migler</v>
      </c>
      <c r="C577" s="43">
        <f>Lonsdale!C2</f>
        <v>0.66700000000000004</v>
      </c>
      <c r="D577">
        <f>Lonsdale!D2</f>
        <v>2</v>
      </c>
      <c r="E577">
        <f>Lonsdale!E2</f>
        <v>2</v>
      </c>
      <c r="F577">
        <f>Lonsdale!F2</f>
        <v>6</v>
      </c>
      <c r="G577">
        <f>Lonsdale!G2</f>
        <v>3</v>
      </c>
      <c r="H577">
        <f>Lonsdale!H2</f>
        <v>0</v>
      </c>
      <c r="I577">
        <f>Lonsdale!I2</f>
        <v>2</v>
      </c>
      <c r="J577">
        <f>Lonsdale!J2</f>
        <v>0</v>
      </c>
      <c r="K577">
        <f>Lonsdale!K2</f>
        <v>0</v>
      </c>
      <c r="L577">
        <f>Lonsdale!L2</f>
        <v>0</v>
      </c>
      <c r="M577">
        <f>Lonsdale!M2</f>
        <v>3</v>
      </c>
      <c r="N577">
        <f>Lonsdale!N2</f>
        <v>0</v>
      </c>
      <c r="O577">
        <f>Lonsdale!O2</f>
        <v>0</v>
      </c>
      <c r="P577">
        <f>Lonsdale!P2</f>
        <v>3</v>
      </c>
      <c r="Q577">
        <f>Lonsdale!Q2</f>
        <v>0</v>
      </c>
      <c r="R577">
        <f>Lonsdale!R2</f>
        <v>1</v>
      </c>
      <c r="S577">
        <f>Lonsdale!S2</f>
        <v>0</v>
      </c>
      <c r="T577">
        <f>Lonsdale!T2</f>
        <v>0</v>
      </c>
      <c r="U577">
        <f>Lonsdale!U2</f>
        <v>0</v>
      </c>
      <c r="V577">
        <f>Lonsdale!V2</f>
        <v>0</v>
      </c>
      <c r="W577">
        <f>Lonsdale!W2</f>
        <v>0</v>
      </c>
      <c r="X577">
        <f>Lonsdale!X2</f>
        <v>2</v>
      </c>
      <c r="Y577" s="43">
        <f>Lonsdale!Y2</f>
        <v>0.83299999999999996</v>
      </c>
      <c r="Z577" s="43">
        <f>Lonsdale!Z2</f>
        <v>0.66700000000000004</v>
      </c>
      <c r="AA577" s="43">
        <f>Lonsdale!AA2</f>
        <v>1.5</v>
      </c>
      <c r="AB577" t="str">
        <f>Lonsdale!AB2</f>
        <v>Lonsdale</v>
      </c>
      <c r="AC577" s="45">
        <f>Lonsdale!AC2</f>
        <v>2024</v>
      </c>
    </row>
    <row r="578" spans="1:29" ht="14" customHeight="1" x14ac:dyDescent="0.15">
      <c r="A578">
        <f>Milltown!A14</f>
        <v>37</v>
      </c>
      <c r="B578" t="str">
        <f>Milltown!B14</f>
        <v>Shane Morsching</v>
      </c>
      <c r="C578" s="43">
        <f>Milltown!C14</f>
        <v>0.25</v>
      </c>
      <c r="D578">
        <f>Milltown!D14</f>
        <v>9</v>
      </c>
      <c r="E578">
        <f>Milltown!E14</f>
        <v>1</v>
      </c>
      <c r="F578">
        <f>Milltown!F14</f>
        <v>9</v>
      </c>
      <c r="G578">
        <f>Milltown!G14</f>
        <v>8</v>
      </c>
      <c r="H578">
        <f>Milltown!H14</f>
        <v>1</v>
      </c>
      <c r="I578">
        <f>Milltown!I14</f>
        <v>2</v>
      </c>
      <c r="J578">
        <f>Milltown!J14</f>
        <v>0</v>
      </c>
      <c r="K578">
        <f>Milltown!K14</f>
        <v>0</v>
      </c>
      <c r="L578">
        <f>Milltown!L14</f>
        <v>0</v>
      </c>
      <c r="M578">
        <f>Milltown!M14</f>
        <v>1</v>
      </c>
      <c r="N578">
        <f>Milltown!N14</f>
        <v>0</v>
      </c>
      <c r="O578">
        <f>Milltown!O14</f>
        <v>1</v>
      </c>
      <c r="P578">
        <f>Milltown!P14</f>
        <v>1</v>
      </c>
      <c r="Q578">
        <f>Milltown!Q14</f>
        <v>0</v>
      </c>
      <c r="R578">
        <f>Milltown!R14</f>
        <v>0</v>
      </c>
      <c r="S578">
        <f>Milltown!S14</f>
        <v>0</v>
      </c>
      <c r="T578">
        <f>Milltown!T14</f>
        <v>0</v>
      </c>
      <c r="U578">
        <f>Milltown!U14</f>
        <v>0</v>
      </c>
      <c r="V578">
        <f>Milltown!V14</f>
        <v>0</v>
      </c>
      <c r="W578">
        <f>Milltown!W14</f>
        <v>0</v>
      </c>
      <c r="X578">
        <f>Milltown!X14</f>
        <v>2</v>
      </c>
      <c r="Y578" s="43">
        <f>Milltown!Y14</f>
        <v>0.33300000000000002</v>
      </c>
      <c r="Z578" s="43">
        <f>Milltown!Z14</f>
        <v>0.25</v>
      </c>
      <c r="AA578" s="43">
        <f>Milltown!AA14</f>
        <v>0.58299999999999996</v>
      </c>
      <c r="AB578" t="str">
        <f>Milltown!AB14</f>
        <v>Milltown</v>
      </c>
      <c r="AC578" s="45">
        <f>Milltown!AC14</f>
        <v>2024</v>
      </c>
    </row>
    <row r="579" spans="1:29" ht="14" customHeight="1" x14ac:dyDescent="0.15">
      <c r="A579">
        <f>'Tonka Lakers'!A19</f>
        <v>10</v>
      </c>
      <c r="B579" t="str">
        <f>'Tonka Lakers'!B19</f>
        <v>Dan McGuire</v>
      </c>
      <c r="C579" s="43">
        <f>'Tonka Lakers'!C19</f>
        <v>0.16700000000000001</v>
      </c>
      <c r="D579">
        <f>'Tonka Lakers'!D19</f>
        <v>4</v>
      </c>
      <c r="E579">
        <f>'Tonka Lakers'!E19</f>
        <v>2</v>
      </c>
      <c r="F579">
        <f>'Tonka Lakers'!F19</f>
        <v>7</v>
      </c>
      <c r="G579">
        <f>'Tonka Lakers'!G19</f>
        <v>6</v>
      </c>
      <c r="H579">
        <f>'Tonka Lakers'!H19</f>
        <v>1</v>
      </c>
      <c r="I579">
        <f>'Tonka Lakers'!I19</f>
        <v>1</v>
      </c>
      <c r="J579">
        <f>'Tonka Lakers'!J19</f>
        <v>1</v>
      </c>
      <c r="K579">
        <f>'Tonka Lakers'!K19</f>
        <v>0</v>
      </c>
      <c r="L579">
        <f>'Tonka Lakers'!L19</f>
        <v>0</v>
      </c>
      <c r="M579">
        <f>'Tonka Lakers'!M19</f>
        <v>0</v>
      </c>
      <c r="N579">
        <f>'Tonka Lakers'!N19</f>
        <v>0</v>
      </c>
      <c r="O579">
        <f>'Tonka Lakers'!O19</f>
        <v>2</v>
      </c>
      <c r="P579">
        <f>'Tonka Lakers'!P19</f>
        <v>1</v>
      </c>
      <c r="Q579">
        <f>'Tonka Lakers'!Q19</f>
        <v>0</v>
      </c>
      <c r="R579">
        <f>'Tonka Lakers'!R19</f>
        <v>1</v>
      </c>
      <c r="S579">
        <f>'Tonka Lakers'!S19</f>
        <v>0</v>
      </c>
      <c r="T579">
        <f>'Tonka Lakers'!T19</f>
        <v>0</v>
      </c>
      <c r="U579">
        <f>'Tonka Lakers'!U19</f>
        <v>0</v>
      </c>
      <c r="V579">
        <f>'Tonka Lakers'!V19</f>
        <v>0</v>
      </c>
      <c r="W579">
        <f>'Tonka Lakers'!W19</f>
        <v>1</v>
      </c>
      <c r="X579">
        <f>'Tonka Lakers'!X19</f>
        <v>2</v>
      </c>
      <c r="Y579" s="43">
        <f>'Tonka Lakers'!Y19</f>
        <v>0.42899999999999999</v>
      </c>
      <c r="Z579" s="43">
        <f>'Tonka Lakers'!Z19</f>
        <v>0.33300000000000002</v>
      </c>
      <c r="AA579" s="43">
        <f>'Tonka Lakers'!AA19</f>
        <v>0.76200000000000001</v>
      </c>
      <c r="AB579" t="str">
        <f>'Tonka Lakers'!AB19</f>
        <v>Lakers</v>
      </c>
      <c r="AC579" s="45">
        <f>'Tonka Lakers'!AC19</f>
        <v>2024</v>
      </c>
    </row>
    <row r="580" spans="1:29" ht="14" customHeight="1" x14ac:dyDescent="0.15">
      <c r="A580">
        <f>'Apple Valley'!A22</f>
        <v>34</v>
      </c>
      <c r="B580" t="str">
        <f>'Apple Valley'!B22</f>
        <v>Derek Bonser</v>
      </c>
      <c r="C580" s="43">
        <f>'Apple Valley'!C22</f>
        <v>0.222</v>
      </c>
      <c r="D580">
        <f>'Apple Valley'!D22</f>
        <v>4</v>
      </c>
      <c r="E580">
        <f>'Apple Valley'!E22</f>
        <v>3</v>
      </c>
      <c r="F580">
        <f>'Apple Valley'!F22</f>
        <v>10</v>
      </c>
      <c r="G580">
        <f>'Apple Valley'!G22</f>
        <v>9</v>
      </c>
      <c r="H580">
        <f>'Apple Valley'!H22</f>
        <v>0</v>
      </c>
      <c r="I580">
        <f>'Apple Valley'!I22</f>
        <v>2</v>
      </c>
      <c r="J580">
        <f>'Apple Valley'!J22</f>
        <v>0</v>
      </c>
      <c r="K580">
        <f>'Apple Valley'!K22</f>
        <v>0</v>
      </c>
      <c r="L580">
        <f>'Apple Valley'!L22</f>
        <v>0</v>
      </c>
      <c r="M580">
        <f>'Apple Valley'!M22</f>
        <v>1</v>
      </c>
      <c r="N580">
        <f>'Apple Valley'!N22</f>
        <v>0</v>
      </c>
      <c r="O580">
        <f>'Apple Valley'!O22</f>
        <v>4</v>
      </c>
      <c r="P580">
        <f>'Apple Valley'!P22</f>
        <v>1</v>
      </c>
      <c r="Q580">
        <f>'Apple Valley'!Q22</f>
        <v>0</v>
      </c>
      <c r="R580">
        <f>'Apple Valley'!R22</f>
        <v>0</v>
      </c>
      <c r="S580">
        <f>'Apple Valley'!S22</f>
        <v>0</v>
      </c>
      <c r="T580">
        <f>'Apple Valley'!T22</f>
        <v>0</v>
      </c>
      <c r="U580">
        <f>'Apple Valley'!U22</f>
        <v>0</v>
      </c>
      <c r="V580">
        <f>'Apple Valley'!V22</f>
        <v>0</v>
      </c>
      <c r="W580">
        <f>'Apple Valley'!W22</f>
        <v>0</v>
      </c>
      <c r="X580">
        <f>'Apple Valley'!X22</f>
        <v>2</v>
      </c>
      <c r="Y580" s="43">
        <f>'Apple Valley'!Y22</f>
        <v>0.3</v>
      </c>
      <c r="Z580" s="43">
        <f>'Apple Valley'!Z22</f>
        <v>0.222</v>
      </c>
      <c r="AA580" s="43">
        <f>'Apple Valley'!AA22</f>
        <v>0.52200000000000002</v>
      </c>
      <c r="AB580" t="str">
        <f>'Apple Valley'!AB22</f>
        <v>Apple Valley</v>
      </c>
      <c r="AC580" s="45">
        <f>'Apple Valley'!AC22</f>
        <v>2024</v>
      </c>
    </row>
    <row r="581" spans="1:29" ht="14" customHeight="1" x14ac:dyDescent="0.15">
      <c r="A581">
        <f>Rosemount!A2</f>
        <v>18</v>
      </c>
      <c r="B581" t="str">
        <f>Rosemount!B2</f>
        <v>John Maas</v>
      </c>
      <c r="C581" s="43">
        <f>Rosemount!C2</f>
        <v>1</v>
      </c>
      <c r="D581">
        <f>Rosemount!D2</f>
        <v>2</v>
      </c>
      <c r="E581">
        <f>Rosemount!E2</f>
        <v>0</v>
      </c>
      <c r="F581">
        <f>Rosemount!F2</f>
        <v>3</v>
      </c>
      <c r="G581">
        <f>Rosemount!G2</f>
        <v>2</v>
      </c>
      <c r="H581">
        <f>Rosemount!H2</f>
        <v>1</v>
      </c>
      <c r="I581">
        <f>Rosemount!I2</f>
        <v>2</v>
      </c>
      <c r="J581">
        <f>Rosemount!J2</f>
        <v>0</v>
      </c>
      <c r="K581">
        <f>Rosemount!K2</f>
        <v>0</v>
      </c>
      <c r="L581">
        <f>Rosemount!L2</f>
        <v>0</v>
      </c>
      <c r="M581">
        <f>Rosemount!M2</f>
        <v>1</v>
      </c>
      <c r="N581">
        <f>Rosemount!N2</f>
        <v>0</v>
      </c>
      <c r="O581">
        <f>Rosemount!O2</f>
        <v>0</v>
      </c>
      <c r="P581">
        <f>Rosemount!P2</f>
        <v>1</v>
      </c>
      <c r="Q581">
        <f>Rosemount!Q2</f>
        <v>0</v>
      </c>
      <c r="R581">
        <f>Rosemount!R2</f>
        <v>0</v>
      </c>
      <c r="S581">
        <f>Rosemount!S2</f>
        <v>0</v>
      </c>
      <c r="T581">
        <f>Rosemount!T2</f>
        <v>0</v>
      </c>
      <c r="U581">
        <f>Rosemount!U2</f>
        <v>0</v>
      </c>
      <c r="V581">
        <f>Rosemount!V2</f>
        <v>0</v>
      </c>
      <c r="W581">
        <f>Rosemount!W2</f>
        <v>0</v>
      </c>
      <c r="X581">
        <f>Rosemount!X2</f>
        <v>2</v>
      </c>
      <c r="Y581" s="43">
        <f>Rosemount!Y2</f>
        <v>1</v>
      </c>
      <c r="Z581" s="43">
        <f>Rosemount!Z2</f>
        <v>1</v>
      </c>
      <c r="AA581" s="43">
        <f>Rosemount!AA2</f>
        <v>2</v>
      </c>
      <c r="AB581" t="str">
        <f>Rosemount!AB2</f>
        <v>Rosemount</v>
      </c>
      <c r="AC581" s="45">
        <f>Rosemount!AC2</f>
        <v>2024</v>
      </c>
    </row>
    <row r="582" spans="1:29" ht="14" customHeight="1" x14ac:dyDescent="0.15">
      <c r="A582">
        <f>Silverbacks!A19</f>
        <v>19</v>
      </c>
      <c r="B582" t="str">
        <f>Silverbacks!B19</f>
        <v>Steve Schneider</v>
      </c>
      <c r="C582" s="43">
        <f>Silverbacks!C19</f>
        <v>9.5000000000000001E-2</v>
      </c>
      <c r="D582">
        <f>Silverbacks!D19</f>
        <v>15</v>
      </c>
      <c r="E582">
        <f>Silverbacks!E19</f>
        <v>14</v>
      </c>
      <c r="F582">
        <f>Silverbacks!F19</f>
        <v>21</v>
      </c>
      <c r="G582">
        <f>Silverbacks!G19</f>
        <v>21</v>
      </c>
      <c r="H582">
        <f>Silverbacks!H19</f>
        <v>0</v>
      </c>
      <c r="I582">
        <f>Silverbacks!I19</f>
        <v>2</v>
      </c>
      <c r="J582">
        <f>Silverbacks!J19</f>
        <v>0</v>
      </c>
      <c r="K582">
        <f>Silverbacks!K19</f>
        <v>0</v>
      </c>
      <c r="L582">
        <f>Silverbacks!L19</f>
        <v>0</v>
      </c>
      <c r="M582">
        <f>Silverbacks!M19</f>
        <v>1</v>
      </c>
      <c r="N582">
        <f>Silverbacks!N19</f>
        <v>0</v>
      </c>
      <c r="O582">
        <f>Silverbacks!O19</f>
        <v>7</v>
      </c>
      <c r="P582">
        <f>Silverbacks!P19</f>
        <v>0</v>
      </c>
      <c r="Q582">
        <f>Silverbacks!Q19</f>
        <v>0</v>
      </c>
      <c r="R582">
        <f>Silverbacks!R19</f>
        <v>0</v>
      </c>
      <c r="S582">
        <f>Silverbacks!S19</f>
        <v>0</v>
      </c>
      <c r="T582">
        <f>Silverbacks!T19</f>
        <v>0</v>
      </c>
      <c r="U582">
        <f>Silverbacks!U19</f>
        <v>0</v>
      </c>
      <c r="V582">
        <f>Silverbacks!V19</f>
        <v>0</v>
      </c>
      <c r="W582">
        <f>Silverbacks!W19</f>
        <v>0</v>
      </c>
      <c r="X582">
        <f>Silverbacks!X19</f>
        <v>2</v>
      </c>
      <c r="Y582" s="43">
        <f>Silverbacks!Y19</f>
        <v>9.5000000000000001E-2</v>
      </c>
      <c r="Z582" s="43">
        <f>Silverbacks!Z19</f>
        <v>9.5000000000000001E-2</v>
      </c>
      <c r="AA582" s="43">
        <f>Silverbacks!AA19</f>
        <v>0.19</v>
      </c>
      <c r="AB582" t="str">
        <f>Silverbacks!AB19</f>
        <v>Silverbacks</v>
      </c>
      <c r="AC582" s="45">
        <f>Silverbacks!AC19</f>
        <v>2024</v>
      </c>
    </row>
    <row r="583" spans="1:29" ht="14" customHeight="1" x14ac:dyDescent="0.15">
      <c r="A583">
        <f>Voyageurs!A15</f>
        <v>40</v>
      </c>
      <c r="B583" t="str">
        <f>Voyageurs!B15</f>
        <v>Andre Hale</v>
      </c>
      <c r="C583" s="43">
        <f>Voyageurs!C15</f>
        <v>0.28599999999999998</v>
      </c>
      <c r="D583">
        <f>Voyageurs!D15</f>
        <v>11</v>
      </c>
      <c r="E583">
        <f>Voyageurs!E15</f>
        <v>2</v>
      </c>
      <c r="F583">
        <f>Voyageurs!F15</f>
        <v>7</v>
      </c>
      <c r="G583">
        <f>Voyageurs!G15</f>
        <v>7</v>
      </c>
      <c r="H583">
        <f>Voyageurs!H15</f>
        <v>2</v>
      </c>
      <c r="I583">
        <f>Voyageurs!I15</f>
        <v>2</v>
      </c>
      <c r="J583">
        <f>Voyageurs!J15</f>
        <v>0</v>
      </c>
      <c r="K583">
        <f>Voyageurs!K15</f>
        <v>0</v>
      </c>
      <c r="L583">
        <f>Voyageurs!L15</f>
        <v>0</v>
      </c>
      <c r="M583">
        <f>Voyageurs!M15</f>
        <v>1</v>
      </c>
      <c r="N583">
        <f>Voyageurs!N15</f>
        <v>0</v>
      </c>
      <c r="O583">
        <f>Voyageurs!O15</f>
        <v>4</v>
      </c>
      <c r="P583">
        <f>Voyageurs!P15</f>
        <v>0</v>
      </c>
      <c r="Q583">
        <f>Voyageurs!Q15</f>
        <v>0</v>
      </c>
      <c r="R583">
        <f>Voyageurs!R15</f>
        <v>4</v>
      </c>
      <c r="S583">
        <f>Voyageurs!S15</f>
        <v>0</v>
      </c>
      <c r="T583">
        <f>Voyageurs!T15</f>
        <v>0</v>
      </c>
      <c r="U583">
        <f>Voyageurs!U15</f>
        <v>0</v>
      </c>
      <c r="V583">
        <f>Voyageurs!V15</f>
        <v>0</v>
      </c>
      <c r="W583">
        <f>Voyageurs!W15</f>
        <v>0</v>
      </c>
      <c r="X583">
        <f>Voyageurs!X15</f>
        <v>2</v>
      </c>
      <c r="Y583" s="43">
        <f>Voyageurs!Y15</f>
        <v>0.28599999999999998</v>
      </c>
      <c r="Z583" s="43">
        <f>Voyageurs!Z15</f>
        <v>0.28599999999999998</v>
      </c>
      <c r="AA583" s="43">
        <f>Voyageurs!AA15</f>
        <v>0.57099999999999995</v>
      </c>
      <c r="AB583" t="str">
        <f>Voyageurs!AB15</f>
        <v>Voyageurs</v>
      </c>
      <c r="AC583" s="45">
        <f>Voyageurs!AC15</f>
        <v>2024</v>
      </c>
    </row>
    <row r="584" spans="1:29" ht="14" customHeight="1" x14ac:dyDescent="0.15">
      <c r="A584">
        <f>Hastings!A12</f>
        <v>22</v>
      </c>
      <c r="B584" t="str">
        <f>Hastings!B12</f>
        <v>Shawn Matson</v>
      </c>
      <c r="C584" s="43">
        <f>Hastings!C12</f>
        <v>0.25</v>
      </c>
      <c r="D584">
        <f>Hastings!D12</f>
        <v>8</v>
      </c>
      <c r="E584">
        <f>Hastings!E12</f>
        <v>0</v>
      </c>
      <c r="F584">
        <f>Hastings!F12</f>
        <v>8</v>
      </c>
      <c r="G584">
        <f>Hastings!G12</f>
        <v>8</v>
      </c>
      <c r="H584">
        <f>Hastings!H12</f>
        <v>2</v>
      </c>
      <c r="I584">
        <f>Hastings!I12</f>
        <v>2</v>
      </c>
      <c r="J584">
        <f>Hastings!J12</f>
        <v>0</v>
      </c>
      <c r="K584">
        <f>Hastings!K12</f>
        <v>0</v>
      </c>
      <c r="L584">
        <f>Hastings!L12</f>
        <v>0</v>
      </c>
      <c r="M584">
        <f>Hastings!M12</f>
        <v>0</v>
      </c>
      <c r="N584">
        <f>Hastings!N12</f>
        <v>0</v>
      </c>
      <c r="O584">
        <f>Hastings!O12</f>
        <v>3</v>
      </c>
      <c r="P584">
        <f>Hastings!P12</f>
        <v>0</v>
      </c>
      <c r="Q584">
        <f>Hastings!Q12</f>
        <v>0</v>
      </c>
      <c r="R584">
        <f>Hastings!R12</f>
        <v>0</v>
      </c>
      <c r="S584">
        <f>Hastings!S12</f>
        <v>0</v>
      </c>
      <c r="T584">
        <f>Hastings!T12</f>
        <v>0</v>
      </c>
      <c r="U584">
        <f>Hastings!U12</f>
        <v>0</v>
      </c>
      <c r="V584">
        <f>Hastings!V12</f>
        <v>0</v>
      </c>
      <c r="W584">
        <f>Hastings!W12</f>
        <v>1</v>
      </c>
      <c r="X584">
        <f>Hastings!X12</f>
        <v>2</v>
      </c>
      <c r="Y584" s="43">
        <f>Hastings!Y12</f>
        <v>0.375</v>
      </c>
      <c r="Z584" s="43">
        <f>Hastings!Z12</f>
        <v>0.25</v>
      </c>
      <c r="AA584" s="43">
        <f>Hastings!AA12</f>
        <v>0.625</v>
      </c>
      <c r="AB584" t="str">
        <f>Hastings!AB12</f>
        <v>Hastings</v>
      </c>
      <c r="AC584" s="45">
        <f>Hastings!AC12</f>
        <v>2024</v>
      </c>
    </row>
    <row r="585" spans="1:29" ht="14" customHeight="1" x14ac:dyDescent="0.15">
      <c r="A585">
        <f>Mustangs!A14</f>
        <v>37</v>
      </c>
      <c r="B585" t="str">
        <f>Mustangs!B14</f>
        <v>Chris Hennesy</v>
      </c>
      <c r="C585" s="43">
        <f>Mustangs!C14</f>
        <v>0.222</v>
      </c>
      <c r="D585">
        <f>Mustangs!D14</f>
        <v>7</v>
      </c>
      <c r="E585">
        <f>Mustangs!E14</f>
        <v>1</v>
      </c>
      <c r="F585">
        <f>Mustangs!F14</f>
        <v>9</v>
      </c>
      <c r="G585">
        <f>Mustangs!G14</f>
        <v>9</v>
      </c>
      <c r="H585">
        <f>Mustangs!H14</f>
        <v>0</v>
      </c>
      <c r="I585">
        <f>Mustangs!I14</f>
        <v>2</v>
      </c>
      <c r="J585">
        <f>Mustangs!J14</f>
        <v>0</v>
      </c>
      <c r="K585">
        <f>Mustangs!K14</f>
        <v>0</v>
      </c>
      <c r="L585">
        <f>Mustangs!L14</f>
        <v>0</v>
      </c>
      <c r="M585">
        <f>Mustangs!M14</f>
        <v>0</v>
      </c>
      <c r="N585">
        <f>Mustangs!N14</f>
        <v>0</v>
      </c>
      <c r="O585">
        <f>Mustangs!O14</f>
        <v>4</v>
      </c>
      <c r="P585">
        <f>Mustangs!P14</f>
        <v>0</v>
      </c>
      <c r="Q585">
        <f>Mustangs!Q14</f>
        <v>0</v>
      </c>
      <c r="R585">
        <f>Mustangs!R14</f>
        <v>0</v>
      </c>
      <c r="S585">
        <f>Mustangs!S14</f>
        <v>0</v>
      </c>
      <c r="T585">
        <f>Mustangs!T14</f>
        <v>0</v>
      </c>
      <c r="U585">
        <f>Mustangs!U14</f>
        <v>0</v>
      </c>
      <c r="V585">
        <f>Mustangs!V14</f>
        <v>0</v>
      </c>
      <c r="W585">
        <f>Mustangs!W14</f>
        <v>0</v>
      </c>
      <c r="X585">
        <f>Mustangs!X14</f>
        <v>2</v>
      </c>
      <c r="Y585" s="43">
        <f>Mustangs!Y14</f>
        <v>0.222</v>
      </c>
      <c r="Z585" s="43">
        <f>Mustangs!Z14</f>
        <v>0.222</v>
      </c>
      <c r="AA585" s="43">
        <f>Mustangs!AA14</f>
        <v>0.44400000000000001</v>
      </c>
      <c r="AB585" t="str">
        <f>Mustangs!AB14</f>
        <v>Mustangs</v>
      </c>
      <c r="AC585" s="45">
        <f>Mustangs!AC14</f>
        <v>2024</v>
      </c>
    </row>
    <row r="586" spans="1:29" ht="14" customHeight="1" x14ac:dyDescent="0.15">
      <c r="A586">
        <f>Milltown!A13</f>
        <v>4</v>
      </c>
      <c r="B586" t="str">
        <f>Milltown!B13</f>
        <v>Bill Dunker</v>
      </c>
      <c r="C586" s="43">
        <f>Milltown!C13</f>
        <v>0.25</v>
      </c>
      <c r="D586">
        <f>Milltown!D13</f>
        <v>7</v>
      </c>
      <c r="E586">
        <f>Milltown!E13</f>
        <v>4</v>
      </c>
      <c r="F586">
        <f>Milltown!F13</f>
        <v>8</v>
      </c>
      <c r="G586">
        <f>Milltown!G13</f>
        <v>8</v>
      </c>
      <c r="H586">
        <f>Milltown!H13</f>
        <v>0</v>
      </c>
      <c r="I586">
        <f>Milltown!I13</f>
        <v>2</v>
      </c>
      <c r="J586">
        <f>Milltown!J13</f>
        <v>0</v>
      </c>
      <c r="K586">
        <f>Milltown!K13</f>
        <v>0</v>
      </c>
      <c r="L586">
        <f>Milltown!L13</f>
        <v>0</v>
      </c>
      <c r="M586">
        <f>Milltown!M13</f>
        <v>0</v>
      </c>
      <c r="N586">
        <f>Milltown!N13</f>
        <v>0</v>
      </c>
      <c r="O586">
        <f>Milltown!O13</f>
        <v>1</v>
      </c>
      <c r="P586">
        <f>Milltown!P13</f>
        <v>0</v>
      </c>
      <c r="Q586">
        <f>Milltown!Q13</f>
        <v>0</v>
      </c>
      <c r="R586">
        <f>Milltown!R13</f>
        <v>0</v>
      </c>
      <c r="S586">
        <f>Milltown!S13</f>
        <v>0</v>
      </c>
      <c r="T586">
        <f>Milltown!T13</f>
        <v>0</v>
      </c>
      <c r="U586">
        <f>Milltown!U13</f>
        <v>0</v>
      </c>
      <c r="V586">
        <f>Milltown!V13</f>
        <v>0</v>
      </c>
      <c r="W586">
        <f>Milltown!W13</f>
        <v>0</v>
      </c>
      <c r="X586">
        <f>Milltown!X13</f>
        <v>2</v>
      </c>
      <c r="Y586" s="43">
        <f>Milltown!Y13</f>
        <v>0.25</v>
      </c>
      <c r="Z586" s="43">
        <f>Milltown!Z13</f>
        <v>0.25</v>
      </c>
      <c r="AA586" s="43">
        <f>Milltown!AA13</f>
        <v>0.5</v>
      </c>
      <c r="AB586" t="str">
        <f>Milltown!AB13</f>
        <v>Milltown</v>
      </c>
      <c r="AC586" s="45">
        <f>Milltown!AC13</f>
        <v>2024</v>
      </c>
    </row>
    <row r="587" spans="1:29" ht="14" customHeight="1" x14ac:dyDescent="0.15">
      <c r="A587">
        <f>'Mtka Saints'!A2</f>
        <v>44</v>
      </c>
      <c r="B587" t="str">
        <f>'Mtka Saints'!B2</f>
        <v>Dave McDonald</v>
      </c>
      <c r="C587" s="43">
        <f>'Mtka Saints'!C2</f>
        <v>1</v>
      </c>
      <c r="D587">
        <f>'Mtka Saints'!D2</f>
        <v>7</v>
      </c>
      <c r="E587">
        <f>'Mtka Saints'!E2</f>
        <v>3</v>
      </c>
      <c r="F587">
        <f>'Mtka Saints'!F2</f>
        <v>1</v>
      </c>
      <c r="G587">
        <f>'Mtka Saints'!G2</f>
        <v>1</v>
      </c>
      <c r="H587">
        <f>'Mtka Saints'!H2</f>
        <v>0</v>
      </c>
      <c r="I587">
        <f>'Mtka Saints'!I2</f>
        <v>1</v>
      </c>
      <c r="J587">
        <f>'Mtka Saints'!J2</f>
        <v>1</v>
      </c>
      <c r="K587">
        <f>'Mtka Saints'!K2</f>
        <v>0</v>
      </c>
      <c r="L587">
        <f>'Mtka Saints'!L2</f>
        <v>0</v>
      </c>
      <c r="M587">
        <f>'Mtka Saints'!M2</f>
        <v>1</v>
      </c>
      <c r="N587">
        <f>'Mtka Saints'!N2</f>
        <v>0</v>
      </c>
      <c r="O587">
        <f>'Mtka Saints'!O2</f>
        <v>0</v>
      </c>
      <c r="P587">
        <f>'Mtka Saints'!P2</f>
        <v>0</v>
      </c>
      <c r="Q587">
        <f>'Mtka Saints'!Q2</f>
        <v>0</v>
      </c>
      <c r="R587">
        <f>'Mtka Saints'!R2</f>
        <v>0</v>
      </c>
      <c r="S587">
        <f>'Mtka Saints'!S2</f>
        <v>0</v>
      </c>
      <c r="T587">
        <f>'Mtka Saints'!T2</f>
        <v>0</v>
      </c>
      <c r="U587">
        <f>'Mtka Saints'!U2</f>
        <v>0</v>
      </c>
      <c r="V587">
        <f>'Mtka Saints'!V2</f>
        <v>0</v>
      </c>
      <c r="W587">
        <f>'Mtka Saints'!W2</f>
        <v>0</v>
      </c>
      <c r="X587">
        <f>'Mtka Saints'!X2</f>
        <v>2</v>
      </c>
      <c r="Y587" s="43">
        <f>'Mtka Saints'!Y2</f>
        <v>1</v>
      </c>
      <c r="Z587" s="43">
        <f>'Mtka Saints'!Z2</f>
        <v>2</v>
      </c>
      <c r="AA587" s="43">
        <f>'Mtka Saints'!AA2</f>
        <v>3</v>
      </c>
      <c r="AB587" t="str">
        <f>'Mtka Saints'!AB2</f>
        <v>Saints</v>
      </c>
      <c r="AC587" s="45">
        <f>'Mtka Saints'!AC2</f>
        <v>2024</v>
      </c>
    </row>
    <row r="588" spans="1:29" ht="14" customHeight="1" x14ac:dyDescent="0.15">
      <c r="A588">
        <f>'Cap City Cannons'!A22</f>
        <v>36</v>
      </c>
      <c r="B588" t="str">
        <f>'Cap City Cannons'!B22</f>
        <v>Armando Santiago</v>
      </c>
      <c r="C588" s="43">
        <f>'Cap City Cannons'!C22</f>
        <v>0.16700000000000001</v>
      </c>
      <c r="D588">
        <f>'Cap City Cannons'!D22</f>
        <v>6</v>
      </c>
      <c r="E588">
        <f>'Cap City Cannons'!E22</f>
        <v>3</v>
      </c>
      <c r="F588">
        <f>'Cap City Cannons'!F22</f>
        <v>13</v>
      </c>
      <c r="G588">
        <f>'Cap City Cannons'!G22</f>
        <v>12</v>
      </c>
      <c r="H588">
        <f>'Cap City Cannons'!H22</f>
        <v>0</v>
      </c>
      <c r="I588">
        <f>'Cap City Cannons'!I22</f>
        <v>2</v>
      </c>
      <c r="J588">
        <f>'Cap City Cannons'!J22</f>
        <v>0</v>
      </c>
      <c r="K588">
        <f>'Cap City Cannons'!K22</f>
        <v>0</v>
      </c>
      <c r="L588">
        <f>'Cap City Cannons'!L22</f>
        <v>0</v>
      </c>
      <c r="M588">
        <f>'Cap City Cannons'!M22</f>
        <v>0</v>
      </c>
      <c r="N588">
        <f>'Cap City Cannons'!N22</f>
        <v>0</v>
      </c>
      <c r="O588">
        <f>'Cap City Cannons'!O22</f>
        <v>1</v>
      </c>
      <c r="P588">
        <f>'Cap City Cannons'!P22</f>
        <v>0</v>
      </c>
      <c r="Q588">
        <f>'Cap City Cannons'!Q22</f>
        <v>0</v>
      </c>
      <c r="R588">
        <f>'Cap City Cannons'!R22</f>
        <v>0</v>
      </c>
      <c r="S588">
        <f>'Cap City Cannons'!S22</f>
        <v>0</v>
      </c>
      <c r="T588">
        <f>'Cap City Cannons'!T22</f>
        <v>0</v>
      </c>
      <c r="U588">
        <f>'Cap City Cannons'!U22</f>
        <v>1</v>
      </c>
      <c r="V588">
        <f>'Cap City Cannons'!V22</f>
        <v>0</v>
      </c>
      <c r="W588">
        <f>'Cap City Cannons'!W22</f>
        <v>0</v>
      </c>
      <c r="X588">
        <f>'Cap City Cannons'!X22</f>
        <v>2</v>
      </c>
      <c r="Y588" s="43">
        <f>'Cap City Cannons'!Y22</f>
        <v>0.154</v>
      </c>
      <c r="Z588" s="43">
        <f>'Cap City Cannons'!Z22</f>
        <v>0.16700000000000001</v>
      </c>
      <c r="AA588" s="43">
        <f>'Cap City Cannons'!AA22</f>
        <v>0.32100000000000001</v>
      </c>
      <c r="AB588" t="str">
        <f>'Cap City Cannons'!AB22</f>
        <v>Cannons</v>
      </c>
      <c r="AC588" s="45">
        <f>'Cap City Cannons'!AC22</f>
        <v>2024</v>
      </c>
    </row>
    <row r="589" spans="1:29" ht="14" customHeight="1" x14ac:dyDescent="0.15">
      <c r="A589">
        <f>Northfield!A2</f>
        <v>1</v>
      </c>
      <c r="B589" t="str">
        <f>Northfield!B2</f>
        <v>Jon Mielke</v>
      </c>
      <c r="C589" s="43">
        <f>Northfield!C2</f>
        <v>0.66700000000000004</v>
      </c>
      <c r="D589">
        <f>Northfield!D2</f>
        <v>5</v>
      </c>
      <c r="E589">
        <f>Northfield!E2</f>
        <v>1</v>
      </c>
      <c r="F589">
        <f>Northfield!F2</f>
        <v>3</v>
      </c>
      <c r="G589">
        <f>Northfield!G2</f>
        <v>3</v>
      </c>
      <c r="H589">
        <f>Northfield!H2</f>
        <v>2</v>
      </c>
      <c r="I589">
        <f>Northfield!I2</f>
        <v>2</v>
      </c>
      <c r="J589">
        <f>Northfield!J2</f>
        <v>0</v>
      </c>
      <c r="K589">
        <f>Northfield!K2</f>
        <v>0</v>
      </c>
      <c r="L589">
        <f>Northfield!L2</f>
        <v>0</v>
      </c>
      <c r="M589">
        <f>Northfield!M2</f>
        <v>0</v>
      </c>
      <c r="N589">
        <f>Northfield!N2</f>
        <v>0</v>
      </c>
      <c r="O589">
        <f>Northfield!O2</f>
        <v>0</v>
      </c>
      <c r="P589">
        <f>Northfield!P2</f>
        <v>0</v>
      </c>
      <c r="Q589">
        <f>Northfield!Q2</f>
        <v>0</v>
      </c>
      <c r="R589">
        <f>Northfield!R2</f>
        <v>0</v>
      </c>
      <c r="S589">
        <f>Northfield!S2</f>
        <v>0</v>
      </c>
      <c r="T589">
        <f>Northfield!T2</f>
        <v>0</v>
      </c>
      <c r="U589">
        <f>Northfield!U2</f>
        <v>0</v>
      </c>
      <c r="V589">
        <f>Northfield!V2</f>
        <v>0</v>
      </c>
      <c r="W589">
        <f>Northfield!W2</f>
        <v>0</v>
      </c>
      <c r="X589">
        <f>Northfield!X2</f>
        <v>2</v>
      </c>
      <c r="Y589" s="43">
        <f>Northfield!Y2</f>
        <v>0.66700000000000004</v>
      </c>
      <c r="Z589" s="43">
        <f>Northfield!Z2</f>
        <v>0.66700000000000004</v>
      </c>
      <c r="AA589" s="43">
        <f>Northfield!AA2</f>
        <v>1.333</v>
      </c>
      <c r="AB589" t="str">
        <f>Northfield!AB2</f>
        <v>Northfield</v>
      </c>
      <c r="AC589" s="45">
        <f>Northfield!AC2</f>
        <v>2024</v>
      </c>
    </row>
    <row r="590" spans="1:29" ht="14" customHeight="1" x14ac:dyDescent="0.15">
      <c r="A590">
        <f>Grays!A19</f>
        <v>14</v>
      </c>
      <c r="B590" t="str">
        <f>Grays!B19</f>
        <v>Steve Cupryna</v>
      </c>
      <c r="C590" s="43">
        <f>Grays!C19</f>
        <v>0.154</v>
      </c>
      <c r="D590">
        <f>Grays!D19</f>
        <v>5</v>
      </c>
      <c r="E590">
        <f>Grays!E19</f>
        <v>5</v>
      </c>
      <c r="F590">
        <f>Grays!F19</f>
        <v>13</v>
      </c>
      <c r="G590">
        <f>Grays!G19</f>
        <v>13</v>
      </c>
      <c r="H590">
        <f>Grays!H19</f>
        <v>0</v>
      </c>
      <c r="I590">
        <f>Grays!I19</f>
        <v>2</v>
      </c>
      <c r="J590">
        <f>Grays!J19</f>
        <v>0</v>
      </c>
      <c r="K590">
        <f>Grays!K19</f>
        <v>0</v>
      </c>
      <c r="L590">
        <f>Grays!L19</f>
        <v>0</v>
      </c>
      <c r="M590">
        <f>Grays!M19</f>
        <v>1</v>
      </c>
      <c r="N590">
        <f>Grays!N19</f>
        <v>0</v>
      </c>
      <c r="O590">
        <f>Grays!O19</f>
        <v>2</v>
      </c>
      <c r="P590">
        <f>Grays!P19</f>
        <v>0</v>
      </c>
      <c r="Q590">
        <f>Grays!Q19</f>
        <v>0</v>
      </c>
      <c r="R590">
        <f>Grays!R19</f>
        <v>0</v>
      </c>
      <c r="S590">
        <f>Grays!S19</f>
        <v>0</v>
      </c>
      <c r="T590">
        <f>Grays!T19</f>
        <v>0</v>
      </c>
      <c r="U590">
        <f>Grays!U19</f>
        <v>0</v>
      </c>
      <c r="V590">
        <f>Grays!V19</f>
        <v>0</v>
      </c>
      <c r="W590">
        <f>Grays!W19</f>
        <v>1</v>
      </c>
      <c r="X590">
        <f>Grays!X19</f>
        <v>2</v>
      </c>
      <c r="Y590" s="43">
        <f>Grays!Y19</f>
        <v>0.23100000000000001</v>
      </c>
      <c r="Z590" s="43">
        <f>Grays!Z19</f>
        <v>0.154</v>
      </c>
      <c r="AA590" s="43">
        <f>Grays!AA19</f>
        <v>0.38500000000000001</v>
      </c>
      <c r="AB590" t="str">
        <f>Grays!AB19</f>
        <v>Grays</v>
      </c>
      <c r="AC590" s="45">
        <f>Grays!AC19</f>
        <v>2024</v>
      </c>
    </row>
    <row r="591" spans="1:29" ht="14" customHeight="1" x14ac:dyDescent="0.15">
      <c r="A591">
        <f>'St Paul JT''s'!A15</f>
        <v>22</v>
      </c>
      <c r="B591" t="str">
        <f>'St Paul JT''s'!B15</f>
        <v>Daniel Stock</v>
      </c>
      <c r="C591" s="43">
        <f>'St Paul JT''s'!C15</f>
        <v>0.2</v>
      </c>
      <c r="D591">
        <f>'St Paul JT''s'!D15</f>
        <v>5</v>
      </c>
      <c r="E591">
        <f>'St Paul JT''s'!E15</f>
        <v>3</v>
      </c>
      <c r="F591">
        <f>'St Paul JT''s'!F15</f>
        <v>10</v>
      </c>
      <c r="G591">
        <f>'St Paul JT''s'!G15</f>
        <v>10</v>
      </c>
      <c r="H591">
        <f>'St Paul JT''s'!H15</f>
        <v>0</v>
      </c>
      <c r="I591">
        <f>'St Paul JT''s'!I15</f>
        <v>2</v>
      </c>
      <c r="J591">
        <f>'St Paul JT''s'!J15</f>
        <v>0</v>
      </c>
      <c r="K591">
        <f>'St Paul JT''s'!K15</f>
        <v>0</v>
      </c>
      <c r="L591">
        <f>'St Paul JT''s'!L15</f>
        <v>0</v>
      </c>
      <c r="M591">
        <f>'St Paul JT''s'!M15</f>
        <v>1</v>
      </c>
      <c r="N591">
        <f>'St Paul JT''s'!N15</f>
        <v>0</v>
      </c>
      <c r="O591">
        <f>'St Paul JT''s'!O15</f>
        <v>1</v>
      </c>
      <c r="P591">
        <f>'St Paul JT''s'!P15</f>
        <v>0</v>
      </c>
      <c r="Q591">
        <f>'St Paul JT''s'!Q15</f>
        <v>0</v>
      </c>
      <c r="R591">
        <f>'St Paul JT''s'!R15</f>
        <v>0</v>
      </c>
      <c r="S591">
        <f>'St Paul JT''s'!S15</f>
        <v>0</v>
      </c>
      <c r="T591">
        <f>'St Paul JT''s'!T15</f>
        <v>0</v>
      </c>
      <c r="U591">
        <f>'St Paul JT''s'!U15</f>
        <v>0</v>
      </c>
      <c r="V591">
        <f>'St Paul JT''s'!V15</f>
        <v>0</v>
      </c>
      <c r="W591">
        <f>'St Paul JT''s'!W15</f>
        <v>0</v>
      </c>
      <c r="X591">
        <f>'St Paul JT''s'!X15</f>
        <v>2</v>
      </c>
      <c r="Y591" s="43">
        <f>'St Paul JT''s'!Y15</f>
        <v>0.2</v>
      </c>
      <c r="Z591" s="43">
        <f>'St Paul JT''s'!Z15</f>
        <v>0.2</v>
      </c>
      <c r="AA591" s="43">
        <f>'St Paul JT''s'!AA15</f>
        <v>0.4</v>
      </c>
      <c r="AB591" t="str">
        <f>'St Paul JT''s'!AB15</f>
        <v>JTs</v>
      </c>
      <c r="AC591" s="45">
        <f>'St Paul JT''s'!AC15</f>
        <v>2024</v>
      </c>
    </row>
    <row r="592" spans="1:29" ht="14" customHeight="1" x14ac:dyDescent="0.15">
      <c r="A592">
        <f>'St Anthony'!A12</f>
        <v>29</v>
      </c>
      <c r="B592" t="str">
        <f>'St Anthony'!B12</f>
        <v>Steve Jahnke</v>
      </c>
      <c r="C592" s="43">
        <f>'St Anthony'!C12</f>
        <v>0.25</v>
      </c>
      <c r="D592">
        <f>'St Anthony'!D12</f>
        <v>4</v>
      </c>
      <c r="E592">
        <f>'St Anthony'!E12</f>
        <v>2</v>
      </c>
      <c r="F592">
        <f>'St Anthony'!F12</f>
        <v>8</v>
      </c>
      <c r="G592">
        <f>'St Anthony'!G12</f>
        <v>8</v>
      </c>
      <c r="H592">
        <f>'St Anthony'!H12</f>
        <v>0</v>
      </c>
      <c r="I592">
        <f>'St Anthony'!I12</f>
        <v>2</v>
      </c>
      <c r="J592">
        <f>'St Anthony'!J12</f>
        <v>0</v>
      </c>
      <c r="K592">
        <f>'St Anthony'!K12</f>
        <v>0</v>
      </c>
      <c r="L592">
        <f>'St Anthony'!L12</f>
        <v>0</v>
      </c>
      <c r="M592">
        <f>'St Anthony'!M12</f>
        <v>2</v>
      </c>
      <c r="N592">
        <f>'St Anthony'!N12</f>
        <v>0</v>
      </c>
      <c r="O592">
        <f>'St Anthony'!O12</f>
        <v>3</v>
      </c>
      <c r="P592">
        <f>'St Anthony'!P12</f>
        <v>0</v>
      </c>
      <c r="Q592">
        <f>'St Anthony'!Q12</f>
        <v>0</v>
      </c>
      <c r="R592">
        <f>'St Anthony'!R12</f>
        <v>0</v>
      </c>
      <c r="S592">
        <f>'St Anthony'!S12</f>
        <v>0</v>
      </c>
      <c r="T592">
        <f>'St Anthony'!T12</f>
        <v>0</v>
      </c>
      <c r="U592">
        <f>'St Anthony'!U12</f>
        <v>0</v>
      </c>
      <c r="V592">
        <f>'St Anthony'!V12</f>
        <v>0</v>
      </c>
      <c r="W592">
        <f>'St Anthony'!W12</f>
        <v>0</v>
      </c>
      <c r="X592">
        <f>'St Anthony'!X12</f>
        <v>2</v>
      </c>
      <c r="Y592" s="43">
        <f>'St Anthony'!Y12</f>
        <v>0.25</v>
      </c>
      <c r="Z592" s="43">
        <f>'St Anthony'!Z12</f>
        <v>0.25</v>
      </c>
      <c r="AA592" s="43">
        <f>'St Anthony'!AA12</f>
        <v>0.5</v>
      </c>
      <c r="AB592" t="str">
        <f>'St Anthony'!AB12</f>
        <v>St Anthony</v>
      </c>
      <c r="AC592" s="45">
        <f>'St Anthony'!AC12</f>
        <v>2024</v>
      </c>
    </row>
    <row r="593" spans="1:29" ht="14" customHeight="1" x14ac:dyDescent="0.15">
      <c r="A593">
        <f>Webster!A6</f>
        <v>31</v>
      </c>
      <c r="B593" t="str">
        <f>Webster!B6</f>
        <v>Robin Rapsys</v>
      </c>
      <c r="C593" s="43">
        <f>Webster!C6</f>
        <v>0.28599999999999998</v>
      </c>
      <c r="D593">
        <f>Webster!D6</f>
        <v>3</v>
      </c>
      <c r="E593">
        <f>Webster!E6</f>
        <v>2</v>
      </c>
      <c r="F593">
        <f>Webster!F6</f>
        <v>7</v>
      </c>
      <c r="G593">
        <f>Webster!G6</f>
        <v>7</v>
      </c>
      <c r="H593">
        <f>Webster!H6</f>
        <v>0</v>
      </c>
      <c r="I593">
        <f>Webster!I6</f>
        <v>2</v>
      </c>
      <c r="J593">
        <f>Webster!J6</f>
        <v>0</v>
      </c>
      <c r="K593">
        <f>Webster!K6</f>
        <v>0</v>
      </c>
      <c r="L593">
        <f>Webster!L6</f>
        <v>0</v>
      </c>
      <c r="M593">
        <f>Webster!M6</f>
        <v>0</v>
      </c>
      <c r="N593">
        <f>Webster!N6</f>
        <v>0</v>
      </c>
      <c r="O593">
        <f>Webster!O6</f>
        <v>0</v>
      </c>
      <c r="P593">
        <f>Webster!P6</f>
        <v>0</v>
      </c>
      <c r="Q593">
        <f>Webster!Q6</f>
        <v>0</v>
      </c>
      <c r="R593">
        <f>Webster!R6</f>
        <v>1</v>
      </c>
      <c r="S593">
        <f>Webster!S6</f>
        <v>0</v>
      </c>
      <c r="T593">
        <f>Webster!T6</f>
        <v>0</v>
      </c>
      <c r="U593">
        <f>Webster!U6</f>
        <v>0</v>
      </c>
      <c r="V593">
        <f>Webster!V6</f>
        <v>0</v>
      </c>
      <c r="W593">
        <f>Webster!W6</f>
        <v>0</v>
      </c>
      <c r="X593">
        <f>Webster!X6</f>
        <v>2</v>
      </c>
      <c r="Y593" s="43">
        <f>Webster!Y6</f>
        <v>0.28599999999999998</v>
      </c>
      <c r="Z593" s="43">
        <f>Webster!Z6</f>
        <v>0.28599999999999998</v>
      </c>
      <c r="AA593" s="43">
        <f>Webster!AA6</f>
        <v>0.57099999999999995</v>
      </c>
      <c r="AB593" t="str">
        <f>Webster!AB6</f>
        <v>Webster</v>
      </c>
      <c r="AC593" s="45">
        <f>Webster!AC6</f>
        <v>2024</v>
      </c>
    </row>
    <row r="594" spans="1:29" ht="14" customHeight="1" x14ac:dyDescent="0.15">
      <c r="A594">
        <f>Voyageurs!A18</f>
        <v>35</v>
      </c>
      <c r="B594" t="str">
        <f>Voyageurs!B18</f>
        <v>Mike Miller</v>
      </c>
      <c r="C594" s="43">
        <f>Voyageurs!C18</f>
        <v>0.222</v>
      </c>
      <c r="D594">
        <f>Voyageurs!D18</f>
        <v>3</v>
      </c>
      <c r="E594">
        <f>Voyageurs!E18</f>
        <v>2</v>
      </c>
      <c r="F594">
        <f>Voyageurs!F18</f>
        <v>9</v>
      </c>
      <c r="G594">
        <f>Voyageurs!G18</f>
        <v>9</v>
      </c>
      <c r="H594">
        <f>Voyageurs!H18</f>
        <v>2</v>
      </c>
      <c r="I594">
        <f>Voyageurs!I18</f>
        <v>2</v>
      </c>
      <c r="J594">
        <f>Voyageurs!J18</f>
        <v>0</v>
      </c>
      <c r="K594">
        <f>Voyageurs!K18</f>
        <v>0</v>
      </c>
      <c r="L594">
        <f>Voyageurs!L18</f>
        <v>0</v>
      </c>
      <c r="M594">
        <f>Voyageurs!M18</f>
        <v>1</v>
      </c>
      <c r="N594">
        <f>Voyageurs!N18</f>
        <v>0</v>
      </c>
      <c r="O594">
        <f>Voyageurs!O18</f>
        <v>3</v>
      </c>
      <c r="P594">
        <f>Voyageurs!P18</f>
        <v>0</v>
      </c>
      <c r="Q594">
        <f>Voyageurs!Q18</f>
        <v>0</v>
      </c>
      <c r="R594">
        <f>Voyageurs!R18</f>
        <v>0</v>
      </c>
      <c r="S594">
        <f>Voyageurs!S18</f>
        <v>0</v>
      </c>
      <c r="T594">
        <f>Voyageurs!T18</f>
        <v>0</v>
      </c>
      <c r="U594">
        <f>Voyageurs!U18</f>
        <v>0</v>
      </c>
      <c r="V594">
        <f>Voyageurs!V18</f>
        <v>0</v>
      </c>
      <c r="W594">
        <f>Voyageurs!W18</f>
        <v>0</v>
      </c>
      <c r="X594">
        <f>Voyageurs!X18</f>
        <v>2</v>
      </c>
      <c r="Y594" s="43">
        <f>Voyageurs!Y18</f>
        <v>0.222</v>
      </c>
      <c r="Z594" s="43">
        <f>Voyageurs!Z18</f>
        <v>0.222</v>
      </c>
      <c r="AA594" s="43">
        <f>Voyageurs!AA18</f>
        <v>0.44400000000000001</v>
      </c>
      <c r="AB594" t="str">
        <f>Voyageurs!AB18</f>
        <v>Voyageurs</v>
      </c>
      <c r="AC594" s="45">
        <f>Voyageurs!AC18</f>
        <v>2024</v>
      </c>
    </row>
    <row r="595" spans="1:29" ht="14" customHeight="1" x14ac:dyDescent="0.15">
      <c r="A595">
        <f>'RC Rockets'!A14</f>
        <v>32</v>
      </c>
      <c r="B595" t="str">
        <f>'RC Rockets'!B14</f>
        <v>Javier Ramos</v>
      </c>
      <c r="C595" s="43">
        <f>'RC Rockets'!C14</f>
        <v>0.222</v>
      </c>
      <c r="D595">
        <f>'RC Rockets'!D14</f>
        <v>3</v>
      </c>
      <c r="E595">
        <f>'RC Rockets'!E14</f>
        <v>0</v>
      </c>
      <c r="F595">
        <f>'RC Rockets'!F14</f>
        <v>9</v>
      </c>
      <c r="G595">
        <f>'RC Rockets'!G14</f>
        <v>9</v>
      </c>
      <c r="H595">
        <f>'RC Rockets'!H14</f>
        <v>1</v>
      </c>
      <c r="I595">
        <f>'RC Rockets'!I14</f>
        <v>2</v>
      </c>
      <c r="J595">
        <f>'RC Rockets'!J14</f>
        <v>0</v>
      </c>
      <c r="K595">
        <f>'RC Rockets'!K14</f>
        <v>0</v>
      </c>
      <c r="L595">
        <f>'RC Rockets'!L14</f>
        <v>0</v>
      </c>
      <c r="M595">
        <f>'RC Rockets'!M14</f>
        <v>1</v>
      </c>
      <c r="N595">
        <f>'RC Rockets'!N14</f>
        <v>0</v>
      </c>
      <c r="O595">
        <f>'RC Rockets'!O14</f>
        <v>2</v>
      </c>
      <c r="P595">
        <f>'RC Rockets'!P14</f>
        <v>0</v>
      </c>
      <c r="Q595">
        <f>'RC Rockets'!Q14</f>
        <v>0</v>
      </c>
      <c r="R595">
        <f>'RC Rockets'!R14</f>
        <v>0</v>
      </c>
      <c r="S595">
        <f>'RC Rockets'!S14</f>
        <v>0</v>
      </c>
      <c r="T595">
        <f>'RC Rockets'!T14</f>
        <v>0</v>
      </c>
      <c r="U595">
        <f>'RC Rockets'!U14</f>
        <v>0</v>
      </c>
      <c r="V595">
        <f>'RC Rockets'!V14</f>
        <v>0</v>
      </c>
      <c r="W595">
        <f>'RC Rockets'!W14</f>
        <v>0</v>
      </c>
      <c r="X595">
        <f>'RC Rockets'!X14</f>
        <v>2</v>
      </c>
      <c r="Y595" s="43">
        <f>'RC Rockets'!Y14</f>
        <v>0.222</v>
      </c>
      <c r="Z595" s="43">
        <f>'RC Rockets'!Z14</f>
        <v>0.222</v>
      </c>
      <c r="AA595" s="43">
        <f>'RC Rockets'!AA14</f>
        <v>0.44400000000000001</v>
      </c>
      <c r="AB595" t="str">
        <f>'RC Rockets'!AB14</f>
        <v>RC Rockets</v>
      </c>
      <c r="AC595" s="45">
        <f>'RC Rockets'!AC14</f>
        <v>2024</v>
      </c>
    </row>
    <row r="596" spans="1:29" ht="14" customHeight="1" x14ac:dyDescent="0.15">
      <c r="A596">
        <f>'Red West'!A6</f>
        <v>9</v>
      </c>
      <c r="B596" t="str">
        <f>'Red West'!B6</f>
        <v>Troy Tupper</v>
      </c>
      <c r="C596" s="43">
        <f>'Red West'!C6</f>
        <v>0.5</v>
      </c>
      <c r="D596">
        <f>'Red West'!D6</f>
        <v>3</v>
      </c>
      <c r="E596">
        <f>'Red West'!E6</f>
        <v>1</v>
      </c>
      <c r="F596">
        <f>'Red West'!F6</f>
        <v>4</v>
      </c>
      <c r="G596">
        <f>'Red West'!G6</f>
        <v>4</v>
      </c>
      <c r="H596">
        <f>'Red West'!H6</f>
        <v>0</v>
      </c>
      <c r="I596">
        <f>'Red West'!I6</f>
        <v>2</v>
      </c>
      <c r="J596">
        <f>'Red West'!J6</f>
        <v>0</v>
      </c>
      <c r="K596">
        <f>'Red West'!K6</f>
        <v>0</v>
      </c>
      <c r="L596">
        <f>'Red West'!L6</f>
        <v>0</v>
      </c>
      <c r="M596">
        <f>'Red West'!M6</f>
        <v>0</v>
      </c>
      <c r="N596">
        <f>'Red West'!N6</f>
        <v>0</v>
      </c>
      <c r="O596">
        <f>'Red West'!O6</f>
        <v>0</v>
      </c>
      <c r="P596">
        <f>'Red West'!P6</f>
        <v>0</v>
      </c>
      <c r="Q596">
        <f>'Red West'!Q6</f>
        <v>0</v>
      </c>
      <c r="R596">
        <f>'Red West'!R6</f>
        <v>0</v>
      </c>
      <c r="S596">
        <f>'Red West'!S6</f>
        <v>0</v>
      </c>
      <c r="T596">
        <f>'Red West'!T6</f>
        <v>0</v>
      </c>
      <c r="U596">
        <f>'Red West'!U6</f>
        <v>0</v>
      </c>
      <c r="V596">
        <f>'Red West'!V6</f>
        <v>0</v>
      </c>
      <c r="W596">
        <f>'Red West'!W6</f>
        <v>0</v>
      </c>
      <c r="X596">
        <f>'Red West'!X6</f>
        <v>2</v>
      </c>
      <c r="Y596" s="43">
        <f>'Red West'!Y6</f>
        <v>0.5</v>
      </c>
      <c r="Z596" s="43">
        <f>'Red West'!Z6</f>
        <v>0.5</v>
      </c>
      <c r="AA596" s="43">
        <f>'Red West'!AA6</f>
        <v>1</v>
      </c>
      <c r="AB596" t="str">
        <f>'Red West'!AB6</f>
        <v>Red West</v>
      </c>
      <c r="AC596" s="45">
        <f>'Red West'!AC6</f>
        <v>2024</v>
      </c>
    </row>
    <row r="597" spans="1:29" ht="14" customHeight="1" x14ac:dyDescent="0.15">
      <c r="A597">
        <f>'St Paul Senators'!A9</f>
        <v>15</v>
      </c>
      <c r="B597" t="str">
        <f>'St Paul Senators'!B9</f>
        <v>Ben Blomdahl</v>
      </c>
      <c r="C597" s="43">
        <f>'St Paul Senators'!C9</f>
        <v>0.28599999999999998</v>
      </c>
      <c r="D597">
        <f>'St Paul Senators'!D9</f>
        <v>2</v>
      </c>
      <c r="E597">
        <f>'St Paul Senators'!E9</f>
        <v>2</v>
      </c>
      <c r="F597">
        <f>'St Paul Senators'!F9</f>
        <v>7</v>
      </c>
      <c r="G597">
        <f>'St Paul Senators'!G9</f>
        <v>7</v>
      </c>
      <c r="H597">
        <f>'St Paul Senators'!H9</f>
        <v>2</v>
      </c>
      <c r="I597">
        <f>'St Paul Senators'!I9</f>
        <v>2</v>
      </c>
      <c r="J597">
        <f>'St Paul Senators'!J9</f>
        <v>0</v>
      </c>
      <c r="K597">
        <f>'St Paul Senators'!K9</f>
        <v>0</v>
      </c>
      <c r="L597">
        <f>'St Paul Senators'!L9</f>
        <v>0</v>
      </c>
      <c r="M597">
        <f>'St Paul Senators'!M9</f>
        <v>0</v>
      </c>
      <c r="N597">
        <f>'St Paul Senators'!N9</f>
        <v>0</v>
      </c>
      <c r="O597">
        <f>'St Paul Senators'!O9</f>
        <v>2</v>
      </c>
      <c r="P597">
        <f>'St Paul Senators'!P9</f>
        <v>0</v>
      </c>
      <c r="Q597">
        <f>'St Paul Senators'!Q9</f>
        <v>0</v>
      </c>
      <c r="R597">
        <f>'St Paul Senators'!R9</f>
        <v>3</v>
      </c>
      <c r="S597">
        <f>'St Paul Senators'!S9</f>
        <v>0</v>
      </c>
      <c r="T597">
        <f>'St Paul Senators'!T9</f>
        <v>0</v>
      </c>
      <c r="U597">
        <f>'St Paul Senators'!U9</f>
        <v>0</v>
      </c>
      <c r="V597">
        <f>'St Paul Senators'!V9</f>
        <v>0</v>
      </c>
      <c r="W597">
        <f>'St Paul Senators'!W9</f>
        <v>0</v>
      </c>
      <c r="X597">
        <f>'St Paul Senators'!X9</f>
        <v>2</v>
      </c>
      <c r="Y597" s="43">
        <f>'St Paul Senators'!Y9</f>
        <v>0.28599999999999998</v>
      </c>
      <c r="Z597" s="43">
        <f>'St Paul Senators'!Z9</f>
        <v>0.28599999999999998</v>
      </c>
      <c r="AA597" s="43">
        <f>'St Paul Senators'!AA9</f>
        <v>0.57099999999999995</v>
      </c>
      <c r="AB597" t="str">
        <f>'St Paul Senators'!AB9</f>
        <v>Senators</v>
      </c>
      <c r="AC597" s="45">
        <f>'St Paul Senators'!AC9</f>
        <v>2024</v>
      </c>
    </row>
    <row r="598" spans="1:29" ht="14" customHeight="1" x14ac:dyDescent="0.15">
      <c r="A598">
        <f>Waconia!A18</f>
        <v>4</v>
      </c>
      <c r="B598" t="str">
        <f>Waconia!B18</f>
        <v>Mike Daugs</v>
      </c>
      <c r="C598" s="43">
        <f>Waconia!C18</f>
        <v>0.25</v>
      </c>
      <c r="D598">
        <f>Waconia!D18</f>
        <v>2</v>
      </c>
      <c r="E598">
        <f>Waconia!E18</f>
        <v>2</v>
      </c>
      <c r="F598">
        <f>Waconia!F18</f>
        <v>8</v>
      </c>
      <c r="G598">
        <f>Waconia!G18</f>
        <v>8</v>
      </c>
      <c r="H598">
        <f>Waconia!H18</f>
        <v>2</v>
      </c>
      <c r="I598">
        <f>Waconia!I18</f>
        <v>2</v>
      </c>
      <c r="J598">
        <f>Waconia!J18</f>
        <v>0</v>
      </c>
      <c r="K598">
        <f>Waconia!K18</f>
        <v>0</v>
      </c>
      <c r="L598">
        <f>Waconia!L18</f>
        <v>0</v>
      </c>
      <c r="M598">
        <f>Waconia!M18</f>
        <v>4</v>
      </c>
      <c r="N598">
        <f>Waconia!N18</f>
        <v>0</v>
      </c>
      <c r="O598">
        <f>Waconia!O18</f>
        <v>1</v>
      </c>
      <c r="P598">
        <f>Waconia!P18</f>
        <v>0</v>
      </c>
      <c r="Q598">
        <f>Waconia!Q18</f>
        <v>0</v>
      </c>
      <c r="R598">
        <f>Waconia!R18</f>
        <v>1</v>
      </c>
      <c r="S598">
        <f>Waconia!S18</f>
        <v>0</v>
      </c>
      <c r="T598">
        <f>Waconia!T18</f>
        <v>0</v>
      </c>
      <c r="U598">
        <f>Waconia!U18</f>
        <v>0</v>
      </c>
      <c r="V598">
        <f>Waconia!V18</f>
        <v>0</v>
      </c>
      <c r="W598">
        <f>Waconia!W18</f>
        <v>0</v>
      </c>
      <c r="X598">
        <f>Waconia!X18</f>
        <v>2</v>
      </c>
      <c r="Y598" s="43">
        <f>Waconia!Y18</f>
        <v>0.25</v>
      </c>
      <c r="Z598" s="43">
        <f>Waconia!Z18</f>
        <v>0.25</v>
      </c>
      <c r="AA598" s="43">
        <f>Waconia!AA18</f>
        <v>0.5</v>
      </c>
      <c r="AB598" t="str">
        <f>Waconia!AB18</f>
        <v>Waconia</v>
      </c>
      <c r="AC598" s="45">
        <f>Waconia!AC18</f>
        <v>2024</v>
      </c>
    </row>
    <row r="599" spans="1:29" ht="14" customHeight="1" x14ac:dyDescent="0.15">
      <c r="A599">
        <f>Rosemount!A16</f>
        <v>0</v>
      </c>
      <c r="B599" t="str">
        <f>Rosemount!B16</f>
        <v>Ryan Utes</v>
      </c>
      <c r="C599" s="43">
        <f>Rosemount!C16</f>
        <v>0.33300000000000002</v>
      </c>
      <c r="D599">
        <f>Rosemount!D16</f>
        <v>2</v>
      </c>
      <c r="E599">
        <f>Rosemount!E16</f>
        <v>1</v>
      </c>
      <c r="F599">
        <f>Rosemount!F16</f>
        <v>6</v>
      </c>
      <c r="G599">
        <f>Rosemount!G16</f>
        <v>6</v>
      </c>
      <c r="H599">
        <f>Rosemount!H16</f>
        <v>1</v>
      </c>
      <c r="I599">
        <f>Rosemount!I16</f>
        <v>2</v>
      </c>
      <c r="J599">
        <f>Rosemount!J16</f>
        <v>0</v>
      </c>
      <c r="K599">
        <f>Rosemount!K16</f>
        <v>0</v>
      </c>
      <c r="L599">
        <f>Rosemount!L16</f>
        <v>0</v>
      </c>
      <c r="M599">
        <f>Rosemount!M16</f>
        <v>2</v>
      </c>
      <c r="N599">
        <f>Rosemount!N16</f>
        <v>0</v>
      </c>
      <c r="O599">
        <f>Rosemount!O16</f>
        <v>2</v>
      </c>
      <c r="P599">
        <f>Rosemount!P16</f>
        <v>0</v>
      </c>
      <c r="Q599">
        <f>Rosemount!Q16</f>
        <v>0</v>
      </c>
      <c r="R599">
        <f>Rosemount!R16</f>
        <v>1</v>
      </c>
      <c r="S599">
        <f>Rosemount!S16</f>
        <v>0</v>
      </c>
      <c r="T599">
        <f>Rosemount!T16</f>
        <v>0</v>
      </c>
      <c r="U599">
        <f>Rosemount!U16</f>
        <v>0</v>
      </c>
      <c r="V599">
        <f>Rosemount!V16</f>
        <v>0</v>
      </c>
      <c r="W599">
        <f>Rosemount!W16</f>
        <v>0</v>
      </c>
      <c r="X599">
        <f>Rosemount!X16</f>
        <v>2</v>
      </c>
      <c r="Y599" s="43">
        <f>Rosemount!Y16</f>
        <v>0.33300000000000002</v>
      </c>
      <c r="Z599" s="43">
        <f>Rosemount!Z16</f>
        <v>0.33300000000000002</v>
      </c>
      <c r="AA599" s="43">
        <f>Rosemount!AA16</f>
        <v>0.66700000000000004</v>
      </c>
      <c r="AB599" t="str">
        <f>Rosemount!AB16</f>
        <v>Rosemount</v>
      </c>
      <c r="AC599" s="45">
        <f>Rosemount!AC16</f>
        <v>2024</v>
      </c>
    </row>
    <row r="600" spans="1:29" ht="14" customHeight="1" x14ac:dyDescent="0.15">
      <c r="A600">
        <f>'RC Rockets'!A8</f>
        <v>73</v>
      </c>
      <c r="B600" t="str">
        <f>'RC Rockets'!B8</f>
        <v>Derek Willis</v>
      </c>
      <c r="C600" s="43">
        <f>'RC Rockets'!C8</f>
        <v>0.28599999999999998</v>
      </c>
      <c r="D600">
        <f>'RC Rockets'!D8</f>
        <v>2</v>
      </c>
      <c r="E600">
        <f>'RC Rockets'!E8</f>
        <v>0</v>
      </c>
      <c r="F600">
        <f>'RC Rockets'!F8</f>
        <v>7</v>
      </c>
      <c r="G600">
        <f>'RC Rockets'!G8</f>
        <v>7</v>
      </c>
      <c r="H600">
        <f>'RC Rockets'!H8</f>
        <v>2</v>
      </c>
      <c r="I600">
        <f>'RC Rockets'!I8</f>
        <v>2</v>
      </c>
      <c r="J600">
        <f>'RC Rockets'!J8</f>
        <v>0</v>
      </c>
      <c r="K600">
        <f>'RC Rockets'!K8</f>
        <v>0</v>
      </c>
      <c r="L600">
        <f>'RC Rockets'!L8</f>
        <v>0</v>
      </c>
      <c r="M600">
        <f>'RC Rockets'!M8</f>
        <v>3</v>
      </c>
      <c r="N600">
        <f>'RC Rockets'!N8</f>
        <v>0</v>
      </c>
      <c r="O600">
        <f>'RC Rockets'!O8</f>
        <v>0</v>
      </c>
      <c r="P600">
        <f>'RC Rockets'!P8</f>
        <v>0</v>
      </c>
      <c r="Q600">
        <f>'RC Rockets'!Q8</f>
        <v>0</v>
      </c>
      <c r="R600">
        <f>'RC Rockets'!R8</f>
        <v>0</v>
      </c>
      <c r="S600">
        <f>'RC Rockets'!S8</f>
        <v>0</v>
      </c>
      <c r="T600">
        <f>'RC Rockets'!T8</f>
        <v>0</v>
      </c>
      <c r="U600">
        <f>'RC Rockets'!U8</f>
        <v>0</v>
      </c>
      <c r="V600">
        <f>'RC Rockets'!V8</f>
        <v>0</v>
      </c>
      <c r="W600">
        <f>'RC Rockets'!W8</f>
        <v>0</v>
      </c>
      <c r="X600">
        <f>'RC Rockets'!X8</f>
        <v>2</v>
      </c>
      <c r="Y600" s="43">
        <f>'RC Rockets'!Y8</f>
        <v>0.28599999999999998</v>
      </c>
      <c r="Z600" s="43">
        <f>'RC Rockets'!Z8</f>
        <v>0.28599999999999998</v>
      </c>
      <c r="AA600" s="43">
        <f>'RC Rockets'!AA8</f>
        <v>0.57099999999999995</v>
      </c>
      <c r="AB600" t="str">
        <f>'RC Rockets'!AB8</f>
        <v>RC Rockets</v>
      </c>
      <c r="AC600" s="45">
        <f>'RC Rockets'!AC8</f>
        <v>2024</v>
      </c>
    </row>
    <row r="601" spans="1:29" ht="14" customHeight="1" x14ac:dyDescent="0.15">
      <c r="A601">
        <f>'Cap City Cannons'!A2</f>
        <v>19</v>
      </c>
      <c r="B601" t="str">
        <f>'Cap City Cannons'!B2</f>
        <v>Mark Hoppe</v>
      </c>
      <c r="C601" s="43">
        <f>'Cap City Cannons'!C2</f>
        <v>1</v>
      </c>
      <c r="D601">
        <f>'Cap City Cannons'!D2</f>
        <v>2</v>
      </c>
      <c r="E601">
        <f>'Cap City Cannons'!E2</f>
        <v>1</v>
      </c>
      <c r="F601">
        <f>'Cap City Cannons'!F2</f>
        <v>2</v>
      </c>
      <c r="G601">
        <f>'Cap City Cannons'!G2</f>
        <v>2</v>
      </c>
      <c r="H601">
        <f>'Cap City Cannons'!H2</f>
        <v>0</v>
      </c>
      <c r="I601">
        <f>'Cap City Cannons'!I2</f>
        <v>2</v>
      </c>
      <c r="J601">
        <f>'Cap City Cannons'!J2</f>
        <v>0</v>
      </c>
      <c r="K601">
        <f>'Cap City Cannons'!K2</f>
        <v>0</v>
      </c>
      <c r="L601">
        <f>'Cap City Cannons'!L2</f>
        <v>0</v>
      </c>
      <c r="M601">
        <f>'Cap City Cannons'!M2</f>
        <v>0</v>
      </c>
      <c r="N601">
        <f>'Cap City Cannons'!N2</f>
        <v>0</v>
      </c>
      <c r="O601">
        <f>'Cap City Cannons'!O2</f>
        <v>0</v>
      </c>
      <c r="P601">
        <f>'Cap City Cannons'!P2</f>
        <v>0</v>
      </c>
      <c r="Q601">
        <f>'Cap City Cannons'!Q2</f>
        <v>0</v>
      </c>
      <c r="R601">
        <f>'Cap City Cannons'!R2</f>
        <v>0</v>
      </c>
      <c r="S601">
        <f>'Cap City Cannons'!S2</f>
        <v>0</v>
      </c>
      <c r="T601">
        <f>'Cap City Cannons'!T2</f>
        <v>0</v>
      </c>
      <c r="U601">
        <f>'Cap City Cannons'!U2</f>
        <v>0</v>
      </c>
      <c r="V601">
        <f>'Cap City Cannons'!V2</f>
        <v>0</v>
      </c>
      <c r="W601">
        <f>'Cap City Cannons'!W2</f>
        <v>0</v>
      </c>
      <c r="X601">
        <f>'Cap City Cannons'!X2</f>
        <v>2</v>
      </c>
      <c r="Y601" s="43">
        <f>'Cap City Cannons'!Y2</f>
        <v>1</v>
      </c>
      <c r="Z601" s="43">
        <f>'Cap City Cannons'!Z2</f>
        <v>1</v>
      </c>
      <c r="AA601" s="43">
        <f>'Cap City Cannons'!AA2</f>
        <v>2</v>
      </c>
      <c r="AB601" t="str">
        <f>'Cap City Cannons'!AB2</f>
        <v>Cannons</v>
      </c>
      <c r="AC601" s="45">
        <f>'Cap City Cannons'!AC2</f>
        <v>2024</v>
      </c>
    </row>
    <row r="602" spans="1:29" ht="14" customHeight="1" x14ac:dyDescent="0.15">
      <c r="A602">
        <f>'Red West'!A2</f>
        <v>5</v>
      </c>
      <c r="B602" t="str">
        <f>'Red West'!B2</f>
        <v>Brad Horstmann</v>
      </c>
      <c r="C602" s="43">
        <f>'Red West'!C2</f>
        <v>1</v>
      </c>
      <c r="D602">
        <f>'Red West'!D2</f>
        <v>2</v>
      </c>
      <c r="E602">
        <f>'Red West'!E2</f>
        <v>0</v>
      </c>
      <c r="F602">
        <f>'Red West'!F2</f>
        <v>1</v>
      </c>
      <c r="G602">
        <f>'Red West'!G2</f>
        <v>1</v>
      </c>
      <c r="H602">
        <f>'Red West'!H2</f>
        <v>0</v>
      </c>
      <c r="I602">
        <f>'Red West'!I2</f>
        <v>1</v>
      </c>
      <c r="J602">
        <f>'Red West'!J2</f>
        <v>1</v>
      </c>
      <c r="K602">
        <f>'Red West'!K2</f>
        <v>0</v>
      </c>
      <c r="L602">
        <f>'Red West'!L2</f>
        <v>0</v>
      </c>
      <c r="M602">
        <f>'Red West'!M2</f>
        <v>0</v>
      </c>
      <c r="N602">
        <f>'Red West'!N2</f>
        <v>0</v>
      </c>
      <c r="O602">
        <f>'Red West'!O2</f>
        <v>0</v>
      </c>
      <c r="P602">
        <f>'Red West'!P2</f>
        <v>0</v>
      </c>
      <c r="Q602">
        <f>'Red West'!Q2</f>
        <v>0</v>
      </c>
      <c r="R602">
        <f>'Red West'!R2</f>
        <v>0</v>
      </c>
      <c r="S602">
        <f>'Red West'!S2</f>
        <v>0</v>
      </c>
      <c r="T602">
        <f>'Red West'!T2</f>
        <v>0</v>
      </c>
      <c r="U602">
        <f>'Red West'!U2</f>
        <v>0</v>
      </c>
      <c r="V602">
        <f>'Red West'!V2</f>
        <v>0</v>
      </c>
      <c r="W602">
        <f>'Red West'!W2</f>
        <v>0</v>
      </c>
      <c r="X602">
        <f>'Red West'!X2</f>
        <v>2</v>
      </c>
      <c r="Y602" s="43">
        <f>'Red West'!Y2</f>
        <v>1</v>
      </c>
      <c r="Z602" s="43">
        <f>'Red West'!Z2</f>
        <v>2</v>
      </c>
      <c r="AA602" s="43">
        <f>'Red West'!AA2</f>
        <v>3</v>
      </c>
      <c r="AB602" t="str">
        <f>'Red West'!AB2</f>
        <v>Red West</v>
      </c>
      <c r="AC602" s="45">
        <f>'Red West'!AC2</f>
        <v>2024</v>
      </c>
    </row>
    <row r="603" spans="1:29" ht="14" customHeight="1" x14ac:dyDescent="0.15">
      <c r="A603">
        <f>Rosemount!A5</f>
        <v>5</v>
      </c>
      <c r="B603" t="str">
        <f>Rosemount!B5</f>
        <v>Ross Cover</v>
      </c>
      <c r="C603" s="43">
        <f>Rosemount!C5</f>
        <v>0.5</v>
      </c>
      <c r="D603">
        <f>Rosemount!D5</f>
        <v>1</v>
      </c>
      <c r="E603">
        <f>Rosemount!E5</f>
        <v>1</v>
      </c>
      <c r="F603">
        <f>Rosemount!F5</f>
        <v>4</v>
      </c>
      <c r="G603">
        <f>Rosemount!G5</f>
        <v>4</v>
      </c>
      <c r="H603">
        <f>Rosemount!H5</f>
        <v>0</v>
      </c>
      <c r="I603">
        <f>Rosemount!I5</f>
        <v>2</v>
      </c>
      <c r="J603">
        <f>Rosemount!J5</f>
        <v>0</v>
      </c>
      <c r="K603">
        <f>Rosemount!K5</f>
        <v>0</v>
      </c>
      <c r="L603">
        <f>Rosemount!L5</f>
        <v>0</v>
      </c>
      <c r="M603">
        <f>Rosemount!M5</f>
        <v>0</v>
      </c>
      <c r="N603">
        <f>Rosemount!N5</f>
        <v>0</v>
      </c>
      <c r="O603">
        <f>Rosemount!O5</f>
        <v>1</v>
      </c>
      <c r="P603">
        <f>Rosemount!P5</f>
        <v>0</v>
      </c>
      <c r="Q603">
        <f>Rosemount!Q5</f>
        <v>0</v>
      </c>
      <c r="R603">
        <f>Rosemount!R5</f>
        <v>0</v>
      </c>
      <c r="S603">
        <f>Rosemount!S5</f>
        <v>0</v>
      </c>
      <c r="T603">
        <f>Rosemount!T5</f>
        <v>0</v>
      </c>
      <c r="U603">
        <f>Rosemount!U5</f>
        <v>0</v>
      </c>
      <c r="V603">
        <f>Rosemount!V5</f>
        <v>0</v>
      </c>
      <c r="W603">
        <f>Rosemount!W5</f>
        <v>0</v>
      </c>
      <c r="X603">
        <f>Rosemount!X5</f>
        <v>2</v>
      </c>
      <c r="Y603" s="43">
        <f>Rosemount!Y5</f>
        <v>0.5</v>
      </c>
      <c r="Z603" s="43">
        <f>Rosemount!Z5</f>
        <v>0.5</v>
      </c>
      <c r="AA603" s="43">
        <f>Rosemount!AA5</f>
        <v>1</v>
      </c>
      <c r="AB603" t="str">
        <f>Rosemount!AB5</f>
        <v>Rosemount</v>
      </c>
      <c r="AC603" s="45">
        <f>Rosemount!AC5</f>
        <v>2024</v>
      </c>
    </row>
    <row r="604" spans="1:29" ht="14" customHeight="1" x14ac:dyDescent="0.15">
      <c r="A604">
        <f>'New Market'!A23</f>
        <v>99</v>
      </c>
      <c r="B604" t="str">
        <f>'New Market'!B23</f>
        <v>Al Weeman</v>
      </c>
      <c r="C604" s="43">
        <f>'New Market'!C23</f>
        <v>7.0999999999999994E-2</v>
      </c>
      <c r="D604">
        <f>'New Market'!D23</f>
        <v>7</v>
      </c>
      <c r="E604">
        <f>'New Market'!E23</f>
        <v>5</v>
      </c>
      <c r="F604">
        <f>'New Market'!F23</f>
        <v>19</v>
      </c>
      <c r="G604">
        <f>'New Market'!G23</f>
        <v>14</v>
      </c>
      <c r="H604">
        <f>'New Market'!H23</f>
        <v>2</v>
      </c>
      <c r="I604">
        <f>'New Market'!I23</f>
        <v>1</v>
      </c>
      <c r="J604">
        <f>'New Market'!J23</f>
        <v>0</v>
      </c>
      <c r="K604">
        <f>'New Market'!K23</f>
        <v>0</v>
      </c>
      <c r="L604">
        <f>'New Market'!L23</f>
        <v>0</v>
      </c>
      <c r="M604">
        <f>'New Market'!M23</f>
        <v>1</v>
      </c>
      <c r="N604">
        <f>'New Market'!N23</f>
        <v>4</v>
      </c>
      <c r="O604">
        <f>'New Market'!O23</f>
        <v>4</v>
      </c>
      <c r="P604">
        <f>'New Market'!P23</f>
        <v>1</v>
      </c>
      <c r="Q604">
        <f>'New Market'!Q23</f>
        <v>0</v>
      </c>
      <c r="R604">
        <f>'New Market'!R23</f>
        <v>0</v>
      </c>
      <c r="S604">
        <f>'New Market'!S23</f>
        <v>0</v>
      </c>
      <c r="T604">
        <f>'New Market'!T23</f>
        <v>0</v>
      </c>
      <c r="U604">
        <f>'New Market'!U23</f>
        <v>0</v>
      </c>
      <c r="V604">
        <f>'New Market'!V23</f>
        <v>1</v>
      </c>
      <c r="W604">
        <f>'New Market'!W23</f>
        <v>0</v>
      </c>
      <c r="X604">
        <f>'New Market'!X23</f>
        <v>1</v>
      </c>
      <c r="Y604" s="43">
        <f>'New Market'!Y23</f>
        <v>0.36799999999999999</v>
      </c>
      <c r="Z604" s="43">
        <f>'New Market'!Z23</f>
        <v>7.0999999999999994E-2</v>
      </c>
      <c r="AA604" s="43">
        <f>'New Market'!AA23</f>
        <v>0.44</v>
      </c>
      <c r="AB604" t="str">
        <f>'New Market'!AB23</f>
        <v>New Mkt</v>
      </c>
      <c r="AC604" s="45">
        <f>'New Market'!AC23</f>
        <v>2024</v>
      </c>
    </row>
    <row r="605" spans="1:29" ht="14" customHeight="1" x14ac:dyDescent="0.15">
      <c r="A605">
        <f>Grays!A20</f>
        <v>7</v>
      </c>
      <c r="B605" t="str">
        <f>Grays!B20</f>
        <v>Michael Weyrauch (INJ)</v>
      </c>
      <c r="C605" s="43">
        <f>Grays!C20</f>
        <v>7.0999999999999994E-2</v>
      </c>
      <c r="D605">
        <f>Grays!D20</f>
        <v>16</v>
      </c>
      <c r="E605">
        <f>Grays!E20</f>
        <v>5</v>
      </c>
      <c r="F605">
        <f>Grays!F20</f>
        <v>21</v>
      </c>
      <c r="G605">
        <f>Grays!G20</f>
        <v>14</v>
      </c>
      <c r="H605">
        <f>Grays!H20</f>
        <v>1</v>
      </c>
      <c r="I605">
        <f>Grays!I20</f>
        <v>1</v>
      </c>
      <c r="J605">
        <f>Grays!J20</f>
        <v>0</v>
      </c>
      <c r="K605">
        <f>Grays!K20</f>
        <v>0</v>
      </c>
      <c r="L605">
        <f>Grays!L20</f>
        <v>0</v>
      </c>
      <c r="M605">
        <f>Grays!M20</f>
        <v>1</v>
      </c>
      <c r="N605">
        <f>Grays!N20</f>
        <v>4</v>
      </c>
      <c r="O605">
        <f>Grays!O20</f>
        <v>5</v>
      </c>
      <c r="P605">
        <f>Grays!P20</f>
        <v>3</v>
      </c>
      <c r="Q605">
        <f>Grays!Q20</f>
        <v>0</v>
      </c>
      <c r="R605">
        <f>Grays!R20</f>
        <v>0</v>
      </c>
      <c r="S605">
        <f>Grays!S20</f>
        <v>0</v>
      </c>
      <c r="T605">
        <f>Grays!T20</f>
        <v>0</v>
      </c>
      <c r="U605">
        <f>Grays!U20</f>
        <v>0</v>
      </c>
      <c r="V605">
        <f>Grays!V20</f>
        <v>0</v>
      </c>
      <c r="W605">
        <f>Grays!W20</f>
        <v>0</v>
      </c>
      <c r="X605">
        <f>Grays!X20</f>
        <v>1</v>
      </c>
      <c r="Y605" s="43">
        <f>Grays!Y20</f>
        <v>0.38100000000000001</v>
      </c>
      <c r="Z605" s="43">
        <f>Grays!Z20</f>
        <v>7.0999999999999994E-2</v>
      </c>
      <c r="AA605" s="43">
        <f>Grays!AA20</f>
        <v>0.45200000000000001</v>
      </c>
      <c r="AB605" t="str">
        <f>Grays!AB20</f>
        <v>Grays</v>
      </c>
      <c r="AC605" s="45">
        <f>Grays!AC20</f>
        <v>2024</v>
      </c>
    </row>
    <row r="606" spans="1:29" ht="14" customHeight="1" x14ac:dyDescent="0.15">
      <c r="A606">
        <f>'Eden Prairie'!A11</f>
        <v>9</v>
      </c>
      <c r="B606" t="str">
        <f>'Eden Prairie'!B11</f>
        <v>Steve Brown</v>
      </c>
      <c r="C606" s="43">
        <f>'Eden Prairie'!C11</f>
        <v>0.25</v>
      </c>
      <c r="D606">
        <f>'Eden Prairie'!D11</f>
        <v>8</v>
      </c>
      <c r="E606">
        <f>'Eden Prairie'!E11</f>
        <v>2</v>
      </c>
      <c r="F606">
        <f>'Eden Prairie'!F11</f>
        <v>10</v>
      </c>
      <c r="G606">
        <f>'Eden Prairie'!G11</f>
        <v>4</v>
      </c>
      <c r="H606">
        <f>'Eden Prairie'!H11</f>
        <v>2</v>
      </c>
      <c r="I606">
        <f>'Eden Prairie'!I11</f>
        <v>1</v>
      </c>
      <c r="J606">
        <f>'Eden Prairie'!J11</f>
        <v>0</v>
      </c>
      <c r="K606">
        <f>'Eden Prairie'!K11</f>
        <v>0</v>
      </c>
      <c r="L606">
        <f>'Eden Prairie'!L11</f>
        <v>0</v>
      </c>
      <c r="M606">
        <f>'Eden Prairie'!M11</f>
        <v>0</v>
      </c>
      <c r="N606">
        <f>'Eden Prairie'!N11</f>
        <v>4</v>
      </c>
      <c r="O606">
        <f>'Eden Prairie'!O11</f>
        <v>2</v>
      </c>
      <c r="P606">
        <f>'Eden Prairie'!P11</f>
        <v>0</v>
      </c>
      <c r="Q606">
        <f>'Eden Prairie'!Q11</f>
        <v>0</v>
      </c>
      <c r="R606">
        <f>'Eden Prairie'!R11</f>
        <v>0</v>
      </c>
      <c r="S606">
        <f>'Eden Prairie'!S11</f>
        <v>0</v>
      </c>
      <c r="T606">
        <f>'Eden Prairie'!T11</f>
        <v>0</v>
      </c>
      <c r="U606">
        <f>'Eden Prairie'!U11</f>
        <v>2</v>
      </c>
      <c r="V606">
        <f>'Eden Prairie'!V11</f>
        <v>0</v>
      </c>
      <c r="W606">
        <f>'Eden Prairie'!W11</f>
        <v>0</v>
      </c>
      <c r="X606">
        <f>'Eden Prairie'!X11</f>
        <v>1</v>
      </c>
      <c r="Y606" s="43">
        <f>'Eden Prairie'!Y11</f>
        <v>0.5</v>
      </c>
      <c r="Z606" s="43">
        <f>'Eden Prairie'!Z11</f>
        <v>0.25</v>
      </c>
      <c r="AA606" s="43">
        <f>'Eden Prairie'!AA11</f>
        <v>0.75</v>
      </c>
      <c r="AB606" t="str">
        <f>'Eden Prairie'!AB11</f>
        <v>Eden Prairie</v>
      </c>
      <c r="AC606" s="45">
        <f>'Eden Prairie'!AC11</f>
        <v>2024</v>
      </c>
    </row>
    <row r="607" spans="1:29" ht="14" customHeight="1" x14ac:dyDescent="0.15">
      <c r="A607">
        <f>'Apple Valley'!A26</f>
        <v>2</v>
      </c>
      <c r="B607" t="str">
        <f>'Apple Valley'!B26</f>
        <v>James Barbato</v>
      </c>
      <c r="C607" s="43">
        <f>'Apple Valley'!C26</f>
        <v>0.1</v>
      </c>
      <c r="D607">
        <f>'Apple Valley'!D26</f>
        <v>6</v>
      </c>
      <c r="E607">
        <f>'Apple Valley'!E26</f>
        <v>4</v>
      </c>
      <c r="F607">
        <f>'Apple Valley'!F26</f>
        <v>13</v>
      </c>
      <c r="G607">
        <f>'Apple Valley'!G26</f>
        <v>10</v>
      </c>
      <c r="H607">
        <f>'Apple Valley'!H26</f>
        <v>2</v>
      </c>
      <c r="I607">
        <f>'Apple Valley'!I26</f>
        <v>1</v>
      </c>
      <c r="J607">
        <f>'Apple Valley'!J26</f>
        <v>0</v>
      </c>
      <c r="K607">
        <f>'Apple Valley'!K26</f>
        <v>0</v>
      </c>
      <c r="L607">
        <f>'Apple Valley'!L26</f>
        <v>0</v>
      </c>
      <c r="M607">
        <f>'Apple Valley'!M26</f>
        <v>2</v>
      </c>
      <c r="N607">
        <f>'Apple Valley'!N26</f>
        <v>3</v>
      </c>
      <c r="O607">
        <f>'Apple Valley'!O26</f>
        <v>3</v>
      </c>
      <c r="P607">
        <f>'Apple Valley'!P26</f>
        <v>0</v>
      </c>
      <c r="Q607">
        <f>'Apple Valley'!Q26</f>
        <v>0</v>
      </c>
      <c r="R607">
        <f>'Apple Valley'!R26</f>
        <v>0</v>
      </c>
      <c r="S607">
        <f>'Apple Valley'!S26</f>
        <v>0</v>
      </c>
      <c r="T607">
        <f>'Apple Valley'!T26</f>
        <v>0</v>
      </c>
      <c r="U607">
        <f>'Apple Valley'!U26</f>
        <v>0</v>
      </c>
      <c r="V607">
        <f>'Apple Valley'!V26</f>
        <v>2</v>
      </c>
      <c r="W607">
        <f>'Apple Valley'!W26</f>
        <v>0</v>
      </c>
      <c r="X607">
        <f>'Apple Valley'!X26</f>
        <v>1</v>
      </c>
      <c r="Y607" s="43">
        <f>'Apple Valley'!Y26</f>
        <v>0.46200000000000002</v>
      </c>
      <c r="Z607" s="43">
        <f>'Apple Valley'!Z26</f>
        <v>0.1</v>
      </c>
      <c r="AA607" s="43">
        <f>'Apple Valley'!AA26</f>
        <v>0.56200000000000006</v>
      </c>
      <c r="AB607" t="str">
        <f>'Apple Valley'!AB26</f>
        <v>Apple Valley</v>
      </c>
      <c r="AC607" s="45">
        <f>'Apple Valley'!AC26</f>
        <v>2024</v>
      </c>
    </row>
    <row r="608" spans="1:29" ht="14" customHeight="1" x14ac:dyDescent="0.15">
      <c r="A608">
        <f>Webster!A9</f>
        <v>1</v>
      </c>
      <c r="B608" t="str">
        <f>Webster!B9</f>
        <v>Tom Carpentier</v>
      </c>
      <c r="C608" s="43">
        <f>Webster!C9</f>
        <v>0.16700000000000001</v>
      </c>
      <c r="D608">
        <f>Webster!D9</f>
        <v>3</v>
      </c>
      <c r="E608">
        <f>Webster!E9</f>
        <v>2</v>
      </c>
      <c r="F608">
        <f>Webster!F9</f>
        <v>9</v>
      </c>
      <c r="G608">
        <f>Webster!G9</f>
        <v>6</v>
      </c>
      <c r="H608">
        <f>Webster!H9</f>
        <v>1</v>
      </c>
      <c r="I608">
        <f>Webster!I9</f>
        <v>1</v>
      </c>
      <c r="J608">
        <f>Webster!J9</f>
        <v>0</v>
      </c>
      <c r="K608">
        <f>Webster!K9</f>
        <v>0</v>
      </c>
      <c r="L608">
        <f>Webster!L9</f>
        <v>0</v>
      </c>
      <c r="M608">
        <f>Webster!M9</f>
        <v>0</v>
      </c>
      <c r="N608">
        <f>Webster!N9</f>
        <v>3</v>
      </c>
      <c r="O608">
        <f>Webster!O9</f>
        <v>0</v>
      </c>
      <c r="P608">
        <f>Webster!P9</f>
        <v>0</v>
      </c>
      <c r="Q608">
        <f>Webster!Q9</f>
        <v>0</v>
      </c>
      <c r="R608">
        <f>Webster!R9</f>
        <v>0</v>
      </c>
      <c r="S608">
        <f>Webster!S9</f>
        <v>0</v>
      </c>
      <c r="T608">
        <f>Webster!T9</f>
        <v>0</v>
      </c>
      <c r="U608">
        <f>Webster!U9</f>
        <v>0</v>
      </c>
      <c r="V608">
        <f>Webster!V9</f>
        <v>1</v>
      </c>
      <c r="W608">
        <f>Webster!W9</f>
        <v>0</v>
      </c>
      <c r="X608">
        <f>Webster!X9</f>
        <v>1</v>
      </c>
      <c r="Y608" s="43">
        <f>Webster!Y9</f>
        <v>0.55600000000000005</v>
      </c>
      <c r="Z608" s="43">
        <f>Webster!Z9</f>
        <v>0.16700000000000001</v>
      </c>
      <c r="AA608" s="43">
        <f>Webster!AA9</f>
        <v>0.72199999999999998</v>
      </c>
      <c r="AB608" t="str">
        <f>Webster!AB9</f>
        <v>Webster</v>
      </c>
      <c r="AC608" s="45">
        <f>Webster!AC9</f>
        <v>2024</v>
      </c>
    </row>
    <row r="609" spans="1:29" ht="14" customHeight="1" x14ac:dyDescent="0.15">
      <c r="A609">
        <f>Rockford!A23</f>
        <v>0</v>
      </c>
      <c r="B609" t="str">
        <f>Rockford!B23</f>
        <v>Ron Walters</v>
      </c>
      <c r="C609" s="43">
        <f>Rockford!C23</f>
        <v>0.2</v>
      </c>
      <c r="D609">
        <f>Rockford!D23</f>
        <v>2</v>
      </c>
      <c r="E609">
        <f>Rockford!E23</f>
        <v>2</v>
      </c>
      <c r="F609">
        <f>Rockford!F23</f>
        <v>7</v>
      </c>
      <c r="G609">
        <f>Rockford!G23</f>
        <v>5</v>
      </c>
      <c r="H609">
        <f>Rockford!H23</f>
        <v>1</v>
      </c>
      <c r="I609">
        <f>Rockford!I23</f>
        <v>1</v>
      </c>
      <c r="J609">
        <f>Rockford!J23</f>
        <v>0</v>
      </c>
      <c r="K609">
        <f>Rockford!K23</f>
        <v>0</v>
      </c>
      <c r="L609">
        <f>Rockford!L23</f>
        <v>0</v>
      </c>
      <c r="M609">
        <f>Rockford!M23</f>
        <v>1</v>
      </c>
      <c r="N609">
        <f>Rockford!N23</f>
        <v>2</v>
      </c>
      <c r="O609">
        <f>Rockford!O23</f>
        <v>1</v>
      </c>
      <c r="P609">
        <f>Rockford!P23</f>
        <v>0</v>
      </c>
      <c r="Q609">
        <f>Rockford!Q23</f>
        <v>0</v>
      </c>
      <c r="R609">
        <f>Rockford!R23</f>
        <v>1</v>
      </c>
      <c r="S609">
        <f>Rockford!S23</f>
        <v>0</v>
      </c>
      <c r="T609">
        <f>Rockford!T23</f>
        <v>0</v>
      </c>
      <c r="U609">
        <f>Rockford!U23</f>
        <v>0</v>
      </c>
      <c r="V609">
        <f>Rockford!V23</f>
        <v>1</v>
      </c>
      <c r="W609">
        <f>Rockford!W23</f>
        <v>0</v>
      </c>
      <c r="X609">
        <f>Rockford!X23</f>
        <v>1</v>
      </c>
      <c r="Y609" s="43">
        <f>Rockford!Y23</f>
        <v>0.57099999999999995</v>
      </c>
      <c r="Z609" s="43">
        <f>Rockford!Z23</f>
        <v>0.2</v>
      </c>
      <c r="AA609" s="43">
        <f>Rockford!AA23</f>
        <v>0.77100000000000002</v>
      </c>
      <c r="AB609" t="str">
        <f>Rockford!AB23</f>
        <v>Rockford</v>
      </c>
      <c r="AC609" s="45">
        <f>Rockford!AC23</f>
        <v>2024</v>
      </c>
    </row>
    <row r="610" spans="1:29" ht="14" customHeight="1" x14ac:dyDescent="0.15">
      <c r="A610">
        <f>Mustangs!A18</f>
        <v>11</v>
      </c>
      <c r="B610" t="str">
        <f>Mustangs!B18</f>
        <v>Doug Brown</v>
      </c>
      <c r="C610" s="43">
        <f>Mustangs!C18</f>
        <v>0.14299999999999999</v>
      </c>
      <c r="D610">
        <f>Mustangs!D18</f>
        <v>16</v>
      </c>
      <c r="E610">
        <f>Mustangs!E18</f>
        <v>2</v>
      </c>
      <c r="F610">
        <f>Mustangs!F18</f>
        <v>9</v>
      </c>
      <c r="G610">
        <f>Mustangs!G18</f>
        <v>7</v>
      </c>
      <c r="H610">
        <f>Mustangs!H18</f>
        <v>0</v>
      </c>
      <c r="I610">
        <f>Mustangs!I18</f>
        <v>1</v>
      </c>
      <c r="J610">
        <f>Mustangs!J18</f>
        <v>0</v>
      </c>
      <c r="K610">
        <f>Mustangs!K18</f>
        <v>0</v>
      </c>
      <c r="L610">
        <f>Mustangs!L18</f>
        <v>0</v>
      </c>
      <c r="M610">
        <f>Mustangs!M18</f>
        <v>0</v>
      </c>
      <c r="N610">
        <f>Mustangs!N18</f>
        <v>2</v>
      </c>
      <c r="O610">
        <f>Mustangs!O18</f>
        <v>0</v>
      </c>
      <c r="P610">
        <f>Mustangs!P18</f>
        <v>0</v>
      </c>
      <c r="Q610">
        <f>Mustangs!Q18</f>
        <v>0</v>
      </c>
      <c r="R610">
        <f>Mustangs!R18</f>
        <v>0</v>
      </c>
      <c r="S610">
        <f>Mustangs!S18</f>
        <v>0</v>
      </c>
      <c r="T610">
        <f>Mustangs!T18</f>
        <v>0</v>
      </c>
      <c r="U610">
        <f>Mustangs!U18</f>
        <v>0</v>
      </c>
      <c r="V610">
        <f>Mustangs!V18</f>
        <v>0</v>
      </c>
      <c r="W610">
        <f>Mustangs!W18</f>
        <v>0</v>
      </c>
      <c r="X610">
        <f>Mustangs!X18</f>
        <v>1</v>
      </c>
      <c r="Y610" s="43">
        <f>Mustangs!Y18</f>
        <v>0.33300000000000002</v>
      </c>
      <c r="Z610" s="43">
        <f>Mustangs!Z18</f>
        <v>0.14299999999999999</v>
      </c>
      <c r="AA610" s="43">
        <f>Mustangs!AA18</f>
        <v>0.47599999999999998</v>
      </c>
      <c r="AB610" t="str">
        <f>Mustangs!AB18</f>
        <v>Mustangs</v>
      </c>
      <c r="AC610" s="45">
        <f>Mustangs!AC18</f>
        <v>2024</v>
      </c>
    </row>
    <row r="611" spans="1:29" ht="14" customHeight="1" x14ac:dyDescent="0.15">
      <c r="A611">
        <f>'St Paul Senators'!A24</f>
        <v>3</v>
      </c>
      <c r="B611" t="str">
        <f>'St Paul Senators'!B24</f>
        <v>Vince Markell</v>
      </c>
      <c r="C611" s="43">
        <f>'St Paul Senators'!C24</f>
        <v>7.6999999999999999E-2</v>
      </c>
      <c r="D611">
        <f>'St Paul Senators'!D24</f>
        <v>8</v>
      </c>
      <c r="E611">
        <f>'St Paul Senators'!E24</f>
        <v>6</v>
      </c>
      <c r="F611">
        <f>'St Paul Senators'!F24</f>
        <v>15</v>
      </c>
      <c r="G611">
        <f>'St Paul Senators'!G24</f>
        <v>13</v>
      </c>
      <c r="H611">
        <f>'St Paul Senators'!H24</f>
        <v>3</v>
      </c>
      <c r="I611">
        <f>'St Paul Senators'!I24</f>
        <v>1</v>
      </c>
      <c r="J611">
        <f>'St Paul Senators'!J24</f>
        <v>0</v>
      </c>
      <c r="K611">
        <f>'St Paul Senators'!K24</f>
        <v>0</v>
      </c>
      <c r="L611">
        <f>'St Paul Senators'!L24</f>
        <v>0</v>
      </c>
      <c r="M611">
        <f>'St Paul Senators'!M24</f>
        <v>1</v>
      </c>
      <c r="N611">
        <f>'St Paul Senators'!N24</f>
        <v>2</v>
      </c>
      <c r="O611">
        <f>'St Paul Senators'!O24</f>
        <v>1</v>
      </c>
      <c r="P611">
        <f>'St Paul Senators'!P24</f>
        <v>0</v>
      </c>
      <c r="Q611">
        <f>'St Paul Senators'!Q24</f>
        <v>0</v>
      </c>
      <c r="R611">
        <f>'St Paul Senators'!R24</f>
        <v>0</v>
      </c>
      <c r="S611">
        <f>'St Paul Senators'!S24</f>
        <v>0</v>
      </c>
      <c r="T611">
        <f>'St Paul Senators'!T24</f>
        <v>0</v>
      </c>
      <c r="U611">
        <f>'St Paul Senators'!U24</f>
        <v>0</v>
      </c>
      <c r="V611">
        <f>'St Paul Senators'!V24</f>
        <v>0</v>
      </c>
      <c r="W611">
        <f>'St Paul Senators'!W24</f>
        <v>0</v>
      </c>
      <c r="X611">
        <f>'St Paul Senators'!X24</f>
        <v>1</v>
      </c>
      <c r="Y611" s="43">
        <f>'St Paul Senators'!Y24</f>
        <v>0.2</v>
      </c>
      <c r="Z611" s="43">
        <f>'St Paul Senators'!Z24</f>
        <v>7.6999999999999999E-2</v>
      </c>
      <c r="AA611" s="43">
        <f>'St Paul Senators'!AA24</f>
        <v>0.27700000000000002</v>
      </c>
      <c r="AB611" t="str">
        <f>'St Paul Senators'!AB24</f>
        <v>Senators</v>
      </c>
      <c r="AC611" s="45">
        <f>'St Paul Senators'!AC24</f>
        <v>2024</v>
      </c>
    </row>
    <row r="612" spans="1:29" ht="14" customHeight="1" x14ac:dyDescent="0.15">
      <c r="A612">
        <f>'Cap City Cannons'!A24</f>
        <v>75</v>
      </c>
      <c r="B612" t="str">
        <f>'Cap City Cannons'!B24</f>
        <v>Jon Lipinski</v>
      </c>
      <c r="C612" s="43">
        <f>'Cap City Cannons'!C24</f>
        <v>0.1</v>
      </c>
      <c r="D612">
        <f>'Cap City Cannons'!D24</f>
        <v>7</v>
      </c>
      <c r="E612">
        <f>'Cap City Cannons'!E24</f>
        <v>6</v>
      </c>
      <c r="F612">
        <f>'Cap City Cannons'!F24</f>
        <v>12</v>
      </c>
      <c r="G612">
        <f>'Cap City Cannons'!G24</f>
        <v>10</v>
      </c>
      <c r="H612">
        <f>'Cap City Cannons'!H24</f>
        <v>2</v>
      </c>
      <c r="I612">
        <f>'Cap City Cannons'!I24</f>
        <v>1</v>
      </c>
      <c r="J612">
        <f>'Cap City Cannons'!J24</f>
        <v>0</v>
      </c>
      <c r="K612">
        <f>'Cap City Cannons'!K24</f>
        <v>0</v>
      </c>
      <c r="L612">
        <f>'Cap City Cannons'!L24</f>
        <v>0</v>
      </c>
      <c r="M612">
        <f>'Cap City Cannons'!M24</f>
        <v>0</v>
      </c>
      <c r="N612">
        <f>'Cap City Cannons'!N24</f>
        <v>2</v>
      </c>
      <c r="O612">
        <f>'Cap City Cannons'!O24</f>
        <v>8</v>
      </c>
      <c r="P612">
        <f>'Cap City Cannons'!P24</f>
        <v>0</v>
      </c>
      <c r="Q612">
        <f>'Cap City Cannons'!Q24</f>
        <v>0</v>
      </c>
      <c r="R612">
        <f>'Cap City Cannons'!R24</f>
        <v>0</v>
      </c>
      <c r="S612">
        <f>'Cap City Cannons'!S24</f>
        <v>0</v>
      </c>
      <c r="T612">
        <f>'Cap City Cannons'!T24</f>
        <v>0</v>
      </c>
      <c r="U612">
        <f>'Cap City Cannons'!U24</f>
        <v>0</v>
      </c>
      <c r="V612">
        <f>'Cap City Cannons'!V24</f>
        <v>0</v>
      </c>
      <c r="W612">
        <f>'Cap City Cannons'!W24</f>
        <v>0</v>
      </c>
      <c r="X612">
        <f>'Cap City Cannons'!X24</f>
        <v>1</v>
      </c>
      <c r="Y612" s="43">
        <f>'Cap City Cannons'!Y24</f>
        <v>0.25</v>
      </c>
      <c r="Z612" s="43">
        <f>'Cap City Cannons'!Z24</f>
        <v>0.1</v>
      </c>
      <c r="AA612" s="43">
        <f>'Cap City Cannons'!AA24</f>
        <v>0.35</v>
      </c>
      <c r="AB612" t="str">
        <f>'Cap City Cannons'!AB24</f>
        <v>Cannons</v>
      </c>
      <c r="AC612" s="45">
        <f>'Cap City Cannons'!AC24</f>
        <v>2024</v>
      </c>
    </row>
    <row r="613" spans="1:29" ht="14" customHeight="1" x14ac:dyDescent="0.15">
      <c r="A613">
        <f>Mammoth!A23</f>
        <v>20</v>
      </c>
      <c r="B613" t="str">
        <f>Mammoth!B23</f>
        <v>Tom Genrich</v>
      </c>
      <c r="C613" s="43">
        <f>Mammoth!C23</f>
        <v>0.16700000000000001</v>
      </c>
      <c r="D613">
        <f>Mammoth!D23</f>
        <v>7</v>
      </c>
      <c r="E613">
        <f>Mammoth!E23</f>
        <v>5</v>
      </c>
      <c r="F613">
        <f>Mammoth!F23</f>
        <v>8</v>
      </c>
      <c r="G613">
        <f>Mammoth!G23</f>
        <v>6</v>
      </c>
      <c r="H613">
        <f>Mammoth!H23</f>
        <v>2</v>
      </c>
      <c r="I613">
        <f>Mammoth!I23</f>
        <v>1</v>
      </c>
      <c r="J613">
        <f>Mammoth!J23</f>
        <v>0</v>
      </c>
      <c r="K613">
        <f>Mammoth!K23</f>
        <v>0</v>
      </c>
      <c r="L613">
        <f>Mammoth!L23</f>
        <v>0</v>
      </c>
      <c r="M613">
        <f>Mammoth!M23</f>
        <v>0</v>
      </c>
      <c r="N613">
        <f>Mammoth!N23</f>
        <v>2</v>
      </c>
      <c r="O613">
        <f>Mammoth!O23</f>
        <v>1</v>
      </c>
      <c r="P613">
        <f>Mammoth!P23</f>
        <v>0</v>
      </c>
      <c r="Q613">
        <f>Mammoth!Q23</f>
        <v>0</v>
      </c>
      <c r="R613">
        <f>Mammoth!R23</f>
        <v>0</v>
      </c>
      <c r="S613">
        <f>Mammoth!S23</f>
        <v>0</v>
      </c>
      <c r="T613">
        <f>Mammoth!T23</f>
        <v>0</v>
      </c>
      <c r="U613">
        <f>Mammoth!U23</f>
        <v>0</v>
      </c>
      <c r="V613">
        <f>Mammoth!V23</f>
        <v>0</v>
      </c>
      <c r="W613">
        <f>Mammoth!W23</f>
        <v>0</v>
      </c>
      <c r="X613">
        <f>Mammoth!X23</f>
        <v>1</v>
      </c>
      <c r="Y613" s="43">
        <f>Mammoth!Y23</f>
        <v>0.375</v>
      </c>
      <c r="Z613" s="43">
        <f>Mammoth!Z23</f>
        <v>0.16700000000000001</v>
      </c>
      <c r="AA613" s="43">
        <f>Mammoth!AA23</f>
        <v>0.54200000000000004</v>
      </c>
      <c r="AB613" t="str">
        <f>Mammoth!AB23</f>
        <v>Mammoth</v>
      </c>
      <c r="AC613" s="45">
        <f>Mammoth!AC23</f>
        <v>2024</v>
      </c>
    </row>
    <row r="614" spans="1:29" ht="14" customHeight="1" x14ac:dyDescent="0.15">
      <c r="A614">
        <f>'St Paul Senators'!A23</f>
        <v>13</v>
      </c>
      <c r="B614" t="str">
        <f>'St Paul Senators'!B23</f>
        <v>Bryan Lawrence</v>
      </c>
      <c r="C614" s="43">
        <f>'St Paul Senators'!C23</f>
        <v>0.1</v>
      </c>
      <c r="D614">
        <f>'St Paul Senators'!D23</f>
        <v>6</v>
      </c>
      <c r="E614">
        <f>'St Paul Senators'!E23</f>
        <v>6</v>
      </c>
      <c r="F614">
        <f>'St Paul Senators'!F23</f>
        <v>12</v>
      </c>
      <c r="G614">
        <f>'St Paul Senators'!G23</f>
        <v>10</v>
      </c>
      <c r="H614">
        <f>'St Paul Senators'!H23</f>
        <v>0</v>
      </c>
      <c r="I614">
        <f>'St Paul Senators'!I23</f>
        <v>1</v>
      </c>
      <c r="J614">
        <f>'St Paul Senators'!J23</f>
        <v>0</v>
      </c>
      <c r="K614">
        <f>'St Paul Senators'!K23</f>
        <v>0</v>
      </c>
      <c r="L614">
        <f>'St Paul Senators'!L23</f>
        <v>0</v>
      </c>
      <c r="M614">
        <f>'St Paul Senators'!M23</f>
        <v>0</v>
      </c>
      <c r="N614">
        <f>'St Paul Senators'!N23</f>
        <v>2</v>
      </c>
      <c r="O614">
        <f>'St Paul Senators'!O23</f>
        <v>3</v>
      </c>
      <c r="P614">
        <f>'St Paul Senators'!P23</f>
        <v>0</v>
      </c>
      <c r="Q614">
        <f>'St Paul Senators'!Q23</f>
        <v>0</v>
      </c>
      <c r="R614">
        <f>'St Paul Senators'!R23</f>
        <v>0</v>
      </c>
      <c r="S614">
        <f>'St Paul Senators'!S23</f>
        <v>0</v>
      </c>
      <c r="T614">
        <f>'St Paul Senators'!T23</f>
        <v>0</v>
      </c>
      <c r="U614">
        <f>'St Paul Senators'!U23</f>
        <v>0</v>
      </c>
      <c r="V614">
        <f>'St Paul Senators'!V23</f>
        <v>0</v>
      </c>
      <c r="W614">
        <f>'St Paul Senators'!W23</f>
        <v>0</v>
      </c>
      <c r="X614">
        <f>'St Paul Senators'!X23</f>
        <v>1</v>
      </c>
      <c r="Y614" s="43">
        <f>'St Paul Senators'!Y23</f>
        <v>0.25</v>
      </c>
      <c r="Z614" s="43">
        <f>'St Paul Senators'!Z23</f>
        <v>0.1</v>
      </c>
      <c r="AA614" s="43">
        <f>'St Paul Senators'!AA23</f>
        <v>0.35</v>
      </c>
      <c r="AB614" t="str">
        <f>'St Paul Senators'!AB23</f>
        <v>Senators</v>
      </c>
      <c r="AC614" s="45">
        <f>'St Paul Senators'!AC23</f>
        <v>2024</v>
      </c>
    </row>
    <row r="615" spans="1:29" ht="14" customHeight="1" x14ac:dyDescent="0.15">
      <c r="A615">
        <f>'Eden Prairie'!A18</f>
        <v>0</v>
      </c>
      <c r="B615" t="str">
        <f>'Eden Prairie'!B18</f>
        <v>Shea Chwialkowski</v>
      </c>
      <c r="C615" s="43">
        <f>'Eden Prairie'!C18</f>
        <v>0.125</v>
      </c>
      <c r="D615">
        <f>'Eden Prairie'!D18</f>
        <v>4</v>
      </c>
      <c r="E615">
        <f>'Eden Prairie'!E18</f>
        <v>4</v>
      </c>
      <c r="F615">
        <f>'Eden Prairie'!F18</f>
        <v>10</v>
      </c>
      <c r="G615">
        <f>'Eden Prairie'!G18</f>
        <v>8</v>
      </c>
      <c r="H615">
        <f>'Eden Prairie'!H18</f>
        <v>1</v>
      </c>
      <c r="I615">
        <f>'Eden Prairie'!I18</f>
        <v>1</v>
      </c>
      <c r="J615">
        <f>'Eden Prairie'!J18</f>
        <v>0</v>
      </c>
      <c r="K615">
        <f>'Eden Prairie'!K18</f>
        <v>0</v>
      </c>
      <c r="L615">
        <f>'Eden Prairie'!L18</f>
        <v>0</v>
      </c>
      <c r="M615">
        <f>'Eden Prairie'!M18</f>
        <v>0</v>
      </c>
      <c r="N615">
        <f>'Eden Prairie'!N18</f>
        <v>2</v>
      </c>
      <c r="O615">
        <f>'Eden Prairie'!O18</f>
        <v>1</v>
      </c>
      <c r="P615">
        <f>'Eden Prairie'!P18</f>
        <v>0</v>
      </c>
      <c r="Q615">
        <f>'Eden Prairie'!Q18</f>
        <v>0</v>
      </c>
      <c r="R615">
        <f>'Eden Prairie'!R18</f>
        <v>1</v>
      </c>
      <c r="S615">
        <f>'Eden Prairie'!S18</f>
        <v>0</v>
      </c>
      <c r="T615">
        <f>'Eden Prairie'!T18</f>
        <v>0</v>
      </c>
      <c r="U615">
        <f>'Eden Prairie'!U18</f>
        <v>0</v>
      </c>
      <c r="V615">
        <f>'Eden Prairie'!V18</f>
        <v>0</v>
      </c>
      <c r="W615">
        <f>'Eden Prairie'!W18</f>
        <v>0</v>
      </c>
      <c r="X615">
        <f>'Eden Prairie'!X18</f>
        <v>1</v>
      </c>
      <c r="Y615" s="43">
        <f>'Eden Prairie'!Y18</f>
        <v>0.3</v>
      </c>
      <c r="Z615" s="43">
        <f>'Eden Prairie'!Z18</f>
        <v>0.125</v>
      </c>
      <c r="AA615" s="43">
        <f>'Eden Prairie'!AA18</f>
        <v>0.42499999999999999</v>
      </c>
      <c r="AB615" t="str">
        <f>'Eden Prairie'!AB18</f>
        <v>Eden Prairie</v>
      </c>
      <c r="AC615" s="45">
        <f>'Eden Prairie'!AC18</f>
        <v>2024</v>
      </c>
    </row>
    <row r="616" spans="1:29" ht="14" customHeight="1" x14ac:dyDescent="0.15">
      <c r="A616">
        <f>Snappers!A20</f>
        <v>2</v>
      </c>
      <c r="B616" t="str">
        <f>Snappers!B20</f>
        <v>Casey Wiedenman</v>
      </c>
      <c r="C616" s="43">
        <f>Snappers!C20</f>
        <v>0.125</v>
      </c>
      <c r="D616">
        <f>Snappers!D20</f>
        <v>4</v>
      </c>
      <c r="E616">
        <f>Snappers!E20</f>
        <v>3</v>
      </c>
      <c r="F616">
        <f>Snappers!F20</f>
        <v>10</v>
      </c>
      <c r="G616">
        <f>Snappers!G20</f>
        <v>8</v>
      </c>
      <c r="H616">
        <f>Snappers!H20</f>
        <v>0</v>
      </c>
      <c r="I616">
        <f>Snappers!I20</f>
        <v>1</v>
      </c>
      <c r="J616">
        <f>Snappers!J20</f>
        <v>0</v>
      </c>
      <c r="K616">
        <f>Snappers!K20</f>
        <v>0</v>
      </c>
      <c r="L616">
        <f>Snappers!L20</f>
        <v>0</v>
      </c>
      <c r="M616">
        <f>Snappers!M20</f>
        <v>1</v>
      </c>
      <c r="N616">
        <f>Snappers!N20</f>
        <v>2</v>
      </c>
      <c r="O616">
        <f>Snappers!O20</f>
        <v>2</v>
      </c>
      <c r="P616">
        <f>Snappers!P20</f>
        <v>0</v>
      </c>
      <c r="Q616">
        <f>Snappers!Q20</f>
        <v>0</v>
      </c>
      <c r="R616">
        <f>Snappers!R20</f>
        <v>1</v>
      </c>
      <c r="S616">
        <f>Snappers!S20</f>
        <v>0</v>
      </c>
      <c r="T616">
        <f>Snappers!T20</f>
        <v>0</v>
      </c>
      <c r="U616">
        <f>Snappers!U20</f>
        <v>0</v>
      </c>
      <c r="V616">
        <f>Snappers!V20</f>
        <v>0</v>
      </c>
      <c r="W616">
        <f>Snappers!W20</f>
        <v>0</v>
      </c>
      <c r="X616">
        <f>Snappers!X20</f>
        <v>1</v>
      </c>
      <c r="Y616" s="43">
        <f>Snappers!Y20</f>
        <v>0.3</v>
      </c>
      <c r="Z616" s="43">
        <f>Snappers!Z20</f>
        <v>0.125</v>
      </c>
      <c r="AA616" s="43">
        <f>Snappers!AA20</f>
        <v>0.42499999999999999</v>
      </c>
      <c r="AB616" t="str">
        <f>Snappers!AB20</f>
        <v>Snappers</v>
      </c>
      <c r="AC616" s="45">
        <f>Snappers!AC20</f>
        <v>2024</v>
      </c>
    </row>
    <row r="617" spans="1:29" ht="14" customHeight="1" x14ac:dyDescent="0.15">
      <c r="A617">
        <f>Elko!A18</f>
        <v>0</v>
      </c>
      <c r="B617" t="str">
        <f>Elko!B18</f>
        <v>Kurt Ploog</v>
      </c>
      <c r="C617" s="43">
        <f>Elko!C18</f>
        <v>0.125</v>
      </c>
      <c r="D617">
        <f>Elko!D18</f>
        <v>4</v>
      </c>
      <c r="E617">
        <f>Elko!E18</f>
        <v>3</v>
      </c>
      <c r="F617">
        <f>Elko!F18</f>
        <v>10</v>
      </c>
      <c r="G617">
        <f>Elko!G18</f>
        <v>8</v>
      </c>
      <c r="H617">
        <f>Elko!H18</f>
        <v>0</v>
      </c>
      <c r="I617">
        <f>Elko!I18</f>
        <v>1</v>
      </c>
      <c r="J617">
        <f>Elko!J18</f>
        <v>0</v>
      </c>
      <c r="K617">
        <f>Elko!K18</f>
        <v>0</v>
      </c>
      <c r="L617">
        <f>Elko!L18</f>
        <v>0</v>
      </c>
      <c r="M617">
        <f>Elko!M18</f>
        <v>0</v>
      </c>
      <c r="N617">
        <f>Elko!N18</f>
        <v>2</v>
      </c>
      <c r="O617">
        <f>Elko!O18</f>
        <v>3</v>
      </c>
      <c r="P617">
        <f>Elko!P18</f>
        <v>0</v>
      </c>
      <c r="Q617">
        <f>Elko!Q18</f>
        <v>0</v>
      </c>
      <c r="R617">
        <f>Elko!R18</f>
        <v>0</v>
      </c>
      <c r="S617">
        <f>Elko!S18</f>
        <v>0</v>
      </c>
      <c r="T617">
        <f>Elko!T18</f>
        <v>0</v>
      </c>
      <c r="U617">
        <f>Elko!U18</f>
        <v>0</v>
      </c>
      <c r="V617">
        <f>Elko!V18</f>
        <v>0</v>
      </c>
      <c r="W617">
        <f>Elko!W18</f>
        <v>0</v>
      </c>
      <c r="X617">
        <f>Elko!X18</f>
        <v>1</v>
      </c>
      <c r="Y617" s="43">
        <f>Elko!Y18</f>
        <v>0.3</v>
      </c>
      <c r="Z617" s="43">
        <f>Elko!Z18</f>
        <v>0.125</v>
      </c>
      <c r="AA617" s="43">
        <f>Elko!AA18</f>
        <v>0.42499999999999999</v>
      </c>
      <c r="AB617" t="str">
        <f>Elko!AB18</f>
        <v>Elko</v>
      </c>
      <c r="AC617" s="45">
        <f>Elko!AC18</f>
        <v>2024</v>
      </c>
    </row>
    <row r="618" spans="1:29" ht="14" customHeight="1" x14ac:dyDescent="0.15">
      <c r="A618">
        <f>'Apple Valley'!A27</f>
        <v>31</v>
      </c>
      <c r="B618" t="str">
        <f>'Apple Valley'!B27</f>
        <v>Dave Heijerman</v>
      </c>
      <c r="C618" s="43">
        <f>'Apple Valley'!C27</f>
        <v>4.2999999999999997E-2</v>
      </c>
      <c r="D618">
        <f>'Apple Valley'!D27</f>
        <v>9</v>
      </c>
      <c r="E618">
        <f>'Apple Valley'!E27</f>
        <v>8</v>
      </c>
      <c r="F618">
        <f>'Apple Valley'!F27</f>
        <v>24</v>
      </c>
      <c r="G618">
        <f>'Apple Valley'!G27</f>
        <v>23</v>
      </c>
      <c r="H618">
        <f>'Apple Valley'!H27</f>
        <v>1</v>
      </c>
      <c r="I618">
        <f>'Apple Valley'!I27</f>
        <v>1</v>
      </c>
      <c r="J618">
        <f>'Apple Valley'!J27</f>
        <v>0</v>
      </c>
      <c r="K618">
        <f>'Apple Valley'!K27</f>
        <v>0</v>
      </c>
      <c r="L618">
        <f>'Apple Valley'!L27</f>
        <v>0</v>
      </c>
      <c r="M618">
        <f>'Apple Valley'!M27</f>
        <v>2</v>
      </c>
      <c r="N618">
        <f>'Apple Valley'!N27</f>
        <v>1</v>
      </c>
      <c r="O618">
        <f>'Apple Valley'!O27</f>
        <v>4</v>
      </c>
      <c r="P618">
        <f>'Apple Valley'!P27</f>
        <v>0</v>
      </c>
      <c r="Q618">
        <f>'Apple Valley'!Q27</f>
        <v>0</v>
      </c>
      <c r="R618">
        <f>'Apple Valley'!R27</f>
        <v>0</v>
      </c>
      <c r="S618">
        <f>'Apple Valley'!S27</f>
        <v>0</v>
      </c>
      <c r="T618">
        <f>'Apple Valley'!T27</f>
        <v>0</v>
      </c>
      <c r="U618">
        <f>'Apple Valley'!U27</f>
        <v>0</v>
      </c>
      <c r="V618">
        <f>'Apple Valley'!V27</f>
        <v>3</v>
      </c>
      <c r="W618">
        <f>'Apple Valley'!W27</f>
        <v>0</v>
      </c>
      <c r="X618">
        <f>'Apple Valley'!X27</f>
        <v>1</v>
      </c>
      <c r="Y618" s="43">
        <f>'Apple Valley'!Y27</f>
        <v>0.20799999999999999</v>
      </c>
      <c r="Z618" s="43">
        <f>'Apple Valley'!Z27</f>
        <v>4.2999999999999997E-2</v>
      </c>
      <c r="AA618" s="43">
        <f>'Apple Valley'!AA27</f>
        <v>0.252</v>
      </c>
      <c r="AB618" t="str">
        <f>'Apple Valley'!AB27</f>
        <v>Apple Valley</v>
      </c>
      <c r="AC618" s="45">
        <f>'Apple Valley'!AC27</f>
        <v>2024</v>
      </c>
    </row>
    <row r="619" spans="1:29" ht="14" customHeight="1" x14ac:dyDescent="0.15">
      <c r="A619">
        <f>Northfield!A18</f>
        <v>11</v>
      </c>
      <c r="B619" t="str">
        <f>Northfield!B18</f>
        <v>Doug Morris</v>
      </c>
      <c r="C619" s="43">
        <f>Northfield!C18</f>
        <v>6.7000000000000004E-2</v>
      </c>
      <c r="D619">
        <f>Northfield!D18</f>
        <v>7</v>
      </c>
      <c r="E619">
        <f>Northfield!E18</f>
        <v>6</v>
      </c>
      <c r="F619">
        <f>Northfield!F18</f>
        <v>16</v>
      </c>
      <c r="G619">
        <f>Northfield!G18</f>
        <v>15</v>
      </c>
      <c r="H619">
        <f>Northfield!H18</f>
        <v>1</v>
      </c>
      <c r="I619">
        <f>Northfield!I18</f>
        <v>1</v>
      </c>
      <c r="J619">
        <f>Northfield!J18</f>
        <v>0</v>
      </c>
      <c r="K619">
        <f>Northfield!K18</f>
        <v>0</v>
      </c>
      <c r="L619">
        <f>Northfield!L18</f>
        <v>0</v>
      </c>
      <c r="M619">
        <f>Northfield!M18</f>
        <v>2</v>
      </c>
      <c r="N619">
        <f>Northfield!N18</f>
        <v>1</v>
      </c>
      <c r="O619">
        <f>Northfield!O18</f>
        <v>4</v>
      </c>
      <c r="P619">
        <f>Northfield!P18</f>
        <v>0</v>
      </c>
      <c r="Q619">
        <f>Northfield!Q18</f>
        <v>0</v>
      </c>
      <c r="R619">
        <f>Northfield!R18</f>
        <v>0</v>
      </c>
      <c r="S619">
        <f>Northfield!S18</f>
        <v>0</v>
      </c>
      <c r="T619">
        <f>Northfield!T18</f>
        <v>0</v>
      </c>
      <c r="U619">
        <f>Northfield!U18</f>
        <v>0</v>
      </c>
      <c r="V619">
        <f>Northfield!V18</f>
        <v>3</v>
      </c>
      <c r="W619">
        <f>Northfield!W18</f>
        <v>0</v>
      </c>
      <c r="X619">
        <f>Northfield!X18</f>
        <v>1</v>
      </c>
      <c r="Y619" s="43">
        <f>Northfield!Y18</f>
        <v>0.312</v>
      </c>
      <c r="Z619" s="43">
        <f>Northfield!Z18</f>
        <v>6.7000000000000004E-2</v>
      </c>
      <c r="AA619" s="43">
        <f>Northfield!AA18</f>
        <v>0.379</v>
      </c>
      <c r="AB619" t="str">
        <f>Northfield!AB18</f>
        <v>Northfield</v>
      </c>
      <c r="AC619" s="45">
        <f>Northfield!AC18</f>
        <v>2024</v>
      </c>
    </row>
    <row r="620" spans="1:29" ht="14" customHeight="1" x14ac:dyDescent="0.15">
      <c r="A620">
        <f>'Tonka Lakers'!A21</f>
        <v>21</v>
      </c>
      <c r="B620" t="str">
        <f>'Tonka Lakers'!B21</f>
        <v>Scott Rusert</v>
      </c>
      <c r="C620" s="43">
        <f>'Tonka Lakers'!C21</f>
        <v>7.0999999999999994E-2</v>
      </c>
      <c r="D620">
        <f>'Tonka Lakers'!D21</f>
        <v>11</v>
      </c>
      <c r="E620">
        <f>'Tonka Lakers'!E21</f>
        <v>7</v>
      </c>
      <c r="F620">
        <f>'Tonka Lakers'!F21</f>
        <v>15</v>
      </c>
      <c r="G620">
        <f>'Tonka Lakers'!G21</f>
        <v>14</v>
      </c>
      <c r="H620">
        <f>'Tonka Lakers'!H21</f>
        <v>1</v>
      </c>
      <c r="I620">
        <f>'Tonka Lakers'!I21</f>
        <v>1</v>
      </c>
      <c r="J620">
        <f>'Tonka Lakers'!J21</f>
        <v>0</v>
      </c>
      <c r="K620">
        <f>'Tonka Lakers'!K21</f>
        <v>0</v>
      </c>
      <c r="L620">
        <f>'Tonka Lakers'!L21</f>
        <v>0</v>
      </c>
      <c r="M620">
        <f>'Tonka Lakers'!M21</f>
        <v>0</v>
      </c>
      <c r="N620">
        <f>'Tonka Lakers'!N21</f>
        <v>1</v>
      </c>
      <c r="O620">
        <f>'Tonka Lakers'!O21</f>
        <v>8</v>
      </c>
      <c r="P620">
        <f>'Tonka Lakers'!P21</f>
        <v>0</v>
      </c>
      <c r="Q620">
        <f>'Tonka Lakers'!Q21</f>
        <v>0</v>
      </c>
      <c r="R620">
        <f>'Tonka Lakers'!R21</f>
        <v>0</v>
      </c>
      <c r="S620">
        <f>'Tonka Lakers'!S21</f>
        <v>0</v>
      </c>
      <c r="T620">
        <f>'Tonka Lakers'!T21</f>
        <v>0</v>
      </c>
      <c r="U620">
        <f>'Tonka Lakers'!U21</f>
        <v>0</v>
      </c>
      <c r="V620">
        <f>'Tonka Lakers'!V21</f>
        <v>2</v>
      </c>
      <c r="W620">
        <f>'Tonka Lakers'!W21</f>
        <v>0</v>
      </c>
      <c r="X620">
        <f>'Tonka Lakers'!X21</f>
        <v>1</v>
      </c>
      <c r="Y620" s="43">
        <f>'Tonka Lakers'!Y21</f>
        <v>0.26700000000000002</v>
      </c>
      <c r="Z620" s="43">
        <f>'Tonka Lakers'!Z21</f>
        <v>7.0999999999999994E-2</v>
      </c>
      <c r="AA620" s="43">
        <f>'Tonka Lakers'!AA21</f>
        <v>0.33800000000000002</v>
      </c>
      <c r="AB620" t="str">
        <f>'Tonka Lakers'!AB21</f>
        <v>Lakers</v>
      </c>
      <c r="AC620" s="45">
        <f>'Tonka Lakers'!AC21</f>
        <v>2024</v>
      </c>
    </row>
    <row r="621" spans="1:29" ht="14" customHeight="1" x14ac:dyDescent="0.15">
      <c r="A621">
        <f>Lakeville!A4</f>
        <v>99</v>
      </c>
      <c r="B621" t="str">
        <f>Lakeville!B4</f>
        <v>Matt Meyer</v>
      </c>
      <c r="C621" s="43">
        <f>Lakeville!C4</f>
        <v>0.5</v>
      </c>
      <c r="D621">
        <f>Lakeville!D4</f>
        <v>1</v>
      </c>
      <c r="E621">
        <f>Lakeville!E4</f>
        <v>1</v>
      </c>
      <c r="F621">
        <f>Lakeville!F4</f>
        <v>3</v>
      </c>
      <c r="G621">
        <f>Lakeville!G4</f>
        <v>2</v>
      </c>
      <c r="H621">
        <f>Lakeville!H4</f>
        <v>2</v>
      </c>
      <c r="I621">
        <f>Lakeville!I4</f>
        <v>1</v>
      </c>
      <c r="J621">
        <f>Lakeville!J4</f>
        <v>0</v>
      </c>
      <c r="K621">
        <f>Lakeville!K4</f>
        <v>0</v>
      </c>
      <c r="L621">
        <f>Lakeville!L4</f>
        <v>0</v>
      </c>
      <c r="M621">
        <f>Lakeville!M4</f>
        <v>1</v>
      </c>
      <c r="N621">
        <f>Lakeville!N4</f>
        <v>1</v>
      </c>
      <c r="O621">
        <f>Lakeville!O4</f>
        <v>0</v>
      </c>
      <c r="P621">
        <f>Lakeville!P4</f>
        <v>0</v>
      </c>
      <c r="Q621">
        <f>Lakeville!Q4</f>
        <v>0</v>
      </c>
      <c r="R621">
        <f>Lakeville!R4</f>
        <v>0</v>
      </c>
      <c r="S621">
        <f>Lakeville!S4</f>
        <v>0</v>
      </c>
      <c r="T621">
        <f>Lakeville!T4</f>
        <v>0</v>
      </c>
      <c r="U621">
        <f>Lakeville!U4</f>
        <v>0</v>
      </c>
      <c r="V621">
        <f>Lakeville!V4</f>
        <v>1</v>
      </c>
      <c r="W621">
        <f>Lakeville!W4</f>
        <v>0</v>
      </c>
      <c r="X621">
        <f>Lakeville!X4</f>
        <v>1</v>
      </c>
      <c r="Y621" s="43">
        <f>Lakeville!Y4</f>
        <v>1</v>
      </c>
      <c r="Z621" s="43">
        <f>Lakeville!Z4</f>
        <v>0.5</v>
      </c>
      <c r="AA621" s="43">
        <f>Lakeville!AA4</f>
        <v>1.5</v>
      </c>
      <c r="AB621" t="str">
        <f>Lakeville!AB4</f>
        <v>Lakeville</v>
      </c>
      <c r="AC621" s="45">
        <f>Lakeville!AC4</f>
        <v>2024</v>
      </c>
    </row>
    <row r="622" spans="1:29" ht="14" customHeight="1" x14ac:dyDescent="0.15">
      <c r="A622">
        <f>'Mtka Saints'!A20</f>
        <v>25</v>
      </c>
      <c r="B622" t="str">
        <f>'Mtka Saints'!B20</f>
        <v>Brian Smith</v>
      </c>
      <c r="C622" s="43">
        <f>'Mtka Saints'!C20</f>
        <v>0.25</v>
      </c>
      <c r="D622">
        <f>'Mtka Saints'!D20</f>
        <v>10</v>
      </c>
      <c r="E622">
        <f>'Mtka Saints'!E20</f>
        <v>1</v>
      </c>
      <c r="F622">
        <f>'Mtka Saints'!F20</f>
        <v>5</v>
      </c>
      <c r="G622">
        <f>'Mtka Saints'!G20</f>
        <v>4</v>
      </c>
      <c r="H622">
        <f>'Mtka Saints'!H20</f>
        <v>4</v>
      </c>
      <c r="I622">
        <f>'Mtka Saints'!I20</f>
        <v>1</v>
      </c>
      <c r="J622">
        <f>'Mtka Saints'!J20</f>
        <v>0</v>
      </c>
      <c r="K622">
        <f>'Mtka Saints'!K20</f>
        <v>0</v>
      </c>
      <c r="L622">
        <f>'Mtka Saints'!L20</f>
        <v>0</v>
      </c>
      <c r="M622">
        <f>'Mtka Saints'!M20</f>
        <v>0</v>
      </c>
      <c r="N622">
        <f>'Mtka Saints'!N20</f>
        <v>1</v>
      </c>
      <c r="O622">
        <f>'Mtka Saints'!O20</f>
        <v>0</v>
      </c>
      <c r="P622">
        <f>'Mtka Saints'!P20</f>
        <v>0</v>
      </c>
      <c r="Q622">
        <f>'Mtka Saints'!Q20</f>
        <v>0</v>
      </c>
      <c r="R622">
        <f>'Mtka Saints'!R20</f>
        <v>1</v>
      </c>
      <c r="S622">
        <f>'Mtka Saints'!S20</f>
        <v>0</v>
      </c>
      <c r="T622">
        <f>'Mtka Saints'!T20</f>
        <v>0</v>
      </c>
      <c r="U622">
        <f>'Mtka Saints'!U20</f>
        <v>0</v>
      </c>
      <c r="V622">
        <f>'Mtka Saints'!V20</f>
        <v>0</v>
      </c>
      <c r="W622">
        <f>'Mtka Saints'!W20</f>
        <v>0</v>
      </c>
      <c r="X622">
        <f>'Mtka Saints'!X20</f>
        <v>1</v>
      </c>
      <c r="Y622" s="43">
        <f>'Mtka Saints'!Y20</f>
        <v>0.4</v>
      </c>
      <c r="Z622" s="43">
        <f>'Mtka Saints'!Z20</f>
        <v>0.25</v>
      </c>
      <c r="AA622" s="43">
        <f>'Mtka Saints'!AA20</f>
        <v>0.65</v>
      </c>
      <c r="AB622" t="str">
        <f>'Mtka Saints'!AB20</f>
        <v>Saints</v>
      </c>
      <c r="AC622" s="45">
        <f>'Mtka Saints'!AC20</f>
        <v>2024</v>
      </c>
    </row>
    <row r="623" spans="1:29" ht="14" customHeight="1" x14ac:dyDescent="0.15">
      <c r="A623">
        <f>'River Falls'!A2</f>
        <v>21</v>
      </c>
      <c r="B623" t="str">
        <f>'River Falls'!B2</f>
        <v>Fred Barr</v>
      </c>
      <c r="C623" s="43">
        <f>'River Falls'!C2</f>
        <v>1</v>
      </c>
      <c r="D623">
        <f>'River Falls'!D2</f>
        <v>9</v>
      </c>
      <c r="E623">
        <f>'River Falls'!E2</f>
        <v>2</v>
      </c>
      <c r="F623">
        <f>'River Falls'!F2</f>
        <v>2</v>
      </c>
      <c r="G623">
        <f>'River Falls'!G2</f>
        <v>1</v>
      </c>
      <c r="H623">
        <f>'River Falls'!H2</f>
        <v>0</v>
      </c>
      <c r="I623">
        <f>'River Falls'!I2</f>
        <v>1</v>
      </c>
      <c r="J623">
        <f>'River Falls'!J2</f>
        <v>0</v>
      </c>
      <c r="K623">
        <f>'River Falls'!K2</f>
        <v>0</v>
      </c>
      <c r="L623">
        <f>'River Falls'!L2</f>
        <v>0</v>
      </c>
      <c r="M623">
        <f>'River Falls'!M2</f>
        <v>0</v>
      </c>
      <c r="N623">
        <f>'River Falls'!N2</f>
        <v>1</v>
      </c>
      <c r="O623">
        <f>'River Falls'!O2</f>
        <v>0</v>
      </c>
      <c r="P623">
        <f>'River Falls'!P2</f>
        <v>0</v>
      </c>
      <c r="Q623">
        <f>'River Falls'!Q2</f>
        <v>0</v>
      </c>
      <c r="R623">
        <f>'River Falls'!R2</f>
        <v>0</v>
      </c>
      <c r="S623">
        <f>'River Falls'!S2</f>
        <v>0</v>
      </c>
      <c r="T623">
        <f>'River Falls'!T2</f>
        <v>0</v>
      </c>
      <c r="U623">
        <f>'River Falls'!U2</f>
        <v>0</v>
      </c>
      <c r="V623">
        <f>'River Falls'!V2</f>
        <v>0</v>
      </c>
      <c r="W623">
        <f>'River Falls'!W2</f>
        <v>0</v>
      </c>
      <c r="X623">
        <f>'River Falls'!X2</f>
        <v>1</v>
      </c>
      <c r="Y623" s="43">
        <f>'River Falls'!Y2</f>
        <v>1</v>
      </c>
      <c r="Z623" s="43">
        <f>'River Falls'!Z2</f>
        <v>1</v>
      </c>
      <c r="AA623" s="43">
        <f>'River Falls'!AA2</f>
        <v>2</v>
      </c>
      <c r="AB623" t="str">
        <f>'River Falls'!AB2</f>
        <v>River Falls</v>
      </c>
      <c r="AC623" s="45">
        <f>'River Falls'!AC2</f>
        <v>2024</v>
      </c>
    </row>
    <row r="624" spans="1:29" ht="14" customHeight="1" x14ac:dyDescent="0.15">
      <c r="A624">
        <f>Lakeville!A20</f>
        <v>12</v>
      </c>
      <c r="B624" t="str">
        <f>Lakeville!B20</f>
        <v>Michael Shanor</v>
      </c>
      <c r="C624" s="43">
        <f>Lakeville!C20</f>
        <v>0.111</v>
      </c>
      <c r="D624">
        <f>Lakeville!D20</f>
        <v>7</v>
      </c>
      <c r="E624">
        <f>Lakeville!E20</f>
        <v>2</v>
      </c>
      <c r="F624">
        <f>Lakeville!F20</f>
        <v>10</v>
      </c>
      <c r="G624">
        <f>Lakeville!G20</f>
        <v>9</v>
      </c>
      <c r="H624">
        <f>Lakeville!H20</f>
        <v>1</v>
      </c>
      <c r="I624">
        <f>Lakeville!I20</f>
        <v>1</v>
      </c>
      <c r="J624">
        <f>Lakeville!J20</f>
        <v>0</v>
      </c>
      <c r="K624">
        <f>Lakeville!K20</f>
        <v>0</v>
      </c>
      <c r="L624">
        <f>Lakeville!L20</f>
        <v>0</v>
      </c>
      <c r="M624">
        <f>Lakeville!M20</f>
        <v>0</v>
      </c>
      <c r="N624">
        <f>Lakeville!N20</f>
        <v>1</v>
      </c>
      <c r="O624">
        <f>Lakeville!O20</f>
        <v>2</v>
      </c>
      <c r="P624">
        <f>Lakeville!P20</f>
        <v>0</v>
      </c>
      <c r="Q624">
        <f>Lakeville!Q20</f>
        <v>0</v>
      </c>
      <c r="R624">
        <f>Lakeville!R20</f>
        <v>0</v>
      </c>
      <c r="S624">
        <f>Lakeville!S20</f>
        <v>0</v>
      </c>
      <c r="T624">
        <f>Lakeville!T20</f>
        <v>0</v>
      </c>
      <c r="U624">
        <f>Lakeville!U20</f>
        <v>0</v>
      </c>
      <c r="V624">
        <f>Lakeville!V20</f>
        <v>0</v>
      </c>
      <c r="W624">
        <f>Lakeville!W20</f>
        <v>0</v>
      </c>
      <c r="X624">
        <f>Lakeville!X20</f>
        <v>1</v>
      </c>
      <c r="Y624" s="43">
        <f>Lakeville!Y20</f>
        <v>0.2</v>
      </c>
      <c r="Z624" s="43">
        <f>Lakeville!Z20</f>
        <v>0.111</v>
      </c>
      <c r="AA624" s="43">
        <f>Lakeville!AA20</f>
        <v>0.311</v>
      </c>
      <c r="AB624" t="str">
        <f>Lakeville!AB20</f>
        <v>Lakeville</v>
      </c>
      <c r="AC624" s="45">
        <f>Lakeville!AC20</f>
        <v>2024</v>
      </c>
    </row>
    <row r="625" spans="1:29" ht="14" customHeight="1" x14ac:dyDescent="0.15">
      <c r="A625">
        <f>Milltown!A21</f>
        <v>35</v>
      </c>
      <c r="B625" t="str">
        <f>Milltown!B21</f>
        <v>Jeff Stenbakken</v>
      </c>
      <c r="C625" s="43">
        <f>Milltown!C21</f>
        <v>7.6999999999999999E-2</v>
      </c>
      <c r="D625">
        <f>Milltown!D21</f>
        <v>5</v>
      </c>
      <c r="E625">
        <f>Milltown!E21</f>
        <v>5</v>
      </c>
      <c r="F625">
        <f>Milltown!F21</f>
        <v>14</v>
      </c>
      <c r="G625">
        <f>Milltown!G21</f>
        <v>13</v>
      </c>
      <c r="H625">
        <f>Milltown!H21</f>
        <v>1</v>
      </c>
      <c r="I625">
        <f>Milltown!I21</f>
        <v>1</v>
      </c>
      <c r="J625">
        <f>Milltown!J21</f>
        <v>0</v>
      </c>
      <c r="K625">
        <f>Milltown!K21</f>
        <v>0</v>
      </c>
      <c r="L625">
        <f>Milltown!L21</f>
        <v>0</v>
      </c>
      <c r="M625">
        <f>Milltown!M21</f>
        <v>0</v>
      </c>
      <c r="N625">
        <f>Milltown!N21</f>
        <v>1</v>
      </c>
      <c r="O625">
        <f>Milltown!O21</f>
        <v>7</v>
      </c>
      <c r="P625">
        <f>Milltown!P21</f>
        <v>0</v>
      </c>
      <c r="Q625">
        <f>Milltown!Q21</f>
        <v>0</v>
      </c>
      <c r="R625">
        <f>Milltown!R21</f>
        <v>0</v>
      </c>
      <c r="S625">
        <f>Milltown!S21</f>
        <v>0</v>
      </c>
      <c r="T625">
        <f>Milltown!T21</f>
        <v>0</v>
      </c>
      <c r="U625">
        <f>Milltown!U21</f>
        <v>0</v>
      </c>
      <c r="V625">
        <f>Milltown!V21</f>
        <v>0</v>
      </c>
      <c r="W625">
        <f>Milltown!W21</f>
        <v>0</v>
      </c>
      <c r="X625">
        <f>Milltown!X21</f>
        <v>1</v>
      </c>
      <c r="Y625" s="43">
        <f>Milltown!Y21</f>
        <v>0.14299999999999999</v>
      </c>
      <c r="Z625" s="43">
        <f>Milltown!Z21</f>
        <v>7.6999999999999999E-2</v>
      </c>
      <c r="AA625" s="43">
        <f>Milltown!AA21</f>
        <v>0.22</v>
      </c>
      <c r="AB625" t="str">
        <f>Milltown!AB21</f>
        <v>Milltown</v>
      </c>
      <c r="AC625" s="45">
        <f>Milltown!AC21</f>
        <v>2024</v>
      </c>
    </row>
    <row r="626" spans="1:29" ht="14" customHeight="1" x14ac:dyDescent="0.15">
      <c r="A626">
        <f>'Chaska D'!A17</f>
        <v>20</v>
      </c>
      <c r="B626" t="str">
        <f>'Chaska D'!B17</f>
        <v>Jhony Garcia</v>
      </c>
      <c r="C626" s="43">
        <f>'Chaska D'!C17</f>
        <v>0.16700000000000001</v>
      </c>
      <c r="D626">
        <f>'Chaska D'!D17</f>
        <v>4</v>
      </c>
      <c r="E626">
        <f>'Chaska D'!E17</f>
        <v>3</v>
      </c>
      <c r="F626">
        <f>'Chaska D'!F17</f>
        <v>7</v>
      </c>
      <c r="G626">
        <f>'Chaska D'!G17</f>
        <v>6</v>
      </c>
      <c r="H626">
        <f>'Chaska D'!H17</f>
        <v>0</v>
      </c>
      <c r="I626">
        <f>'Chaska D'!I17</f>
        <v>1</v>
      </c>
      <c r="J626">
        <f>'Chaska D'!J17</f>
        <v>0</v>
      </c>
      <c r="K626">
        <f>'Chaska D'!K17</f>
        <v>0</v>
      </c>
      <c r="L626">
        <f>'Chaska D'!L17</f>
        <v>0</v>
      </c>
      <c r="M626">
        <f>'Chaska D'!M17</f>
        <v>1</v>
      </c>
      <c r="N626">
        <f>'Chaska D'!N17</f>
        <v>1</v>
      </c>
      <c r="O626">
        <f>'Chaska D'!O17</f>
        <v>0</v>
      </c>
      <c r="P626">
        <f>'Chaska D'!P17</f>
        <v>0</v>
      </c>
      <c r="Q626">
        <f>'Chaska D'!Q17</f>
        <v>0</v>
      </c>
      <c r="R626">
        <f>'Chaska D'!R17</f>
        <v>0</v>
      </c>
      <c r="S626">
        <f>'Chaska D'!S17</f>
        <v>0</v>
      </c>
      <c r="T626">
        <f>'Chaska D'!T17</f>
        <v>0</v>
      </c>
      <c r="U626">
        <f>'Chaska D'!U17</f>
        <v>0</v>
      </c>
      <c r="V626">
        <f>'Chaska D'!V17</f>
        <v>0</v>
      </c>
      <c r="W626">
        <f>'Chaska D'!W17</f>
        <v>0</v>
      </c>
      <c r="X626">
        <f>'Chaska D'!X17</f>
        <v>1</v>
      </c>
      <c r="Y626" s="43">
        <f>'Chaska D'!Y17</f>
        <v>0.28599999999999998</v>
      </c>
      <c r="Z626" s="43">
        <f>'Chaska D'!Z17</f>
        <v>0.16700000000000001</v>
      </c>
      <c r="AA626" s="43">
        <f>'Chaska D'!AA17</f>
        <v>0.45200000000000001</v>
      </c>
      <c r="AB626" t="str">
        <f>'Chaska D'!AB17</f>
        <v>Chaska</v>
      </c>
      <c r="AC626" s="45">
        <f>'Chaska D'!AC17</f>
        <v>2024</v>
      </c>
    </row>
    <row r="627" spans="1:29" ht="14" customHeight="1" x14ac:dyDescent="0.15">
      <c r="A627">
        <f>Burnsville!A19</f>
        <v>14</v>
      </c>
      <c r="B627" t="str">
        <f>Burnsville!B19</f>
        <v>Chad Swanson</v>
      </c>
      <c r="C627" s="43">
        <f>Burnsville!C19</f>
        <v>0.25</v>
      </c>
      <c r="D627">
        <f>Burnsville!D19</f>
        <v>4</v>
      </c>
      <c r="E627">
        <f>Burnsville!E19</f>
        <v>0</v>
      </c>
      <c r="F627">
        <f>Burnsville!F19</f>
        <v>5</v>
      </c>
      <c r="G627">
        <f>Burnsville!G19</f>
        <v>4</v>
      </c>
      <c r="H627">
        <f>Burnsville!H19</f>
        <v>0</v>
      </c>
      <c r="I627">
        <f>Burnsville!I19</f>
        <v>1</v>
      </c>
      <c r="J627">
        <f>Burnsville!J19</f>
        <v>0</v>
      </c>
      <c r="K627">
        <f>Burnsville!K19</f>
        <v>0</v>
      </c>
      <c r="L627">
        <f>Burnsville!L19</f>
        <v>0</v>
      </c>
      <c r="M627">
        <f>Burnsville!M19</f>
        <v>0</v>
      </c>
      <c r="N627">
        <f>Burnsville!N19</f>
        <v>1</v>
      </c>
      <c r="O627">
        <f>Burnsville!O19</f>
        <v>0</v>
      </c>
      <c r="P627">
        <f>Burnsville!P19</f>
        <v>0</v>
      </c>
      <c r="Q627">
        <f>Burnsville!Q19</f>
        <v>0</v>
      </c>
      <c r="R627">
        <f>Burnsville!R19</f>
        <v>0</v>
      </c>
      <c r="S627">
        <f>Burnsville!S19</f>
        <v>0</v>
      </c>
      <c r="T627">
        <f>Burnsville!T19</f>
        <v>0</v>
      </c>
      <c r="U627">
        <f>Burnsville!U19</f>
        <v>0</v>
      </c>
      <c r="V627">
        <f>Burnsville!V19</f>
        <v>0</v>
      </c>
      <c r="W627">
        <f>Burnsville!W19</f>
        <v>0</v>
      </c>
      <c r="X627">
        <f>Burnsville!X19</f>
        <v>1</v>
      </c>
      <c r="Y627" s="43">
        <f>Burnsville!Y19</f>
        <v>0.4</v>
      </c>
      <c r="Z627" s="43">
        <f>Burnsville!Z19</f>
        <v>0.25</v>
      </c>
      <c r="AA627" s="43">
        <f>Burnsville!AA19</f>
        <v>0.65</v>
      </c>
      <c r="AB627" t="str">
        <f>Burnsville!AB19</f>
        <v>Burnsville</v>
      </c>
      <c r="AC627" s="45">
        <f>Burnsville!AC19</f>
        <v>2024</v>
      </c>
    </row>
    <row r="628" spans="1:29" ht="14" customHeight="1" x14ac:dyDescent="0.15">
      <c r="A628">
        <f>'Cap City Cannons'!A4</f>
        <v>50</v>
      </c>
      <c r="B628" t="str">
        <f>'Cap City Cannons'!B4</f>
        <v>Chandler MacClean</v>
      </c>
      <c r="C628" s="43">
        <f>'Cap City Cannons'!C4</f>
        <v>0.5</v>
      </c>
      <c r="D628">
        <f>'Cap City Cannons'!D4</f>
        <v>3</v>
      </c>
      <c r="E628">
        <f>'Cap City Cannons'!E4</f>
        <v>1</v>
      </c>
      <c r="F628">
        <f>'Cap City Cannons'!F4</f>
        <v>4</v>
      </c>
      <c r="G628">
        <f>'Cap City Cannons'!G4</f>
        <v>2</v>
      </c>
      <c r="H628">
        <f>'Cap City Cannons'!H4</f>
        <v>1</v>
      </c>
      <c r="I628">
        <f>'Cap City Cannons'!I4</f>
        <v>1</v>
      </c>
      <c r="J628">
        <f>'Cap City Cannons'!J4</f>
        <v>0</v>
      </c>
      <c r="K628">
        <f>'Cap City Cannons'!K4</f>
        <v>0</v>
      </c>
      <c r="L628">
        <f>'Cap City Cannons'!L4</f>
        <v>0</v>
      </c>
      <c r="M628">
        <f>'Cap City Cannons'!M4</f>
        <v>1</v>
      </c>
      <c r="N628">
        <f>'Cap City Cannons'!N4</f>
        <v>1</v>
      </c>
      <c r="O628">
        <f>'Cap City Cannons'!O4</f>
        <v>0</v>
      </c>
      <c r="P628">
        <f>'Cap City Cannons'!P4</f>
        <v>0</v>
      </c>
      <c r="Q628">
        <f>'Cap City Cannons'!Q4</f>
        <v>0</v>
      </c>
      <c r="R628">
        <f>'Cap City Cannons'!R4</f>
        <v>0</v>
      </c>
      <c r="S628">
        <f>'Cap City Cannons'!S4</f>
        <v>0</v>
      </c>
      <c r="T628">
        <f>'Cap City Cannons'!T4</f>
        <v>0</v>
      </c>
      <c r="U628">
        <f>'Cap City Cannons'!U4</f>
        <v>1</v>
      </c>
      <c r="V628">
        <f>'Cap City Cannons'!V4</f>
        <v>0</v>
      </c>
      <c r="W628">
        <f>'Cap City Cannons'!W4</f>
        <v>0</v>
      </c>
      <c r="X628">
        <f>'Cap City Cannons'!X4</f>
        <v>1</v>
      </c>
      <c r="Y628" s="43">
        <f>'Cap City Cannons'!Y4</f>
        <v>0.5</v>
      </c>
      <c r="Z628" s="43">
        <f>'Cap City Cannons'!Z4</f>
        <v>0.5</v>
      </c>
      <c r="AA628" s="43">
        <f>'Cap City Cannons'!AA4</f>
        <v>1</v>
      </c>
      <c r="AB628" t="str">
        <f>'Cap City Cannons'!AB4</f>
        <v>Cannons</v>
      </c>
      <c r="AC628" s="45">
        <f>'Cap City Cannons'!AC4</f>
        <v>2024</v>
      </c>
    </row>
    <row r="629" spans="1:29" ht="14" customHeight="1" x14ac:dyDescent="0.15">
      <c r="A629">
        <f>Northfield!A6</f>
        <v>4</v>
      </c>
      <c r="B629" t="str">
        <f>Northfield!B6</f>
        <v>Jeff Silkey</v>
      </c>
      <c r="C629" s="43">
        <f>Northfield!C6</f>
        <v>0.33300000000000002</v>
      </c>
      <c r="D629">
        <f>Northfield!D6</f>
        <v>3</v>
      </c>
      <c r="E629">
        <f>Northfield!E6</f>
        <v>2</v>
      </c>
      <c r="F629">
        <f>Northfield!F6</f>
        <v>4</v>
      </c>
      <c r="G629">
        <f>Northfield!G6</f>
        <v>3</v>
      </c>
      <c r="H629">
        <f>Northfield!H6</f>
        <v>1</v>
      </c>
      <c r="I629">
        <f>Northfield!I6</f>
        <v>1</v>
      </c>
      <c r="J629">
        <f>Northfield!J6</f>
        <v>0</v>
      </c>
      <c r="K629">
        <f>Northfield!K6</f>
        <v>0</v>
      </c>
      <c r="L629">
        <f>Northfield!L6</f>
        <v>0</v>
      </c>
      <c r="M629">
        <f>Northfield!M6</f>
        <v>0</v>
      </c>
      <c r="N629">
        <f>Northfield!N6</f>
        <v>1</v>
      </c>
      <c r="O629">
        <f>Northfield!O6</f>
        <v>1</v>
      </c>
      <c r="P629">
        <f>Northfield!P6</f>
        <v>0</v>
      </c>
      <c r="Q629">
        <f>Northfield!Q6</f>
        <v>0</v>
      </c>
      <c r="R629">
        <f>Northfield!R6</f>
        <v>0</v>
      </c>
      <c r="S629">
        <f>Northfield!S6</f>
        <v>0</v>
      </c>
      <c r="T629">
        <f>Northfield!T6</f>
        <v>0</v>
      </c>
      <c r="U629">
        <f>Northfield!U6</f>
        <v>0</v>
      </c>
      <c r="V629">
        <f>Northfield!V6</f>
        <v>0</v>
      </c>
      <c r="W629">
        <f>Northfield!W6</f>
        <v>0</v>
      </c>
      <c r="X629">
        <f>Northfield!X6</f>
        <v>1</v>
      </c>
      <c r="Y629" s="43">
        <f>Northfield!Y6</f>
        <v>0.5</v>
      </c>
      <c r="Z629" s="43">
        <f>Northfield!Z6</f>
        <v>0.33300000000000002</v>
      </c>
      <c r="AA629" s="43">
        <f>Northfield!AA6</f>
        <v>0.83299999999999996</v>
      </c>
      <c r="AB629" t="str">
        <f>Northfield!AB6</f>
        <v>Northfield</v>
      </c>
      <c r="AC629" s="45">
        <f>Northfield!AC6</f>
        <v>2024</v>
      </c>
    </row>
    <row r="630" spans="1:29" ht="14" customHeight="1" x14ac:dyDescent="0.15">
      <c r="A630">
        <f>'St Paul Senators'!A13</f>
        <v>11</v>
      </c>
      <c r="B630" t="str">
        <f>'St Paul Senators'!B13</f>
        <v>Albert Linderman</v>
      </c>
      <c r="C630" s="43">
        <f>'St Paul Senators'!C13</f>
        <v>0.25</v>
      </c>
      <c r="D630">
        <f>'St Paul Senators'!D13</f>
        <v>3</v>
      </c>
      <c r="E630">
        <f>'St Paul Senators'!E13</f>
        <v>1</v>
      </c>
      <c r="F630">
        <f>'St Paul Senators'!F13</f>
        <v>5</v>
      </c>
      <c r="G630">
        <f>'St Paul Senators'!G13</f>
        <v>4</v>
      </c>
      <c r="H630">
        <f>'St Paul Senators'!H13</f>
        <v>0</v>
      </c>
      <c r="I630">
        <f>'St Paul Senators'!I13</f>
        <v>1</v>
      </c>
      <c r="J630">
        <f>'St Paul Senators'!J13</f>
        <v>0</v>
      </c>
      <c r="K630">
        <f>'St Paul Senators'!K13</f>
        <v>0</v>
      </c>
      <c r="L630">
        <f>'St Paul Senators'!L13</f>
        <v>0</v>
      </c>
      <c r="M630">
        <f>'St Paul Senators'!M13</f>
        <v>0</v>
      </c>
      <c r="N630">
        <f>'St Paul Senators'!N13</f>
        <v>1</v>
      </c>
      <c r="O630">
        <f>'St Paul Senators'!O13</f>
        <v>0</v>
      </c>
      <c r="P630">
        <f>'St Paul Senators'!P13</f>
        <v>0</v>
      </c>
      <c r="Q630">
        <f>'St Paul Senators'!Q13</f>
        <v>0</v>
      </c>
      <c r="R630">
        <f>'St Paul Senators'!R13</f>
        <v>0</v>
      </c>
      <c r="S630">
        <f>'St Paul Senators'!S13</f>
        <v>0</v>
      </c>
      <c r="T630">
        <f>'St Paul Senators'!T13</f>
        <v>0</v>
      </c>
      <c r="U630">
        <f>'St Paul Senators'!U13</f>
        <v>0</v>
      </c>
      <c r="V630">
        <f>'St Paul Senators'!V13</f>
        <v>0</v>
      </c>
      <c r="W630">
        <f>'St Paul Senators'!W13</f>
        <v>0</v>
      </c>
      <c r="X630">
        <f>'St Paul Senators'!X13</f>
        <v>1</v>
      </c>
      <c r="Y630" s="43">
        <f>'St Paul Senators'!Y13</f>
        <v>0.4</v>
      </c>
      <c r="Z630" s="43">
        <f>'St Paul Senators'!Z13</f>
        <v>0.25</v>
      </c>
      <c r="AA630" s="43">
        <f>'St Paul Senators'!AA13</f>
        <v>0.65</v>
      </c>
      <c r="AB630" t="str">
        <f>'St Paul Senators'!AB13</f>
        <v>Senators</v>
      </c>
      <c r="AC630" s="45">
        <f>'St Paul Senators'!AC13</f>
        <v>2024</v>
      </c>
    </row>
    <row r="631" spans="1:29" ht="14" customHeight="1" x14ac:dyDescent="0.15">
      <c r="A631">
        <f>'Eden Prairie'!A2</f>
        <v>32</v>
      </c>
      <c r="B631" t="str">
        <f>'Eden Prairie'!B2</f>
        <v>John Buteyn</v>
      </c>
      <c r="C631" s="43">
        <f>'Eden Prairie'!C2</f>
        <v>1</v>
      </c>
      <c r="D631">
        <f>'Eden Prairie'!D2</f>
        <v>1</v>
      </c>
      <c r="E631">
        <f>'Eden Prairie'!E2</f>
        <v>1</v>
      </c>
      <c r="F631">
        <f>'Eden Prairie'!F2</f>
        <v>2</v>
      </c>
      <c r="G631">
        <f>'Eden Prairie'!G2</f>
        <v>1</v>
      </c>
      <c r="H631">
        <f>'Eden Prairie'!H2</f>
        <v>1</v>
      </c>
      <c r="I631">
        <f>'Eden Prairie'!I2</f>
        <v>1</v>
      </c>
      <c r="J631">
        <f>'Eden Prairie'!J2</f>
        <v>0</v>
      </c>
      <c r="K631">
        <f>'Eden Prairie'!K2</f>
        <v>0</v>
      </c>
      <c r="L631">
        <f>'Eden Prairie'!L2</f>
        <v>0</v>
      </c>
      <c r="M631">
        <f>'Eden Prairie'!M2</f>
        <v>0</v>
      </c>
      <c r="N631">
        <f>'Eden Prairie'!N2</f>
        <v>1</v>
      </c>
      <c r="O631">
        <f>'Eden Prairie'!O2</f>
        <v>0</v>
      </c>
      <c r="P631">
        <f>'Eden Prairie'!P2</f>
        <v>0</v>
      </c>
      <c r="Q631">
        <f>'Eden Prairie'!Q2</f>
        <v>0</v>
      </c>
      <c r="R631">
        <f>'Eden Prairie'!R2</f>
        <v>0</v>
      </c>
      <c r="S631">
        <f>'Eden Prairie'!S2</f>
        <v>0</v>
      </c>
      <c r="T631">
        <f>'Eden Prairie'!T2</f>
        <v>0</v>
      </c>
      <c r="U631">
        <f>'Eden Prairie'!U2</f>
        <v>0</v>
      </c>
      <c r="V631">
        <f>'Eden Prairie'!V2</f>
        <v>0</v>
      </c>
      <c r="W631">
        <f>'Eden Prairie'!W2</f>
        <v>0</v>
      </c>
      <c r="X631">
        <f>'Eden Prairie'!X2</f>
        <v>1</v>
      </c>
      <c r="Y631" s="43">
        <f>'Eden Prairie'!Y2</f>
        <v>1</v>
      </c>
      <c r="Z631" s="43">
        <f>'Eden Prairie'!Z2</f>
        <v>1</v>
      </c>
      <c r="AA631" s="43">
        <f>'Eden Prairie'!AA2</f>
        <v>2</v>
      </c>
      <c r="AB631" t="str">
        <f>'Eden Prairie'!AB2</f>
        <v>Eden Prairie</v>
      </c>
      <c r="AC631" s="45">
        <f>'Eden Prairie'!AC2</f>
        <v>2024</v>
      </c>
    </row>
    <row r="632" spans="1:29" ht="14" customHeight="1" x14ac:dyDescent="0.15">
      <c r="A632">
        <f>'Apple Valley'!A25</f>
        <v>19</v>
      </c>
      <c r="B632" t="str">
        <f>'Apple Valley'!B25</f>
        <v>Bob Zellinger (50)</v>
      </c>
      <c r="C632" s="43">
        <f>'Apple Valley'!C25</f>
        <v>0.125</v>
      </c>
      <c r="D632">
        <f>'Apple Valley'!D25</f>
        <v>7</v>
      </c>
      <c r="E632">
        <f>'Apple Valley'!E25</f>
        <v>0</v>
      </c>
      <c r="F632">
        <f>'Apple Valley'!F25</f>
        <v>8</v>
      </c>
      <c r="G632">
        <f>'Apple Valley'!G25</f>
        <v>8</v>
      </c>
      <c r="H632">
        <f>'Apple Valley'!H25</f>
        <v>1</v>
      </c>
      <c r="I632">
        <f>'Apple Valley'!I25</f>
        <v>1</v>
      </c>
      <c r="J632">
        <f>'Apple Valley'!J25</f>
        <v>0</v>
      </c>
      <c r="K632">
        <f>'Apple Valley'!K25</f>
        <v>0</v>
      </c>
      <c r="L632">
        <f>'Apple Valley'!L25</f>
        <v>0</v>
      </c>
      <c r="M632">
        <f>'Apple Valley'!M25</f>
        <v>0</v>
      </c>
      <c r="N632">
        <f>'Apple Valley'!N25</f>
        <v>0</v>
      </c>
      <c r="O632">
        <f>'Apple Valley'!O25</f>
        <v>2</v>
      </c>
      <c r="P632">
        <f>'Apple Valley'!P25</f>
        <v>0</v>
      </c>
      <c r="Q632">
        <f>'Apple Valley'!Q25</f>
        <v>0</v>
      </c>
      <c r="R632">
        <f>'Apple Valley'!R25</f>
        <v>0</v>
      </c>
      <c r="S632">
        <f>'Apple Valley'!S25</f>
        <v>0</v>
      </c>
      <c r="T632">
        <f>'Apple Valley'!T25</f>
        <v>0</v>
      </c>
      <c r="U632">
        <f>'Apple Valley'!U25</f>
        <v>0</v>
      </c>
      <c r="V632">
        <f>'Apple Valley'!V25</f>
        <v>2</v>
      </c>
      <c r="W632">
        <f>'Apple Valley'!W25</f>
        <v>0</v>
      </c>
      <c r="X632">
        <f>'Apple Valley'!X25</f>
        <v>1</v>
      </c>
      <c r="Y632" s="43">
        <f>'Apple Valley'!Y25</f>
        <v>0.375</v>
      </c>
      <c r="Z632" s="43">
        <f>'Apple Valley'!Z25</f>
        <v>0.125</v>
      </c>
      <c r="AA632" s="43">
        <f>'Apple Valley'!AA25</f>
        <v>0.5</v>
      </c>
      <c r="AB632" t="str">
        <f>'Apple Valley'!AB25</f>
        <v>Apple Valley</v>
      </c>
      <c r="AC632" s="45">
        <f>'Apple Valley'!AC25</f>
        <v>2024</v>
      </c>
    </row>
    <row r="633" spans="1:29" ht="14" customHeight="1" x14ac:dyDescent="0.15">
      <c r="A633">
        <f>'RC Rockets'!A12</f>
        <v>18</v>
      </c>
      <c r="B633" t="str">
        <f>'RC Rockets'!B12</f>
        <v>Matt Paine</v>
      </c>
      <c r="C633" s="43">
        <f>'RC Rockets'!C12</f>
        <v>0.25</v>
      </c>
      <c r="D633">
        <f>'RC Rockets'!D12</f>
        <v>4</v>
      </c>
      <c r="E633">
        <f>'RC Rockets'!E12</f>
        <v>0</v>
      </c>
      <c r="F633">
        <f>'RC Rockets'!F12</f>
        <v>5</v>
      </c>
      <c r="G633">
        <f>'RC Rockets'!G12</f>
        <v>4</v>
      </c>
      <c r="H633">
        <f>'RC Rockets'!H12</f>
        <v>0</v>
      </c>
      <c r="I633">
        <f>'RC Rockets'!I12</f>
        <v>1</v>
      </c>
      <c r="J633">
        <f>'RC Rockets'!J12</f>
        <v>0</v>
      </c>
      <c r="K633">
        <f>'RC Rockets'!K12</f>
        <v>0</v>
      </c>
      <c r="L633">
        <f>'RC Rockets'!L12</f>
        <v>0</v>
      </c>
      <c r="M633">
        <f>'RC Rockets'!M12</f>
        <v>0</v>
      </c>
      <c r="N633">
        <f>'RC Rockets'!N12</f>
        <v>0</v>
      </c>
      <c r="O633">
        <f>'RC Rockets'!O12</f>
        <v>1</v>
      </c>
      <c r="P633">
        <f>'RC Rockets'!P12</f>
        <v>1</v>
      </c>
      <c r="Q633">
        <f>'RC Rockets'!Q12</f>
        <v>0</v>
      </c>
      <c r="R633">
        <f>'RC Rockets'!R12</f>
        <v>0</v>
      </c>
      <c r="S633">
        <f>'RC Rockets'!S12</f>
        <v>0</v>
      </c>
      <c r="T633">
        <f>'RC Rockets'!T12</f>
        <v>0</v>
      </c>
      <c r="U633">
        <f>'RC Rockets'!U12</f>
        <v>0</v>
      </c>
      <c r="V633">
        <f>'RC Rockets'!V12</f>
        <v>1</v>
      </c>
      <c r="W633">
        <f>'RC Rockets'!W12</f>
        <v>0</v>
      </c>
      <c r="X633">
        <f>'RC Rockets'!X12</f>
        <v>1</v>
      </c>
      <c r="Y633" s="43">
        <f>'RC Rockets'!Y12</f>
        <v>0.6</v>
      </c>
      <c r="Z633" s="43">
        <f>'RC Rockets'!Z12</f>
        <v>0.25</v>
      </c>
      <c r="AA633" s="43">
        <f>'RC Rockets'!AA12</f>
        <v>0.85</v>
      </c>
      <c r="AB633" t="str">
        <f>'RC Rockets'!AB12</f>
        <v>RC Rockets</v>
      </c>
      <c r="AC633" s="45">
        <f>'RC Rockets'!AC12</f>
        <v>2024</v>
      </c>
    </row>
    <row r="634" spans="1:29" ht="14" customHeight="1" x14ac:dyDescent="0.15">
      <c r="A634">
        <f>'Chaska D'!A21</f>
        <v>0</v>
      </c>
      <c r="B634" t="str">
        <f>'Chaska D'!B21</f>
        <v>Jorge Reyes</v>
      </c>
      <c r="C634" s="43">
        <f>'Chaska D'!C21</f>
        <v>7.0999999999999994E-2</v>
      </c>
      <c r="D634">
        <f>'Chaska D'!D21</f>
        <v>7</v>
      </c>
      <c r="E634">
        <f>'Chaska D'!E21</f>
        <v>6</v>
      </c>
      <c r="F634">
        <f>'Chaska D'!F21</f>
        <v>14</v>
      </c>
      <c r="G634">
        <f>'Chaska D'!G21</f>
        <v>14</v>
      </c>
      <c r="H634">
        <f>'Chaska D'!H21</f>
        <v>0</v>
      </c>
      <c r="I634">
        <f>'Chaska D'!I21</f>
        <v>1</v>
      </c>
      <c r="J634">
        <f>'Chaska D'!J21</f>
        <v>0</v>
      </c>
      <c r="K634">
        <f>'Chaska D'!K21</f>
        <v>0</v>
      </c>
      <c r="L634">
        <f>'Chaska D'!L21</f>
        <v>0</v>
      </c>
      <c r="M634">
        <f>'Chaska D'!M21</f>
        <v>0</v>
      </c>
      <c r="N634">
        <f>'Chaska D'!N21</f>
        <v>0</v>
      </c>
      <c r="O634">
        <f>'Chaska D'!O21</f>
        <v>2</v>
      </c>
      <c r="P634">
        <f>'Chaska D'!P21</f>
        <v>0</v>
      </c>
      <c r="Q634">
        <f>'Chaska D'!Q21</f>
        <v>0</v>
      </c>
      <c r="R634">
        <f>'Chaska D'!R21</f>
        <v>0</v>
      </c>
      <c r="S634">
        <f>'Chaska D'!S21</f>
        <v>0</v>
      </c>
      <c r="T634">
        <f>'Chaska D'!T21</f>
        <v>0</v>
      </c>
      <c r="U634">
        <f>'Chaska D'!U21</f>
        <v>0</v>
      </c>
      <c r="V634">
        <f>'Chaska D'!V21</f>
        <v>1</v>
      </c>
      <c r="W634">
        <f>'Chaska D'!W21</f>
        <v>0</v>
      </c>
      <c r="X634">
        <f>'Chaska D'!X21</f>
        <v>1</v>
      </c>
      <c r="Y634" s="43">
        <f>'Chaska D'!Y21</f>
        <v>0.14299999999999999</v>
      </c>
      <c r="Z634" s="43">
        <f>'Chaska D'!Z21</f>
        <v>7.0999999999999994E-2</v>
      </c>
      <c r="AA634" s="43">
        <f>'Chaska D'!AA21</f>
        <v>0.214</v>
      </c>
      <c r="AB634" t="str">
        <f>'Chaska D'!AB21</f>
        <v>Chaska</v>
      </c>
      <c r="AC634" s="45">
        <f>'Chaska D'!AC21</f>
        <v>2024</v>
      </c>
    </row>
    <row r="635" spans="1:29" ht="14" customHeight="1" x14ac:dyDescent="0.15">
      <c r="A635">
        <f>'St Anthony'!A16</f>
        <v>15</v>
      </c>
      <c r="B635" t="str">
        <f>'St Anthony'!B16</f>
        <v>Eric O'Neill</v>
      </c>
      <c r="C635" s="43">
        <f>'St Anthony'!C16</f>
        <v>0.16700000000000001</v>
      </c>
      <c r="D635">
        <f>'St Anthony'!D16</f>
        <v>3</v>
      </c>
      <c r="E635">
        <f>'St Anthony'!E16</f>
        <v>2</v>
      </c>
      <c r="F635">
        <f>'St Anthony'!F16</f>
        <v>6</v>
      </c>
      <c r="G635">
        <f>'St Anthony'!G16</f>
        <v>6</v>
      </c>
      <c r="H635">
        <f>'St Anthony'!H16</f>
        <v>1</v>
      </c>
      <c r="I635">
        <f>'St Anthony'!I16</f>
        <v>1</v>
      </c>
      <c r="J635">
        <f>'St Anthony'!J16</f>
        <v>0</v>
      </c>
      <c r="K635">
        <f>'St Anthony'!K16</f>
        <v>0</v>
      </c>
      <c r="L635">
        <f>'St Anthony'!L16</f>
        <v>0</v>
      </c>
      <c r="M635">
        <f>'St Anthony'!M16</f>
        <v>0</v>
      </c>
      <c r="N635">
        <f>'St Anthony'!N16</f>
        <v>0</v>
      </c>
      <c r="O635">
        <f>'St Anthony'!O16</f>
        <v>1</v>
      </c>
      <c r="P635">
        <f>'St Anthony'!P16</f>
        <v>0</v>
      </c>
      <c r="Q635">
        <f>'St Anthony'!Q16</f>
        <v>0</v>
      </c>
      <c r="R635">
        <f>'St Anthony'!R16</f>
        <v>0</v>
      </c>
      <c r="S635">
        <f>'St Anthony'!S16</f>
        <v>0</v>
      </c>
      <c r="T635">
        <f>'St Anthony'!T16</f>
        <v>0</v>
      </c>
      <c r="U635">
        <f>'St Anthony'!U16</f>
        <v>0</v>
      </c>
      <c r="V635">
        <f>'St Anthony'!V16</f>
        <v>1</v>
      </c>
      <c r="W635">
        <f>'St Anthony'!W16</f>
        <v>0</v>
      </c>
      <c r="X635">
        <f>'St Anthony'!X16</f>
        <v>1</v>
      </c>
      <c r="Y635" s="43">
        <f>'St Anthony'!Y16</f>
        <v>0.33300000000000002</v>
      </c>
      <c r="Z635" s="43">
        <f>'St Anthony'!Z16</f>
        <v>0.16700000000000001</v>
      </c>
      <c r="AA635" s="43">
        <f>'St Anthony'!AA16</f>
        <v>0.5</v>
      </c>
      <c r="AB635" t="str">
        <f>'St Anthony'!AB16</f>
        <v>St Anthony</v>
      </c>
      <c r="AC635" s="45">
        <f>'St Anthony'!AC16</f>
        <v>2024</v>
      </c>
    </row>
    <row r="636" spans="1:29" ht="14" customHeight="1" x14ac:dyDescent="0.15">
      <c r="A636">
        <f>Northfield!A15</f>
        <v>0</v>
      </c>
      <c r="B636" t="str">
        <f>Northfield!B15</f>
        <v>Dave Picha</v>
      </c>
      <c r="C636" s="43">
        <f>Northfield!C15</f>
        <v>0.14299999999999999</v>
      </c>
      <c r="D636">
        <f>Northfield!D15</f>
        <v>3</v>
      </c>
      <c r="E636">
        <f>Northfield!E15</f>
        <v>2</v>
      </c>
      <c r="F636">
        <f>Northfield!F15</f>
        <v>7</v>
      </c>
      <c r="G636">
        <f>Northfield!G15</f>
        <v>7</v>
      </c>
      <c r="H636">
        <f>Northfield!H15</f>
        <v>0</v>
      </c>
      <c r="I636">
        <f>Northfield!I15</f>
        <v>1</v>
      </c>
      <c r="J636">
        <f>Northfield!J15</f>
        <v>0</v>
      </c>
      <c r="K636">
        <f>Northfield!K15</f>
        <v>0</v>
      </c>
      <c r="L636">
        <f>Northfield!L15</f>
        <v>0</v>
      </c>
      <c r="M636">
        <f>Northfield!M15</f>
        <v>0</v>
      </c>
      <c r="N636">
        <f>Northfield!N15</f>
        <v>0</v>
      </c>
      <c r="O636">
        <f>Northfield!O15</f>
        <v>0</v>
      </c>
      <c r="P636">
        <f>Northfield!P15</f>
        <v>0</v>
      </c>
      <c r="Q636">
        <f>Northfield!Q15</f>
        <v>0</v>
      </c>
      <c r="R636">
        <f>Northfield!R15</f>
        <v>0</v>
      </c>
      <c r="S636">
        <f>Northfield!S15</f>
        <v>0</v>
      </c>
      <c r="T636">
        <f>Northfield!T15</f>
        <v>0</v>
      </c>
      <c r="U636">
        <f>Northfield!U15</f>
        <v>0</v>
      </c>
      <c r="V636">
        <f>Northfield!V15</f>
        <v>1</v>
      </c>
      <c r="W636">
        <f>Northfield!W15</f>
        <v>0</v>
      </c>
      <c r="X636">
        <f>Northfield!X15</f>
        <v>1</v>
      </c>
      <c r="Y636" s="43">
        <f>Northfield!Y15</f>
        <v>0.28599999999999998</v>
      </c>
      <c r="Z636" s="43">
        <f>Northfield!Z15</f>
        <v>0.14299999999999999</v>
      </c>
      <c r="AA636" s="43">
        <f>Northfield!AA15</f>
        <v>0.42899999999999999</v>
      </c>
      <c r="AB636" t="str">
        <f>Northfield!AB15</f>
        <v>Northfield</v>
      </c>
      <c r="AC636" s="45">
        <f>Northfield!AC15</f>
        <v>2024</v>
      </c>
    </row>
    <row r="637" spans="1:29" ht="14" customHeight="1" x14ac:dyDescent="0.15">
      <c r="A637">
        <f>Bombers!A17</f>
        <v>44</v>
      </c>
      <c r="B637" t="str">
        <f>Bombers!B17</f>
        <v>Tim Ciccarrelli</v>
      </c>
      <c r="C637" s="43">
        <f>Bombers!C17</f>
        <v>0.111</v>
      </c>
      <c r="D637">
        <f>Bombers!D17</f>
        <v>4</v>
      </c>
      <c r="E637">
        <f>Bombers!E17</f>
        <v>3</v>
      </c>
      <c r="F637">
        <f>Bombers!F17</f>
        <v>10</v>
      </c>
      <c r="G637">
        <f>Bombers!G17</f>
        <v>9</v>
      </c>
      <c r="H637">
        <f>Bombers!H17</f>
        <v>0</v>
      </c>
      <c r="I637">
        <f>Bombers!I17</f>
        <v>1</v>
      </c>
      <c r="J637">
        <f>Bombers!J17</f>
        <v>0</v>
      </c>
      <c r="K637">
        <f>Bombers!K17</f>
        <v>0</v>
      </c>
      <c r="L637">
        <f>Bombers!L17</f>
        <v>0</v>
      </c>
      <c r="M637">
        <f>Bombers!M17</f>
        <v>0</v>
      </c>
      <c r="N637">
        <f>Bombers!N17</f>
        <v>0</v>
      </c>
      <c r="O637">
        <f>Bombers!O17</f>
        <v>1</v>
      </c>
      <c r="P637">
        <f>Bombers!P17</f>
        <v>1</v>
      </c>
      <c r="Q637">
        <f>Bombers!Q17</f>
        <v>0</v>
      </c>
      <c r="R637">
        <f>Bombers!R17</f>
        <v>0</v>
      </c>
      <c r="S637">
        <f>Bombers!S17</f>
        <v>0</v>
      </c>
      <c r="T637">
        <f>Bombers!T17</f>
        <v>0</v>
      </c>
      <c r="U637">
        <f>Bombers!U17</f>
        <v>0</v>
      </c>
      <c r="V637">
        <f>Bombers!V17</f>
        <v>0</v>
      </c>
      <c r="W637">
        <f>Bombers!W17</f>
        <v>0</v>
      </c>
      <c r="X637">
        <f>Bombers!X17</f>
        <v>1</v>
      </c>
      <c r="Y637" s="43">
        <f>Bombers!Y17</f>
        <v>0.2</v>
      </c>
      <c r="Z637" s="43">
        <f>Bombers!Z17</f>
        <v>0.111</v>
      </c>
      <c r="AA637" s="43">
        <f>Bombers!AA17</f>
        <v>0.311</v>
      </c>
      <c r="AB637" t="str">
        <f>Bombers!AB17</f>
        <v>Bombers</v>
      </c>
      <c r="AC637" s="45">
        <f>Bombers!AC17</f>
        <v>2024</v>
      </c>
    </row>
    <row r="638" spans="1:29" ht="14" customHeight="1" x14ac:dyDescent="0.15">
      <c r="A638">
        <f>Lonsdale!A18</f>
        <v>3</v>
      </c>
      <c r="B638" t="str">
        <f>Lonsdale!B18</f>
        <v>Tad Ellinwood</v>
      </c>
      <c r="C638" s="43">
        <f>Lonsdale!C18</f>
        <v>0.25</v>
      </c>
      <c r="D638">
        <f>Lonsdale!D18</f>
        <v>3</v>
      </c>
      <c r="E638">
        <f>Lonsdale!E18</f>
        <v>3</v>
      </c>
      <c r="F638">
        <f>Lonsdale!F18</f>
        <v>5</v>
      </c>
      <c r="G638">
        <f>Lonsdale!G18</f>
        <v>4</v>
      </c>
      <c r="H638">
        <f>Lonsdale!H18</f>
        <v>0</v>
      </c>
      <c r="I638">
        <f>Lonsdale!I18</f>
        <v>1</v>
      </c>
      <c r="J638">
        <f>Lonsdale!J18</f>
        <v>0</v>
      </c>
      <c r="K638">
        <f>Lonsdale!K18</f>
        <v>0</v>
      </c>
      <c r="L638">
        <f>Lonsdale!L18</f>
        <v>0</v>
      </c>
      <c r="M638">
        <f>Lonsdale!M18</f>
        <v>0</v>
      </c>
      <c r="N638">
        <f>Lonsdale!N18</f>
        <v>0</v>
      </c>
      <c r="O638">
        <f>Lonsdale!O18</f>
        <v>2</v>
      </c>
      <c r="P638">
        <f>Lonsdale!P18</f>
        <v>1</v>
      </c>
      <c r="Q638">
        <f>Lonsdale!Q18</f>
        <v>0</v>
      </c>
      <c r="R638">
        <f>Lonsdale!R18</f>
        <v>0</v>
      </c>
      <c r="S638">
        <f>Lonsdale!S18</f>
        <v>0</v>
      </c>
      <c r="T638">
        <f>Lonsdale!T18</f>
        <v>0</v>
      </c>
      <c r="U638">
        <f>Lonsdale!U18</f>
        <v>0</v>
      </c>
      <c r="V638">
        <f>Lonsdale!V18</f>
        <v>0</v>
      </c>
      <c r="W638">
        <f>Lonsdale!W18</f>
        <v>0</v>
      </c>
      <c r="X638">
        <f>Lonsdale!X18</f>
        <v>1</v>
      </c>
      <c r="Y638" s="43">
        <f>Lonsdale!Y18</f>
        <v>0.4</v>
      </c>
      <c r="Z638" s="43">
        <f>Lonsdale!Z18</f>
        <v>0.25</v>
      </c>
      <c r="AA638" s="43">
        <f>Lonsdale!AA18</f>
        <v>0.65</v>
      </c>
      <c r="AB638" t="str">
        <f>Lonsdale!AB18</f>
        <v>Lonsdale</v>
      </c>
      <c r="AC638" s="45">
        <f>Lonsdale!AC18</f>
        <v>2024</v>
      </c>
    </row>
    <row r="639" spans="1:29" ht="14" customHeight="1" x14ac:dyDescent="0.15">
      <c r="A639">
        <f>Lakeville!A2</f>
        <v>41</v>
      </c>
      <c r="B639" t="str">
        <f>Lakeville!B2</f>
        <v>Louie LiVecche</v>
      </c>
      <c r="C639" s="43">
        <f>Lakeville!C2</f>
        <v>1</v>
      </c>
      <c r="D639">
        <f>Lakeville!D2</f>
        <v>11</v>
      </c>
      <c r="E639">
        <f>Lakeville!E2</f>
        <v>0</v>
      </c>
      <c r="F639">
        <f>Lakeville!F2</f>
        <v>1</v>
      </c>
      <c r="G639">
        <f>Lakeville!G2</f>
        <v>1</v>
      </c>
      <c r="H639">
        <f>Lakeville!H2</f>
        <v>0</v>
      </c>
      <c r="I639">
        <f>Lakeville!I2</f>
        <v>1</v>
      </c>
      <c r="J639">
        <f>Lakeville!J2</f>
        <v>0</v>
      </c>
      <c r="K639">
        <f>Lakeville!K2</f>
        <v>0</v>
      </c>
      <c r="L639">
        <f>Lakeville!L2</f>
        <v>0</v>
      </c>
      <c r="M639">
        <f>Lakeville!M2</f>
        <v>0</v>
      </c>
      <c r="N639">
        <f>Lakeville!N2</f>
        <v>0</v>
      </c>
      <c r="O639">
        <f>Lakeville!O2</f>
        <v>0</v>
      </c>
      <c r="P639">
        <f>Lakeville!P2</f>
        <v>0</v>
      </c>
      <c r="Q639">
        <f>Lakeville!Q2</f>
        <v>0</v>
      </c>
      <c r="R639">
        <f>Lakeville!R2</f>
        <v>0</v>
      </c>
      <c r="S639">
        <f>Lakeville!S2</f>
        <v>0</v>
      </c>
      <c r="T639">
        <f>Lakeville!T2</f>
        <v>0</v>
      </c>
      <c r="U639">
        <f>Lakeville!U2</f>
        <v>0</v>
      </c>
      <c r="V639">
        <f>Lakeville!V2</f>
        <v>0</v>
      </c>
      <c r="W639">
        <f>Lakeville!W2</f>
        <v>0</v>
      </c>
      <c r="X639">
        <f>Lakeville!X2</f>
        <v>1</v>
      </c>
      <c r="Y639" s="43">
        <f>Lakeville!Y2</f>
        <v>1</v>
      </c>
      <c r="Z639" s="43">
        <f>Lakeville!Z2</f>
        <v>1</v>
      </c>
      <c r="AA639" s="43">
        <f>Lakeville!AA2</f>
        <v>2</v>
      </c>
      <c r="AB639" t="str">
        <f>Lakeville!AB2</f>
        <v>Lakeville</v>
      </c>
      <c r="AC639" s="45">
        <f>Lakeville!AC2</f>
        <v>2024</v>
      </c>
    </row>
    <row r="640" spans="1:29" ht="14" customHeight="1" x14ac:dyDescent="0.15">
      <c r="A640">
        <f>Mustangs!A19</f>
        <v>38</v>
      </c>
      <c r="B640" t="str">
        <f>Mustangs!B19</f>
        <v>Joe Mevissen</v>
      </c>
      <c r="C640" s="43">
        <f>Mustangs!C19</f>
        <v>0.111</v>
      </c>
      <c r="D640">
        <f>Mustangs!D19</f>
        <v>9</v>
      </c>
      <c r="E640">
        <f>Mustangs!E19</f>
        <v>2</v>
      </c>
      <c r="F640">
        <f>Mustangs!F19</f>
        <v>9</v>
      </c>
      <c r="G640">
        <f>Mustangs!G19</f>
        <v>9</v>
      </c>
      <c r="H640">
        <f>Mustangs!H19</f>
        <v>0</v>
      </c>
      <c r="I640">
        <f>Mustangs!I19</f>
        <v>1</v>
      </c>
      <c r="J640">
        <f>Mustangs!J19</f>
        <v>0</v>
      </c>
      <c r="K640">
        <f>Mustangs!K19</f>
        <v>0</v>
      </c>
      <c r="L640">
        <f>Mustangs!L19</f>
        <v>0</v>
      </c>
      <c r="M640">
        <f>Mustangs!M19</f>
        <v>0</v>
      </c>
      <c r="N640">
        <f>Mustangs!N19</f>
        <v>0</v>
      </c>
      <c r="O640">
        <f>Mustangs!O19</f>
        <v>2</v>
      </c>
      <c r="P640">
        <f>Mustangs!P19</f>
        <v>0</v>
      </c>
      <c r="Q640">
        <f>Mustangs!Q19</f>
        <v>0</v>
      </c>
      <c r="R640">
        <f>Mustangs!R19</f>
        <v>0</v>
      </c>
      <c r="S640">
        <f>Mustangs!S19</f>
        <v>0</v>
      </c>
      <c r="T640">
        <f>Mustangs!T19</f>
        <v>0</v>
      </c>
      <c r="U640">
        <f>Mustangs!U19</f>
        <v>0</v>
      </c>
      <c r="V640">
        <f>Mustangs!V19</f>
        <v>0</v>
      </c>
      <c r="W640">
        <f>Mustangs!W19</f>
        <v>0</v>
      </c>
      <c r="X640">
        <f>Mustangs!X19</f>
        <v>1</v>
      </c>
      <c r="Y640" s="43">
        <f>Mustangs!Y19</f>
        <v>0.111</v>
      </c>
      <c r="Z640" s="43">
        <f>Mustangs!Z19</f>
        <v>0.111</v>
      </c>
      <c r="AA640" s="43">
        <f>Mustangs!AA19</f>
        <v>0.222</v>
      </c>
      <c r="AB640" t="str">
        <f>Mustangs!AB19</f>
        <v>Mustangs</v>
      </c>
      <c r="AC640" s="45">
        <f>Mustangs!AC19</f>
        <v>2024</v>
      </c>
    </row>
    <row r="641" spans="1:29" ht="14" customHeight="1" x14ac:dyDescent="0.15">
      <c r="A641">
        <f>'St Paul JT''s'!A21</f>
        <v>23</v>
      </c>
      <c r="B641" t="str">
        <f>'St Paul JT''s'!B21</f>
        <v>Linnell Hollis</v>
      </c>
      <c r="C641" s="43">
        <f>'St Paul JT''s'!C21</f>
        <v>9.0999999999999998E-2</v>
      </c>
      <c r="D641">
        <f>'St Paul JT''s'!D21</f>
        <v>8</v>
      </c>
      <c r="E641">
        <f>'St Paul JT''s'!E21</f>
        <v>3</v>
      </c>
      <c r="F641">
        <f>'St Paul JT''s'!F21</f>
        <v>11</v>
      </c>
      <c r="G641">
        <f>'St Paul JT''s'!G21</f>
        <v>11</v>
      </c>
      <c r="H641">
        <f>'St Paul JT''s'!H21</f>
        <v>0</v>
      </c>
      <c r="I641">
        <f>'St Paul JT''s'!I21</f>
        <v>1</v>
      </c>
      <c r="J641">
        <f>'St Paul JT''s'!J21</f>
        <v>0</v>
      </c>
      <c r="K641">
        <f>'St Paul JT''s'!K21</f>
        <v>0</v>
      </c>
      <c r="L641">
        <f>'St Paul JT''s'!L21</f>
        <v>0</v>
      </c>
      <c r="M641">
        <f>'St Paul JT''s'!M21</f>
        <v>1</v>
      </c>
      <c r="N641">
        <f>'St Paul JT''s'!N21</f>
        <v>0</v>
      </c>
      <c r="O641">
        <f>'St Paul JT''s'!O21</f>
        <v>5</v>
      </c>
      <c r="P641">
        <f>'St Paul JT''s'!P21</f>
        <v>0</v>
      </c>
      <c r="Q641">
        <f>'St Paul JT''s'!Q21</f>
        <v>0</v>
      </c>
      <c r="R641">
        <f>'St Paul JT''s'!R21</f>
        <v>0</v>
      </c>
      <c r="S641">
        <f>'St Paul JT''s'!S21</f>
        <v>0</v>
      </c>
      <c r="T641">
        <f>'St Paul JT''s'!T21</f>
        <v>0</v>
      </c>
      <c r="U641">
        <f>'St Paul JT''s'!U21</f>
        <v>0</v>
      </c>
      <c r="V641">
        <f>'St Paul JT''s'!V21</f>
        <v>0</v>
      </c>
      <c r="W641">
        <f>'St Paul JT''s'!W21</f>
        <v>0</v>
      </c>
      <c r="X641">
        <f>'St Paul JT''s'!X21</f>
        <v>1</v>
      </c>
      <c r="Y641" s="43">
        <f>'St Paul JT''s'!Y21</f>
        <v>9.0999999999999998E-2</v>
      </c>
      <c r="Z641" s="43">
        <f>'St Paul JT''s'!Z21</f>
        <v>9.0999999999999998E-2</v>
      </c>
      <c r="AA641" s="43">
        <f>'St Paul JT''s'!AA21</f>
        <v>0.182</v>
      </c>
      <c r="AB641" t="str">
        <f>'St Paul JT''s'!AB21</f>
        <v>JTs</v>
      </c>
      <c r="AC641" s="45">
        <f>'St Paul JT''s'!AC21</f>
        <v>2024</v>
      </c>
    </row>
    <row r="642" spans="1:29" ht="14" customHeight="1" x14ac:dyDescent="0.15">
      <c r="A642">
        <f>'New Market'!A13</f>
        <v>0</v>
      </c>
      <c r="B642" t="str">
        <f>'New Market'!B13</f>
        <v>Bryan Edstrom</v>
      </c>
      <c r="C642" s="43">
        <f>'New Market'!C13</f>
        <v>0.33300000000000002</v>
      </c>
      <c r="D642">
        <f>'New Market'!D13</f>
        <v>7</v>
      </c>
      <c r="E642">
        <f>'New Market'!E13</f>
        <v>3</v>
      </c>
      <c r="F642">
        <f>'New Market'!F13</f>
        <v>3</v>
      </c>
      <c r="G642">
        <f>'New Market'!G13</f>
        <v>3</v>
      </c>
      <c r="H642">
        <f>'New Market'!H13</f>
        <v>2</v>
      </c>
      <c r="I642">
        <f>'New Market'!I13</f>
        <v>1</v>
      </c>
      <c r="J642">
        <f>'New Market'!J13</f>
        <v>0</v>
      </c>
      <c r="K642">
        <f>'New Market'!K13</f>
        <v>0</v>
      </c>
      <c r="L642">
        <f>'New Market'!L13</f>
        <v>0</v>
      </c>
      <c r="M642">
        <f>'New Market'!M13</f>
        <v>1</v>
      </c>
      <c r="N642">
        <f>'New Market'!N13</f>
        <v>0</v>
      </c>
      <c r="O642">
        <f>'New Market'!O13</f>
        <v>1</v>
      </c>
      <c r="P642">
        <f>'New Market'!P13</f>
        <v>0</v>
      </c>
      <c r="Q642">
        <f>'New Market'!Q13</f>
        <v>0</v>
      </c>
      <c r="R642">
        <f>'New Market'!R13</f>
        <v>0</v>
      </c>
      <c r="S642">
        <f>'New Market'!S13</f>
        <v>0</v>
      </c>
      <c r="T642">
        <f>'New Market'!T13</f>
        <v>0</v>
      </c>
      <c r="U642">
        <f>'New Market'!U13</f>
        <v>0</v>
      </c>
      <c r="V642">
        <f>'New Market'!V13</f>
        <v>0</v>
      </c>
      <c r="W642">
        <f>'New Market'!W13</f>
        <v>0</v>
      </c>
      <c r="X642">
        <f>'New Market'!X13</f>
        <v>1</v>
      </c>
      <c r="Y642" s="43">
        <f>'New Market'!Y13</f>
        <v>0.33300000000000002</v>
      </c>
      <c r="Z642" s="43">
        <f>'New Market'!Z13</f>
        <v>0.33300000000000002</v>
      </c>
      <c r="AA642" s="43">
        <f>'New Market'!AA13</f>
        <v>0.66700000000000004</v>
      </c>
      <c r="AB642" t="str">
        <f>'New Market'!AB13</f>
        <v>New Mkt</v>
      </c>
      <c r="AC642" s="45">
        <f>'New Market'!AC13</f>
        <v>2024</v>
      </c>
    </row>
    <row r="643" spans="1:29" ht="14" customHeight="1" x14ac:dyDescent="0.15">
      <c r="A643">
        <f>Loons!A13</f>
        <v>15</v>
      </c>
      <c r="B643" t="str">
        <f>Loons!B13</f>
        <v>Ryan Cusic</v>
      </c>
      <c r="C643" s="43">
        <f>Loons!C13</f>
        <v>0.25</v>
      </c>
      <c r="D643">
        <f>Loons!D13</f>
        <v>7</v>
      </c>
      <c r="E643">
        <f>Loons!E13</f>
        <v>0</v>
      </c>
      <c r="F643">
        <f>Loons!F13</f>
        <v>4</v>
      </c>
      <c r="G643">
        <f>Loons!G13</f>
        <v>4</v>
      </c>
      <c r="H643">
        <f>Loons!H13</f>
        <v>1</v>
      </c>
      <c r="I643">
        <f>Loons!I13</f>
        <v>1</v>
      </c>
      <c r="J643">
        <f>Loons!J13</f>
        <v>0</v>
      </c>
      <c r="K643">
        <f>Loons!K13</f>
        <v>0</v>
      </c>
      <c r="L643">
        <f>Loons!L13</f>
        <v>0</v>
      </c>
      <c r="M643">
        <f>Loons!M13</f>
        <v>0</v>
      </c>
      <c r="N643">
        <f>Loons!N13</f>
        <v>0</v>
      </c>
      <c r="O643">
        <f>Loons!O13</f>
        <v>0</v>
      </c>
      <c r="P643">
        <f>Loons!P13</f>
        <v>0</v>
      </c>
      <c r="Q643">
        <f>Loons!Q13</f>
        <v>0</v>
      </c>
      <c r="R643">
        <f>Loons!R13</f>
        <v>0</v>
      </c>
      <c r="S643">
        <f>Loons!S13</f>
        <v>0</v>
      </c>
      <c r="T643">
        <f>Loons!T13</f>
        <v>0</v>
      </c>
      <c r="U643">
        <f>Loons!U13</f>
        <v>0</v>
      </c>
      <c r="V643">
        <f>Loons!V13</f>
        <v>0</v>
      </c>
      <c r="W643">
        <f>Loons!W13</f>
        <v>0</v>
      </c>
      <c r="X643">
        <f>Loons!X13</f>
        <v>1</v>
      </c>
      <c r="Y643" s="43">
        <f>Loons!Y13</f>
        <v>0.25</v>
      </c>
      <c r="Z643" s="43">
        <f>Loons!Z13</f>
        <v>0.25</v>
      </c>
      <c r="AA643" s="43">
        <f>Loons!AA13</f>
        <v>0.5</v>
      </c>
      <c r="AB643" t="str">
        <f>Loons!AB13</f>
        <v>Loons</v>
      </c>
      <c r="AC643" s="45">
        <f>Loons!AC13</f>
        <v>2024</v>
      </c>
    </row>
    <row r="644" spans="1:29" ht="14" customHeight="1" x14ac:dyDescent="0.15">
      <c r="A644">
        <f>Waconia!A22</f>
        <v>13</v>
      </c>
      <c r="B644" t="str">
        <f>Waconia!B22</f>
        <v>Steve Mielke</v>
      </c>
      <c r="C644" s="43">
        <f>Waconia!C22</f>
        <v>0.111</v>
      </c>
      <c r="D644">
        <f>Waconia!D22</f>
        <v>7</v>
      </c>
      <c r="E644">
        <f>Waconia!E22</f>
        <v>2</v>
      </c>
      <c r="F644">
        <f>Waconia!F22</f>
        <v>9</v>
      </c>
      <c r="G644">
        <f>Waconia!G22</f>
        <v>9</v>
      </c>
      <c r="H644">
        <f>Waconia!H22</f>
        <v>0</v>
      </c>
      <c r="I644">
        <f>Waconia!I22</f>
        <v>1</v>
      </c>
      <c r="J644">
        <f>Waconia!J22</f>
        <v>0</v>
      </c>
      <c r="K644">
        <f>Waconia!K22</f>
        <v>0</v>
      </c>
      <c r="L644">
        <f>Waconia!L22</f>
        <v>0</v>
      </c>
      <c r="M644">
        <f>Waconia!M22</f>
        <v>0</v>
      </c>
      <c r="N644">
        <f>Waconia!N22</f>
        <v>0</v>
      </c>
      <c r="O644">
        <f>Waconia!O22</f>
        <v>0</v>
      </c>
      <c r="P644">
        <f>Waconia!P22</f>
        <v>0</v>
      </c>
      <c r="Q644">
        <f>Waconia!Q22</f>
        <v>0</v>
      </c>
      <c r="R644">
        <f>Waconia!R22</f>
        <v>0</v>
      </c>
      <c r="S644">
        <f>Waconia!S22</f>
        <v>0</v>
      </c>
      <c r="T644">
        <f>Waconia!T22</f>
        <v>0</v>
      </c>
      <c r="U644">
        <f>Waconia!U22</f>
        <v>0</v>
      </c>
      <c r="V644">
        <f>Waconia!V22</f>
        <v>0</v>
      </c>
      <c r="W644">
        <f>Waconia!W22</f>
        <v>0</v>
      </c>
      <c r="X644">
        <f>Waconia!X22</f>
        <v>1</v>
      </c>
      <c r="Y644" s="43">
        <f>Waconia!Y22</f>
        <v>0.111</v>
      </c>
      <c r="Z644" s="43">
        <f>Waconia!Z22</f>
        <v>0.111</v>
      </c>
      <c r="AA644" s="43">
        <f>Waconia!AA22</f>
        <v>0.222</v>
      </c>
      <c r="AB644" t="str">
        <f>Waconia!AB22</f>
        <v>Waconia</v>
      </c>
      <c r="AC644" s="45">
        <f>Waconia!AC22</f>
        <v>2024</v>
      </c>
    </row>
    <row r="645" spans="1:29" ht="14" customHeight="1" x14ac:dyDescent="0.15">
      <c r="A645">
        <f>'St Paul JT''s'!A19</f>
        <v>20</v>
      </c>
      <c r="B645" t="str">
        <f>'St Paul JT''s'!B19</f>
        <v>Randy Wesenberg</v>
      </c>
      <c r="C645" s="43">
        <f>'St Paul JT''s'!C19</f>
        <v>0.125</v>
      </c>
      <c r="D645">
        <f>'St Paul JT''s'!D19</f>
        <v>7</v>
      </c>
      <c r="E645">
        <f>'St Paul JT''s'!E19</f>
        <v>1</v>
      </c>
      <c r="F645">
        <f>'St Paul JT''s'!F19</f>
        <v>8</v>
      </c>
      <c r="G645">
        <f>'St Paul JT''s'!G19</f>
        <v>8</v>
      </c>
      <c r="H645">
        <f>'St Paul JT''s'!H19</f>
        <v>0</v>
      </c>
      <c r="I645">
        <f>'St Paul JT''s'!I19</f>
        <v>1</v>
      </c>
      <c r="J645">
        <f>'St Paul JT''s'!J19</f>
        <v>0</v>
      </c>
      <c r="K645">
        <f>'St Paul JT''s'!K19</f>
        <v>0</v>
      </c>
      <c r="L645">
        <f>'St Paul JT''s'!L19</f>
        <v>0</v>
      </c>
      <c r="M645">
        <f>'St Paul JT''s'!M19</f>
        <v>0</v>
      </c>
      <c r="N645">
        <f>'St Paul JT''s'!N19</f>
        <v>0</v>
      </c>
      <c r="O645">
        <f>'St Paul JT''s'!O19</f>
        <v>1</v>
      </c>
      <c r="P645">
        <f>'St Paul JT''s'!P19</f>
        <v>0</v>
      </c>
      <c r="Q645">
        <f>'St Paul JT''s'!Q19</f>
        <v>0</v>
      </c>
      <c r="R645">
        <f>'St Paul JT''s'!R19</f>
        <v>0</v>
      </c>
      <c r="S645">
        <f>'St Paul JT''s'!S19</f>
        <v>0</v>
      </c>
      <c r="T645">
        <f>'St Paul JT''s'!T19</f>
        <v>0</v>
      </c>
      <c r="U645">
        <f>'St Paul JT''s'!U19</f>
        <v>0</v>
      </c>
      <c r="V645">
        <f>'St Paul JT''s'!V19</f>
        <v>0</v>
      </c>
      <c r="W645">
        <f>'St Paul JT''s'!W19</f>
        <v>0</v>
      </c>
      <c r="X645">
        <f>'St Paul JT''s'!X19</f>
        <v>1</v>
      </c>
      <c r="Y645" s="43">
        <f>'St Paul JT''s'!Y19</f>
        <v>0.125</v>
      </c>
      <c r="Z645" s="43">
        <f>'St Paul JT''s'!Z19</f>
        <v>0.125</v>
      </c>
      <c r="AA645" s="43">
        <f>'St Paul JT''s'!AA19</f>
        <v>0.25</v>
      </c>
      <c r="AB645" t="str">
        <f>'St Paul JT''s'!AB19</f>
        <v>JTs</v>
      </c>
      <c r="AC645" s="45">
        <f>'St Paul JT''s'!AC19</f>
        <v>2024</v>
      </c>
    </row>
    <row r="646" spans="1:29" ht="14" customHeight="1" x14ac:dyDescent="0.15">
      <c r="A646">
        <f>'St Michael'!A2</f>
        <v>17</v>
      </c>
      <c r="B646" t="str">
        <f>'St Michael'!B2</f>
        <v>Dan Pluff</v>
      </c>
      <c r="C646" s="43">
        <f>'St Michael'!C2</f>
        <v>1</v>
      </c>
      <c r="D646">
        <f>'St Michael'!D2</f>
        <v>6</v>
      </c>
      <c r="E646">
        <f>'St Michael'!E2</f>
        <v>0</v>
      </c>
      <c r="F646">
        <f>'St Michael'!F2</f>
        <v>1</v>
      </c>
      <c r="G646">
        <f>'St Michael'!G2</f>
        <v>1</v>
      </c>
      <c r="H646">
        <f>'St Michael'!H2</f>
        <v>1</v>
      </c>
      <c r="I646">
        <f>'St Michael'!I2</f>
        <v>1</v>
      </c>
      <c r="J646">
        <f>'St Michael'!J2</f>
        <v>0</v>
      </c>
      <c r="K646">
        <f>'St Michael'!K2</f>
        <v>0</v>
      </c>
      <c r="L646">
        <f>'St Michael'!L2</f>
        <v>0</v>
      </c>
      <c r="M646">
        <f>'St Michael'!M2</f>
        <v>0</v>
      </c>
      <c r="N646">
        <f>'St Michael'!N2</f>
        <v>0</v>
      </c>
      <c r="O646">
        <f>'St Michael'!O2</f>
        <v>0</v>
      </c>
      <c r="P646">
        <f>'St Michael'!P2</f>
        <v>0</v>
      </c>
      <c r="Q646">
        <f>'St Michael'!Q2</f>
        <v>0</v>
      </c>
      <c r="R646">
        <f>'St Michael'!R2</f>
        <v>1</v>
      </c>
      <c r="S646">
        <f>'St Michael'!S2</f>
        <v>0</v>
      </c>
      <c r="T646">
        <f>'St Michael'!T2</f>
        <v>0</v>
      </c>
      <c r="U646">
        <f>'St Michael'!U2</f>
        <v>0</v>
      </c>
      <c r="V646">
        <f>'St Michael'!V2</f>
        <v>0</v>
      </c>
      <c r="W646">
        <f>'St Michael'!W2</f>
        <v>0</v>
      </c>
      <c r="X646">
        <f>'St Michael'!X2</f>
        <v>1</v>
      </c>
      <c r="Y646" s="43">
        <f>'St Michael'!Y2</f>
        <v>1</v>
      </c>
      <c r="Z646" s="43">
        <f>'St Michael'!Z2</f>
        <v>1</v>
      </c>
      <c r="AA646" s="43">
        <f>'St Michael'!AA2</f>
        <v>2</v>
      </c>
      <c r="AB646" t="str">
        <f>'St Michael'!AB2</f>
        <v>St Michael</v>
      </c>
      <c r="AC646" s="45">
        <f>'St Michael'!AC2</f>
        <v>2024</v>
      </c>
    </row>
    <row r="647" spans="1:29" ht="14" customHeight="1" x14ac:dyDescent="0.15">
      <c r="A647">
        <f>'Apple Valley'!A10</f>
        <v>15</v>
      </c>
      <c r="B647" t="str">
        <f>'Apple Valley'!B10</f>
        <v>Sean Cavanaugh (50)</v>
      </c>
      <c r="C647" s="43">
        <f>'Apple Valley'!C10</f>
        <v>0.33300000000000002</v>
      </c>
      <c r="D647">
        <f>'Apple Valley'!D10</f>
        <v>6</v>
      </c>
      <c r="E647">
        <f>'Apple Valley'!E10</f>
        <v>0</v>
      </c>
      <c r="F647">
        <f>'Apple Valley'!F10</f>
        <v>3</v>
      </c>
      <c r="G647">
        <f>'Apple Valley'!G10</f>
        <v>3</v>
      </c>
      <c r="H647">
        <f>'Apple Valley'!H10</f>
        <v>2</v>
      </c>
      <c r="I647">
        <f>'Apple Valley'!I10</f>
        <v>1</v>
      </c>
      <c r="J647">
        <f>'Apple Valley'!J10</f>
        <v>0</v>
      </c>
      <c r="K647">
        <f>'Apple Valley'!K10</f>
        <v>0</v>
      </c>
      <c r="L647">
        <f>'Apple Valley'!L10</f>
        <v>0</v>
      </c>
      <c r="M647">
        <f>'Apple Valley'!M10</f>
        <v>1</v>
      </c>
      <c r="N647">
        <f>'Apple Valley'!N10</f>
        <v>0</v>
      </c>
      <c r="O647">
        <f>'Apple Valley'!O10</f>
        <v>1</v>
      </c>
      <c r="P647">
        <f>'Apple Valley'!P10</f>
        <v>0</v>
      </c>
      <c r="Q647">
        <f>'Apple Valley'!Q10</f>
        <v>0</v>
      </c>
      <c r="R647">
        <f>'Apple Valley'!R10</f>
        <v>0</v>
      </c>
      <c r="S647">
        <f>'Apple Valley'!S10</f>
        <v>0</v>
      </c>
      <c r="T647">
        <f>'Apple Valley'!T10</f>
        <v>0</v>
      </c>
      <c r="U647">
        <f>'Apple Valley'!U10</f>
        <v>0</v>
      </c>
      <c r="V647">
        <f>'Apple Valley'!V10</f>
        <v>0</v>
      </c>
      <c r="W647">
        <f>'Apple Valley'!W10</f>
        <v>1</v>
      </c>
      <c r="X647">
        <f>'Apple Valley'!X10</f>
        <v>1</v>
      </c>
      <c r="Y647" s="43">
        <f>'Apple Valley'!Y10</f>
        <v>0.66700000000000004</v>
      </c>
      <c r="Z647" s="43">
        <f>'Apple Valley'!Z10</f>
        <v>0.33300000000000002</v>
      </c>
      <c r="AA647" s="43">
        <f>'Apple Valley'!AA10</f>
        <v>1</v>
      </c>
      <c r="AB647" t="str">
        <f>'Apple Valley'!AB10</f>
        <v>Apple Valley</v>
      </c>
      <c r="AC647" s="45">
        <f>'Apple Valley'!AC10</f>
        <v>2024</v>
      </c>
    </row>
    <row r="648" spans="1:29" ht="14" customHeight="1" x14ac:dyDescent="0.15">
      <c r="A648">
        <f>'St Michael'!A16</f>
        <v>25</v>
      </c>
      <c r="B648" t="str">
        <f>'St Michael'!B16</f>
        <v>Jeremy Seresse</v>
      </c>
      <c r="C648" s="43">
        <f>'St Michael'!C16</f>
        <v>0.2</v>
      </c>
      <c r="D648">
        <f>'St Michael'!D16</f>
        <v>6</v>
      </c>
      <c r="E648">
        <f>'St Michael'!E16</f>
        <v>1</v>
      </c>
      <c r="F648">
        <f>'St Michael'!F16</f>
        <v>5</v>
      </c>
      <c r="G648">
        <f>'St Michael'!G16</f>
        <v>5</v>
      </c>
      <c r="H648">
        <f>'St Michael'!H16</f>
        <v>1</v>
      </c>
      <c r="I648">
        <f>'St Michael'!I16</f>
        <v>1</v>
      </c>
      <c r="J648">
        <f>'St Michael'!J16</f>
        <v>0</v>
      </c>
      <c r="K648">
        <f>'St Michael'!K16</f>
        <v>0</v>
      </c>
      <c r="L648">
        <f>'St Michael'!L16</f>
        <v>0</v>
      </c>
      <c r="M648">
        <f>'St Michael'!M16</f>
        <v>0</v>
      </c>
      <c r="N648">
        <f>'St Michael'!N16</f>
        <v>0</v>
      </c>
      <c r="O648">
        <f>'St Michael'!O16</f>
        <v>4</v>
      </c>
      <c r="P648">
        <f>'St Michael'!P16</f>
        <v>0</v>
      </c>
      <c r="Q648">
        <f>'St Michael'!Q16</f>
        <v>0</v>
      </c>
      <c r="R648">
        <f>'St Michael'!R16</f>
        <v>0</v>
      </c>
      <c r="S648">
        <f>'St Michael'!S16</f>
        <v>0</v>
      </c>
      <c r="T648">
        <f>'St Michael'!T16</f>
        <v>0</v>
      </c>
      <c r="U648">
        <f>'St Michael'!U16</f>
        <v>0</v>
      </c>
      <c r="V648">
        <f>'St Michael'!V16</f>
        <v>0</v>
      </c>
      <c r="W648">
        <f>'St Michael'!W16</f>
        <v>0</v>
      </c>
      <c r="X648">
        <f>'St Michael'!X16</f>
        <v>1</v>
      </c>
      <c r="Y648" s="43">
        <f>'St Michael'!Y16</f>
        <v>0.2</v>
      </c>
      <c r="Z648" s="43">
        <f>'St Michael'!Z16</f>
        <v>0.2</v>
      </c>
      <c r="AA648" s="43">
        <f>'St Michael'!AA16</f>
        <v>0.4</v>
      </c>
      <c r="AB648" t="str">
        <f>'St Michael'!AB16</f>
        <v>St Michael</v>
      </c>
      <c r="AC648" s="45">
        <f>'St Michael'!AC16</f>
        <v>2024</v>
      </c>
    </row>
    <row r="649" spans="1:29" ht="14" customHeight="1" x14ac:dyDescent="0.15">
      <c r="A649">
        <f>Waconia!A19</f>
        <v>26</v>
      </c>
      <c r="B649" t="str">
        <f>Waconia!B19</f>
        <v>Erik Olson</v>
      </c>
      <c r="C649" s="43">
        <f>Waconia!C19</f>
        <v>0.25</v>
      </c>
      <c r="D649">
        <f>Waconia!D19</f>
        <v>6</v>
      </c>
      <c r="E649">
        <f>Waconia!E19</f>
        <v>1</v>
      </c>
      <c r="F649">
        <f>Waconia!F19</f>
        <v>4</v>
      </c>
      <c r="G649">
        <f>Waconia!G19</f>
        <v>4</v>
      </c>
      <c r="H649">
        <f>Waconia!H19</f>
        <v>1</v>
      </c>
      <c r="I649">
        <f>Waconia!I19</f>
        <v>1</v>
      </c>
      <c r="J649">
        <f>Waconia!J19</f>
        <v>0</v>
      </c>
      <c r="K649">
        <f>Waconia!K19</f>
        <v>0</v>
      </c>
      <c r="L649">
        <f>Waconia!L19</f>
        <v>0</v>
      </c>
      <c r="M649">
        <f>Waconia!M19</f>
        <v>0</v>
      </c>
      <c r="N649">
        <f>Waconia!N19</f>
        <v>0</v>
      </c>
      <c r="O649">
        <f>Waconia!O19</f>
        <v>3</v>
      </c>
      <c r="P649">
        <f>Waconia!P19</f>
        <v>0</v>
      </c>
      <c r="Q649">
        <f>Waconia!Q19</f>
        <v>0</v>
      </c>
      <c r="R649">
        <f>Waconia!R19</f>
        <v>0</v>
      </c>
      <c r="S649">
        <f>Waconia!S19</f>
        <v>0</v>
      </c>
      <c r="T649">
        <f>Waconia!T19</f>
        <v>0</v>
      </c>
      <c r="U649">
        <f>Waconia!U19</f>
        <v>0</v>
      </c>
      <c r="V649">
        <f>Waconia!V19</f>
        <v>0</v>
      </c>
      <c r="W649">
        <f>Waconia!W19</f>
        <v>0</v>
      </c>
      <c r="X649">
        <f>Waconia!X19</f>
        <v>1</v>
      </c>
      <c r="Y649" s="43">
        <f>Waconia!Y19</f>
        <v>0.25</v>
      </c>
      <c r="Z649" s="43">
        <f>Waconia!Z19</f>
        <v>0.25</v>
      </c>
      <c r="AA649" s="43">
        <f>Waconia!AA19</f>
        <v>0.5</v>
      </c>
      <c r="AB649" t="str">
        <f>Waconia!AB19</f>
        <v>Waconia</v>
      </c>
      <c r="AC649" s="45">
        <f>Waconia!AC19</f>
        <v>2024</v>
      </c>
    </row>
    <row r="650" spans="1:29" ht="14" customHeight="1" x14ac:dyDescent="0.15">
      <c r="A650">
        <f>'Eden Prairie'!A17</f>
        <v>0</v>
      </c>
      <c r="B650" t="str">
        <f>'Eden Prairie'!B17</f>
        <v>Jeff Adams</v>
      </c>
      <c r="C650" s="43">
        <f>'Eden Prairie'!C17</f>
        <v>0.14299999999999999</v>
      </c>
      <c r="D650">
        <f>'Eden Prairie'!D17</f>
        <v>6</v>
      </c>
      <c r="E650">
        <f>'Eden Prairie'!E17</f>
        <v>3</v>
      </c>
      <c r="F650">
        <f>'Eden Prairie'!F17</f>
        <v>7</v>
      </c>
      <c r="G650">
        <f>'Eden Prairie'!G17</f>
        <v>7</v>
      </c>
      <c r="H650">
        <f>'Eden Prairie'!H17</f>
        <v>0</v>
      </c>
      <c r="I650">
        <f>'Eden Prairie'!I17</f>
        <v>1</v>
      </c>
      <c r="J650">
        <f>'Eden Prairie'!J17</f>
        <v>0</v>
      </c>
      <c r="K650">
        <f>'Eden Prairie'!K17</f>
        <v>0</v>
      </c>
      <c r="L650">
        <f>'Eden Prairie'!L17</f>
        <v>0</v>
      </c>
      <c r="M650">
        <f>'Eden Prairie'!M17</f>
        <v>0</v>
      </c>
      <c r="N650">
        <f>'Eden Prairie'!N17</f>
        <v>0</v>
      </c>
      <c r="O650">
        <f>'Eden Prairie'!O17</f>
        <v>0</v>
      </c>
      <c r="P650">
        <f>'Eden Prairie'!P17</f>
        <v>0</v>
      </c>
      <c r="Q650">
        <f>'Eden Prairie'!Q17</f>
        <v>0</v>
      </c>
      <c r="R650">
        <f>'Eden Prairie'!R17</f>
        <v>0</v>
      </c>
      <c r="S650">
        <f>'Eden Prairie'!S17</f>
        <v>0</v>
      </c>
      <c r="T650">
        <f>'Eden Prairie'!T17</f>
        <v>0</v>
      </c>
      <c r="U650">
        <f>'Eden Prairie'!U17</f>
        <v>0</v>
      </c>
      <c r="V650">
        <f>'Eden Prairie'!V17</f>
        <v>0</v>
      </c>
      <c r="W650">
        <f>'Eden Prairie'!W17</f>
        <v>0</v>
      </c>
      <c r="X650">
        <f>'Eden Prairie'!X17</f>
        <v>1</v>
      </c>
      <c r="Y650" s="43">
        <f>'Eden Prairie'!Y17</f>
        <v>0.14299999999999999</v>
      </c>
      <c r="Z650" s="43">
        <f>'Eden Prairie'!Z17</f>
        <v>0.14299999999999999</v>
      </c>
      <c r="AA650" s="43">
        <f>'Eden Prairie'!AA17</f>
        <v>0.28599999999999998</v>
      </c>
      <c r="AB650" t="str">
        <f>'Eden Prairie'!AB17</f>
        <v>Eden Prairie</v>
      </c>
      <c r="AC650" s="45">
        <f>'Eden Prairie'!AC17</f>
        <v>2024</v>
      </c>
    </row>
    <row r="651" spans="1:29" ht="14" customHeight="1" x14ac:dyDescent="0.15">
      <c r="A651">
        <f>'Tonka Lakers'!A18</f>
        <v>30</v>
      </c>
      <c r="B651" t="str">
        <f>'Tonka Lakers'!B18</f>
        <v>Chris Weber</v>
      </c>
      <c r="C651" s="43">
        <f>'Tonka Lakers'!C18</f>
        <v>0.2</v>
      </c>
      <c r="D651">
        <f>'Tonka Lakers'!D18</f>
        <v>6</v>
      </c>
      <c r="E651">
        <f>'Tonka Lakers'!E18</f>
        <v>1</v>
      </c>
      <c r="F651">
        <f>'Tonka Lakers'!F18</f>
        <v>5</v>
      </c>
      <c r="G651">
        <f>'Tonka Lakers'!G18</f>
        <v>5</v>
      </c>
      <c r="H651">
        <f>'Tonka Lakers'!H18</f>
        <v>0</v>
      </c>
      <c r="I651">
        <f>'Tonka Lakers'!I18</f>
        <v>1</v>
      </c>
      <c r="J651">
        <f>'Tonka Lakers'!J18</f>
        <v>0</v>
      </c>
      <c r="K651">
        <f>'Tonka Lakers'!K18</f>
        <v>0</v>
      </c>
      <c r="L651">
        <f>'Tonka Lakers'!L18</f>
        <v>0</v>
      </c>
      <c r="M651">
        <f>'Tonka Lakers'!M18</f>
        <v>0</v>
      </c>
      <c r="N651">
        <f>'Tonka Lakers'!N18</f>
        <v>0</v>
      </c>
      <c r="O651">
        <f>'Tonka Lakers'!O18</f>
        <v>0</v>
      </c>
      <c r="P651">
        <f>'Tonka Lakers'!P18</f>
        <v>0</v>
      </c>
      <c r="Q651">
        <f>'Tonka Lakers'!Q18</f>
        <v>0</v>
      </c>
      <c r="R651">
        <f>'Tonka Lakers'!R18</f>
        <v>0</v>
      </c>
      <c r="S651">
        <f>'Tonka Lakers'!S18</f>
        <v>0</v>
      </c>
      <c r="T651">
        <f>'Tonka Lakers'!T18</f>
        <v>0</v>
      </c>
      <c r="U651">
        <f>'Tonka Lakers'!U18</f>
        <v>0</v>
      </c>
      <c r="V651">
        <f>'Tonka Lakers'!V18</f>
        <v>0</v>
      </c>
      <c r="W651">
        <f>'Tonka Lakers'!W18</f>
        <v>0</v>
      </c>
      <c r="X651">
        <f>'Tonka Lakers'!X18</f>
        <v>1</v>
      </c>
      <c r="Y651" s="43">
        <f>'Tonka Lakers'!Y18</f>
        <v>0.2</v>
      </c>
      <c r="Z651" s="43">
        <f>'Tonka Lakers'!Z18</f>
        <v>0.2</v>
      </c>
      <c r="AA651" s="43">
        <f>'Tonka Lakers'!AA18</f>
        <v>0.4</v>
      </c>
      <c r="AB651" t="str">
        <f>'Tonka Lakers'!AB18</f>
        <v>Lakers</v>
      </c>
      <c r="AC651" s="45">
        <f>'Tonka Lakers'!AC18</f>
        <v>2024</v>
      </c>
    </row>
    <row r="652" spans="1:29" ht="14" customHeight="1" x14ac:dyDescent="0.15">
      <c r="A652">
        <f>Hastings!A8</f>
        <v>7</v>
      </c>
      <c r="B652" t="str">
        <f>Hastings!B8</f>
        <v>Nick Horsch</v>
      </c>
      <c r="C652" s="43">
        <f>Hastings!C8</f>
        <v>0.33300000000000002</v>
      </c>
      <c r="D652">
        <f>Hastings!D8</f>
        <v>5</v>
      </c>
      <c r="E652">
        <f>Hastings!E8</f>
        <v>1</v>
      </c>
      <c r="F652">
        <f>Hastings!F8</f>
        <v>3</v>
      </c>
      <c r="G652">
        <f>Hastings!G8</f>
        <v>3</v>
      </c>
      <c r="H652">
        <f>Hastings!H8</f>
        <v>0</v>
      </c>
      <c r="I652">
        <f>Hastings!I8</f>
        <v>1</v>
      </c>
      <c r="J652">
        <f>Hastings!J8</f>
        <v>0</v>
      </c>
      <c r="K652">
        <f>Hastings!K8</f>
        <v>0</v>
      </c>
      <c r="L652">
        <f>Hastings!L8</f>
        <v>0</v>
      </c>
      <c r="M652">
        <f>Hastings!M8</f>
        <v>0</v>
      </c>
      <c r="N652">
        <f>Hastings!N8</f>
        <v>0</v>
      </c>
      <c r="O652">
        <f>Hastings!O8</f>
        <v>0</v>
      </c>
      <c r="P652">
        <f>Hastings!P8</f>
        <v>0</v>
      </c>
      <c r="Q652">
        <f>Hastings!Q8</f>
        <v>0</v>
      </c>
      <c r="R652">
        <f>Hastings!R8</f>
        <v>1</v>
      </c>
      <c r="S652">
        <f>Hastings!S8</f>
        <v>0</v>
      </c>
      <c r="T652">
        <f>Hastings!T8</f>
        <v>0</v>
      </c>
      <c r="U652">
        <f>Hastings!U8</f>
        <v>0</v>
      </c>
      <c r="V652">
        <f>Hastings!V8</f>
        <v>0</v>
      </c>
      <c r="W652">
        <f>Hastings!W8</f>
        <v>0</v>
      </c>
      <c r="X652">
        <f>Hastings!X8</f>
        <v>1</v>
      </c>
      <c r="Y652" s="43">
        <f>Hastings!Y8</f>
        <v>0.33300000000000002</v>
      </c>
      <c r="Z652" s="43">
        <f>Hastings!Z8</f>
        <v>0.33300000000000002</v>
      </c>
      <c r="AA652" s="43">
        <f>Hastings!AA8</f>
        <v>0.66700000000000004</v>
      </c>
      <c r="AB652" t="str">
        <f>Hastings!AB8</f>
        <v>Hastings</v>
      </c>
      <c r="AC652" s="45">
        <f>Hastings!AC8</f>
        <v>2024</v>
      </c>
    </row>
    <row r="653" spans="1:29" ht="14" customHeight="1" x14ac:dyDescent="0.15">
      <c r="A653">
        <f>'St Michael'!A11</f>
        <v>34</v>
      </c>
      <c r="B653" t="str">
        <f>'St Michael'!B11</f>
        <v>Jamie Husom</v>
      </c>
      <c r="C653" s="43">
        <f>'St Michael'!C11</f>
        <v>0.33300000000000002</v>
      </c>
      <c r="D653">
        <f>'St Michael'!D11</f>
        <v>5</v>
      </c>
      <c r="E653">
        <f>'St Michael'!E11</f>
        <v>0</v>
      </c>
      <c r="F653">
        <f>'St Michael'!F11</f>
        <v>3</v>
      </c>
      <c r="G653">
        <f>'St Michael'!G11</f>
        <v>3</v>
      </c>
      <c r="H653">
        <f>'St Michael'!H11</f>
        <v>0</v>
      </c>
      <c r="I653">
        <f>'St Michael'!I11</f>
        <v>1</v>
      </c>
      <c r="J653">
        <f>'St Michael'!J11</f>
        <v>0</v>
      </c>
      <c r="K653">
        <f>'St Michael'!K11</f>
        <v>0</v>
      </c>
      <c r="L653">
        <f>'St Michael'!L11</f>
        <v>0</v>
      </c>
      <c r="M653">
        <f>'St Michael'!M11</f>
        <v>0</v>
      </c>
      <c r="N653">
        <f>'St Michael'!N11</f>
        <v>0</v>
      </c>
      <c r="O653">
        <f>'St Michael'!O11</f>
        <v>1</v>
      </c>
      <c r="P653">
        <f>'St Michael'!P11</f>
        <v>0</v>
      </c>
      <c r="Q653">
        <f>'St Michael'!Q11</f>
        <v>0</v>
      </c>
      <c r="R653">
        <f>'St Michael'!R11</f>
        <v>0</v>
      </c>
      <c r="S653">
        <f>'St Michael'!S11</f>
        <v>1</v>
      </c>
      <c r="T653">
        <f>'St Michael'!T11</f>
        <v>0</v>
      </c>
      <c r="U653">
        <f>'St Michael'!U11</f>
        <v>0</v>
      </c>
      <c r="V653">
        <f>'St Michael'!V11</f>
        <v>0</v>
      </c>
      <c r="W653">
        <f>'St Michael'!W11</f>
        <v>0</v>
      </c>
      <c r="X653">
        <f>'St Michael'!X11</f>
        <v>1</v>
      </c>
      <c r="Y653" s="43">
        <f>'St Michael'!Y11</f>
        <v>0.33300000000000002</v>
      </c>
      <c r="Z653" s="43">
        <f>'St Michael'!Z11</f>
        <v>0.33300000000000002</v>
      </c>
      <c r="AA653" s="43">
        <f>'St Michael'!AA11</f>
        <v>0.66700000000000004</v>
      </c>
      <c r="AB653" t="str">
        <f>'St Michael'!AB11</f>
        <v>St Michael</v>
      </c>
      <c r="AC653" s="45">
        <f>'St Michael'!AC11</f>
        <v>2024</v>
      </c>
    </row>
    <row r="654" spans="1:29" ht="14" customHeight="1" x14ac:dyDescent="0.15">
      <c r="A654">
        <f>'Mtka Saints'!A5</f>
        <v>18</v>
      </c>
      <c r="B654" t="str">
        <f>'Mtka Saints'!B5</f>
        <v>Olaf Jorgenson</v>
      </c>
      <c r="C654" s="43">
        <f>'Mtka Saints'!C5</f>
        <v>0.5</v>
      </c>
      <c r="D654">
        <f>'Mtka Saints'!D5</f>
        <v>5</v>
      </c>
      <c r="E654">
        <f>'Mtka Saints'!E5</f>
        <v>1</v>
      </c>
      <c r="F654">
        <f>'Mtka Saints'!F5</f>
        <v>2</v>
      </c>
      <c r="G654">
        <f>'Mtka Saints'!G5</f>
        <v>2</v>
      </c>
      <c r="H654">
        <f>'Mtka Saints'!H5</f>
        <v>0</v>
      </c>
      <c r="I654">
        <f>'Mtka Saints'!I5</f>
        <v>1</v>
      </c>
      <c r="J654">
        <f>'Mtka Saints'!J5</f>
        <v>0</v>
      </c>
      <c r="K654">
        <f>'Mtka Saints'!K5</f>
        <v>0</v>
      </c>
      <c r="L654">
        <f>'Mtka Saints'!L5</f>
        <v>0</v>
      </c>
      <c r="M654">
        <f>'Mtka Saints'!M5</f>
        <v>0</v>
      </c>
      <c r="N654">
        <f>'Mtka Saints'!N5</f>
        <v>0</v>
      </c>
      <c r="O654">
        <f>'Mtka Saints'!O5</f>
        <v>0</v>
      </c>
      <c r="P654">
        <f>'Mtka Saints'!P5</f>
        <v>0</v>
      </c>
      <c r="Q654">
        <f>'Mtka Saints'!Q5</f>
        <v>0</v>
      </c>
      <c r="R654">
        <f>'Mtka Saints'!R5</f>
        <v>0</v>
      </c>
      <c r="S654">
        <f>'Mtka Saints'!S5</f>
        <v>0</v>
      </c>
      <c r="T654">
        <f>'Mtka Saints'!T5</f>
        <v>0</v>
      </c>
      <c r="U654">
        <f>'Mtka Saints'!U5</f>
        <v>0</v>
      </c>
      <c r="V654">
        <f>'Mtka Saints'!V5</f>
        <v>0</v>
      </c>
      <c r="W654">
        <f>'Mtka Saints'!W5</f>
        <v>0</v>
      </c>
      <c r="X654">
        <f>'Mtka Saints'!X5</f>
        <v>1</v>
      </c>
      <c r="Y654" s="43">
        <f>'Mtka Saints'!Y5</f>
        <v>0.5</v>
      </c>
      <c r="Z654" s="43">
        <f>'Mtka Saints'!Z5</f>
        <v>0.5</v>
      </c>
      <c r="AA654" s="43">
        <f>'Mtka Saints'!AA5</f>
        <v>1</v>
      </c>
      <c r="AB654" t="str">
        <f>'Mtka Saints'!AB5</f>
        <v>Saints</v>
      </c>
      <c r="AC654" s="45">
        <f>'Mtka Saints'!AC5</f>
        <v>2024</v>
      </c>
    </row>
    <row r="655" spans="1:29" ht="14" customHeight="1" x14ac:dyDescent="0.15">
      <c r="A655">
        <f>'RC Rockets'!A17</f>
        <v>2</v>
      </c>
      <c r="B655" t="str">
        <f>'RC Rockets'!B17</f>
        <v>Zach Riedberger</v>
      </c>
      <c r="C655" s="43">
        <f>'RC Rockets'!C17</f>
        <v>0.14299999999999999</v>
      </c>
      <c r="D655">
        <f>'RC Rockets'!D17</f>
        <v>4</v>
      </c>
      <c r="E655">
        <f>'RC Rockets'!E17</f>
        <v>0</v>
      </c>
      <c r="F655">
        <f>'RC Rockets'!F17</f>
        <v>7</v>
      </c>
      <c r="G655">
        <f>'RC Rockets'!G17</f>
        <v>7</v>
      </c>
      <c r="H655">
        <f>'RC Rockets'!H17</f>
        <v>1</v>
      </c>
      <c r="I655">
        <f>'RC Rockets'!I17</f>
        <v>1</v>
      </c>
      <c r="J655">
        <f>'RC Rockets'!J17</f>
        <v>0</v>
      </c>
      <c r="K655">
        <f>'RC Rockets'!K17</f>
        <v>0</v>
      </c>
      <c r="L655">
        <f>'RC Rockets'!L17</f>
        <v>0</v>
      </c>
      <c r="M655">
        <f>'RC Rockets'!M17</f>
        <v>0</v>
      </c>
      <c r="N655">
        <f>'RC Rockets'!N17</f>
        <v>0</v>
      </c>
      <c r="O655">
        <f>'RC Rockets'!O17</f>
        <v>2</v>
      </c>
      <c r="P655">
        <f>'RC Rockets'!P17</f>
        <v>0</v>
      </c>
      <c r="Q655">
        <f>'RC Rockets'!Q17</f>
        <v>0</v>
      </c>
      <c r="R655">
        <f>'RC Rockets'!R17</f>
        <v>0</v>
      </c>
      <c r="S655">
        <f>'RC Rockets'!S17</f>
        <v>0</v>
      </c>
      <c r="T655">
        <f>'RC Rockets'!T17</f>
        <v>0</v>
      </c>
      <c r="U655">
        <f>'RC Rockets'!U17</f>
        <v>0</v>
      </c>
      <c r="V655">
        <f>'RC Rockets'!V17</f>
        <v>0</v>
      </c>
      <c r="W655">
        <f>'RC Rockets'!W17</f>
        <v>0</v>
      </c>
      <c r="X655">
        <f>'RC Rockets'!X17</f>
        <v>1</v>
      </c>
      <c r="Y655" s="43">
        <f>'RC Rockets'!Y17</f>
        <v>0.14299999999999999</v>
      </c>
      <c r="Z655" s="43">
        <f>'RC Rockets'!Z17</f>
        <v>0.14299999999999999</v>
      </c>
      <c r="AA655" s="43">
        <f>'RC Rockets'!AA17</f>
        <v>0.28599999999999998</v>
      </c>
      <c r="AB655" t="str">
        <f>'RC Rockets'!AB17</f>
        <v>RC Rockets</v>
      </c>
      <c r="AC655" s="45">
        <f>'RC Rockets'!AC17</f>
        <v>2024</v>
      </c>
    </row>
    <row r="656" spans="1:29" ht="14" customHeight="1" x14ac:dyDescent="0.15">
      <c r="A656">
        <f>'St Paul Senators'!A16</f>
        <v>10</v>
      </c>
      <c r="B656" t="str">
        <f>'St Paul Senators'!B16</f>
        <v>Mouse Koran</v>
      </c>
      <c r="C656" s="43">
        <f>'St Paul Senators'!C16</f>
        <v>0.2</v>
      </c>
      <c r="D656">
        <f>'St Paul Senators'!D16</f>
        <v>4</v>
      </c>
      <c r="E656">
        <f>'St Paul Senators'!E16</f>
        <v>1</v>
      </c>
      <c r="F656">
        <f>'St Paul Senators'!F16</f>
        <v>5</v>
      </c>
      <c r="G656">
        <f>'St Paul Senators'!G16</f>
        <v>5</v>
      </c>
      <c r="H656">
        <f>'St Paul Senators'!H16</f>
        <v>0</v>
      </c>
      <c r="I656">
        <f>'St Paul Senators'!I16</f>
        <v>1</v>
      </c>
      <c r="J656">
        <f>'St Paul Senators'!J16</f>
        <v>0</v>
      </c>
      <c r="K656">
        <f>'St Paul Senators'!K16</f>
        <v>0</v>
      </c>
      <c r="L656">
        <f>'St Paul Senators'!L16</f>
        <v>0</v>
      </c>
      <c r="M656">
        <f>'St Paul Senators'!M16</f>
        <v>0</v>
      </c>
      <c r="N656">
        <f>'St Paul Senators'!N16</f>
        <v>0</v>
      </c>
      <c r="O656">
        <f>'St Paul Senators'!O16</f>
        <v>1</v>
      </c>
      <c r="P656">
        <f>'St Paul Senators'!P16</f>
        <v>0</v>
      </c>
      <c r="Q656">
        <f>'St Paul Senators'!Q16</f>
        <v>0</v>
      </c>
      <c r="R656">
        <f>'St Paul Senators'!R16</f>
        <v>0</v>
      </c>
      <c r="S656">
        <f>'St Paul Senators'!S16</f>
        <v>0</v>
      </c>
      <c r="T656">
        <f>'St Paul Senators'!T16</f>
        <v>0</v>
      </c>
      <c r="U656">
        <f>'St Paul Senators'!U16</f>
        <v>0</v>
      </c>
      <c r="V656">
        <f>'St Paul Senators'!V16</f>
        <v>0</v>
      </c>
      <c r="W656">
        <f>'St Paul Senators'!W16</f>
        <v>0</v>
      </c>
      <c r="X656">
        <f>'St Paul Senators'!X16</f>
        <v>1</v>
      </c>
      <c r="Y656" s="43">
        <f>'St Paul Senators'!Y16</f>
        <v>0.2</v>
      </c>
      <c r="Z656" s="43">
        <f>'St Paul Senators'!Z16</f>
        <v>0.2</v>
      </c>
      <c r="AA656" s="43">
        <f>'St Paul Senators'!AA16</f>
        <v>0.4</v>
      </c>
      <c r="AB656" t="str">
        <f>'St Paul Senators'!AB16</f>
        <v>Senators</v>
      </c>
      <c r="AC656" s="45">
        <f>'St Paul Senators'!AC16</f>
        <v>2024</v>
      </c>
    </row>
    <row r="657" spans="1:29" ht="14" customHeight="1" x14ac:dyDescent="0.15">
      <c r="A657">
        <f>'River Falls'!A17</f>
        <v>5</v>
      </c>
      <c r="B657" t="str">
        <f>'River Falls'!B17</f>
        <v>Brian Senoraske</v>
      </c>
      <c r="C657" s="43">
        <f>'River Falls'!C17</f>
        <v>0.25</v>
      </c>
      <c r="D657">
        <f>'River Falls'!D17</f>
        <v>4</v>
      </c>
      <c r="E657">
        <f>'River Falls'!E17</f>
        <v>1</v>
      </c>
      <c r="F657">
        <f>'River Falls'!F17</f>
        <v>4</v>
      </c>
      <c r="G657">
        <f>'River Falls'!G17</f>
        <v>4</v>
      </c>
      <c r="H657">
        <f>'River Falls'!H17</f>
        <v>0</v>
      </c>
      <c r="I657">
        <f>'River Falls'!I17</f>
        <v>1</v>
      </c>
      <c r="J657">
        <f>'River Falls'!J17</f>
        <v>0</v>
      </c>
      <c r="K657">
        <f>'River Falls'!K17</f>
        <v>0</v>
      </c>
      <c r="L657">
        <f>'River Falls'!L17</f>
        <v>0</v>
      </c>
      <c r="M657">
        <f>'River Falls'!M17</f>
        <v>0</v>
      </c>
      <c r="N657">
        <f>'River Falls'!N17</f>
        <v>0</v>
      </c>
      <c r="O657">
        <f>'River Falls'!O17</f>
        <v>1</v>
      </c>
      <c r="P657">
        <f>'River Falls'!P17</f>
        <v>0</v>
      </c>
      <c r="Q657">
        <f>'River Falls'!Q17</f>
        <v>0</v>
      </c>
      <c r="R657">
        <f>'River Falls'!R17</f>
        <v>0</v>
      </c>
      <c r="S657">
        <f>'River Falls'!S17</f>
        <v>0</v>
      </c>
      <c r="T657">
        <f>'River Falls'!T17</f>
        <v>0</v>
      </c>
      <c r="U657">
        <f>'River Falls'!U17</f>
        <v>0</v>
      </c>
      <c r="V657">
        <f>'River Falls'!V17</f>
        <v>0</v>
      </c>
      <c r="W657">
        <f>'River Falls'!W17</f>
        <v>0</v>
      </c>
      <c r="X657">
        <f>'River Falls'!X17</f>
        <v>1</v>
      </c>
      <c r="Y657" s="43">
        <f>'River Falls'!Y17</f>
        <v>0.25</v>
      </c>
      <c r="Z657" s="43">
        <f>'River Falls'!Z17</f>
        <v>0.25</v>
      </c>
      <c r="AA657" s="43">
        <f>'River Falls'!AA17</f>
        <v>0.5</v>
      </c>
      <c r="AB657" t="str">
        <f>'River Falls'!AB17</f>
        <v>River Falls</v>
      </c>
      <c r="AC657" s="45">
        <f>'River Falls'!AC17</f>
        <v>2024</v>
      </c>
    </row>
    <row r="658" spans="1:29" ht="14" customHeight="1" x14ac:dyDescent="0.15">
      <c r="A658">
        <f>Elko!A10</f>
        <v>20</v>
      </c>
      <c r="B658" t="str">
        <f>Elko!B10</f>
        <v>Mick Dudero</v>
      </c>
      <c r="C658" s="43">
        <f>Elko!C10</f>
        <v>0.33300000000000002</v>
      </c>
      <c r="D658">
        <f>Elko!D10</f>
        <v>3</v>
      </c>
      <c r="E658">
        <f>Elko!E10</f>
        <v>1</v>
      </c>
      <c r="F658">
        <f>Elko!F10</f>
        <v>3</v>
      </c>
      <c r="G658">
        <f>Elko!G10</f>
        <v>3</v>
      </c>
      <c r="H658">
        <f>Elko!H10</f>
        <v>0</v>
      </c>
      <c r="I658">
        <f>Elko!I10</f>
        <v>1</v>
      </c>
      <c r="J658">
        <f>Elko!J10</f>
        <v>0</v>
      </c>
      <c r="K658">
        <f>Elko!K10</f>
        <v>0</v>
      </c>
      <c r="L658">
        <f>Elko!L10</f>
        <v>0</v>
      </c>
      <c r="M658">
        <f>Elko!M10</f>
        <v>0</v>
      </c>
      <c r="N658">
        <f>Elko!N10</f>
        <v>0</v>
      </c>
      <c r="O658">
        <f>Elko!O10</f>
        <v>1</v>
      </c>
      <c r="P658">
        <f>Elko!P10</f>
        <v>0</v>
      </c>
      <c r="Q658">
        <f>Elko!Q10</f>
        <v>0</v>
      </c>
      <c r="R658">
        <f>Elko!R10</f>
        <v>0</v>
      </c>
      <c r="S658">
        <f>Elko!S10</f>
        <v>0</v>
      </c>
      <c r="T658">
        <f>Elko!T10</f>
        <v>0</v>
      </c>
      <c r="U658">
        <f>Elko!U10</f>
        <v>0</v>
      </c>
      <c r="V658">
        <f>Elko!V10</f>
        <v>0</v>
      </c>
      <c r="W658">
        <f>Elko!W10</f>
        <v>0</v>
      </c>
      <c r="X658">
        <f>Elko!X10</f>
        <v>1</v>
      </c>
      <c r="Y658" s="43">
        <f>Elko!Y10</f>
        <v>0.33300000000000002</v>
      </c>
      <c r="Z658" s="43">
        <f>Elko!Z10</f>
        <v>0.33300000000000002</v>
      </c>
      <c r="AA658" s="43">
        <f>Elko!AA10</f>
        <v>0.66700000000000004</v>
      </c>
      <c r="AB658" t="str">
        <f>Elko!AB10</f>
        <v>Elko</v>
      </c>
      <c r="AC658" s="45">
        <f>Elko!AC10</f>
        <v>2024</v>
      </c>
    </row>
    <row r="659" spans="1:29" ht="14" customHeight="1" x14ac:dyDescent="0.15">
      <c r="A659">
        <f>'Eden Prairie'!A15</f>
        <v>17</v>
      </c>
      <c r="B659" t="str">
        <f>'Eden Prairie'!B15</f>
        <v>Mitch Boerner</v>
      </c>
      <c r="C659" s="43">
        <f>'Eden Prairie'!C15</f>
        <v>0.2</v>
      </c>
      <c r="D659">
        <f>'Eden Prairie'!D15</f>
        <v>2</v>
      </c>
      <c r="E659">
        <f>'Eden Prairie'!E15</f>
        <v>2</v>
      </c>
      <c r="F659">
        <f>'Eden Prairie'!F15</f>
        <v>5</v>
      </c>
      <c r="G659">
        <f>'Eden Prairie'!G15</f>
        <v>5</v>
      </c>
      <c r="H659">
        <f>'Eden Prairie'!H15</f>
        <v>0</v>
      </c>
      <c r="I659">
        <f>'Eden Prairie'!I15</f>
        <v>1</v>
      </c>
      <c r="J659">
        <f>'Eden Prairie'!J15</f>
        <v>0</v>
      </c>
      <c r="K659">
        <f>'Eden Prairie'!K15</f>
        <v>0</v>
      </c>
      <c r="L659">
        <f>'Eden Prairie'!L15</f>
        <v>0</v>
      </c>
      <c r="M659">
        <f>'Eden Prairie'!M15</f>
        <v>0</v>
      </c>
      <c r="N659">
        <f>'Eden Prairie'!N15</f>
        <v>0</v>
      </c>
      <c r="O659">
        <f>'Eden Prairie'!O15</f>
        <v>1</v>
      </c>
      <c r="P659">
        <f>'Eden Prairie'!P15</f>
        <v>0</v>
      </c>
      <c r="Q659">
        <f>'Eden Prairie'!Q15</f>
        <v>0</v>
      </c>
      <c r="R659">
        <f>'Eden Prairie'!R15</f>
        <v>0</v>
      </c>
      <c r="S659">
        <f>'Eden Prairie'!S15</f>
        <v>0</v>
      </c>
      <c r="T659">
        <f>'Eden Prairie'!T15</f>
        <v>0</v>
      </c>
      <c r="U659">
        <f>'Eden Prairie'!U15</f>
        <v>0</v>
      </c>
      <c r="V659">
        <f>'Eden Prairie'!V15</f>
        <v>0</v>
      </c>
      <c r="W659">
        <f>'Eden Prairie'!W15</f>
        <v>0</v>
      </c>
      <c r="X659">
        <f>'Eden Prairie'!X15</f>
        <v>1</v>
      </c>
      <c r="Y659" s="43">
        <f>'Eden Prairie'!Y15</f>
        <v>0.2</v>
      </c>
      <c r="Z659" s="43">
        <f>'Eden Prairie'!Z15</f>
        <v>0.2</v>
      </c>
      <c r="AA659" s="43">
        <f>'Eden Prairie'!AA15</f>
        <v>0.4</v>
      </c>
      <c r="AB659" t="str">
        <f>'Eden Prairie'!AB15</f>
        <v>Eden Prairie</v>
      </c>
      <c r="AC659" s="45">
        <f>'Eden Prairie'!AC15</f>
        <v>2024</v>
      </c>
    </row>
    <row r="660" spans="1:29" ht="14" customHeight="1" x14ac:dyDescent="0.15">
      <c r="A660">
        <f>Webster!A8</f>
        <v>0</v>
      </c>
      <c r="B660" t="str">
        <f>Webster!B8</f>
        <v>Ken Kappelmann</v>
      </c>
      <c r="C660" s="43">
        <f>Webster!C8</f>
        <v>0.25</v>
      </c>
      <c r="D660">
        <f>Webster!D8</f>
        <v>2</v>
      </c>
      <c r="E660">
        <f>Webster!E8</f>
        <v>1</v>
      </c>
      <c r="F660">
        <f>Webster!F8</f>
        <v>4</v>
      </c>
      <c r="G660">
        <f>Webster!G8</f>
        <v>4</v>
      </c>
      <c r="H660">
        <f>Webster!H8</f>
        <v>0</v>
      </c>
      <c r="I660">
        <f>Webster!I8</f>
        <v>1</v>
      </c>
      <c r="J660">
        <f>Webster!J8</f>
        <v>0</v>
      </c>
      <c r="K660">
        <f>Webster!K8</f>
        <v>0</v>
      </c>
      <c r="L660">
        <f>Webster!L8</f>
        <v>0</v>
      </c>
      <c r="M660">
        <f>Webster!M8</f>
        <v>0</v>
      </c>
      <c r="N660">
        <f>Webster!N8</f>
        <v>0</v>
      </c>
      <c r="O660">
        <f>Webster!O8</f>
        <v>0</v>
      </c>
      <c r="P660">
        <f>Webster!P8</f>
        <v>0</v>
      </c>
      <c r="Q660">
        <f>Webster!Q8</f>
        <v>0</v>
      </c>
      <c r="R660">
        <f>Webster!R8</f>
        <v>0</v>
      </c>
      <c r="S660">
        <f>Webster!S8</f>
        <v>0</v>
      </c>
      <c r="T660">
        <f>Webster!T8</f>
        <v>0</v>
      </c>
      <c r="U660">
        <f>Webster!U8</f>
        <v>0</v>
      </c>
      <c r="V660">
        <f>Webster!V8</f>
        <v>0</v>
      </c>
      <c r="W660">
        <f>Webster!W8</f>
        <v>0</v>
      </c>
      <c r="X660">
        <f>Webster!X8</f>
        <v>1</v>
      </c>
      <c r="Y660" s="43">
        <f>Webster!Y8</f>
        <v>0.25</v>
      </c>
      <c r="Z660" s="43">
        <f>Webster!Z8</f>
        <v>0.25</v>
      </c>
      <c r="AA660" s="43">
        <f>Webster!AA8</f>
        <v>0.5</v>
      </c>
      <c r="AB660" t="str">
        <f>Webster!AB8</f>
        <v>Webster</v>
      </c>
      <c r="AC660" s="45">
        <f>Webster!AC8</f>
        <v>2024</v>
      </c>
    </row>
    <row r="661" spans="1:29" ht="14" customHeight="1" x14ac:dyDescent="0.15">
      <c r="A661">
        <f>Milltown!A9</f>
        <v>23</v>
      </c>
      <c r="B661" t="str">
        <f>Milltown!B9</f>
        <v>Randy Grunseth</v>
      </c>
      <c r="C661" s="43">
        <f>Milltown!C9</f>
        <v>0.33300000000000002</v>
      </c>
      <c r="D661">
        <f>Milltown!D9</f>
        <v>2</v>
      </c>
      <c r="E661">
        <f>Milltown!E9</f>
        <v>1</v>
      </c>
      <c r="F661">
        <f>Milltown!F9</f>
        <v>3</v>
      </c>
      <c r="G661">
        <f>Milltown!G9</f>
        <v>3</v>
      </c>
      <c r="H661">
        <f>Milltown!H9</f>
        <v>0</v>
      </c>
      <c r="I661">
        <f>Milltown!I9</f>
        <v>1</v>
      </c>
      <c r="J661">
        <f>Milltown!J9</f>
        <v>0</v>
      </c>
      <c r="K661">
        <f>Milltown!K9</f>
        <v>0</v>
      </c>
      <c r="L661">
        <f>Milltown!L9</f>
        <v>0</v>
      </c>
      <c r="M661">
        <f>Milltown!M9</f>
        <v>1</v>
      </c>
      <c r="N661">
        <f>Milltown!N9</f>
        <v>0</v>
      </c>
      <c r="O661">
        <f>Milltown!O9</f>
        <v>1</v>
      </c>
      <c r="P661">
        <f>Milltown!P9</f>
        <v>0</v>
      </c>
      <c r="Q661">
        <f>Milltown!Q9</f>
        <v>0</v>
      </c>
      <c r="R661">
        <f>Milltown!R9</f>
        <v>0</v>
      </c>
      <c r="S661">
        <f>Milltown!S9</f>
        <v>0</v>
      </c>
      <c r="T661">
        <f>Milltown!T9</f>
        <v>0</v>
      </c>
      <c r="U661">
        <f>Milltown!U9</f>
        <v>0</v>
      </c>
      <c r="V661">
        <f>Milltown!V9</f>
        <v>0</v>
      </c>
      <c r="W661">
        <f>Milltown!W9</f>
        <v>0</v>
      </c>
      <c r="X661">
        <f>Milltown!X9</f>
        <v>1</v>
      </c>
      <c r="Y661" s="43">
        <f>Milltown!Y9</f>
        <v>0.33300000000000002</v>
      </c>
      <c r="Z661" s="43">
        <f>Milltown!Z9</f>
        <v>0.33300000000000002</v>
      </c>
      <c r="AA661" s="43">
        <f>Milltown!AA9</f>
        <v>0.66700000000000004</v>
      </c>
      <c r="AB661" t="str">
        <f>Milltown!AB9</f>
        <v>Milltown</v>
      </c>
      <c r="AC661" s="45">
        <f>Milltown!AC9</f>
        <v>2024</v>
      </c>
    </row>
    <row r="662" spans="1:29" ht="14" customHeight="1" x14ac:dyDescent="0.15">
      <c r="A662">
        <f>Rockford!A22</f>
        <v>20</v>
      </c>
      <c r="B662" t="str">
        <f>Rockford!B22</f>
        <v>Justin Roggenkamp</v>
      </c>
      <c r="C662" s="43">
        <f>Rockford!C22</f>
        <v>0.25</v>
      </c>
      <c r="D662">
        <f>Rockford!D22</f>
        <v>1</v>
      </c>
      <c r="E662">
        <f>Rockford!E22</f>
        <v>1</v>
      </c>
      <c r="F662">
        <f>Rockford!F22</f>
        <v>4</v>
      </c>
      <c r="G662">
        <f>Rockford!G22</f>
        <v>4</v>
      </c>
      <c r="H662">
        <f>Rockford!H22</f>
        <v>1</v>
      </c>
      <c r="I662">
        <f>Rockford!I22</f>
        <v>1</v>
      </c>
      <c r="J662">
        <f>Rockford!J22</f>
        <v>0</v>
      </c>
      <c r="K662">
        <f>Rockford!K22</f>
        <v>0</v>
      </c>
      <c r="L662">
        <f>Rockford!L22</f>
        <v>0</v>
      </c>
      <c r="M662">
        <f>Rockford!M22</f>
        <v>1</v>
      </c>
      <c r="N662">
        <f>Rockford!N22</f>
        <v>0</v>
      </c>
      <c r="O662">
        <f>Rockford!O22</f>
        <v>2</v>
      </c>
      <c r="P662">
        <f>Rockford!P22</f>
        <v>0</v>
      </c>
      <c r="Q662">
        <f>Rockford!Q22</f>
        <v>0</v>
      </c>
      <c r="R662">
        <f>Rockford!R22</f>
        <v>0</v>
      </c>
      <c r="S662">
        <f>Rockford!S22</f>
        <v>0</v>
      </c>
      <c r="T662">
        <f>Rockford!T22</f>
        <v>0</v>
      </c>
      <c r="U662">
        <f>Rockford!U22</f>
        <v>0</v>
      </c>
      <c r="V662">
        <f>Rockford!V22</f>
        <v>0</v>
      </c>
      <c r="W662">
        <f>Rockford!W22</f>
        <v>0</v>
      </c>
      <c r="X662">
        <f>Rockford!X22</f>
        <v>1</v>
      </c>
      <c r="Y662" s="43">
        <f>Rockford!Y22</f>
        <v>0.25</v>
      </c>
      <c r="Z662" s="43">
        <f>Rockford!Z22</f>
        <v>0.25</v>
      </c>
      <c r="AA662" s="43">
        <f>Rockford!AA22</f>
        <v>0.5</v>
      </c>
      <c r="AB662" t="str">
        <f>Rockford!AB22</f>
        <v>Rockford</v>
      </c>
      <c r="AC662" s="45">
        <f>Rockford!AC22</f>
        <v>2024</v>
      </c>
    </row>
    <row r="663" spans="1:29" ht="14" customHeight="1" x14ac:dyDescent="0.15">
      <c r="A663">
        <f>Rockford!A21</f>
        <v>95</v>
      </c>
      <c r="B663" t="str">
        <f>Rockford!B21</f>
        <v>Curt Cordt (retired)</v>
      </c>
      <c r="C663" s="43">
        <f>Rockford!C21</f>
        <v>0.25</v>
      </c>
      <c r="D663">
        <f>Rockford!D21</f>
        <v>1</v>
      </c>
      <c r="E663">
        <f>Rockford!E21</f>
        <v>1</v>
      </c>
      <c r="F663">
        <f>Rockford!F21</f>
        <v>4</v>
      </c>
      <c r="G663">
        <f>Rockford!G21</f>
        <v>4</v>
      </c>
      <c r="H663">
        <f>Rockford!H21</f>
        <v>0</v>
      </c>
      <c r="I663">
        <f>Rockford!I21</f>
        <v>1</v>
      </c>
      <c r="J663">
        <f>Rockford!J21</f>
        <v>0</v>
      </c>
      <c r="K663">
        <f>Rockford!K21</f>
        <v>0</v>
      </c>
      <c r="L663">
        <f>Rockford!L21</f>
        <v>0</v>
      </c>
      <c r="M663">
        <f>Rockford!M21</f>
        <v>2</v>
      </c>
      <c r="N663">
        <f>Rockford!N21</f>
        <v>0</v>
      </c>
      <c r="O663">
        <f>Rockford!O21</f>
        <v>0</v>
      </c>
      <c r="P663">
        <f>Rockford!P21</f>
        <v>0</v>
      </c>
      <c r="Q663">
        <f>Rockford!Q21</f>
        <v>0</v>
      </c>
      <c r="R663">
        <f>Rockford!R21</f>
        <v>0</v>
      </c>
      <c r="S663">
        <f>Rockford!S21</f>
        <v>0</v>
      </c>
      <c r="T663">
        <f>Rockford!T21</f>
        <v>0</v>
      </c>
      <c r="U663">
        <f>Rockford!U21</f>
        <v>0</v>
      </c>
      <c r="V663">
        <f>Rockford!V21</f>
        <v>0</v>
      </c>
      <c r="W663">
        <f>Rockford!W21</f>
        <v>0</v>
      </c>
      <c r="X663">
        <f>Rockford!X21</f>
        <v>1</v>
      </c>
      <c r="Y663" s="43">
        <f>Rockford!Y21</f>
        <v>0.25</v>
      </c>
      <c r="Z663" s="43">
        <f>Rockford!Z21</f>
        <v>0.25</v>
      </c>
      <c r="AA663" s="43">
        <f>Rockford!AA21</f>
        <v>0.5</v>
      </c>
      <c r="AB663" t="str">
        <f>Rockford!AB21</f>
        <v>Rockford</v>
      </c>
      <c r="AC663" s="45">
        <f>Rockford!AC21</f>
        <v>2024</v>
      </c>
    </row>
    <row r="664" spans="1:29" ht="14" customHeight="1" x14ac:dyDescent="0.15">
      <c r="A664">
        <f>Rockford!A14</f>
        <v>20</v>
      </c>
      <c r="B664" t="str">
        <f>Rockford!B14</f>
        <v>Danny Ebner</v>
      </c>
      <c r="C664" s="43">
        <f>Rockford!C14</f>
        <v>0.33300000000000002</v>
      </c>
      <c r="D664">
        <f>Rockford!D14</f>
        <v>1</v>
      </c>
      <c r="E664">
        <f>Rockford!E14</f>
        <v>1</v>
      </c>
      <c r="F664">
        <f>Rockford!F14</f>
        <v>3</v>
      </c>
      <c r="G664">
        <f>Rockford!G14</f>
        <v>3</v>
      </c>
      <c r="H664">
        <f>Rockford!H14</f>
        <v>0</v>
      </c>
      <c r="I664">
        <f>Rockford!I14</f>
        <v>1</v>
      </c>
      <c r="J664">
        <f>Rockford!J14</f>
        <v>0</v>
      </c>
      <c r="K664">
        <f>Rockford!K14</f>
        <v>0</v>
      </c>
      <c r="L664">
        <f>Rockford!L14</f>
        <v>0</v>
      </c>
      <c r="M664">
        <f>Rockford!M14</f>
        <v>2</v>
      </c>
      <c r="N664">
        <f>Rockford!N14</f>
        <v>0</v>
      </c>
      <c r="O664">
        <f>Rockford!O14</f>
        <v>2</v>
      </c>
      <c r="P664">
        <f>Rockford!P14</f>
        <v>0</v>
      </c>
      <c r="Q664">
        <f>Rockford!Q14</f>
        <v>0</v>
      </c>
      <c r="R664">
        <f>Rockford!R14</f>
        <v>0</v>
      </c>
      <c r="S664">
        <f>Rockford!S14</f>
        <v>0</v>
      </c>
      <c r="T664">
        <f>Rockford!T14</f>
        <v>0</v>
      </c>
      <c r="U664">
        <f>Rockford!U14</f>
        <v>0</v>
      </c>
      <c r="V664">
        <f>Rockford!V14</f>
        <v>0</v>
      </c>
      <c r="W664">
        <f>Rockford!W14</f>
        <v>0</v>
      </c>
      <c r="X664">
        <f>Rockford!X14</f>
        <v>1</v>
      </c>
      <c r="Y664" s="43">
        <f>Rockford!Y14</f>
        <v>0.33300000000000002</v>
      </c>
      <c r="Z664" s="43">
        <f>Rockford!Z14</f>
        <v>0.33300000000000002</v>
      </c>
      <c r="AA664" s="43">
        <f>Rockford!AA14</f>
        <v>0.66700000000000004</v>
      </c>
      <c r="AB664" t="str">
        <f>Rockford!AB14</f>
        <v>Rockford</v>
      </c>
      <c r="AC664" s="45">
        <f>Rockford!AC14</f>
        <v>2024</v>
      </c>
    </row>
    <row r="665" spans="1:29" ht="14" customHeight="1" x14ac:dyDescent="0.15">
      <c r="A665">
        <f>'New Market'!A14</f>
        <v>17</v>
      </c>
      <c r="B665" t="str">
        <f>'New Market'!B14</f>
        <v>Brandon Miller</v>
      </c>
      <c r="C665" s="43">
        <f>'New Market'!C14</f>
        <v>0.33300000000000002</v>
      </c>
      <c r="D665">
        <f>'New Market'!D14</f>
        <v>1</v>
      </c>
      <c r="E665">
        <f>'New Market'!E14</f>
        <v>1</v>
      </c>
      <c r="F665">
        <f>'New Market'!F14</f>
        <v>3</v>
      </c>
      <c r="G665">
        <f>'New Market'!G14</f>
        <v>3</v>
      </c>
      <c r="H665">
        <f>'New Market'!H14</f>
        <v>0</v>
      </c>
      <c r="I665">
        <f>'New Market'!I14</f>
        <v>1</v>
      </c>
      <c r="J665">
        <f>'New Market'!J14</f>
        <v>0</v>
      </c>
      <c r="K665">
        <f>'New Market'!K14</f>
        <v>0</v>
      </c>
      <c r="L665">
        <f>'New Market'!L14</f>
        <v>0</v>
      </c>
      <c r="M665">
        <f>'New Market'!M14</f>
        <v>0</v>
      </c>
      <c r="N665">
        <f>'New Market'!N14</f>
        <v>0</v>
      </c>
      <c r="O665">
        <f>'New Market'!O14</f>
        <v>1</v>
      </c>
      <c r="P665">
        <f>'New Market'!P14</f>
        <v>0</v>
      </c>
      <c r="Q665">
        <f>'New Market'!Q14</f>
        <v>0</v>
      </c>
      <c r="R665">
        <f>'New Market'!R14</f>
        <v>0</v>
      </c>
      <c r="S665">
        <f>'New Market'!S14</f>
        <v>0</v>
      </c>
      <c r="T665">
        <f>'New Market'!T14</f>
        <v>0</v>
      </c>
      <c r="U665">
        <f>'New Market'!U14</f>
        <v>0</v>
      </c>
      <c r="V665">
        <f>'New Market'!V14</f>
        <v>0</v>
      </c>
      <c r="W665">
        <f>'New Market'!W14</f>
        <v>0</v>
      </c>
      <c r="X665">
        <f>'New Market'!X14</f>
        <v>1</v>
      </c>
      <c r="Y665" s="43">
        <f>'New Market'!Y14</f>
        <v>0.33300000000000002</v>
      </c>
      <c r="Z665" s="43">
        <f>'New Market'!Z14</f>
        <v>0.33300000000000002</v>
      </c>
      <c r="AA665" s="43">
        <f>'New Market'!AA14</f>
        <v>0.66700000000000004</v>
      </c>
      <c r="AB665" t="str">
        <f>'New Market'!AB14</f>
        <v>New Mkt</v>
      </c>
      <c r="AC665" s="45">
        <f>'New Market'!AC14</f>
        <v>2024</v>
      </c>
    </row>
    <row r="666" spans="1:29" ht="14" customHeight="1" x14ac:dyDescent="0.15">
      <c r="A666">
        <f>'Tonka Lakers'!A3</f>
        <v>14</v>
      </c>
      <c r="B666" t="str">
        <f>'Tonka Lakers'!B3</f>
        <v>Jim Anderson</v>
      </c>
      <c r="C666" s="43">
        <f>'Tonka Lakers'!C3</f>
        <v>0.5</v>
      </c>
      <c r="D666">
        <f>'Tonka Lakers'!D3</f>
        <v>1</v>
      </c>
      <c r="E666">
        <f>'Tonka Lakers'!E3</f>
        <v>1</v>
      </c>
      <c r="F666">
        <f>'Tonka Lakers'!F3</f>
        <v>2</v>
      </c>
      <c r="G666">
        <f>'Tonka Lakers'!G3</f>
        <v>2</v>
      </c>
      <c r="H666">
        <f>'Tonka Lakers'!H3</f>
        <v>0</v>
      </c>
      <c r="I666">
        <f>'Tonka Lakers'!I3</f>
        <v>1</v>
      </c>
      <c r="J666">
        <f>'Tonka Lakers'!J3</f>
        <v>0</v>
      </c>
      <c r="K666">
        <f>'Tonka Lakers'!K3</f>
        <v>0</v>
      </c>
      <c r="L666">
        <f>'Tonka Lakers'!L3</f>
        <v>0</v>
      </c>
      <c r="M666">
        <f>'Tonka Lakers'!M3</f>
        <v>0</v>
      </c>
      <c r="N666">
        <f>'Tonka Lakers'!N3</f>
        <v>0</v>
      </c>
      <c r="O666">
        <f>'Tonka Lakers'!O3</f>
        <v>0</v>
      </c>
      <c r="P666">
        <f>'Tonka Lakers'!P3</f>
        <v>0</v>
      </c>
      <c r="Q666">
        <f>'Tonka Lakers'!Q3</f>
        <v>0</v>
      </c>
      <c r="R666">
        <f>'Tonka Lakers'!R3</f>
        <v>0</v>
      </c>
      <c r="S666">
        <f>'Tonka Lakers'!S3</f>
        <v>0</v>
      </c>
      <c r="T666">
        <f>'Tonka Lakers'!T3</f>
        <v>0</v>
      </c>
      <c r="U666">
        <f>'Tonka Lakers'!U3</f>
        <v>0</v>
      </c>
      <c r="V666">
        <f>'Tonka Lakers'!V3</f>
        <v>0</v>
      </c>
      <c r="W666">
        <f>'Tonka Lakers'!W3</f>
        <v>0</v>
      </c>
      <c r="X666">
        <f>'Tonka Lakers'!X3</f>
        <v>1</v>
      </c>
      <c r="Y666" s="43">
        <f>'Tonka Lakers'!Y3</f>
        <v>0.5</v>
      </c>
      <c r="Z666" s="43">
        <f>'Tonka Lakers'!Z3</f>
        <v>0.5</v>
      </c>
      <c r="AA666" s="43">
        <f>'Tonka Lakers'!AA3</f>
        <v>1</v>
      </c>
      <c r="AB666" t="str">
        <f>'Tonka Lakers'!AB3</f>
        <v>Lakers</v>
      </c>
      <c r="AC666" s="45">
        <f>'Tonka Lakers'!AC3</f>
        <v>2024</v>
      </c>
    </row>
    <row r="667" spans="1:29" ht="14" customHeight="1" x14ac:dyDescent="0.15">
      <c r="A667">
        <f>'St Paul Senators'!A3</f>
        <v>18</v>
      </c>
      <c r="B667" t="str">
        <f>'St Paul Senators'!B3</f>
        <v>Kevin Pfister</v>
      </c>
      <c r="C667" s="43">
        <f>'St Paul Senators'!C3</f>
        <v>0.5</v>
      </c>
      <c r="D667">
        <f>'St Paul Senators'!D3</f>
        <v>1</v>
      </c>
      <c r="E667">
        <f>'St Paul Senators'!E3</f>
        <v>0</v>
      </c>
      <c r="F667">
        <f>'St Paul Senators'!F3</f>
        <v>2</v>
      </c>
      <c r="G667">
        <f>'St Paul Senators'!G3</f>
        <v>2</v>
      </c>
      <c r="H667">
        <f>'St Paul Senators'!H3</f>
        <v>0</v>
      </c>
      <c r="I667">
        <f>'St Paul Senators'!I3</f>
        <v>1</v>
      </c>
      <c r="J667">
        <f>'St Paul Senators'!J3</f>
        <v>0</v>
      </c>
      <c r="K667">
        <f>'St Paul Senators'!K3</f>
        <v>0</v>
      </c>
      <c r="L667">
        <f>'St Paul Senators'!L3</f>
        <v>0</v>
      </c>
      <c r="M667">
        <f>'St Paul Senators'!M3</f>
        <v>0</v>
      </c>
      <c r="N667">
        <f>'St Paul Senators'!N3</f>
        <v>0</v>
      </c>
      <c r="O667">
        <f>'St Paul Senators'!O3</f>
        <v>0</v>
      </c>
      <c r="P667">
        <f>'St Paul Senators'!P3</f>
        <v>0</v>
      </c>
      <c r="Q667">
        <f>'St Paul Senators'!Q3</f>
        <v>0</v>
      </c>
      <c r="R667">
        <f>'St Paul Senators'!R3</f>
        <v>0</v>
      </c>
      <c r="S667">
        <f>'St Paul Senators'!S3</f>
        <v>0</v>
      </c>
      <c r="T667">
        <f>'St Paul Senators'!T3</f>
        <v>0</v>
      </c>
      <c r="U667">
        <f>'St Paul Senators'!U3</f>
        <v>0</v>
      </c>
      <c r="V667">
        <f>'St Paul Senators'!V3</f>
        <v>0</v>
      </c>
      <c r="W667">
        <f>'St Paul Senators'!W3</f>
        <v>0</v>
      </c>
      <c r="X667">
        <f>'St Paul Senators'!X3</f>
        <v>1</v>
      </c>
      <c r="Y667" s="43">
        <f>'St Paul Senators'!Y3</f>
        <v>0.5</v>
      </c>
      <c r="Z667" s="43">
        <f>'St Paul Senators'!Z3</f>
        <v>0.5</v>
      </c>
      <c r="AA667" s="43">
        <f>'St Paul Senators'!AA3</f>
        <v>1</v>
      </c>
      <c r="AB667" t="str">
        <f>'St Paul Senators'!AB3</f>
        <v>Senators</v>
      </c>
      <c r="AC667" s="45">
        <f>'St Paul Senators'!AC3</f>
        <v>2024</v>
      </c>
    </row>
    <row r="668" spans="1:29" ht="14" customHeight="1" x14ac:dyDescent="0.15">
      <c r="A668">
        <f>'Apple Valley'!A2</f>
        <v>10</v>
      </c>
      <c r="B668" t="str">
        <f>'Apple Valley'!B2</f>
        <v>Steve Olson (50)</v>
      </c>
      <c r="C668" s="43">
        <f>'Apple Valley'!C2</f>
        <v>1</v>
      </c>
      <c r="D668">
        <f>'Apple Valley'!D2</f>
        <v>1</v>
      </c>
      <c r="E668">
        <f>'Apple Valley'!E2</f>
        <v>0</v>
      </c>
      <c r="F668">
        <f>'Apple Valley'!F2</f>
        <v>1</v>
      </c>
      <c r="G668">
        <f>'Apple Valley'!G2</f>
        <v>1</v>
      </c>
      <c r="H668">
        <f>'Apple Valley'!H2</f>
        <v>0</v>
      </c>
      <c r="I668">
        <f>'Apple Valley'!I2</f>
        <v>1</v>
      </c>
      <c r="J668">
        <f>'Apple Valley'!J2</f>
        <v>0</v>
      </c>
      <c r="K668">
        <f>'Apple Valley'!K2</f>
        <v>0</v>
      </c>
      <c r="L668">
        <f>'Apple Valley'!L2</f>
        <v>0</v>
      </c>
      <c r="M668">
        <f>'Apple Valley'!M2</f>
        <v>1</v>
      </c>
      <c r="N668">
        <f>'Apple Valley'!N2</f>
        <v>0</v>
      </c>
      <c r="O668">
        <f>'Apple Valley'!O2</f>
        <v>0</v>
      </c>
      <c r="P668">
        <f>'Apple Valley'!P2</f>
        <v>0</v>
      </c>
      <c r="Q668">
        <f>'Apple Valley'!Q2</f>
        <v>0</v>
      </c>
      <c r="R668">
        <f>'Apple Valley'!R2</f>
        <v>0</v>
      </c>
      <c r="S668">
        <f>'Apple Valley'!S2</f>
        <v>0</v>
      </c>
      <c r="T668">
        <f>'Apple Valley'!T2</f>
        <v>0</v>
      </c>
      <c r="U668">
        <f>'Apple Valley'!U2</f>
        <v>0</v>
      </c>
      <c r="V668">
        <f>'Apple Valley'!V2</f>
        <v>0</v>
      </c>
      <c r="W668">
        <f>'Apple Valley'!W2</f>
        <v>0</v>
      </c>
      <c r="X668">
        <f>'Apple Valley'!X2</f>
        <v>1</v>
      </c>
      <c r="Y668" s="43">
        <f>'Apple Valley'!Y2</f>
        <v>1</v>
      </c>
      <c r="Z668" s="43">
        <f>'Apple Valley'!Z2</f>
        <v>1</v>
      </c>
      <c r="AA668" s="43">
        <f>'Apple Valley'!AA2</f>
        <v>2</v>
      </c>
      <c r="AB668" t="str">
        <f>'Apple Valley'!AB2</f>
        <v>Apple Valley</v>
      </c>
      <c r="AC668" s="45">
        <f>'Apple Valley'!AC2</f>
        <v>2024</v>
      </c>
    </row>
    <row r="669" spans="1:29" ht="14" customHeight="1" x14ac:dyDescent="0.15">
      <c r="A669">
        <f>Mammoth!A2</f>
        <v>39</v>
      </c>
      <c r="B669" t="str">
        <f>Mammoth!B2</f>
        <v>Ken Wangler</v>
      </c>
      <c r="C669" s="43">
        <f>Mammoth!C2</f>
        <v>1</v>
      </c>
      <c r="D669">
        <f>Mammoth!D2</f>
        <v>1</v>
      </c>
      <c r="E669">
        <f>Mammoth!E2</f>
        <v>1</v>
      </c>
      <c r="F669">
        <f>Mammoth!F2</f>
        <v>1</v>
      </c>
      <c r="G669">
        <f>Mammoth!G2</f>
        <v>1</v>
      </c>
      <c r="H669">
        <f>Mammoth!H2</f>
        <v>0</v>
      </c>
      <c r="I669">
        <f>Mammoth!I2</f>
        <v>1</v>
      </c>
      <c r="J669">
        <f>Mammoth!J2</f>
        <v>0</v>
      </c>
      <c r="K669">
        <f>Mammoth!K2</f>
        <v>0</v>
      </c>
      <c r="L669">
        <f>Mammoth!L2</f>
        <v>0</v>
      </c>
      <c r="M669">
        <f>Mammoth!M2</f>
        <v>0</v>
      </c>
      <c r="N669">
        <f>Mammoth!N2</f>
        <v>0</v>
      </c>
      <c r="O669">
        <f>Mammoth!O2</f>
        <v>0</v>
      </c>
      <c r="P669">
        <f>Mammoth!P2</f>
        <v>0</v>
      </c>
      <c r="Q669">
        <f>Mammoth!Q2</f>
        <v>0</v>
      </c>
      <c r="R669">
        <f>Mammoth!R2</f>
        <v>0</v>
      </c>
      <c r="S669">
        <f>Mammoth!S2</f>
        <v>0</v>
      </c>
      <c r="T669">
        <f>Mammoth!T2</f>
        <v>0</v>
      </c>
      <c r="U669">
        <f>Mammoth!U2</f>
        <v>0</v>
      </c>
      <c r="V669">
        <f>Mammoth!V2</f>
        <v>0</v>
      </c>
      <c r="W669">
        <f>Mammoth!W2</f>
        <v>0</v>
      </c>
      <c r="X669">
        <f>Mammoth!X2</f>
        <v>1</v>
      </c>
      <c r="Y669" s="43">
        <f>Mammoth!Y2</f>
        <v>1</v>
      </c>
      <c r="Z669" s="43">
        <f>Mammoth!Z2</f>
        <v>1</v>
      </c>
      <c r="AA669" s="43">
        <f>Mammoth!AA2</f>
        <v>2</v>
      </c>
      <c r="AB669" t="str">
        <f>Mammoth!AB2</f>
        <v>Mammoth</v>
      </c>
      <c r="AC669" s="45">
        <f>Mammoth!AC2</f>
        <v>2024</v>
      </c>
    </row>
    <row r="670" spans="1:29" ht="14" customHeight="1" x14ac:dyDescent="0.15">
      <c r="A670">
        <f>'Tonka Lakers'!A25</f>
        <v>20</v>
      </c>
      <c r="B670" t="str">
        <f>'Tonka Lakers'!B25</f>
        <v>Dave Lund</v>
      </c>
      <c r="C670" s="43">
        <f>'Tonka Lakers'!C25</f>
        <v>0</v>
      </c>
      <c r="D670">
        <f>'Tonka Lakers'!D25</f>
        <v>7</v>
      </c>
      <c r="E670">
        <f>'Tonka Lakers'!E25</f>
        <v>0</v>
      </c>
      <c r="F670">
        <f>'Tonka Lakers'!F25</f>
        <v>8</v>
      </c>
      <c r="G670">
        <f>'Tonka Lakers'!G25</f>
        <v>6</v>
      </c>
      <c r="H670">
        <f>'Tonka Lakers'!H25</f>
        <v>2</v>
      </c>
      <c r="I670">
        <f>'Tonka Lakers'!I25</f>
        <v>0</v>
      </c>
      <c r="J670">
        <f>'Tonka Lakers'!J25</f>
        <v>0</v>
      </c>
      <c r="K670">
        <f>'Tonka Lakers'!K25</f>
        <v>0</v>
      </c>
      <c r="L670">
        <f>'Tonka Lakers'!L25</f>
        <v>0</v>
      </c>
      <c r="M670">
        <f>'Tonka Lakers'!M25</f>
        <v>1</v>
      </c>
      <c r="N670">
        <f>'Tonka Lakers'!N25</f>
        <v>2</v>
      </c>
      <c r="O670">
        <f>'Tonka Lakers'!O25</f>
        <v>3</v>
      </c>
      <c r="P670">
        <f>'Tonka Lakers'!P25</f>
        <v>0</v>
      </c>
      <c r="Q670">
        <f>'Tonka Lakers'!Q25</f>
        <v>0</v>
      </c>
      <c r="R670">
        <f>'Tonka Lakers'!R25</f>
        <v>0</v>
      </c>
      <c r="S670">
        <f>'Tonka Lakers'!S25</f>
        <v>0</v>
      </c>
      <c r="T670">
        <f>'Tonka Lakers'!T25</f>
        <v>0</v>
      </c>
      <c r="U670">
        <f>'Tonka Lakers'!U25</f>
        <v>0</v>
      </c>
      <c r="V670">
        <f>'Tonka Lakers'!V25</f>
        <v>0</v>
      </c>
      <c r="W670">
        <f>'Tonka Lakers'!W25</f>
        <v>0</v>
      </c>
      <c r="X670">
        <f>'Tonka Lakers'!X25</f>
        <v>0</v>
      </c>
      <c r="Y670" s="43">
        <f>'Tonka Lakers'!Y25</f>
        <v>0.25</v>
      </c>
      <c r="Z670" s="43">
        <f>'Tonka Lakers'!Z25</f>
        <v>0</v>
      </c>
      <c r="AA670" s="43">
        <f>'Tonka Lakers'!AA25</f>
        <v>0.25</v>
      </c>
      <c r="AB670" t="str">
        <f>'Tonka Lakers'!AB25</f>
        <v>Lakers</v>
      </c>
      <c r="AC670" s="45">
        <f>'Tonka Lakers'!AC25</f>
        <v>2024</v>
      </c>
    </row>
    <row r="671" spans="1:29" ht="14" customHeight="1" x14ac:dyDescent="0.15">
      <c r="A671">
        <f>'Red West'!A23</f>
        <v>18</v>
      </c>
      <c r="B671" t="str">
        <f>'Red West'!B23</f>
        <v>Chris Engelmann (DL)</v>
      </c>
      <c r="C671" s="43">
        <f>'Red West'!C23</f>
        <v>0</v>
      </c>
      <c r="D671">
        <f>'Red West'!D23</f>
        <v>5</v>
      </c>
      <c r="E671">
        <f>'Red West'!E23</f>
        <v>3</v>
      </c>
      <c r="F671">
        <f>'Red West'!F23</f>
        <v>10</v>
      </c>
      <c r="G671">
        <f>'Red West'!G23</f>
        <v>8</v>
      </c>
      <c r="H671">
        <f>'Red West'!H23</f>
        <v>0</v>
      </c>
      <c r="I671">
        <f>'Red West'!I23</f>
        <v>0</v>
      </c>
      <c r="J671">
        <f>'Red West'!J23</f>
        <v>0</v>
      </c>
      <c r="K671">
        <f>'Red West'!K23</f>
        <v>0</v>
      </c>
      <c r="L671">
        <f>'Red West'!L23</f>
        <v>0</v>
      </c>
      <c r="M671">
        <f>'Red West'!M23</f>
        <v>1</v>
      </c>
      <c r="N671">
        <f>'Red West'!N23</f>
        <v>2</v>
      </c>
      <c r="O671">
        <f>'Red West'!O23</f>
        <v>2</v>
      </c>
      <c r="P671">
        <f>'Red West'!P23</f>
        <v>0</v>
      </c>
      <c r="Q671">
        <f>'Red West'!Q23</f>
        <v>0</v>
      </c>
      <c r="R671">
        <f>'Red West'!R23</f>
        <v>0</v>
      </c>
      <c r="S671">
        <f>'Red West'!S23</f>
        <v>0</v>
      </c>
      <c r="T671">
        <f>'Red West'!T23</f>
        <v>0</v>
      </c>
      <c r="U671">
        <f>'Red West'!U23</f>
        <v>0</v>
      </c>
      <c r="V671">
        <f>'Red West'!V23</f>
        <v>0</v>
      </c>
      <c r="W671">
        <f>'Red West'!W23</f>
        <v>0</v>
      </c>
      <c r="X671">
        <f>'Red West'!X23</f>
        <v>0</v>
      </c>
      <c r="Y671" s="43">
        <f>'Red West'!Y23</f>
        <v>0.2</v>
      </c>
      <c r="Z671" s="43">
        <f>'Red West'!Z23</f>
        <v>0</v>
      </c>
      <c r="AA671" s="43">
        <f>'Red West'!AA23</f>
        <v>0.2</v>
      </c>
      <c r="AB671" t="str">
        <f>'Red West'!AB23</f>
        <v>Red West</v>
      </c>
      <c r="AC671" s="45">
        <f>'Red West'!AC23</f>
        <v>2024</v>
      </c>
    </row>
    <row r="672" spans="1:29" ht="14" customHeight="1" x14ac:dyDescent="0.15">
      <c r="A672">
        <f>Northfield!A20</f>
        <v>24</v>
      </c>
      <c r="B672" t="str">
        <f>Northfield!B20</f>
        <v>Dave Callister</v>
      </c>
      <c r="C672" s="43">
        <f>Northfield!C20</f>
        <v>0</v>
      </c>
      <c r="D672">
        <f>Northfield!D20</f>
        <v>5</v>
      </c>
      <c r="E672">
        <f>Northfield!E20</f>
        <v>4</v>
      </c>
      <c r="F672">
        <f>Northfield!F20</f>
        <v>9</v>
      </c>
      <c r="G672">
        <f>Northfield!G20</f>
        <v>7</v>
      </c>
      <c r="H672">
        <f>Northfield!H20</f>
        <v>0</v>
      </c>
      <c r="I672">
        <f>Northfield!I20</f>
        <v>0</v>
      </c>
      <c r="J672">
        <f>Northfield!J20</f>
        <v>0</v>
      </c>
      <c r="K672">
        <f>Northfield!K20</f>
        <v>0</v>
      </c>
      <c r="L672">
        <f>Northfield!L20</f>
        <v>0</v>
      </c>
      <c r="M672">
        <f>Northfield!M20</f>
        <v>0</v>
      </c>
      <c r="N672">
        <f>Northfield!N20</f>
        <v>2</v>
      </c>
      <c r="O672">
        <f>Northfield!O20</f>
        <v>2</v>
      </c>
      <c r="P672">
        <f>Northfield!P20</f>
        <v>0</v>
      </c>
      <c r="Q672">
        <f>Northfield!Q20</f>
        <v>0</v>
      </c>
      <c r="R672">
        <f>Northfield!R20</f>
        <v>0</v>
      </c>
      <c r="S672">
        <f>Northfield!S20</f>
        <v>0</v>
      </c>
      <c r="T672">
        <f>Northfield!T20</f>
        <v>0</v>
      </c>
      <c r="U672">
        <f>Northfield!U20</f>
        <v>0</v>
      </c>
      <c r="V672">
        <f>Northfield!V20</f>
        <v>0</v>
      </c>
      <c r="W672">
        <f>Northfield!W20</f>
        <v>0</v>
      </c>
      <c r="X672">
        <f>Northfield!X20</f>
        <v>0</v>
      </c>
      <c r="Y672" s="43">
        <f>Northfield!Y20</f>
        <v>0.222</v>
      </c>
      <c r="Z672" s="43">
        <f>Northfield!Z20</f>
        <v>0</v>
      </c>
      <c r="AA672" s="43">
        <f>Northfield!AA20</f>
        <v>0.222</v>
      </c>
      <c r="AB672" t="str">
        <f>Northfield!AB20</f>
        <v>Northfield</v>
      </c>
      <c r="AC672" s="45">
        <f>Northfield!AC20</f>
        <v>2024</v>
      </c>
    </row>
    <row r="673" spans="1:29" ht="14" customHeight="1" x14ac:dyDescent="0.15">
      <c r="A673">
        <f>Lakeville!A22</f>
        <v>13</v>
      </c>
      <c r="B673" t="str">
        <f>Lakeville!B22</f>
        <v>Nate Cousins</v>
      </c>
      <c r="C673" s="43">
        <f>Lakeville!C22</f>
        <v>0</v>
      </c>
      <c r="D673">
        <f>Lakeville!D22</f>
        <v>7</v>
      </c>
      <c r="E673">
        <f>Lakeville!E22</f>
        <v>1</v>
      </c>
      <c r="F673">
        <f>Lakeville!F22</f>
        <v>9</v>
      </c>
      <c r="G673">
        <f>Lakeville!G22</f>
        <v>7</v>
      </c>
      <c r="H673">
        <f>Lakeville!H22</f>
        <v>0</v>
      </c>
      <c r="I673">
        <f>Lakeville!I22</f>
        <v>0</v>
      </c>
      <c r="J673">
        <f>Lakeville!J22</f>
        <v>0</v>
      </c>
      <c r="K673">
        <f>Lakeville!K22</f>
        <v>0</v>
      </c>
      <c r="L673">
        <f>Lakeville!L22</f>
        <v>0</v>
      </c>
      <c r="M673">
        <f>Lakeville!M22</f>
        <v>0</v>
      </c>
      <c r="N673">
        <f>Lakeville!N22</f>
        <v>1</v>
      </c>
      <c r="O673">
        <f>Lakeville!O22</f>
        <v>4</v>
      </c>
      <c r="P673">
        <f>Lakeville!P22</f>
        <v>1</v>
      </c>
      <c r="Q673">
        <f>Lakeville!Q22</f>
        <v>0</v>
      </c>
      <c r="R673">
        <f>Lakeville!R22</f>
        <v>0</v>
      </c>
      <c r="S673">
        <f>Lakeville!S22</f>
        <v>0</v>
      </c>
      <c r="T673">
        <f>Lakeville!T22</f>
        <v>0</v>
      </c>
      <c r="U673">
        <f>Lakeville!U22</f>
        <v>0</v>
      </c>
      <c r="V673">
        <f>Lakeville!V22</f>
        <v>1</v>
      </c>
      <c r="W673">
        <f>Lakeville!W22</f>
        <v>0</v>
      </c>
      <c r="X673">
        <f>Lakeville!X22</f>
        <v>0</v>
      </c>
      <c r="Y673" s="43">
        <f>Lakeville!Y22</f>
        <v>0.33300000000000002</v>
      </c>
      <c r="Z673" s="43">
        <f>Lakeville!Z22</f>
        <v>0</v>
      </c>
      <c r="AA673" s="43">
        <f>Lakeville!AA22</f>
        <v>0.33300000000000002</v>
      </c>
      <c r="AB673" t="str">
        <f>Lakeville!AB22</f>
        <v>Lakeville</v>
      </c>
      <c r="AC673" s="45">
        <f>Lakeville!AC22</f>
        <v>2024</v>
      </c>
    </row>
    <row r="674" spans="1:29" ht="14" customHeight="1" x14ac:dyDescent="0.15">
      <c r="A674">
        <f>'Tonka Lakers'!A26</f>
        <v>19</v>
      </c>
      <c r="B674" t="str">
        <f>'Tonka Lakers'!B26</f>
        <v>Mike Marquardt</v>
      </c>
      <c r="C674" s="43">
        <f>'Tonka Lakers'!C26</f>
        <v>0</v>
      </c>
      <c r="D674">
        <f>'Tonka Lakers'!D26</f>
        <v>4</v>
      </c>
      <c r="E674">
        <f>'Tonka Lakers'!E26</f>
        <v>2</v>
      </c>
      <c r="F674">
        <f>'Tonka Lakers'!F26</f>
        <v>6</v>
      </c>
      <c r="G674">
        <f>'Tonka Lakers'!G26</f>
        <v>5</v>
      </c>
      <c r="H674">
        <f>'Tonka Lakers'!H26</f>
        <v>0</v>
      </c>
      <c r="I674">
        <f>'Tonka Lakers'!I26</f>
        <v>0</v>
      </c>
      <c r="J674">
        <f>'Tonka Lakers'!J26</f>
        <v>0</v>
      </c>
      <c r="K674">
        <f>'Tonka Lakers'!K26</f>
        <v>0</v>
      </c>
      <c r="L674">
        <f>'Tonka Lakers'!L26</f>
        <v>0</v>
      </c>
      <c r="M674">
        <f>'Tonka Lakers'!M26</f>
        <v>0</v>
      </c>
      <c r="N674">
        <f>'Tonka Lakers'!N26</f>
        <v>1</v>
      </c>
      <c r="O674">
        <f>'Tonka Lakers'!O26</f>
        <v>0</v>
      </c>
      <c r="P674">
        <f>'Tonka Lakers'!P26</f>
        <v>0</v>
      </c>
      <c r="Q674">
        <f>'Tonka Lakers'!Q26</f>
        <v>0</v>
      </c>
      <c r="R674">
        <f>'Tonka Lakers'!R26</f>
        <v>0</v>
      </c>
      <c r="S674">
        <f>'Tonka Lakers'!S26</f>
        <v>0</v>
      </c>
      <c r="T674">
        <f>'Tonka Lakers'!T26</f>
        <v>0</v>
      </c>
      <c r="U674">
        <f>'Tonka Lakers'!U26</f>
        <v>0</v>
      </c>
      <c r="V674">
        <f>'Tonka Lakers'!V26</f>
        <v>1</v>
      </c>
      <c r="W674">
        <f>'Tonka Lakers'!W26</f>
        <v>1</v>
      </c>
      <c r="X674">
        <f>'Tonka Lakers'!X26</f>
        <v>0</v>
      </c>
      <c r="Y674" s="43">
        <f>'Tonka Lakers'!Y26</f>
        <v>0.5</v>
      </c>
      <c r="Z674" s="43">
        <f>'Tonka Lakers'!Z26</f>
        <v>0</v>
      </c>
      <c r="AA674" s="43">
        <f>'Tonka Lakers'!AA26</f>
        <v>0.5</v>
      </c>
      <c r="AB674" t="str">
        <f>'Tonka Lakers'!AB26</f>
        <v>Lakers</v>
      </c>
      <c r="AC674" s="45">
        <f>'Tonka Lakers'!AC26</f>
        <v>2024</v>
      </c>
    </row>
    <row r="675" spans="1:29" ht="14" customHeight="1" x14ac:dyDescent="0.15">
      <c r="A675">
        <f>Mammoth!A26</f>
        <v>33</v>
      </c>
      <c r="B675" t="str">
        <f>Mammoth!B26</f>
        <v>Adam Medlicott</v>
      </c>
      <c r="C675" s="43">
        <f>Mammoth!C26</f>
        <v>0</v>
      </c>
      <c r="D675">
        <f>Mammoth!D26</f>
        <v>1</v>
      </c>
      <c r="E675">
        <f>Mammoth!E26</f>
        <v>1</v>
      </c>
      <c r="F675">
        <f>Mammoth!F26</f>
        <v>3</v>
      </c>
      <c r="G675">
        <f>Mammoth!G26</f>
        <v>2</v>
      </c>
      <c r="H675">
        <f>Mammoth!H26</f>
        <v>1</v>
      </c>
      <c r="I675">
        <f>Mammoth!I26</f>
        <v>0</v>
      </c>
      <c r="J675">
        <f>Mammoth!J26</f>
        <v>0</v>
      </c>
      <c r="K675">
        <f>Mammoth!K26</f>
        <v>0</v>
      </c>
      <c r="L675">
        <f>Mammoth!L26</f>
        <v>0</v>
      </c>
      <c r="M675">
        <f>Mammoth!M26</f>
        <v>0</v>
      </c>
      <c r="N675">
        <f>Mammoth!N26</f>
        <v>1</v>
      </c>
      <c r="O675">
        <f>Mammoth!O26</f>
        <v>0</v>
      </c>
      <c r="P675">
        <f>Mammoth!P26</f>
        <v>0</v>
      </c>
      <c r="Q675">
        <f>Mammoth!Q26</f>
        <v>0</v>
      </c>
      <c r="R675">
        <f>Mammoth!R26</f>
        <v>0</v>
      </c>
      <c r="S675">
        <f>Mammoth!S26</f>
        <v>0</v>
      </c>
      <c r="T675">
        <f>Mammoth!T26</f>
        <v>0</v>
      </c>
      <c r="U675">
        <f>Mammoth!U26</f>
        <v>0</v>
      </c>
      <c r="V675">
        <f>Mammoth!V26</f>
        <v>1</v>
      </c>
      <c r="W675">
        <f>Mammoth!W26</f>
        <v>0</v>
      </c>
      <c r="X675">
        <f>Mammoth!X26</f>
        <v>0</v>
      </c>
      <c r="Y675" s="43">
        <f>Mammoth!Y26</f>
        <v>0.66700000000000004</v>
      </c>
      <c r="Z675" s="43">
        <f>Mammoth!Z26</f>
        <v>0</v>
      </c>
      <c r="AA675" s="43">
        <f>Mammoth!AA26</f>
        <v>0.66700000000000004</v>
      </c>
      <c r="AB675" t="str">
        <f>Mammoth!AB26</f>
        <v>Mammoth</v>
      </c>
      <c r="AC675" s="45">
        <f>Mammoth!AC26</f>
        <v>2024</v>
      </c>
    </row>
    <row r="676" spans="1:29" ht="14" customHeight="1" x14ac:dyDescent="0.15">
      <c r="A676">
        <f>Elko!A29</f>
        <v>0</v>
      </c>
      <c r="B676" t="str">
        <f>Elko!B29</f>
        <v>Leoncio Rodriquez</v>
      </c>
      <c r="C676" s="43">
        <f>Elko!C29</f>
        <v>0</v>
      </c>
      <c r="D676">
        <f>Elko!D29</f>
        <v>4</v>
      </c>
      <c r="E676">
        <f>Elko!E29</f>
        <v>1</v>
      </c>
      <c r="F676">
        <f>Elko!F29</f>
        <v>6</v>
      </c>
      <c r="G676">
        <f>Elko!G29</f>
        <v>4</v>
      </c>
      <c r="H676">
        <f>Elko!H29</f>
        <v>1</v>
      </c>
      <c r="I676">
        <f>Elko!I29</f>
        <v>0</v>
      </c>
      <c r="J676">
        <f>Elko!J29</f>
        <v>0</v>
      </c>
      <c r="K676">
        <f>Elko!K29</f>
        <v>0</v>
      </c>
      <c r="L676">
        <f>Elko!L29</f>
        <v>0</v>
      </c>
      <c r="M676">
        <f>Elko!M29</f>
        <v>0</v>
      </c>
      <c r="N676">
        <f>Elko!N29</f>
        <v>1</v>
      </c>
      <c r="O676">
        <f>Elko!O29</f>
        <v>1</v>
      </c>
      <c r="P676">
        <f>Elko!P29</f>
        <v>1</v>
      </c>
      <c r="Q676">
        <f>Elko!Q29</f>
        <v>0</v>
      </c>
      <c r="R676">
        <f>Elko!R29</f>
        <v>0</v>
      </c>
      <c r="S676">
        <f>Elko!S29</f>
        <v>0</v>
      </c>
      <c r="T676">
        <f>Elko!T29</f>
        <v>0</v>
      </c>
      <c r="U676">
        <f>Elko!U29</f>
        <v>0</v>
      </c>
      <c r="V676">
        <f>Elko!V29</f>
        <v>0</v>
      </c>
      <c r="W676">
        <f>Elko!W29</f>
        <v>0</v>
      </c>
      <c r="X676">
        <f>Elko!X29</f>
        <v>0</v>
      </c>
      <c r="Y676" s="43">
        <f>Elko!Y29</f>
        <v>0.33300000000000002</v>
      </c>
      <c r="Z676" s="43">
        <f>Elko!Z29</f>
        <v>0</v>
      </c>
      <c r="AA676" s="43">
        <f>Elko!AA29</f>
        <v>0.33300000000000002</v>
      </c>
      <c r="AB676" t="str">
        <f>Elko!AB29</f>
        <v>Elko</v>
      </c>
      <c r="AC676" s="45">
        <f>Elko!AC29</f>
        <v>2024</v>
      </c>
    </row>
    <row r="677" spans="1:29" ht="14" customHeight="1" x14ac:dyDescent="0.15">
      <c r="A677">
        <f>Grays!A23</f>
        <v>33</v>
      </c>
      <c r="B677" t="str">
        <f>Grays!B23</f>
        <v>Lars Larson</v>
      </c>
      <c r="C677" s="43">
        <f>Grays!C23</f>
        <v>0</v>
      </c>
      <c r="D677">
        <f>Grays!D23</f>
        <v>16</v>
      </c>
      <c r="E677">
        <f>Grays!E23</f>
        <v>1</v>
      </c>
      <c r="F677">
        <f>Grays!F23</f>
        <v>3</v>
      </c>
      <c r="G677">
        <f>Grays!G23</f>
        <v>2</v>
      </c>
      <c r="H677">
        <f>Grays!H23</f>
        <v>0</v>
      </c>
      <c r="I677">
        <f>Grays!I23</f>
        <v>0</v>
      </c>
      <c r="J677">
        <f>Grays!J23</f>
        <v>0</v>
      </c>
      <c r="K677">
        <f>Grays!K23</f>
        <v>0</v>
      </c>
      <c r="L677">
        <f>Grays!L23</f>
        <v>0</v>
      </c>
      <c r="M677">
        <f>Grays!M23</f>
        <v>1</v>
      </c>
      <c r="N677">
        <f>Grays!N23</f>
        <v>1</v>
      </c>
      <c r="O677">
        <f>Grays!O23</f>
        <v>2</v>
      </c>
      <c r="P677">
        <f>Grays!P23</f>
        <v>0</v>
      </c>
      <c r="Q677">
        <f>Grays!Q23</f>
        <v>0</v>
      </c>
      <c r="R677">
        <f>Grays!R23</f>
        <v>0</v>
      </c>
      <c r="S677">
        <f>Grays!S23</f>
        <v>0</v>
      </c>
      <c r="T677">
        <f>Grays!T23</f>
        <v>0</v>
      </c>
      <c r="U677">
        <f>Grays!U23</f>
        <v>0</v>
      </c>
      <c r="V677">
        <f>Grays!V23</f>
        <v>0</v>
      </c>
      <c r="W677">
        <f>Grays!W23</f>
        <v>0</v>
      </c>
      <c r="X677">
        <f>Grays!X23</f>
        <v>0</v>
      </c>
      <c r="Y677" s="43">
        <f>Grays!Y23</f>
        <v>0.33300000000000002</v>
      </c>
      <c r="Z677" s="43">
        <f>Grays!Z23</f>
        <v>0</v>
      </c>
      <c r="AA677" s="43">
        <f>Grays!AA23</f>
        <v>0.33300000000000002</v>
      </c>
      <c r="AB677" t="str">
        <f>Grays!AB23</f>
        <v>Grays</v>
      </c>
      <c r="AC677" s="45">
        <f>Grays!AC23</f>
        <v>2024</v>
      </c>
    </row>
    <row r="678" spans="1:29" ht="14" customHeight="1" x14ac:dyDescent="0.15">
      <c r="A678">
        <f>'RC Rockets'!A19</f>
        <v>37</v>
      </c>
      <c r="B678" t="str">
        <f>'RC Rockets'!B19</f>
        <v>Ben Duvick</v>
      </c>
      <c r="C678" s="43">
        <f>'RC Rockets'!C19</f>
        <v>0</v>
      </c>
      <c r="D678">
        <f>'RC Rockets'!D19</f>
        <v>13</v>
      </c>
      <c r="E678">
        <f>'RC Rockets'!E19</f>
        <v>0</v>
      </c>
      <c r="F678">
        <f>'RC Rockets'!F19</f>
        <v>25</v>
      </c>
      <c r="G678">
        <f>'RC Rockets'!G19</f>
        <v>24</v>
      </c>
      <c r="H678">
        <f>'RC Rockets'!H19</f>
        <v>1</v>
      </c>
      <c r="I678">
        <f>'RC Rockets'!I19</f>
        <v>0</v>
      </c>
      <c r="J678">
        <f>'RC Rockets'!J19</f>
        <v>0</v>
      </c>
      <c r="K678">
        <f>'RC Rockets'!K19</f>
        <v>0</v>
      </c>
      <c r="L678">
        <f>'RC Rockets'!L19</f>
        <v>0</v>
      </c>
      <c r="M678">
        <f>'RC Rockets'!M19</f>
        <v>1</v>
      </c>
      <c r="N678">
        <f>'RC Rockets'!N19</f>
        <v>1</v>
      </c>
      <c r="O678">
        <f>'RC Rockets'!O19</f>
        <v>7</v>
      </c>
      <c r="P678">
        <f>'RC Rockets'!P19</f>
        <v>0</v>
      </c>
      <c r="Q678">
        <f>'RC Rockets'!Q19</f>
        <v>0</v>
      </c>
      <c r="R678">
        <f>'RC Rockets'!R19</f>
        <v>0</v>
      </c>
      <c r="S678">
        <f>'RC Rockets'!S19</f>
        <v>0</v>
      </c>
      <c r="T678">
        <f>'RC Rockets'!T19</f>
        <v>0</v>
      </c>
      <c r="U678">
        <f>'RC Rockets'!U19</f>
        <v>0</v>
      </c>
      <c r="V678">
        <f>'RC Rockets'!V19</f>
        <v>0</v>
      </c>
      <c r="W678">
        <f>'RC Rockets'!W19</f>
        <v>0</v>
      </c>
      <c r="X678">
        <f>'RC Rockets'!X19</f>
        <v>0</v>
      </c>
      <c r="Y678" s="43">
        <f>'RC Rockets'!Y19</f>
        <v>0.04</v>
      </c>
      <c r="Z678" s="43">
        <f>'RC Rockets'!Z19</f>
        <v>0</v>
      </c>
      <c r="AA678" s="43">
        <f>'RC Rockets'!AA19</f>
        <v>0.04</v>
      </c>
      <c r="AB678" t="str">
        <f>'RC Rockets'!AB19</f>
        <v>RC Rockets</v>
      </c>
      <c r="AC678" s="45">
        <f>'RC Rockets'!AC19</f>
        <v>2024</v>
      </c>
    </row>
    <row r="679" spans="1:29" ht="14" customHeight="1" x14ac:dyDescent="0.15">
      <c r="A679">
        <f>Mustangs!A22</f>
        <v>35</v>
      </c>
      <c r="B679" t="str">
        <f>Mustangs!B22</f>
        <v>Ian Timberlake</v>
      </c>
      <c r="C679" s="43">
        <f>Mustangs!C22</f>
        <v>0</v>
      </c>
      <c r="D679">
        <f>Mustangs!D22</f>
        <v>12</v>
      </c>
      <c r="E679">
        <f>Mustangs!E22</f>
        <v>2</v>
      </c>
      <c r="F679">
        <f>Mustangs!F22</f>
        <v>15</v>
      </c>
      <c r="G679">
        <f>Mustangs!G22</f>
        <v>14</v>
      </c>
      <c r="H679">
        <f>Mustangs!H22</f>
        <v>0</v>
      </c>
      <c r="I679">
        <f>Mustangs!I22</f>
        <v>0</v>
      </c>
      <c r="J679">
        <f>Mustangs!J22</f>
        <v>0</v>
      </c>
      <c r="K679">
        <f>Mustangs!K22</f>
        <v>0</v>
      </c>
      <c r="L679">
        <f>Mustangs!L22</f>
        <v>0</v>
      </c>
      <c r="M679">
        <f>Mustangs!M22</f>
        <v>0</v>
      </c>
      <c r="N679">
        <f>Mustangs!N22</f>
        <v>1</v>
      </c>
      <c r="O679">
        <f>Mustangs!O22</f>
        <v>7</v>
      </c>
      <c r="P679">
        <f>Mustangs!P22</f>
        <v>0</v>
      </c>
      <c r="Q679">
        <f>Mustangs!Q22</f>
        <v>0</v>
      </c>
      <c r="R679">
        <f>Mustangs!R22</f>
        <v>0</v>
      </c>
      <c r="S679">
        <f>Mustangs!S22</f>
        <v>0</v>
      </c>
      <c r="T679">
        <f>Mustangs!T22</f>
        <v>0</v>
      </c>
      <c r="U679">
        <f>Mustangs!U22</f>
        <v>0</v>
      </c>
      <c r="V679">
        <f>Mustangs!V22</f>
        <v>0</v>
      </c>
      <c r="W679">
        <f>Mustangs!W22</f>
        <v>0</v>
      </c>
      <c r="X679">
        <f>Mustangs!X22</f>
        <v>0</v>
      </c>
      <c r="Y679" s="43">
        <f>Mustangs!Y22</f>
        <v>6.7000000000000004E-2</v>
      </c>
      <c r="Z679" s="43">
        <f>Mustangs!Z22</f>
        <v>0</v>
      </c>
      <c r="AA679" s="43">
        <f>Mustangs!AA22</f>
        <v>6.7000000000000004E-2</v>
      </c>
      <c r="AB679" t="str">
        <f>Mustangs!AB22</f>
        <v>Mustangs</v>
      </c>
      <c r="AC679" s="45">
        <f>Mustangs!AC22</f>
        <v>2024</v>
      </c>
    </row>
    <row r="680" spans="1:29" ht="14" customHeight="1" x14ac:dyDescent="0.15">
      <c r="A680">
        <f>'Eden Prairie'!A21</f>
        <v>0</v>
      </c>
      <c r="B680" t="str">
        <f>'Eden Prairie'!B21</f>
        <v>Clint Cathcart</v>
      </c>
      <c r="C680" s="43">
        <f>'Eden Prairie'!C21</f>
        <v>0</v>
      </c>
      <c r="D680">
        <f>'Eden Prairie'!D21</f>
        <v>10</v>
      </c>
      <c r="E680">
        <f>'Eden Prairie'!E21</f>
        <v>9</v>
      </c>
      <c r="F680">
        <f>'Eden Prairie'!F21</f>
        <v>17</v>
      </c>
      <c r="G680">
        <f>'Eden Prairie'!G21</f>
        <v>16</v>
      </c>
      <c r="H680">
        <f>'Eden Prairie'!H21</f>
        <v>0</v>
      </c>
      <c r="I680">
        <f>'Eden Prairie'!I21</f>
        <v>0</v>
      </c>
      <c r="J680">
        <f>'Eden Prairie'!J21</f>
        <v>0</v>
      </c>
      <c r="K680">
        <f>'Eden Prairie'!K21</f>
        <v>0</v>
      </c>
      <c r="L680">
        <f>'Eden Prairie'!L21</f>
        <v>0</v>
      </c>
      <c r="M680">
        <f>'Eden Prairie'!M21</f>
        <v>0</v>
      </c>
      <c r="N680">
        <f>'Eden Prairie'!N21</f>
        <v>1</v>
      </c>
      <c r="O680">
        <f>'Eden Prairie'!O21</f>
        <v>8</v>
      </c>
      <c r="P680">
        <f>'Eden Prairie'!P21</f>
        <v>0</v>
      </c>
      <c r="Q680">
        <f>'Eden Prairie'!Q21</f>
        <v>0</v>
      </c>
      <c r="R680">
        <f>'Eden Prairie'!R21</f>
        <v>0</v>
      </c>
      <c r="S680">
        <f>'Eden Prairie'!S21</f>
        <v>0</v>
      </c>
      <c r="T680">
        <f>'Eden Prairie'!T21</f>
        <v>0</v>
      </c>
      <c r="U680">
        <f>'Eden Prairie'!U21</f>
        <v>0</v>
      </c>
      <c r="V680">
        <f>'Eden Prairie'!V21</f>
        <v>0</v>
      </c>
      <c r="W680">
        <f>'Eden Prairie'!W21</f>
        <v>0</v>
      </c>
      <c r="X680">
        <f>'Eden Prairie'!X21</f>
        <v>0</v>
      </c>
      <c r="Y680" s="43">
        <f>'Eden Prairie'!Y21</f>
        <v>5.8999999999999997E-2</v>
      </c>
      <c r="Z680" s="43">
        <f>'Eden Prairie'!Z21</f>
        <v>0</v>
      </c>
      <c r="AA680" s="43">
        <f>'Eden Prairie'!AA21</f>
        <v>5.8999999999999997E-2</v>
      </c>
      <c r="AB680" t="str">
        <f>'Eden Prairie'!AB21</f>
        <v>Eden Prairie</v>
      </c>
      <c r="AC680" s="45">
        <f>'Eden Prairie'!AC21</f>
        <v>2024</v>
      </c>
    </row>
    <row r="681" spans="1:29" ht="14" customHeight="1" x14ac:dyDescent="0.15">
      <c r="A681">
        <f>Northfield!A19</f>
        <v>15</v>
      </c>
      <c r="B681" t="str">
        <f>Northfield!B19</f>
        <v>Curt Callister</v>
      </c>
      <c r="C681" s="43">
        <f>Northfield!C19</f>
        <v>0</v>
      </c>
      <c r="D681">
        <f>Northfield!D19</f>
        <v>7</v>
      </c>
      <c r="E681">
        <f>Northfield!E19</f>
        <v>5</v>
      </c>
      <c r="F681">
        <f>Northfield!F19</f>
        <v>15</v>
      </c>
      <c r="G681">
        <f>Northfield!G19</f>
        <v>13</v>
      </c>
      <c r="H681">
        <f>Northfield!H19</f>
        <v>0</v>
      </c>
      <c r="I681">
        <f>Northfield!I19</f>
        <v>0</v>
      </c>
      <c r="J681">
        <f>Northfield!J19</f>
        <v>0</v>
      </c>
      <c r="K681">
        <f>Northfield!K19</f>
        <v>0</v>
      </c>
      <c r="L681">
        <f>Northfield!L19</f>
        <v>0</v>
      </c>
      <c r="M681">
        <f>Northfield!M19</f>
        <v>0</v>
      </c>
      <c r="N681">
        <f>Northfield!N19</f>
        <v>1</v>
      </c>
      <c r="O681">
        <f>Northfield!O19</f>
        <v>3</v>
      </c>
      <c r="P681">
        <f>Northfield!P19</f>
        <v>0</v>
      </c>
      <c r="Q681">
        <f>Northfield!Q19</f>
        <v>0</v>
      </c>
      <c r="R681">
        <f>Northfield!R19</f>
        <v>0</v>
      </c>
      <c r="S681">
        <f>Northfield!S19</f>
        <v>0</v>
      </c>
      <c r="T681">
        <f>Northfield!T19</f>
        <v>1</v>
      </c>
      <c r="U681">
        <f>Northfield!U19</f>
        <v>0</v>
      </c>
      <c r="V681">
        <f>Northfield!V19</f>
        <v>0</v>
      </c>
      <c r="W681">
        <f>Northfield!W19</f>
        <v>0</v>
      </c>
      <c r="X681">
        <f>Northfield!X19</f>
        <v>0</v>
      </c>
      <c r="Y681" s="43">
        <f>Northfield!Y19</f>
        <v>7.0999999999999994E-2</v>
      </c>
      <c r="Z681" s="43">
        <f>Northfield!Z19</f>
        <v>0</v>
      </c>
      <c r="AA681" s="43">
        <f>Northfield!AA19</f>
        <v>7.0999999999999994E-2</v>
      </c>
      <c r="AB681" t="str">
        <f>Northfield!AB19</f>
        <v>Northfield</v>
      </c>
      <c r="AC681" s="45">
        <f>Northfield!AC19</f>
        <v>2024</v>
      </c>
    </row>
    <row r="682" spans="1:29" ht="14" customHeight="1" x14ac:dyDescent="0.15">
      <c r="A682">
        <f>Grays!A22</f>
        <v>29</v>
      </c>
      <c r="B682" t="str">
        <f>Grays!B22</f>
        <v>Billy Diaz</v>
      </c>
      <c r="C682" s="43">
        <f>Grays!C22</f>
        <v>0</v>
      </c>
      <c r="D682">
        <f>Grays!D22</f>
        <v>7</v>
      </c>
      <c r="E682">
        <f>Grays!E22</f>
        <v>1</v>
      </c>
      <c r="F682">
        <f>Grays!F22</f>
        <v>1</v>
      </c>
      <c r="G682">
        <f>Grays!G22</f>
        <v>0</v>
      </c>
      <c r="H682">
        <f>Grays!H22</f>
        <v>0</v>
      </c>
      <c r="I682">
        <f>Grays!I22</f>
        <v>0</v>
      </c>
      <c r="J682">
        <f>Grays!J22</f>
        <v>0</v>
      </c>
      <c r="K682">
        <f>Grays!K22</f>
        <v>0</v>
      </c>
      <c r="L682">
        <f>Grays!L22</f>
        <v>0</v>
      </c>
      <c r="M682">
        <f>Grays!M22</f>
        <v>0</v>
      </c>
      <c r="N682">
        <f>Grays!N22</f>
        <v>1</v>
      </c>
      <c r="O682">
        <f>Grays!O22</f>
        <v>0</v>
      </c>
      <c r="P682">
        <f>Grays!P22</f>
        <v>0</v>
      </c>
      <c r="Q682">
        <f>Grays!Q22</f>
        <v>0</v>
      </c>
      <c r="R682">
        <f>Grays!R22</f>
        <v>0</v>
      </c>
      <c r="S682">
        <f>Grays!S22</f>
        <v>0</v>
      </c>
      <c r="T682">
        <f>Grays!T22</f>
        <v>0</v>
      </c>
      <c r="U682">
        <f>Grays!U22</f>
        <v>0</v>
      </c>
      <c r="V682">
        <f>Grays!V22</f>
        <v>0</v>
      </c>
      <c r="W682">
        <f>Grays!W22</f>
        <v>0</v>
      </c>
      <c r="X682">
        <f>Grays!X22</f>
        <v>0</v>
      </c>
      <c r="Y682" s="43">
        <f>Grays!Y22</f>
        <v>1</v>
      </c>
      <c r="Z682" s="43">
        <f>Grays!Z22</f>
        <v>0</v>
      </c>
      <c r="AA682" s="43">
        <f>Grays!AA22</f>
        <v>1</v>
      </c>
      <c r="AB682" t="str">
        <f>Grays!AB22</f>
        <v>Grays</v>
      </c>
      <c r="AC682" s="45">
        <f>Grays!AC22</f>
        <v>2024</v>
      </c>
    </row>
    <row r="683" spans="1:29" ht="14" customHeight="1" x14ac:dyDescent="0.15">
      <c r="A683">
        <f>'Tonka Lakers'!A27</f>
        <v>23</v>
      </c>
      <c r="B683" t="str">
        <f>'Tonka Lakers'!B27</f>
        <v>Kyle Messner</v>
      </c>
      <c r="C683" s="43">
        <f>'Tonka Lakers'!C27</f>
        <v>0</v>
      </c>
      <c r="D683">
        <f>'Tonka Lakers'!D27</f>
        <v>6</v>
      </c>
      <c r="E683">
        <f>'Tonka Lakers'!E27</f>
        <v>2</v>
      </c>
      <c r="F683">
        <f>'Tonka Lakers'!F27</f>
        <v>4</v>
      </c>
      <c r="G683">
        <f>'Tonka Lakers'!G27</f>
        <v>3</v>
      </c>
      <c r="H683">
        <f>'Tonka Lakers'!H27</f>
        <v>2</v>
      </c>
      <c r="I683">
        <f>'Tonka Lakers'!I27</f>
        <v>0</v>
      </c>
      <c r="J683">
        <f>'Tonka Lakers'!J27</f>
        <v>0</v>
      </c>
      <c r="K683">
        <f>'Tonka Lakers'!K27</f>
        <v>0</v>
      </c>
      <c r="L683">
        <f>'Tonka Lakers'!L27</f>
        <v>0</v>
      </c>
      <c r="M683">
        <f>'Tonka Lakers'!M27</f>
        <v>1</v>
      </c>
      <c r="N683">
        <f>'Tonka Lakers'!N27</f>
        <v>1</v>
      </c>
      <c r="O683">
        <f>'Tonka Lakers'!O27</f>
        <v>0</v>
      </c>
      <c r="P683">
        <f>'Tonka Lakers'!P27</f>
        <v>0</v>
      </c>
      <c r="Q683">
        <f>'Tonka Lakers'!Q27</f>
        <v>0</v>
      </c>
      <c r="R683">
        <f>'Tonka Lakers'!R27</f>
        <v>0</v>
      </c>
      <c r="S683">
        <f>'Tonka Lakers'!S27</f>
        <v>0</v>
      </c>
      <c r="T683">
        <f>'Tonka Lakers'!T27</f>
        <v>0</v>
      </c>
      <c r="U683">
        <f>'Tonka Lakers'!U27</f>
        <v>0</v>
      </c>
      <c r="V683">
        <f>'Tonka Lakers'!V27</f>
        <v>0</v>
      </c>
      <c r="W683">
        <f>'Tonka Lakers'!W27</f>
        <v>1</v>
      </c>
      <c r="X683">
        <f>'Tonka Lakers'!X27</f>
        <v>0</v>
      </c>
      <c r="Y683" s="43">
        <f>'Tonka Lakers'!Y27</f>
        <v>0.5</v>
      </c>
      <c r="Z683" s="43">
        <f>'Tonka Lakers'!Z27</f>
        <v>0</v>
      </c>
      <c r="AA683" s="43">
        <f>'Tonka Lakers'!AA27</f>
        <v>0.5</v>
      </c>
      <c r="AB683" t="str">
        <f>'Tonka Lakers'!AB27</f>
        <v>Lakers</v>
      </c>
      <c r="AC683" s="45">
        <f>'Tonka Lakers'!AC27</f>
        <v>2024</v>
      </c>
    </row>
    <row r="684" spans="1:29" ht="14" customHeight="1" x14ac:dyDescent="0.15">
      <c r="A684">
        <f>Mustangs!A20</f>
        <v>21</v>
      </c>
      <c r="B684" t="str">
        <f>Mustangs!B20</f>
        <v>Jeff Doffing</v>
      </c>
      <c r="C684" s="43">
        <f>Mustangs!C20</f>
        <v>0</v>
      </c>
      <c r="D684">
        <f>Mustangs!D20</f>
        <v>6</v>
      </c>
      <c r="E684">
        <f>Mustangs!E20</f>
        <v>1</v>
      </c>
      <c r="F684">
        <f>Mustangs!F20</f>
        <v>12</v>
      </c>
      <c r="G684">
        <f>Mustangs!G20</f>
        <v>11</v>
      </c>
      <c r="H684">
        <f>Mustangs!H20</f>
        <v>0</v>
      </c>
      <c r="I684">
        <f>Mustangs!I20</f>
        <v>0</v>
      </c>
      <c r="J684">
        <f>Mustangs!J20</f>
        <v>0</v>
      </c>
      <c r="K684">
        <f>Mustangs!K20</f>
        <v>0</v>
      </c>
      <c r="L684">
        <f>Mustangs!L20</f>
        <v>0</v>
      </c>
      <c r="M684">
        <f>Mustangs!M20</f>
        <v>0</v>
      </c>
      <c r="N684">
        <f>Mustangs!N20</f>
        <v>1</v>
      </c>
      <c r="O684">
        <f>Mustangs!O20</f>
        <v>5</v>
      </c>
      <c r="P684">
        <f>Mustangs!P20</f>
        <v>0</v>
      </c>
      <c r="Q684">
        <f>Mustangs!Q20</f>
        <v>0</v>
      </c>
      <c r="R684">
        <f>Mustangs!R20</f>
        <v>0</v>
      </c>
      <c r="S684">
        <f>Mustangs!S20</f>
        <v>0</v>
      </c>
      <c r="T684">
        <f>Mustangs!T20</f>
        <v>0</v>
      </c>
      <c r="U684">
        <f>Mustangs!U20</f>
        <v>0</v>
      </c>
      <c r="V684">
        <f>Mustangs!V20</f>
        <v>0</v>
      </c>
      <c r="W684">
        <f>Mustangs!W20</f>
        <v>0</v>
      </c>
      <c r="X684">
        <f>Mustangs!X20</f>
        <v>0</v>
      </c>
      <c r="Y684" s="43">
        <f>Mustangs!Y20</f>
        <v>8.3000000000000004E-2</v>
      </c>
      <c r="Z684" s="43">
        <f>Mustangs!Z20</f>
        <v>0</v>
      </c>
      <c r="AA684" s="43">
        <f>Mustangs!AA20</f>
        <v>8.3000000000000004E-2</v>
      </c>
      <c r="AB684" t="str">
        <f>Mustangs!AB20</f>
        <v>Mustangs</v>
      </c>
      <c r="AC684" s="45">
        <f>Mustangs!AC20</f>
        <v>2024</v>
      </c>
    </row>
    <row r="685" spans="1:29" ht="14" customHeight="1" x14ac:dyDescent="0.15">
      <c r="A685">
        <f>Mustangs!A21</f>
        <v>34</v>
      </c>
      <c r="B685" t="str">
        <f>Mustangs!B21</f>
        <v>Andrew Klaers</v>
      </c>
      <c r="C685" s="43">
        <f>Mustangs!C21</f>
        <v>0</v>
      </c>
      <c r="D685">
        <f>Mustangs!D21</f>
        <v>6</v>
      </c>
      <c r="E685">
        <f>Mustangs!E21</f>
        <v>0</v>
      </c>
      <c r="F685">
        <f>Mustangs!F21</f>
        <v>6</v>
      </c>
      <c r="G685">
        <f>Mustangs!G21</f>
        <v>5</v>
      </c>
      <c r="H685">
        <f>Mustangs!H21</f>
        <v>0</v>
      </c>
      <c r="I685">
        <f>Mustangs!I21</f>
        <v>0</v>
      </c>
      <c r="J685">
        <f>Mustangs!J21</f>
        <v>0</v>
      </c>
      <c r="K685">
        <f>Mustangs!K21</f>
        <v>0</v>
      </c>
      <c r="L685">
        <f>Mustangs!L21</f>
        <v>0</v>
      </c>
      <c r="M685">
        <f>Mustangs!M21</f>
        <v>0</v>
      </c>
      <c r="N685">
        <f>Mustangs!N21</f>
        <v>1</v>
      </c>
      <c r="O685">
        <f>Mustangs!O21</f>
        <v>2</v>
      </c>
      <c r="P685">
        <f>Mustangs!P21</f>
        <v>0</v>
      </c>
      <c r="Q685">
        <f>Mustangs!Q21</f>
        <v>0</v>
      </c>
      <c r="R685">
        <f>Mustangs!R21</f>
        <v>0</v>
      </c>
      <c r="S685">
        <f>Mustangs!S21</f>
        <v>0</v>
      </c>
      <c r="T685">
        <f>Mustangs!T21</f>
        <v>0</v>
      </c>
      <c r="U685">
        <f>Mustangs!U21</f>
        <v>0</v>
      </c>
      <c r="V685">
        <f>Mustangs!V21</f>
        <v>0</v>
      </c>
      <c r="W685">
        <f>Mustangs!W21</f>
        <v>0</v>
      </c>
      <c r="X685">
        <f>Mustangs!X21</f>
        <v>0</v>
      </c>
      <c r="Y685" s="43">
        <f>Mustangs!Y21</f>
        <v>0.16700000000000001</v>
      </c>
      <c r="Z685" s="43">
        <f>Mustangs!Z21</f>
        <v>0</v>
      </c>
      <c r="AA685" s="43">
        <f>Mustangs!AA21</f>
        <v>0.16700000000000001</v>
      </c>
      <c r="AB685" t="str">
        <f>Mustangs!AB21</f>
        <v>Mustangs</v>
      </c>
      <c r="AC685" s="45">
        <f>Mustangs!AC21</f>
        <v>2024</v>
      </c>
    </row>
    <row r="686" spans="1:29" ht="14" customHeight="1" x14ac:dyDescent="0.15">
      <c r="A686">
        <f>'Cap City Cannons'!A29</f>
        <v>44</v>
      </c>
      <c r="B686" t="str">
        <f>'Cap City Cannons'!B29</f>
        <v>Chad Manders</v>
      </c>
      <c r="C686" s="43">
        <f>'Cap City Cannons'!C29</f>
        <v>0</v>
      </c>
      <c r="D686">
        <f>'Cap City Cannons'!D29</f>
        <v>3</v>
      </c>
      <c r="E686">
        <f>'Cap City Cannons'!E29</f>
        <v>1</v>
      </c>
      <c r="F686">
        <f>'Cap City Cannons'!F29</f>
        <v>4</v>
      </c>
      <c r="G686">
        <f>'Cap City Cannons'!G29</f>
        <v>3</v>
      </c>
      <c r="H686">
        <f>'Cap City Cannons'!H29</f>
        <v>1</v>
      </c>
      <c r="I686">
        <f>'Cap City Cannons'!I29</f>
        <v>0</v>
      </c>
      <c r="J686">
        <f>'Cap City Cannons'!J29</f>
        <v>0</v>
      </c>
      <c r="K686">
        <f>'Cap City Cannons'!K29</f>
        <v>0</v>
      </c>
      <c r="L686">
        <f>'Cap City Cannons'!L29</f>
        <v>0</v>
      </c>
      <c r="M686">
        <f>'Cap City Cannons'!M29</f>
        <v>1</v>
      </c>
      <c r="N686">
        <f>'Cap City Cannons'!N29</f>
        <v>1</v>
      </c>
      <c r="O686">
        <f>'Cap City Cannons'!O29</f>
        <v>0</v>
      </c>
      <c r="P686">
        <f>'Cap City Cannons'!P29</f>
        <v>0</v>
      </c>
      <c r="Q686">
        <f>'Cap City Cannons'!Q29</f>
        <v>0</v>
      </c>
      <c r="R686">
        <f>'Cap City Cannons'!R29</f>
        <v>1</v>
      </c>
      <c r="S686">
        <f>'Cap City Cannons'!S29</f>
        <v>0</v>
      </c>
      <c r="T686">
        <f>'Cap City Cannons'!T29</f>
        <v>0</v>
      </c>
      <c r="U686">
        <f>'Cap City Cannons'!U29</f>
        <v>0</v>
      </c>
      <c r="V686">
        <f>'Cap City Cannons'!V29</f>
        <v>0</v>
      </c>
      <c r="W686">
        <f>'Cap City Cannons'!W29</f>
        <v>0</v>
      </c>
      <c r="X686">
        <f>'Cap City Cannons'!X29</f>
        <v>0</v>
      </c>
      <c r="Y686" s="43">
        <f>'Cap City Cannons'!Y29</f>
        <v>0.25</v>
      </c>
      <c r="Z686" s="43">
        <f>'Cap City Cannons'!Z29</f>
        <v>0</v>
      </c>
      <c r="AA686" s="43">
        <f>'Cap City Cannons'!AA29</f>
        <v>0.25</v>
      </c>
      <c r="AB686" t="str">
        <f>'Cap City Cannons'!AB29</f>
        <v>Cannons</v>
      </c>
      <c r="AC686" s="45">
        <f>'Cap City Cannons'!AC29</f>
        <v>2024</v>
      </c>
    </row>
    <row r="687" spans="1:29" ht="14" customHeight="1" x14ac:dyDescent="0.15">
      <c r="A687">
        <f>Bombers!A19</f>
        <v>11</v>
      </c>
      <c r="B687" t="str">
        <f>Bombers!B19</f>
        <v>Jeff Carlson</v>
      </c>
      <c r="C687" s="43">
        <f>Bombers!C19</f>
        <v>0</v>
      </c>
      <c r="D687">
        <f>Bombers!D19</f>
        <v>3</v>
      </c>
      <c r="E687">
        <f>Bombers!E19</f>
        <v>2</v>
      </c>
      <c r="F687">
        <f>Bombers!F19</f>
        <v>2</v>
      </c>
      <c r="G687">
        <f>Bombers!G19</f>
        <v>1</v>
      </c>
      <c r="H687">
        <f>Bombers!H19</f>
        <v>1</v>
      </c>
      <c r="I687">
        <f>Bombers!I19</f>
        <v>0</v>
      </c>
      <c r="J687">
        <f>Bombers!J19</f>
        <v>0</v>
      </c>
      <c r="K687">
        <f>Bombers!K19</f>
        <v>0</v>
      </c>
      <c r="L687">
        <f>Bombers!L19</f>
        <v>0</v>
      </c>
      <c r="M687">
        <f>Bombers!M19</f>
        <v>0</v>
      </c>
      <c r="N687">
        <f>Bombers!N19</f>
        <v>1</v>
      </c>
      <c r="O687">
        <f>Bombers!O19</f>
        <v>0</v>
      </c>
      <c r="P687">
        <f>Bombers!P19</f>
        <v>0</v>
      </c>
      <c r="Q687">
        <f>Bombers!Q19</f>
        <v>0</v>
      </c>
      <c r="R687">
        <f>Bombers!R19</f>
        <v>0</v>
      </c>
      <c r="S687">
        <f>Bombers!S19</f>
        <v>0</v>
      </c>
      <c r="T687">
        <f>Bombers!T19</f>
        <v>0</v>
      </c>
      <c r="U687">
        <f>Bombers!U19</f>
        <v>0</v>
      </c>
      <c r="V687">
        <f>Bombers!V19</f>
        <v>0</v>
      </c>
      <c r="W687">
        <f>Bombers!W19</f>
        <v>0</v>
      </c>
      <c r="X687">
        <f>Bombers!X19</f>
        <v>0</v>
      </c>
      <c r="Y687" s="43">
        <f>Bombers!Y19</f>
        <v>0.5</v>
      </c>
      <c r="Z687" s="43">
        <f>Bombers!Z19</f>
        <v>0</v>
      </c>
      <c r="AA687" s="43">
        <f>Bombers!AA19</f>
        <v>0.5</v>
      </c>
      <c r="AB687" t="str">
        <f>Bombers!AB19</f>
        <v>Bombers</v>
      </c>
      <c r="AC687" s="45">
        <f>Bombers!AC19</f>
        <v>2024</v>
      </c>
    </row>
    <row r="688" spans="1:29" ht="14" customHeight="1" x14ac:dyDescent="0.15">
      <c r="A688">
        <f>'Mtka Saints'!A29</f>
        <v>28</v>
      </c>
      <c r="B688" t="str">
        <f>'Mtka Saints'!B29</f>
        <v>Bill Tervola</v>
      </c>
      <c r="C688" s="43">
        <f>'Mtka Saints'!C29</f>
        <v>0</v>
      </c>
      <c r="D688">
        <f>'Mtka Saints'!D29</f>
        <v>2</v>
      </c>
      <c r="E688">
        <f>'Mtka Saints'!E29</f>
        <v>0</v>
      </c>
      <c r="F688">
        <f>'Mtka Saints'!F29</f>
        <v>3</v>
      </c>
      <c r="G688">
        <f>'Mtka Saints'!G29</f>
        <v>2</v>
      </c>
      <c r="H688">
        <f>'Mtka Saints'!H29</f>
        <v>0</v>
      </c>
      <c r="I688">
        <f>'Mtka Saints'!I29</f>
        <v>0</v>
      </c>
      <c r="J688">
        <f>'Mtka Saints'!J29</f>
        <v>0</v>
      </c>
      <c r="K688">
        <f>'Mtka Saints'!K29</f>
        <v>0</v>
      </c>
      <c r="L688">
        <f>'Mtka Saints'!L29</f>
        <v>0</v>
      </c>
      <c r="M688">
        <f>'Mtka Saints'!M29</f>
        <v>0</v>
      </c>
      <c r="N688">
        <f>'Mtka Saints'!N29</f>
        <v>1</v>
      </c>
      <c r="O688">
        <f>'Mtka Saints'!O29</f>
        <v>1</v>
      </c>
      <c r="P688">
        <f>'Mtka Saints'!P29</f>
        <v>0</v>
      </c>
      <c r="Q688">
        <f>'Mtka Saints'!Q29</f>
        <v>0</v>
      </c>
      <c r="R688">
        <f>'Mtka Saints'!R29</f>
        <v>0</v>
      </c>
      <c r="S688">
        <f>'Mtka Saints'!S29</f>
        <v>0</v>
      </c>
      <c r="T688">
        <f>'Mtka Saints'!T29</f>
        <v>0</v>
      </c>
      <c r="U688">
        <f>'Mtka Saints'!U29</f>
        <v>0</v>
      </c>
      <c r="V688">
        <f>'Mtka Saints'!V29</f>
        <v>0</v>
      </c>
      <c r="W688">
        <f>'Mtka Saints'!W29</f>
        <v>0</v>
      </c>
      <c r="X688">
        <f>'Mtka Saints'!X29</f>
        <v>0</v>
      </c>
      <c r="Y688" s="43">
        <f>'Mtka Saints'!Y29</f>
        <v>0.33300000000000002</v>
      </c>
      <c r="Z688" s="43">
        <f>'Mtka Saints'!Z29</f>
        <v>0</v>
      </c>
      <c r="AA688" s="43">
        <f>'Mtka Saints'!AA29</f>
        <v>0.33300000000000002</v>
      </c>
      <c r="AB688" t="str">
        <f>'Mtka Saints'!AB29</f>
        <v>Saints</v>
      </c>
      <c r="AC688" s="45">
        <f>'Mtka Saints'!AC29</f>
        <v>2024</v>
      </c>
    </row>
    <row r="689" spans="1:29" ht="14" customHeight="1" x14ac:dyDescent="0.15">
      <c r="A689">
        <f>Rosemount!A23</f>
        <v>6</v>
      </c>
      <c r="B689" t="str">
        <f>Rosemount!B23</f>
        <v>Brady Schmitt</v>
      </c>
      <c r="C689" s="43">
        <f>Rosemount!C23</f>
        <v>0</v>
      </c>
      <c r="D689">
        <f>Rosemount!D23</f>
        <v>1</v>
      </c>
      <c r="E689">
        <f>Rosemount!E23</f>
        <v>1</v>
      </c>
      <c r="F689">
        <f>Rosemount!F23</f>
        <v>2</v>
      </c>
      <c r="G689">
        <f>Rosemount!G23</f>
        <v>1</v>
      </c>
      <c r="H689">
        <f>Rosemount!H23</f>
        <v>0</v>
      </c>
      <c r="I689">
        <f>Rosemount!I23</f>
        <v>0</v>
      </c>
      <c r="J689">
        <f>Rosemount!J23</f>
        <v>0</v>
      </c>
      <c r="K689">
        <f>Rosemount!K23</f>
        <v>0</v>
      </c>
      <c r="L689">
        <f>Rosemount!L23</f>
        <v>0</v>
      </c>
      <c r="M689">
        <f>Rosemount!M23</f>
        <v>0</v>
      </c>
      <c r="N689">
        <f>Rosemount!N23</f>
        <v>1</v>
      </c>
      <c r="O689">
        <f>Rosemount!O23</f>
        <v>1</v>
      </c>
      <c r="P689">
        <f>Rosemount!P23</f>
        <v>0</v>
      </c>
      <c r="Q689">
        <f>Rosemount!Q23</f>
        <v>0</v>
      </c>
      <c r="R689">
        <f>Rosemount!R23</f>
        <v>0</v>
      </c>
      <c r="S689">
        <f>Rosemount!S23</f>
        <v>0</v>
      </c>
      <c r="T689">
        <f>Rosemount!T23</f>
        <v>0</v>
      </c>
      <c r="U689">
        <f>Rosemount!U23</f>
        <v>0</v>
      </c>
      <c r="V689">
        <f>Rosemount!V23</f>
        <v>0</v>
      </c>
      <c r="W689">
        <f>Rosemount!W23</f>
        <v>0</v>
      </c>
      <c r="X689">
        <f>Rosemount!X23</f>
        <v>0</v>
      </c>
      <c r="Y689" s="43">
        <f>Rosemount!Y23</f>
        <v>0.5</v>
      </c>
      <c r="Z689" s="43">
        <f>Rosemount!Z23</f>
        <v>0</v>
      </c>
      <c r="AA689" s="43">
        <f>Rosemount!AA23</f>
        <v>0.5</v>
      </c>
      <c r="AB689" t="str">
        <f>Rosemount!AB23</f>
        <v>Rosemount</v>
      </c>
      <c r="AC689" s="45">
        <f>Rosemount!AC23</f>
        <v>2024</v>
      </c>
    </row>
    <row r="690" spans="1:29" ht="14" customHeight="1" x14ac:dyDescent="0.15">
      <c r="A690">
        <f>'RC Rockets'!A18</f>
        <v>23</v>
      </c>
      <c r="B690" t="str">
        <f>'RC Rockets'!B18</f>
        <v>Craig Allen</v>
      </c>
      <c r="C690" s="43">
        <f>'RC Rockets'!C18</f>
        <v>0</v>
      </c>
      <c r="D690">
        <f>'RC Rockets'!D18</f>
        <v>12</v>
      </c>
      <c r="E690">
        <f>'RC Rockets'!E18</f>
        <v>0</v>
      </c>
      <c r="F690">
        <f>'RC Rockets'!F18</f>
        <v>18</v>
      </c>
      <c r="G690">
        <f>'RC Rockets'!G18</f>
        <v>17</v>
      </c>
      <c r="H690">
        <f>'RC Rockets'!H18</f>
        <v>0</v>
      </c>
      <c r="I690">
        <f>'RC Rockets'!I18</f>
        <v>0</v>
      </c>
      <c r="J690">
        <f>'RC Rockets'!J18</f>
        <v>0</v>
      </c>
      <c r="K690">
        <f>'RC Rockets'!K18</f>
        <v>0</v>
      </c>
      <c r="L690">
        <f>'RC Rockets'!L18</f>
        <v>0</v>
      </c>
      <c r="M690">
        <f>'RC Rockets'!M18</f>
        <v>2</v>
      </c>
      <c r="N690">
        <f>'RC Rockets'!N18</f>
        <v>0</v>
      </c>
      <c r="O690">
        <f>'RC Rockets'!O18</f>
        <v>4</v>
      </c>
      <c r="P690">
        <f>'RC Rockets'!P18</f>
        <v>1</v>
      </c>
      <c r="Q690">
        <f>'RC Rockets'!Q18</f>
        <v>0</v>
      </c>
      <c r="R690">
        <f>'RC Rockets'!R18</f>
        <v>0</v>
      </c>
      <c r="S690">
        <f>'RC Rockets'!S18</f>
        <v>0</v>
      </c>
      <c r="T690">
        <f>'RC Rockets'!T18</f>
        <v>0</v>
      </c>
      <c r="U690">
        <f>'RC Rockets'!U18</f>
        <v>0</v>
      </c>
      <c r="V690">
        <f>'RC Rockets'!V18</f>
        <v>1</v>
      </c>
      <c r="W690">
        <f>'RC Rockets'!W18</f>
        <v>1</v>
      </c>
      <c r="X690">
        <f>'RC Rockets'!X18</f>
        <v>0</v>
      </c>
      <c r="Y690" s="43">
        <f>'RC Rockets'!Y18</f>
        <v>0.16700000000000001</v>
      </c>
      <c r="Z690" s="43">
        <f>'RC Rockets'!Z18</f>
        <v>0</v>
      </c>
      <c r="AA690" s="43">
        <f>'RC Rockets'!AA18</f>
        <v>0.16700000000000001</v>
      </c>
      <c r="AB690" t="str">
        <f>'RC Rockets'!AB18</f>
        <v>RC Rockets</v>
      </c>
      <c r="AC690" s="45">
        <f>'RC Rockets'!AC18</f>
        <v>2024</v>
      </c>
    </row>
    <row r="691" spans="1:29" ht="14" customHeight="1" x14ac:dyDescent="0.15">
      <c r="A691">
        <f>'RC Rockets'!A21</f>
        <v>6</v>
      </c>
      <c r="B691" t="str">
        <f>'RC Rockets'!B21</f>
        <v>Rodney Hintz</v>
      </c>
      <c r="C691" s="43">
        <f>'RC Rockets'!C21</f>
        <v>0</v>
      </c>
      <c r="D691">
        <f>'RC Rockets'!D21</f>
        <v>6</v>
      </c>
      <c r="E691">
        <f>'RC Rockets'!E21</f>
        <v>0</v>
      </c>
      <c r="F691">
        <f>'RC Rockets'!F21</f>
        <v>11</v>
      </c>
      <c r="G691">
        <f>'RC Rockets'!G21</f>
        <v>11</v>
      </c>
      <c r="H691">
        <f>'RC Rockets'!H21</f>
        <v>0</v>
      </c>
      <c r="I691">
        <f>'RC Rockets'!I21</f>
        <v>0</v>
      </c>
      <c r="J691">
        <f>'RC Rockets'!J21</f>
        <v>0</v>
      </c>
      <c r="K691">
        <f>'RC Rockets'!K21</f>
        <v>0</v>
      </c>
      <c r="L691">
        <f>'RC Rockets'!L21</f>
        <v>0</v>
      </c>
      <c r="M691">
        <f>'RC Rockets'!M21</f>
        <v>1</v>
      </c>
      <c r="N691">
        <f>'RC Rockets'!N21</f>
        <v>0</v>
      </c>
      <c r="O691">
        <f>'RC Rockets'!O21</f>
        <v>3</v>
      </c>
      <c r="P691">
        <f>'RC Rockets'!P21</f>
        <v>0</v>
      </c>
      <c r="Q691">
        <f>'RC Rockets'!Q21</f>
        <v>0</v>
      </c>
      <c r="R691">
        <f>'RC Rockets'!R21</f>
        <v>0</v>
      </c>
      <c r="S691">
        <f>'RC Rockets'!S21</f>
        <v>0</v>
      </c>
      <c r="T691">
        <f>'RC Rockets'!T21</f>
        <v>0</v>
      </c>
      <c r="U691">
        <f>'RC Rockets'!U21</f>
        <v>0</v>
      </c>
      <c r="V691">
        <f>'RC Rockets'!V21</f>
        <v>1</v>
      </c>
      <c r="W691">
        <f>'RC Rockets'!W21</f>
        <v>0</v>
      </c>
      <c r="X691">
        <f>'RC Rockets'!X21</f>
        <v>0</v>
      </c>
      <c r="Y691" s="43">
        <f>'RC Rockets'!Y21</f>
        <v>9.0999999999999998E-2</v>
      </c>
      <c r="Z691" s="43">
        <f>'RC Rockets'!Z21</f>
        <v>0</v>
      </c>
      <c r="AA691" s="43">
        <f>'RC Rockets'!AA21</f>
        <v>9.0999999999999998E-2</v>
      </c>
      <c r="AB691" t="str">
        <f>'RC Rockets'!AB21</f>
        <v>RC Rockets</v>
      </c>
      <c r="AC691" s="45">
        <f>'RC Rockets'!AC21</f>
        <v>2024</v>
      </c>
    </row>
    <row r="692" spans="1:29" ht="14" customHeight="1" x14ac:dyDescent="0.15">
      <c r="A692">
        <f>Voyageurs!A27</f>
        <v>22</v>
      </c>
      <c r="B692" t="str">
        <f>Voyageurs!B27</f>
        <v>Michael Wilkie</v>
      </c>
      <c r="C692" s="43">
        <f>Voyageurs!C27</f>
        <v>0</v>
      </c>
      <c r="D692">
        <f>Voyageurs!D27</f>
        <v>5</v>
      </c>
      <c r="E692">
        <f>Voyageurs!E27</f>
        <v>1</v>
      </c>
      <c r="F692">
        <f>Voyageurs!F27</f>
        <v>1</v>
      </c>
      <c r="G692">
        <f>Voyageurs!G27</f>
        <v>1</v>
      </c>
      <c r="H692">
        <f>Voyageurs!H27</f>
        <v>0</v>
      </c>
      <c r="I692">
        <f>Voyageurs!I27</f>
        <v>0</v>
      </c>
      <c r="J692">
        <f>Voyageurs!J27</f>
        <v>0</v>
      </c>
      <c r="K692">
        <f>Voyageurs!K27</f>
        <v>0</v>
      </c>
      <c r="L692">
        <f>Voyageurs!L27</f>
        <v>0</v>
      </c>
      <c r="M692">
        <f>Voyageurs!M27</f>
        <v>0</v>
      </c>
      <c r="N692">
        <f>Voyageurs!N27</f>
        <v>0</v>
      </c>
      <c r="O692">
        <f>Voyageurs!O27</f>
        <v>0</v>
      </c>
      <c r="P692">
        <f>Voyageurs!P27</f>
        <v>0</v>
      </c>
      <c r="Q692">
        <f>Voyageurs!Q27</f>
        <v>0</v>
      </c>
      <c r="R692">
        <f>Voyageurs!R27</f>
        <v>0</v>
      </c>
      <c r="S692">
        <f>Voyageurs!S27</f>
        <v>0</v>
      </c>
      <c r="T692">
        <f>Voyageurs!T27</f>
        <v>0</v>
      </c>
      <c r="U692">
        <f>Voyageurs!U27</f>
        <v>0</v>
      </c>
      <c r="V692">
        <f>Voyageurs!V27</f>
        <v>1</v>
      </c>
      <c r="W692">
        <f>Voyageurs!W27</f>
        <v>0</v>
      </c>
      <c r="X692">
        <f>Voyageurs!X27</f>
        <v>0</v>
      </c>
      <c r="Y692" s="43">
        <f>Voyageurs!Y27</f>
        <v>1</v>
      </c>
      <c r="Z692" s="43">
        <f>Voyageurs!Z27</f>
        <v>0</v>
      </c>
      <c r="AA692" s="43">
        <f>Voyageurs!AA27</f>
        <v>1</v>
      </c>
      <c r="AB692" t="str">
        <f>Voyageurs!AB27</f>
        <v>Voyageurs</v>
      </c>
      <c r="AC692" s="45">
        <f>Voyageurs!AC27</f>
        <v>2024</v>
      </c>
    </row>
    <row r="693" spans="1:29" ht="14" customHeight="1" x14ac:dyDescent="0.15">
      <c r="A693">
        <f>'St Anthony'!A18</f>
        <v>1</v>
      </c>
      <c r="B693" t="str">
        <f>'St Anthony'!B18</f>
        <v>Lane Belling</v>
      </c>
      <c r="C693" s="43">
        <f>'St Anthony'!C18</f>
        <v>0</v>
      </c>
      <c r="D693">
        <f>'St Anthony'!D18</f>
        <v>4</v>
      </c>
      <c r="E693">
        <f>'St Anthony'!E18</f>
        <v>0</v>
      </c>
      <c r="F693">
        <f>'St Anthony'!F18</f>
        <v>6</v>
      </c>
      <c r="G693">
        <f>'St Anthony'!G18</f>
        <v>4</v>
      </c>
      <c r="H693">
        <f>'St Anthony'!H18</f>
        <v>1</v>
      </c>
      <c r="I693">
        <f>'St Anthony'!I18</f>
        <v>0</v>
      </c>
      <c r="J693">
        <f>'St Anthony'!J18</f>
        <v>0</v>
      </c>
      <c r="K693">
        <f>'St Anthony'!K18</f>
        <v>0</v>
      </c>
      <c r="L693">
        <f>'St Anthony'!L18</f>
        <v>0</v>
      </c>
      <c r="M693">
        <f>'St Anthony'!M18</f>
        <v>0</v>
      </c>
      <c r="N693">
        <f>'St Anthony'!N18</f>
        <v>0</v>
      </c>
      <c r="O693">
        <f>'St Anthony'!O18</f>
        <v>2</v>
      </c>
      <c r="P693">
        <f>'St Anthony'!P18</f>
        <v>2</v>
      </c>
      <c r="Q693">
        <f>'St Anthony'!Q18</f>
        <v>0</v>
      </c>
      <c r="R693">
        <f>'St Anthony'!R18</f>
        <v>0</v>
      </c>
      <c r="S693">
        <f>'St Anthony'!S18</f>
        <v>0</v>
      </c>
      <c r="T693">
        <f>'St Anthony'!T18</f>
        <v>0</v>
      </c>
      <c r="U693">
        <f>'St Anthony'!U18</f>
        <v>0</v>
      </c>
      <c r="V693">
        <f>'St Anthony'!V18</f>
        <v>0</v>
      </c>
      <c r="W693">
        <f>'St Anthony'!W18</f>
        <v>0</v>
      </c>
      <c r="X693">
        <f>'St Anthony'!X18</f>
        <v>0</v>
      </c>
      <c r="Y693" s="43">
        <f>'St Anthony'!Y18</f>
        <v>0.33300000000000002</v>
      </c>
      <c r="Z693" s="43">
        <f>'St Anthony'!Z18</f>
        <v>0</v>
      </c>
      <c r="AA693" s="43">
        <f>'St Anthony'!AA18</f>
        <v>0.33300000000000002</v>
      </c>
      <c r="AB693" t="str">
        <f>'St Anthony'!AB18</f>
        <v>St Anthony</v>
      </c>
      <c r="AC693" s="45">
        <f>'St Anthony'!AC18</f>
        <v>2024</v>
      </c>
    </row>
    <row r="694" spans="1:29" ht="14" customHeight="1" x14ac:dyDescent="0.15">
      <c r="A694">
        <f>'Mtka Saints'!A26</f>
        <v>29</v>
      </c>
      <c r="B694" t="str">
        <f>'Mtka Saints'!B26</f>
        <v>Jim Manning</v>
      </c>
      <c r="C694" s="43">
        <f>'Mtka Saints'!C26</f>
        <v>0</v>
      </c>
      <c r="D694">
        <f>'Mtka Saints'!D26</f>
        <v>14</v>
      </c>
      <c r="E694">
        <f>'Mtka Saints'!E26</f>
        <v>0</v>
      </c>
      <c r="F694">
        <f>'Mtka Saints'!F26</f>
        <v>4</v>
      </c>
      <c r="G694">
        <f>'Mtka Saints'!G26</f>
        <v>3</v>
      </c>
      <c r="H694">
        <f>'Mtka Saints'!H26</f>
        <v>0</v>
      </c>
      <c r="I694">
        <f>'Mtka Saints'!I26</f>
        <v>0</v>
      </c>
      <c r="J694">
        <f>'Mtka Saints'!J26</f>
        <v>0</v>
      </c>
      <c r="K694">
        <f>'Mtka Saints'!K26</f>
        <v>0</v>
      </c>
      <c r="L694">
        <f>'Mtka Saints'!L26</f>
        <v>0</v>
      </c>
      <c r="M694">
        <f>'Mtka Saints'!M26</f>
        <v>1</v>
      </c>
      <c r="N694">
        <f>'Mtka Saints'!N26</f>
        <v>0</v>
      </c>
      <c r="O694">
        <f>'Mtka Saints'!O26</f>
        <v>0</v>
      </c>
      <c r="P694">
        <f>'Mtka Saints'!P26</f>
        <v>1</v>
      </c>
      <c r="Q694">
        <f>'Mtka Saints'!Q26</f>
        <v>0</v>
      </c>
      <c r="R694">
        <f>'Mtka Saints'!R26</f>
        <v>0</v>
      </c>
      <c r="S694">
        <f>'Mtka Saints'!S26</f>
        <v>0</v>
      </c>
      <c r="T694">
        <f>'Mtka Saints'!T26</f>
        <v>0</v>
      </c>
      <c r="U694">
        <f>'Mtka Saints'!U26</f>
        <v>0</v>
      </c>
      <c r="V694">
        <f>'Mtka Saints'!V26</f>
        <v>0</v>
      </c>
      <c r="W694">
        <f>'Mtka Saints'!W26</f>
        <v>0</v>
      </c>
      <c r="X694">
        <f>'Mtka Saints'!X26</f>
        <v>0</v>
      </c>
      <c r="Y694" s="43">
        <f>'Mtka Saints'!Y26</f>
        <v>0.25</v>
      </c>
      <c r="Z694" s="43">
        <f>'Mtka Saints'!Z26</f>
        <v>0</v>
      </c>
      <c r="AA694" s="43">
        <f>'Mtka Saints'!AA26</f>
        <v>0.25</v>
      </c>
      <c r="AB694" t="str">
        <f>'Mtka Saints'!AB26</f>
        <v>Saints</v>
      </c>
      <c r="AC694" s="45">
        <f>'Mtka Saints'!AC26</f>
        <v>2024</v>
      </c>
    </row>
    <row r="695" spans="1:29" ht="14" customHeight="1" x14ac:dyDescent="0.15">
      <c r="A695">
        <f>Rockford!A26</f>
        <v>8</v>
      </c>
      <c r="B695" t="str">
        <f>Rockford!B26</f>
        <v>Lee Mielke</v>
      </c>
      <c r="C695" s="43">
        <f>Rockford!C26</f>
        <v>0</v>
      </c>
      <c r="D695">
        <f>Rockford!D26</f>
        <v>3</v>
      </c>
      <c r="E695">
        <f>Rockford!E26</f>
        <v>3</v>
      </c>
      <c r="F695">
        <f>Rockford!F26</f>
        <v>1</v>
      </c>
      <c r="G695">
        <f>Rockford!G26</f>
        <v>0</v>
      </c>
      <c r="H695">
        <f>Rockford!H26</f>
        <v>0</v>
      </c>
      <c r="I695">
        <f>Rockford!I26</f>
        <v>0</v>
      </c>
      <c r="J695">
        <f>Rockford!J26</f>
        <v>0</v>
      </c>
      <c r="K695">
        <f>Rockford!K26</f>
        <v>0</v>
      </c>
      <c r="L695">
        <f>Rockford!L26</f>
        <v>0</v>
      </c>
      <c r="M695">
        <f>Rockford!M26</f>
        <v>0</v>
      </c>
      <c r="N695">
        <f>Rockford!N26</f>
        <v>0</v>
      </c>
      <c r="O695">
        <f>Rockford!O26</f>
        <v>0</v>
      </c>
      <c r="P695">
        <f>Rockford!P26</f>
        <v>1</v>
      </c>
      <c r="Q695">
        <f>Rockford!Q26</f>
        <v>0</v>
      </c>
      <c r="R695">
        <f>Rockford!R26</f>
        <v>0</v>
      </c>
      <c r="S695">
        <f>Rockford!S26</f>
        <v>0</v>
      </c>
      <c r="T695">
        <f>Rockford!T26</f>
        <v>0</v>
      </c>
      <c r="U695">
        <f>Rockford!U26</f>
        <v>0</v>
      </c>
      <c r="V695">
        <f>Rockford!V26</f>
        <v>0</v>
      </c>
      <c r="W695">
        <f>Rockford!W26</f>
        <v>0</v>
      </c>
      <c r="X695">
        <f>Rockford!X26</f>
        <v>0</v>
      </c>
      <c r="Y695" s="43">
        <f>Rockford!Y26</f>
        <v>1</v>
      </c>
      <c r="Z695" s="43">
        <f>Rockford!Z26</f>
        <v>0</v>
      </c>
      <c r="AA695" s="43">
        <f>Rockford!AA26</f>
        <v>1</v>
      </c>
      <c r="AB695" t="str">
        <f>Rockford!AB26</f>
        <v>Rockford</v>
      </c>
      <c r="AC695" s="45">
        <f>Rockford!AC26</f>
        <v>2024</v>
      </c>
    </row>
    <row r="696" spans="1:29" ht="14" customHeight="1" x14ac:dyDescent="0.15">
      <c r="A696">
        <f>'Cap City Cannons'!A31</f>
        <v>13</v>
      </c>
      <c r="B696" t="str">
        <f>'Cap City Cannons'!B31</f>
        <v>Wally Pelto</v>
      </c>
      <c r="C696" s="43">
        <f>'Cap City Cannons'!C31</f>
        <v>0</v>
      </c>
      <c r="D696">
        <f>'Cap City Cannons'!D31</f>
        <v>2</v>
      </c>
      <c r="E696">
        <f>'Cap City Cannons'!E31</f>
        <v>1</v>
      </c>
      <c r="F696">
        <f>'Cap City Cannons'!F31</f>
        <v>2</v>
      </c>
      <c r="G696">
        <f>'Cap City Cannons'!G31</f>
        <v>1</v>
      </c>
      <c r="H696">
        <f>'Cap City Cannons'!H31</f>
        <v>0</v>
      </c>
      <c r="I696">
        <f>'Cap City Cannons'!I31</f>
        <v>0</v>
      </c>
      <c r="J696">
        <f>'Cap City Cannons'!J31</f>
        <v>0</v>
      </c>
      <c r="K696">
        <f>'Cap City Cannons'!K31</f>
        <v>0</v>
      </c>
      <c r="L696">
        <f>'Cap City Cannons'!L31</f>
        <v>0</v>
      </c>
      <c r="M696">
        <f>'Cap City Cannons'!M31</f>
        <v>0</v>
      </c>
      <c r="N696">
        <f>'Cap City Cannons'!N31</f>
        <v>0</v>
      </c>
      <c r="O696">
        <f>'Cap City Cannons'!O31</f>
        <v>0</v>
      </c>
      <c r="P696">
        <f>'Cap City Cannons'!P31</f>
        <v>1</v>
      </c>
      <c r="Q696">
        <f>'Cap City Cannons'!Q31</f>
        <v>0</v>
      </c>
      <c r="R696">
        <f>'Cap City Cannons'!R31</f>
        <v>0</v>
      </c>
      <c r="S696">
        <f>'Cap City Cannons'!S31</f>
        <v>0</v>
      </c>
      <c r="T696">
        <f>'Cap City Cannons'!T31</f>
        <v>0</v>
      </c>
      <c r="U696">
        <f>'Cap City Cannons'!U31</f>
        <v>0</v>
      </c>
      <c r="V696">
        <f>'Cap City Cannons'!V31</f>
        <v>0</v>
      </c>
      <c r="W696">
        <f>'Cap City Cannons'!W31</f>
        <v>0</v>
      </c>
      <c r="X696">
        <f>'Cap City Cannons'!X31</f>
        <v>0</v>
      </c>
      <c r="Y696" s="43">
        <f>'Cap City Cannons'!Y31</f>
        <v>0.5</v>
      </c>
      <c r="Z696" s="43">
        <f>'Cap City Cannons'!Z31</f>
        <v>0</v>
      </c>
      <c r="AA696" s="43">
        <f>'Cap City Cannons'!AA31</f>
        <v>0.5</v>
      </c>
      <c r="AB696" t="str">
        <f>'Cap City Cannons'!AB31</f>
        <v>Cannons</v>
      </c>
      <c r="AC696" s="45">
        <f>'Cap City Cannons'!AC31</f>
        <v>2024</v>
      </c>
    </row>
    <row r="697" spans="1:29" ht="14" customHeight="1" x14ac:dyDescent="0.15">
      <c r="A697">
        <f>'Apple Valley'!A28</f>
        <v>9</v>
      </c>
      <c r="B697" t="str">
        <f>'Apple Valley'!B28</f>
        <v>Dave Freed (50)</v>
      </c>
      <c r="C697" s="43">
        <f>'Apple Valley'!C28</f>
        <v>0</v>
      </c>
      <c r="D697">
        <f>'Apple Valley'!D28</f>
        <v>1</v>
      </c>
      <c r="E697">
        <f>'Apple Valley'!E28</f>
        <v>0</v>
      </c>
      <c r="F697">
        <f>'Apple Valley'!F28</f>
        <v>1</v>
      </c>
      <c r="G697">
        <f>'Apple Valley'!G28</f>
        <v>0</v>
      </c>
      <c r="H697">
        <f>'Apple Valley'!H28</f>
        <v>1</v>
      </c>
      <c r="I697">
        <f>'Apple Valley'!I28</f>
        <v>0</v>
      </c>
      <c r="J697">
        <f>'Apple Valley'!J28</f>
        <v>0</v>
      </c>
      <c r="K697">
        <f>'Apple Valley'!K28</f>
        <v>0</v>
      </c>
      <c r="L697">
        <f>'Apple Valley'!L28</f>
        <v>0</v>
      </c>
      <c r="M697">
        <f>'Apple Valley'!M28</f>
        <v>0</v>
      </c>
      <c r="N697">
        <f>'Apple Valley'!N28</f>
        <v>0</v>
      </c>
      <c r="O697">
        <f>'Apple Valley'!O28</f>
        <v>0</v>
      </c>
      <c r="P697">
        <f>'Apple Valley'!P28</f>
        <v>1</v>
      </c>
      <c r="Q697">
        <f>'Apple Valley'!Q28</f>
        <v>0</v>
      </c>
      <c r="R697">
        <f>'Apple Valley'!R28</f>
        <v>0</v>
      </c>
      <c r="S697">
        <f>'Apple Valley'!S28</f>
        <v>0</v>
      </c>
      <c r="T697">
        <f>'Apple Valley'!T28</f>
        <v>0</v>
      </c>
      <c r="U697">
        <f>'Apple Valley'!U28</f>
        <v>0</v>
      </c>
      <c r="V697">
        <f>'Apple Valley'!V28</f>
        <v>0</v>
      </c>
      <c r="W697">
        <f>'Apple Valley'!W28</f>
        <v>0</v>
      </c>
      <c r="X697">
        <f>'Apple Valley'!X28</f>
        <v>0</v>
      </c>
      <c r="Y697" s="43">
        <f>'Apple Valley'!Y28</f>
        <v>1</v>
      </c>
      <c r="Z697" s="43">
        <f>'Apple Valley'!Z28</f>
        <v>0</v>
      </c>
      <c r="AA697" s="43">
        <f>'Apple Valley'!AA28</f>
        <v>1</v>
      </c>
      <c r="AB697" t="str">
        <f>'Apple Valley'!AB28</f>
        <v>Apple Valley</v>
      </c>
      <c r="AC697" s="45">
        <f>'Apple Valley'!AC28</f>
        <v>2024</v>
      </c>
    </row>
    <row r="698" spans="1:29" ht="14" customHeight="1" x14ac:dyDescent="0.15">
      <c r="A698">
        <f>'Red West'!A24</f>
        <v>6</v>
      </c>
      <c r="B698" t="str">
        <f>'Red West'!B24</f>
        <v>Ted Fust</v>
      </c>
      <c r="C698" s="43">
        <f>'Red West'!C24</f>
        <v>0</v>
      </c>
      <c r="D698">
        <f>'Red West'!D24</f>
        <v>1</v>
      </c>
      <c r="E698">
        <f>'Red West'!E24</f>
        <v>1</v>
      </c>
      <c r="F698">
        <f>'Red West'!F24</f>
        <v>3</v>
      </c>
      <c r="G698">
        <f>'Red West'!G24</f>
        <v>2</v>
      </c>
      <c r="H698">
        <f>'Red West'!H24</f>
        <v>0</v>
      </c>
      <c r="I698">
        <f>'Red West'!I24</f>
        <v>0</v>
      </c>
      <c r="J698">
        <f>'Red West'!J24</f>
        <v>0</v>
      </c>
      <c r="K698">
        <f>'Red West'!K24</f>
        <v>0</v>
      </c>
      <c r="L698">
        <f>'Red West'!L24</f>
        <v>0</v>
      </c>
      <c r="M698">
        <f>'Red West'!M24</f>
        <v>1</v>
      </c>
      <c r="N698">
        <f>'Red West'!N24</f>
        <v>0</v>
      </c>
      <c r="O698">
        <f>'Red West'!O24</f>
        <v>0</v>
      </c>
      <c r="P698">
        <f>'Red West'!P24</f>
        <v>1</v>
      </c>
      <c r="Q698">
        <f>'Red West'!Q24</f>
        <v>0</v>
      </c>
      <c r="R698">
        <f>'Red West'!R24</f>
        <v>0</v>
      </c>
      <c r="S698">
        <f>'Red West'!S24</f>
        <v>0</v>
      </c>
      <c r="T698">
        <f>'Red West'!T24</f>
        <v>0</v>
      </c>
      <c r="U698">
        <f>'Red West'!U24</f>
        <v>0</v>
      </c>
      <c r="V698">
        <f>'Red West'!V24</f>
        <v>0</v>
      </c>
      <c r="W698">
        <f>'Red West'!W24</f>
        <v>0</v>
      </c>
      <c r="X698">
        <f>'Red West'!X24</f>
        <v>0</v>
      </c>
      <c r="Y698" s="43">
        <f>'Red West'!Y24</f>
        <v>0.33300000000000002</v>
      </c>
      <c r="Z698" s="43">
        <f>'Red West'!Z24</f>
        <v>0</v>
      </c>
      <c r="AA698" s="43">
        <f>'Red West'!AA24</f>
        <v>0.33300000000000002</v>
      </c>
      <c r="AB698" t="str">
        <f>'Red West'!AB24</f>
        <v>Red West</v>
      </c>
      <c r="AC698" s="45">
        <f>'Red West'!AC24</f>
        <v>2024</v>
      </c>
    </row>
    <row r="699" spans="1:29" ht="14" customHeight="1" x14ac:dyDescent="0.15">
      <c r="A699">
        <f>Snappers!A25</f>
        <v>35</v>
      </c>
      <c r="B699" t="str">
        <f>Snappers!B25</f>
        <v>Jeff Wilson</v>
      </c>
      <c r="C699" s="43">
        <f>Snappers!C25</f>
        <v>0</v>
      </c>
      <c r="D699">
        <f>Snappers!D25</f>
        <v>18</v>
      </c>
      <c r="E699">
        <f>Snappers!E25</f>
        <v>0</v>
      </c>
      <c r="F699">
        <f>Snappers!F25</f>
        <v>1</v>
      </c>
      <c r="G699">
        <f>Snappers!G25</f>
        <v>1</v>
      </c>
      <c r="H699">
        <f>Snappers!H25</f>
        <v>0</v>
      </c>
      <c r="I699">
        <f>Snappers!I25</f>
        <v>0</v>
      </c>
      <c r="J699">
        <f>Snappers!J25</f>
        <v>0</v>
      </c>
      <c r="K699">
        <f>Snappers!K25</f>
        <v>0</v>
      </c>
      <c r="L699">
        <f>Snappers!L25</f>
        <v>0</v>
      </c>
      <c r="M699">
        <f>Snappers!M25</f>
        <v>0</v>
      </c>
      <c r="N699">
        <f>Snappers!N25</f>
        <v>0</v>
      </c>
      <c r="O699">
        <f>Snappers!O25</f>
        <v>0</v>
      </c>
      <c r="P699">
        <f>Snappers!P25</f>
        <v>0</v>
      </c>
      <c r="Q699">
        <f>Snappers!Q25</f>
        <v>0</v>
      </c>
      <c r="R699">
        <f>Snappers!R25</f>
        <v>0</v>
      </c>
      <c r="S699">
        <f>Snappers!S25</f>
        <v>0</v>
      </c>
      <c r="T699">
        <f>Snappers!T25</f>
        <v>0</v>
      </c>
      <c r="U699">
        <f>Snappers!U25</f>
        <v>0</v>
      </c>
      <c r="V699">
        <f>Snappers!V25</f>
        <v>0</v>
      </c>
      <c r="W699">
        <f>Snappers!W25</f>
        <v>0</v>
      </c>
      <c r="X699">
        <f>Snappers!X25</f>
        <v>0</v>
      </c>
      <c r="Y699" s="43">
        <f>Snappers!Y25</f>
        <v>0</v>
      </c>
      <c r="Z699" s="43">
        <f>Snappers!Z25</f>
        <v>0</v>
      </c>
      <c r="AA699" s="43">
        <f>Snappers!AA25</f>
        <v>0</v>
      </c>
      <c r="AB699" t="str">
        <f>Snappers!AB25</f>
        <v>Snappers</v>
      </c>
      <c r="AC699" s="45">
        <f>Snappers!AC25</f>
        <v>2024</v>
      </c>
    </row>
    <row r="700" spans="1:29" ht="14" customHeight="1" x14ac:dyDescent="0.15">
      <c r="A700">
        <f>'South Metro'!A20</f>
        <v>6</v>
      </c>
      <c r="B700" t="str">
        <f>'South Metro'!B20</f>
        <v>Wade Peterson</v>
      </c>
      <c r="C700" s="43">
        <f>'South Metro'!C20</f>
        <v>0</v>
      </c>
      <c r="D700">
        <f>'South Metro'!D20</f>
        <v>17</v>
      </c>
      <c r="E700">
        <f>'South Metro'!E20</f>
        <v>0</v>
      </c>
      <c r="F700">
        <f>'South Metro'!F20</f>
        <v>2</v>
      </c>
      <c r="G700">
        <f>'South Metro'!G20</f>
        <v>2</v>
      </c>
      <c r="H700">
        <f>'South Metro'!H20</f>
        <v>0</v>
      </c>
      <c r="I700">
        <f>'South Metro'!I20</f>
        <v>0</v>
      </c>
      <c r="J700">
        <f>'South Metro'!J20</f>
        <v>0</v>
      </c>
      <c r="K700">
        <f>'South Metro'!K20</f>
        <v>0</v>
      </c>
      <c r="L700">
        <f>'South Metro'!L20</f>
        <v>0</v>
      </c>
      <c r="M700">
        <f>'South Metro'!M20</f>
        <v>0</v>
      </c>
      <c r="N700">
        <f>'South Metro'!N20</f>
        <v>0</v>
      </c>
      <c r="O700">
        <f>'South Metro'!O20</f>
        <v>0</v>
      </c>
      <c r="P700">
        <f>'South Metro'!P20</f>
        <v>0</v>
      </c>
      <c r="Q700">
        <f>'South Metro'!Q20</f>
        <v>0</v>
      </c>
      <c r="R700">
        <f>'South Metro'!R20</f>
        <v>0</v>
      </c>
      <c r="S700">
        <f>'South Metro'!S20</f>
        <v>0</v>
      </c>
      <c r="T700">
        <f>'South Metro'!T20</f>
        <v>0</v>
      </c>
      <c r="U700">
        <f>'South Metro'!U20</f>
        <v>0</v>
      </c>
      <c r="V700">
        <f>'South Metro'!V20</f>
        <v>0</v>
      </c>
      <c r="W700">
        <f>'South Metro'!W20</f>
        <v>0</v>
      </c>
      <c r="X700">
        <f>'South Metro'!X20</f>
        <v>0</v>
      </c>
      <c r="Y700" s="43">
        <f>'South Metro'!Y20</f>
        <v>0</v>
      </c>
      <c r="Z700" s="43">
        <f>'South Metro'!Z20</f>
        <v>0</v>
      </c>
      <c r="AA700" s="43">
        <f>'South Metro'!AA20</f>
        <v>0</v>
      </c>
      <c r="AB700" t="str">
        <f>'South Metro'!AB20</f>
        <v>South Metro</v>
      </c>
      <c r="AC700" s="45">
        <f>'South Metro'!AC20</f>
        <v>2024</v>
      </c>
    </row>
    <row r="701" spans="1:29" ht="14" customHeight="1" x14ac:dyDescent="0.15">
      <c r="A701">
        <f>'Chaska D'!A24</f>
        <v>21</v>
      </c>
      <c r="B701" t="str">
        <f>'Chaska D'!B24</f>
        <v>Larry Gessler</v>
      </c>
      <c r="C701" s="43">
        <f>'Chaska D'!C24</f>
        <v>0</v>
      </c>
      <c r="D701">
        <f>'Chaska D'!D24</f>
        <v>16</v>
      </c>
      <c r="E701">
        <f>'Chaska D'!E24</f>
        <v>0</v>
      </c>
      <c r="F701">
        <f>'Chaska D'!F24</f>
        <v>0</v>
      </c>
      <c r="G701">
        <f>'Chaska D'!G24</f>
        <v>0</v>
      </c>
      <c r="H701">
        <f>'Chaska D'!H24</f>
        <v>0</v>
      </c>
      <c r="I701">
        <f>'Chaska D'!I24</f>
        <v>0</v>
      </c>
      <c r="J701">
        <f>'Chaska D'!J24</f>
        <v>0</v>
      </c>
      <c r="K701">
        <f>'Chaska D'!K24</f>
        <v>0</v>
      </c>
      <c r="L701">
        <f>'Chaska D'!L24</f>
        <v>0</v>
      </c>
      <c r="M701">
        <f>'Chaska D'!M24</f>
        <v>0</v>
      </c>
      <c r="N701">
        <f>'Chaska D'!N24</f>
        <v>0</v>
      </c>
      <c r="O701">
        <f>'Chaska D'!O24</f>
        <v>0</v>
      </c>
      <c r="P701">
        <f>'Chaska D'!P24</f>
        <v>0</v>
      </c>
      <c r="Q701">
        <f>'Chaska D'!Q24</f>
        <v>0</v>
      </c>
      <c r="R701">
        <f>'Chaska D'!R24</f>
        <v>0</v>
      </c>
      <c r="S701">
        <f>'Chaska D'!S24</f>
        <v>0</v>
      </c>
      <c r="T701">
        <f>'Chaska D'!T24</f>
        <v>0</v>
      </c>
      <c r="U701">
        <f>'Chaska D'!U24</f>
        <v>0</v>
      </c>
      <c r="V701">
        <f>'Chaska D'!V24</f>
        <v>0</v>
      </c>
      <c r="W701">
        <f>'Chaska D'!W24</f>
        <v>0</v>
      </c>
      <c r="X701">
        <f>'Chaska D'!X24</f>
        <v>0</v>
      </c>
      <c r="Y701" s="43">
        <f>'Chaska D'!Y24</f>
        <v>0</v>
      </c>
      <c r="Z701" s="43">
        <f>'Chaska D'!Z24</f>
        <v>0</v>
      </c>
      <c r="AA701" s="43">
        <f>'Chaska D'!AA24</f>
        <v>0</v>
      </c>
      <c r="AB701" t="str">
        <f>'Chaska D'!AB24</f>
        <v>Chaska</v>
      </c>
      <c r="AC701" s="45">
        <f>'Chaska D'!AC24</f>
        <v>2024</v>
      </c>
    </row>
    <row r="702" spans="1:29" ht="14" customHeight="1" x14ac:dyDescent="0.15">
      <c r="A702">
        <f>'Chaska D'!A22</f>
        <v>52</v>
      </c>
      <c r="B702" t="str">
        <f>'Chaska D'!B22</f>
        <v>Bruce Doney</v>
      </c>
      <c r="C702" s="43">
        <f>'Chaska D'!C22</f>
        <v>0</v>
      </c>
      <c r="D702">
        <f>'Chaska D'!D22</f>
        <v>14</v>
      </c>
      <c r="E702">
        <f>'Chaska D'!E22</f>
        <v>0</v>
      </c>
      <c r="F702">
        <f>'Chaska D'!F22</f>
        <v>0</v>
      </c>
      <c r="G702">
        <f>'Chaska D'!G22</f>
        <v>0</v>
      </c>
      <c r="H702">
        <f>'Chaska D'!H22</f>
        <v>0</v>
      </c>
      <c r="I702">
        <f>'Chaska D'!I22</f>
        <v>0</v>
      </c>
      <c r="J702">
        <f>'Chaska D'!J22</f>
        <v>0</v>
      </c>
      <c r="K702">
        <f>'Chaska D'!K22</f>
        <v>0</v>
      </c>
      <c r="L702">
        <f>'Chaska D'!L22</f>
        <v>0</v>
      </c>
      <c r="M702">
        <f>'Chaska D'!M22</f>
        <v>0</v>
      </c>
      <c r="N702">
        <f>'Chaska D'!N22</f>
        <v>0</v>
      </c>
      <c r="O702">
        <f>'Chaska D'!O22</f>
        <v>0</v>
      </c>
      <c r="P702">
        <f>'Chaska D'!P22</f>
        <v>0</v>
      </c>
      <c r="Q702">
        <f>'Chaska D'!Q22</f>
        <v>0</v>
      </c>
      <c r="R702">
        <f>'Chaska D'!R22</f>
        <v>0</v>
      </c>
      <c r="S702">
        <f>'Chaska D'!S22</f>
        <v>0</v>
      </c>
      <c r="T702">
        <f>'Chaska D'!T22</f>
        <v>0</v>
      </c>
      <c r="U702">
        <f>'Chaska D'!U22</f>
        <v>0</v>
      </c>
      <c r="V702">
        <f>'Chaska D'!V22</f>
        <v>0</v>
      </c>
      <c r="W702">
        <f>'Chaska D'!W22</f>
        <v>0</v>
      </c>
      <c r="X702">
        <f>'Chaska D'!X22</f>
        <v>0</v>
      </c>
      <c r="Y702" s="43">
        <f>'Chaska D'!Y22</f>
        <v>0</v>
      </c>
      <c r="Z702" s="43">
        <f>'Chaska D'!Z22</f>
        <v>0</v>
      </c>
      <c r="AA702" s="43">
        <f>'Chaska D'!AA22</f>
        <v>0</v>
      </c>
      <c r="AB702" t="str">
        <f>'Chaska D'!AB22</f>
        <v>Chaska</v>
      </c>
      <c r="AC702" s="45">
        <f>'Chaska D'!AC22</f>
        <v>2024</v>
      </c>
    </row>
    <row r="703" spans="1:29" ht="14" customHeight="1" x14ac:dyDescent="0.15">
      <c r="A703">
        <f>'Mtka Saints'!A24</f>
        <v>4</v>
      </c>
      <c r="B703" t="str">
        <f>'Mtka Saints'!B24</f>
        <v>Scott Gatzke</v>
      </c>
      <c r="C703" s="43">
        <f>'Mtka Saints'!C24</f>
        <v>0</v>
      </c>
      <c r="D703">
        <f>'Mtka Saints'!D24</f>
        <v>12</v>
      </c>
      <c r="E703">
        <f>'Mtka Saints'!E24</f>
        <v>0</v>
      </c>
      <c r="F703">
        <f>'Mtka Saints'!F24</f>
        <v>3</v>
      </c>
      <c r="G703">
        <f>'Mtka Saints'!G24</f>
        <v>2</v>
      </c>
      <c r="H703">
        <f>'Mtka Saints'!H24</f>
        <v>0</v>
      </c>
      <c r="I703">
        <f>'Mtka Saints'!I24</f>
        <v>0</v>
      </c>
      <c r="J703">
        <f>'Mtka Saints'!J24</f>
        <v>0</v>
      </c>
      <c r="K703">
        <f>'Mtka Saints'!K24</f>
        <v>0</v>
      </c>
      <c r="L703">
        <f>'Mtka Saints'!L24</f>
        <v>0</v>
      </c>
      <c r="M703">
        <f>'Mtka Saints'!M24</f>
        <v>1</v>
      </c>
      <c r="N703">
        <f>'Mtka Saints'!N24</f>
        <v>0</v>
      </c>
      <c r="O703">
        <f>'Mtka Saints'!O24</f>
        <v>0</v>
      </c>
      <c r="P703">
        <f>'Mtka Saints'!P24</f>
        <v>0</v>
      </c>
      <c r="Q703">
        <f>'Mtka Saints'!Q24</f>
        <v>0</v>
      </c>
      <c r="R703">
        <f>'Mtka Saints'!R24</f>
        <v>0</v>
      </c>
      <c r="S703">
        <f>'Mtka Saints'!S24</f>
        <v>0</v>
      </c>
      <c r="T703">
        <f>'Mtka Saints'!T24</f>
        <v>0</v>
      </c>
      <c r="U703">
        <f>'Mtka Saints'!U24</f>
        <v>1</v>
      </c>
      <c r="V703">
        <f>'Mtka Saints'!V24</f>
        <v>0</v>
      </c>
      <c r="W703">
        <f>'Mtka Saints'!W24</f>
        <v>0</v>
      </c>
      <c r="X703">
        <f>'Mtka Saints'!X24</f>
        <v>0</v>
      </c>
      <c r="Y703" s="43">
        <f>'Mtka Saints'!Y24</f>
        <v>0</v>
      </c>
      <c r="Z703" s="43">
        <f>'Mtka Saints'!Z24</f>
        <v>0</v>
      </c>
      <c r="AA703" s="43">
        <f>'Mtka Saints'!AA24</f>
        <v>0</v>
      </c>
      <c r="AB703" t="str">
        <f>'Mtka Saints'!AB24</f>
        <v>Saints</v>
      </c>
      <c r="AC703" s="45">
        <f>'Mtka Saints'!AC24</f>
        <v>2024</v>
      </c>
    </row>
    <row r="704" spans="1:29" ht="14" customHeight="1" x14ac:dyDescent="0.15">
      <c r="A704">
        <f>'Mtka Saints'!A27</f>
        <v>8</v>
      </c>
      <c r="B704" t="str">
        <f>'Mtka Saints'!B27</f>
        <v>Joe Perzel</v>
      </c>
      <c r="C704" s="43">
        <f>'Mtka Saints'!C27</f>
        <v>0</v>
      </c>
      <c r="D704">
        <f>'Mtka Saints'!D27</f>
        <v>12</v>
      </c>
      <c r="E704">
        <f>'Mtka Saints'!E27</f>
        <v>0</v>
      </c>
      <c r="F704">
        <f>'Mtka Saints'!F27</f>
        <v>2</v>
      </c>
      <c r="G704">
        <f>'Mtka Saints'!G27</f>
        <v>2</v>
      </c>
      <c r="H704">
        <f>'Mtka Saints'!H27</f>
        <v>0</v>
      </c>
      <c r="I704">
        <f>'Mtka Saints'!I27</f>
        <v>0</v>
      </c>
      <c r="J704">
        <f>'Mtka Saints'!J27</f>
        <v>0</v>
      </c>
      <c r="K704">
        <f>'Mtka Saints'!K27</f>
        <v>0</v>
      </c>
      <c r="L704">
        <f>'Mtka Saints'!L27</f>
        <v>0</v>
      </c>
      <c r="M704">
        <f>'Mtka Saints'!M27</f>
        <v>0</v>
      </c>
      <c r="N704">
        <f>'Mtka Saints'!N27</f>
        <v>0</v>
      </c>
      <c r="O704">
        <f>'Mtka Saints'!O27</f>
        <v>1</v>
      </c>
      <c r="P704">
        <f>'Mtka Saints'!P27</f>
        <v>0</v>
      </c>
      <c r="Q704">
        <f>'Mtka Saints'!Q27</f>
        <v>0</v>
      </c>
      <c r="R704">
        <f>'Mtka Saints'!R27</f>
        <v>0</v>
      </c>
      <c r="S704">
        <f>'Mtka Saints'!S27</f>
        <v>0</v>
      </c>
      <c r="T704">
        <f>'Mtka Saints'!T27</f>
        <v>0</v>
      </c>
      <c r="U704">
        <f>'Mtka Saints'!U27</f>
        <v>0</v>
      </c>
      <c r="V704">
        <f>'Mtka Saints'!V27</f>
        <v>0</v>
      </c>
      <c r="W704">
        <f>'Mtka Saints'!W27</f>
        <v>0</v>
      </c>
      <c r="X704">
        <f>'Mtka Saints'!X27</f>
        <v>0</v>
      </c>
      <c r="Y704" s="43">
        <f>'Mtka Saints'!Y27</f>
        <v>0</v>
      </c>
      <c r="Z704" s="43">
        <f>'Mtka Saints'!Z27</f>
        <v>0</v>
      </c>
      <c r="AA704" s="43">
        <f>'Mtka Saints'!AA27</f>
        <v>0</v>
      </c>
      <c r="AB704" t="str">
        <f>'Mtka Saints'!AB27</f>
        <v>Saints</v>
      </c>
      <c r="AC704" s="45">
        <f>'Mtka Saints'!AC27</f>
        <v>2024</v>
      </c>
    </row>
    <row r="705" spans="1:29" ht="14" customHeight="1" x14ac:dyDescent="0.15">
      <c r="A705">
        <f>Bombers!A23</f>
        <v>4</v>
      </c>
      <c r="B705" t="str">
        <f>Bombers!B23</f>
        <v>John Weber</v>
      </c>
      <c r="C705" s="43">
        <f>Bombers!C23</f>
        <v>0</v>
      </c>
      <c r="D705">
        <f>Bombers!D23</f>
        <v>11</v>
      </c>
      <c r="E705">
        <f>Bombers!E23</f>
        <v>2</v>
      </c>
      <c r="F705">
        <f>Bombers!F23</f>
        <v>14</v>
      </c>
      <c r="G705">
        <f>Bombers!G23</f>
        <v>14</v>
      </c>
      <c r="H705">
        <f>Bombers!H23</f>
        <v>0</v>
      </c>
      <c r="I705">
        <f>Bombers!I23</f>
        <v>0</v>
      </c>
      <c r="J705">
        <f>Bombers!J23</f>
        <v>0</v>
      </c>
      <c r="K705">
        <f>Bombers!K23</f>
        <v>0</v>
      </c>
      <c r="L705">
        <f>Bombers!L23</f>
        <v>0</v>
      </c>
      <c r="M705">
        <f>Bombers!M23</f>
        <v>0</v>
      </c>
      <c r="N705">
        <f>Bombers!N23</f>
        <v>0</v>
      </c>
      <c r="O705">
        <f>Bombers!O23</f>
        <v>3</v>
      </c>
      <c r="P705">
        <f>Bombers!P23</f>
        <v>0</v>
      </c>
      <c r="Q705">
        <f>Bombers!Q23</f>
        <v>0</v>
      </c>
      <c r="R705">
        <f>Bombers!R23</f>
        <v>0</v>
      </c>
      <c r="S705">
        <f>Bombers!S23</f>
        <v>0</v>
      </c>
      <c r="T705">
        <f>Bombers!T23</f>
        <v>0</v>
      </c>
      <c r="U705">
        <f>Bombers!U23</f>
        <v>0</v>
      </c>
      <c r="V705">
        <f>Bombers!V23</f>
        <v>0</v>
      </c>
      <c r="W705">
        <f>Bombers!W23</f>
        <v>0</v>
      </c>
      <c r="X705">
        <f>Bombers!X23</f>
        <v>0</v>
      </c>
      <c r="Y705" s="43">
        <f>Bombers!Y23</f>
        <v>0</v>
      </c>
      <c r="Z705" s="43">
        <f>Bombers!Z23</f>
        <v>0</v>
      </c>
      <c r="AA705" s="43">
        <f>Bombers!AA23</f>
        <v>0</v>
      </c>
      <c r="AB705" t="str">
        <f>Bombers!AB23</f>
        <v>Bombers</v>
      </c>
      <c r="AC705" s="45">
        <f>Bombers!AC23</f>
        <v>2024</v>
      </c>
    </row>
    <row r="706" spans="1:29" ht="14" customHeight="1" x14ac:dyDescent="0.15">
      <c r="A706">
        <f>'Mtka Saints'!A23</f>
        <v>24</v>
      </c>
      <c r="B706" t="str">
        <f>'Mtka Saints'!B23</f>
        <v>Brandon Casa de Calvo</v>
      </c>
      <c r="C706" s="43">
        <f>'Mtka Saints'!C23</f>
        <v>0</v>
      </c>
      <c r="D706">
        <f>'Mtka Saints'!D23</f>
        <v>10</v>
      </c>
      <c r="E706">
        <f>'Mtka Saints'!E23</f>
        <v>9</v>
      </c>
      <c r="F706">
        <f>'Mtka Saints'!F23</f>
        <v>0</v>
      </c>
      <c r="G706">
        <f>'Mtka Saints'!G23</f>
        <v>0</v>
      </c>
      <c r="H706">
        <f>'Mtka Saints'!H23</f>
        <v>0</v>
      </c>
      <c r="I706">
        <f>'Mtka Saints'!I23</f>
        <v>0</v>
      </c>
      <c r="J706">
        <f>'Mtka Saints'!J23</f>
        <v>0</v>
      </c>
      <c r="K706">
        <f>'Mtka Saints'!K23</f>
        <v>0</v>
      </c>
      <c r="L706">
        <f>'Mtka Saints'!L23</f>
        <v>0</v>
      </c>
      <c r="M706">
        <f>'Mtka Saints'!M23</f>
        <v>0</v>
      </c>
      <c r="N706">
        <f>'Mtka Saints'!N23</f>
        <v>0</v>
      </c>
      <c r="O706">
        <f>'Mtka Saints'!O23</f>
        <v>0</v>
      </c>
      <c r="P706">
        <f>'Mtka Saints'!P23</f>
        <v>0</v>
      </c>
      <c r="Q706">
        <f>'Mtka Saints'!Q23</f>
        <v>0</v>
      </c>
      <c r="R706">
        <f>'Mtka Saints'!R23</f>
        <v>0</v>
      </c>
      <c r="S706">
        <f>'Mtka Saints'!S23</f>
        <v>0</v>
      </c>
      <c r="T706">
        <f>'Mtka Saints'!T23</f>
        <v>0</v>
      </c>
      <c r="U706">
        <f>'Mtka Saints'!U23</f>
        <v>0</v>
      </c>
      <c r="V706">
        <f>'Mtka Saints'!V23</f>
        <v>0</v>
      </c>
      <c r="W706">
        <f>'Mtka Saints'!W23</f>
        <v>0</v>
      </c>
      <c r="X706">
        <f>'Mtka Saints'!X23</f>
        <v>0</v>
      </c>
      <c r="Y706" s="43">
        <f>'Mtka Saints'!Y23</f>
        <v>0</v>
      </c>
      <c r="Z706" s="43">
        <f>'Mtka Saints'!Z23</f>
        <v>0</v>
      </c>
      <c r="AA706" s="43">
        <f>'Mtka Saints'!AA23</f>
        <v>0</v>
      </c>
      <c r="AB706" t="str">
        <f>'Mtka Saints'!AB23</f>
        <v>Saints</v>
      </c>
      <c r="AC706" s="45">
        <f>'Mtka Saints'!AC23</f>
        <v>2024</v>
      </c>
    </row>
    <row r="707" spans="1:29" ht="14" customHeight="1" x14ac:dyDescent="0.15">
      <c r="A707">
        <f>'South Metro'!A21</f>
        <v>43</v>
      </c>
      <c r="B707" t="str">
        <f>'South Metro'!B21</f>
        <v>Grant Schara</v>
      </c>
      <c r="C707" s="43">
        <f>'South Metro'!C21</f>
        <v>0</v>
      </c>
      <c r="D707">
        <f>'South Metro'!D21</f>
        <v>10</v>
      </c>
      <c r="E707">
        <f>'South Metro'!E21</f>
        <v>0</v>
      </c>
      <c r="F707">
        <f>'South Metro'!F21</f>
        <v>0</v>
      </c>
      <c r="G707">
        <f>'South Metro'!G21</f>
        <v>0</v>
      </c>
      <c r="H707">
        <f>'South Metro'!H21</f>
        <v>0</v>
      </c>
      <c r="I707">
        <f>'South Metro'!I21</f>
        <v>0</v>
      </c>
      <c r="J707">
        <f>'South Metro'!J21</f>
        <v>0</v>
      </c>
      <c r="K707">
        <f>'South Metro'!K21</f>
        <v>0</v>
      </c>
      <c r="L707">
        <f>'South Metro'!L21</f>
        <v>0</v>
      </c>
      <c r="M707">
        <f>'South Metro'!M21</f>
        <v>0</v>
      </c>
      <c r="N707">
        <f>'South Metro'!N21</f>
        <v>0</v>
      </c>
      <c r="O707">
        <f>'South Metro'!O21</f>
        <v>0</v>
      </c>
      <c r="P707">
        <f>'South Metro'!P21</f>
        <v>0</v>
      </c>
      <c r="Q707">
        <f>'South Metro'!Q21</f>
        <v>0</v>
      </c>
      <c r="R707">
        <f>'South Metro'!R21</f>
        <v>0</v>
      </c>
      <c r="S707">
        <f>'South Metro'!S21</f>
        <v>0</v>
      </c>
      <c r="T707">
        <f>'South Metro'!T21</f>
        <v>0</v>
      </c>
      <c r="U707">
        <f>'South Metro'!U21</f>
        <v>0</v>
      </c>
      <c r="V707">
        <f>'South Metro'!V21</f>
        <v>0</v>
      </c>
      <c r="W707">
        <f>'South Metro'!W21</f>
        <v>0</v>
      </c>
      <c r="X707">
        <f>'South Metro'!X21</f>
        <v>0</v>
      </c>
      <c r="Y707" s="43">
        <f>'South Metro'!Y21</f>
        <v>0</v>
      </c>
      <c r="Z707" s="43">
        <f>'South Metro'!Z21</f>
        <v>0</v>
      </c>
      <c r="AA707" s="43">
        <f>'South Metro'!AA21</f>
        <v>0</v>
      </c>
      <c r="AB707" t="str">
        <f>'South Metro'!AB21</f>
        <v>South Metro</v>
      </c>
      <c r="AC707" s="45">
        <f>'South Metro'!AC21</f>
        <v>2024</v>
      </c>
    </row>
    <row r="708" spans="1:29" ht="14" customHeight="1" x14ac:dyDescent="0.15">
      <c r="A708">
        <f>'Mtka Saints'!A25</f>
        <v>24</v>
      </c>
      <c r="B708" t="str">
        <f>'Mtka Saints'!B25</f>
        <v>Thomas Hansen</v>
      </c>
      <c r="C708" s="43">
        <f>'Mtka Saints'!C25</f>
        <v>0</v>
      </c>
      <c r="D708">
        <f>'Mtka Saints'!D25</f>
        <v>9</v>
      </c>
      <c r="E708">
        <f>'Mtka Saints'!E25</f>
        <v>1</v>
      </c>
      <c r="F708">
        <f>'Mtka Saints'!F25</f>
        <v>3</v>
      </c>
      <c r="G708">
        <f>'Mtka Saints'!G25</f>
        <v>3</v>
      </c>
      <c r="H708">
        <f>'Mtka Saints'!H25</f>
        <v>0</v>
      </c>
      <c r="I708">
        <f>'Mtka Saints'!I25</f>
        <v>0</v>
      </c>
      <c r="J708">
        <f>'Mtka Saints'!J25</f>
        <v>0</v>
      </c>
      <c r="K708">
        <f>'Mtka Saints'!K25</f>
        <v>0</v>
      </c>
      <c r="L708">
        <f>'Mtka Saints'!L25</f>
        <v>0</v>
      </c>
      <c r="M708">
        <f>'Mtka Saints'!M25</f>
        <v>0</v>
      </c>
      <c r="N708">
        <f>'Mtka Saints'!N25</f>
        <v>0</v>
      </c>
      <c r="O708">
        <f>'Mtka Saints'!O25</f>
        <v>0</v>
      </c>
      <c r="P708">
        <f>'Mtka Saints'!P25</f>
        <v>0</v>
      </c>
      <c r="Q708">
        <f>'Mtka Saints'!Q25</f>
        <v>0</v>
      </c>
      <c r="R708">
        <f>'Mtka Saints'!R25</f>
        <v>1</v>
      </c>
      <c r="S708">
        <f>'Mtka Saints'!S25</f>
        <v>1</v>
      </c>
      <c r="T708">
        <f>'Mtka Saints'!T25</f>
        <v>0</v>
      </c>
      <c r="U708">
        <f>'Mtka Saints'!U25</f>
        <v>0</v>
      </c>
      <c r="V708">
        <f>'Mtka Saints'!V25</f>
        <v>0</v>
      </c>
      <c r="W708">
        <f>'Mtka Saints'!W25</f>
        <v>0</v>
      </c>
      <c r="X708">
        <f>'Mtka Saints'!X25</f>
        <v>0</v>
      </c>
      <c r="Y708" s="43">
        <f>'Mtka Saints'!Y25</f>
        <v>0</v>
      </c>
      <c r="Z708" s="43">
        <f>'Mtka Saints'!Z25</f>
        <v>0</v>
      </c>
      <c r="AA708" s="43">
        <f>'Mtka Saints'!AA25</f>
        <v>0</v>
      </c>
      <c r="AB708" t="str">
        <f>'Mtka Saints'!AB25</f>
        <v>Saints</v>
      </c>
      <c r="AC708" s="45">
        <f>'Mtka Saints'!AC25</f>
        <v>2024</v>
      </c>
    </row>
    <row r="709" spans="1:29" ht="14" customHeight="1" x14ac:dyDescent="0.15">
      <c r="A709">
        <f>'New Market'!A24</f>
        <v>35</v>
      </c>
      <c r="B709" t="str">
        <f>'New Market'!B24</f>
        <v>Derek Bergstrom</v>
      </c>
      <c r="C709" s="43">
        <f>'New Market'!C24</f>
        <v>0</v>
      </c>
      <c r="D709">
        <f>'New Market'!D24</f>
        <v>9</v>
      </c>
      <c r="E709">
        <f>'New Market'!E24</f>
        <v>4</v>
      </c>
      <c r="F709">
        <f>'New Market'!F24</f>
        <v>1</v>
      </c>
      <c r="G709">
        <f>'New Market'!G24</f>
        <v>1</v>
      </c>
      <c r="H709">
        <f>'New Market'!H24</f>
        <v>2</v>
      </c>
      <c r="I709">
        <f>'New Market'!I24</f>
        <v>0</v>
      </c>
      <c r="J709">
        <f>'New Market'!J24</f>
        <v>0</v>
      </c>
      <c r="K709">
        <f>'New Market'!K24</f>
        <v>0</v>
      </c>
      <c r="L709">
        <f>'New Market'!L24</f>
        <v>0</v>
      </c>
      <c r="M709">
        <f>'New Market'!M24</f>
        <v>0</v>
      </c>
      <c r="N709">
        <f>'New Market'!N24</f>
        <v>0</v>
      </c>
      <c r="O709">
        <f>'New Market'!O24</f>
        <v>1</v>
      </c>
      <c r="P709">
        <f>'New Market'!P24</f>
        <v>0</v>
      </c>
      <c r="Q709">
        <f>'New Market'!Q24</f>
        <v>0</v>
      </c>
      <c r="R709">
        <f>'New Market'!R24</f>
        <v>0</v>
      </c>
      <c r="S709">
        <f>'New Market'!S24</f>
        <v>0</v>
      </c>
      <c r="T709">
        <f>'New Market'!T24</f>
        <v>0</v>
      </c>
      <c r="U709">
        <f>'New Market'!U24</f>
        <v>0</v>
      </c>
      <c r="V709">
        <f>'New Market'!V24</f>
        <v>0</v>
      </c>
      <c r="W709">
        <f>'New Market'!W24</f>
        <v>0</v>
      </c>
      <c r="X709">
        <f>'New Market'!X24</f>
        <v>0</v>
      </c>
      <c r="Y709" s="43">
        <f>'New Market'!Y24</f>
        <v>0</v>
      </c>
      <c r="Z709" s="43">
        <f>'New Market'!Z24</f>
        <v>0</v>
      </c>
      <c r="AA709" s="43">
        <f>'New Market'!AA24</f>
        <v>0</v>
      </c>
      <c r="AB709" t="str">
        <f>'New Market'!AB24</f>
        <v>New Mkt</v>
      </c>
      <c r="AC709" s="45">
        <f>'New Market'!AC24</f>
        <v>2024</v>
      </c>
    </row>
    <row r="710" spans="1:29" ht="14" customHeight="1" x14ac:dyDescent="0.15">
      <c r="A710">
        <f>'Cap City Cannons'!A27</f>
        <v>3</v>
      </c>
      <c r="B710" t="str">
        <f>'Cap City Cannons'!B27</f>
        <v>Carl Kucharek</v>
      </c>
      <c r="C710" s="43">
        <f>'Cap City Cannons'!C27</f>
        <v>0</v>
      </c>
      <c r="D710">
        <f>'Cap City Cannons'!D27</f>
        <v>9</v>
      </c>
      <c r="E710">
        <f>'Cap City Cannons'!E27</f>
        <v>6</v>
      </c>
      <c r="F710">
        <f>'Cap City Cannons'!F27</f>
        <v>14</v>
      </c>
      <c r="G710">
        <f>'Cap City Cannons'!G27</f>
        <v>14</v>
      </c>
      <c r="H710">
        <f>'Cap City Cannons'!H27</f>
        <v>0</v>
      </c>
      <c r="I710">
        <f>'Cap City Cannons'!I27</f>
        <v>0</v>
      </c>
      <c r="J710">
        <f>'Cap City Cannons'!J27</f>
        <v>0</v>
      </c>
      <c r="K710">
        <f>'Cap City Cannons'!K27</f>
        <v>0</v>
      </c>
      <c r="L710">
        <f>'Cap City Cannons'!L27</f>
        <v>0</v>
      </c>
      <c r="M710">
        <f>'Cap City Cannons'!M27</f>
        <v>0</v>
      </c>
      <c r="N710">
        <f>'Cap City Cannons'!N27</f>
        <v>0</v>
      </c>
      <c r="O710">
        <f>'Cap City Cannons'!O27</f>
        <v>3</v>
      </c>
      <c r="P710">
        <f>'Cap City Cannons'!P27</f>
        <v>0</v>
      </c>
      <c r="Q710">
        <f>'Cap City Cannons'!Q27</f>
        <v>0</v>
      </c>
      <c r="R710">
        <f>'Cap City Cannons'!R27</f>
        <v>0</v>
      </c>
      <c r="S710">
        <f>'Cap City Cannons'!S27</f>
        <v>0</v>
      </c>
      <c r="T710">
        <f>'Cap City Cannons'!T27</f>
        <v>0</v>
      </c>
      <c r="U710">
        <f>'Cap City Cannons'!U27</f>
        <v>0</v>
      </c>
      <c r="V710">
        <f>'Cap City Cannons'!V27</f>
        <v>0</v>
      </c>
      <c r="W710">
        <f>'Cap City Cannons'!W27</f>
        <v>0</v>
      </c>
      <c r="X710">
        <f>'Cap City Cannons'!X27</f>
        <v>0</v>
      </c>
      <c r="Y710" s="43">
        <f>'Cap City Cannons'!Y27</f>
        <v>0</v>
      </c>
      <c r="Z710" s="43">
        <f>'Cap City Cannons'!Z27</f>
        <v>0</v>
      </c>
      <c r="AA710" s="43">
        <f>'Cap City Cannons'!AA27</f>
        <v>0</v>
      </c>
      <c r="AB710" t="str">
        <f>'Cap City Cannons'!AB27</f>
        <v>Cannons</v>
      </c>
      <c r="AC710" s="45">
        <f>'Cap City Cannons'!AC27</f>
        <v>2024</v>
      </c>
    </row>
    <row r="711" spans="1:29" ht="14" customHeight="1" x14ac:dyDescent="0.15">
      <c r="A711">
        <f>Grays!A24</f>
        <v>8</v>
      </c>
      <c r="B711" t="str">
        <f>Grays!B24</f>
        <v>Bub Lovas</v>
      </c>
      <c r="C711" s="43">
        <f>Grays!C24</f>
        <v>0</v>
      </c>
      <c r="D711">
        <f>Grays!D24</f>
        <v>9</v>
      </c>
      <c r="E711">
        <f>Grays!E24</f>
        <v>4</v>
      </c>
      <c r="F711">
        <f>Grays!F24</f>
        <v>0</v>
      </c>
      <c r="G711">
        <f>Grays!G24</f>
        <v>0</v>
      </c>
      <c r="H711">
        <f>Grays!H24</f>
        <v>0</v>
      </c>
      <c r="I711">
        <f>Grays!I24</f>
        <v>0</v>
      </c>
      <c r="J711">
        <f>Grays!J24</f>
        <v>0</v>
      </c>
      <c r="K711">
        <f>Grays!K24</f>
        <v>0</v>
      </c>
      <c r="L711">
        <f>Grays!L24</f>
        <v>0</v>
      </c>
      <c r="M711">
        <f>Grays!M24</f>
        <v>0</v>
      </c>
      <c r="N711">
        <f>Grays!N24</f>
        <v>0</v>
      </c>
      <c r="O711">
        <f>Grays!O24</f>
        <v>0</v>
      </c>
      <c r="P711">
        <f>Grays!P24</f>
        <v>0</v>
      </c>
      <c r="Q711">
        <f>Grays!Q24</f>
        <v>0</v>
      </c>
      <c r="R711">
        <f>Grays!R24</f>
        <v>0</v>
      </c>
      <c r="S711">
        <f>Grays!S24</f>
        <v>0</v>
      </c>
      <c r="T711">
        <f>Grays!T24</f>
        <v>0</v>
      </c>
      <c r="U711">
        <f>Grays!U24</f>
        <v>0</v>
      </c>
      <c r="V711">
        <f>Grays!V24</f>
        <v>0</v>
      </c>
      <c r="W711">
        <f>Grays!W24</f>
        <v>0</v>
      </c>
      <c r="X711">
        <f>Grays!X24</f>
        <v>0</v>
      </c>
      <c r="Y711" s="43">
        <f>Grays!Y24</f>
        <v>0</v>
      </c>
      <c r="Z711" s="43">
        <f>Grays!Z24</f>
        <v>0</v>
      </c>
      <c r="AA711" s="43">
        <f>Grays!AA24</f>
        <v>0</v>
      </c>
      <c r="AB711" t="str">
        <f>Grays!AB24</f>
        <v>Grays</v>
      </c>
      <c r="AC711" s="45">
        <f>Grays!AC24</f>
        <v>2024</v>
      </c>
    </row>
    <row r="712" spans="1:29" ht="14" customHeight="1" x14ac:dyDescent="0.15">
      <c r="A712">
        <f>'Tonka Lakers'!A28</f>
        <v>6</v>
      </c>
      <c r="B712" t="str">
        <f>'Tonka Lakers'!B28</f>
        <v>Brandon Wolf</v>
      </c>
      <c r="C712" s="43">
        <f>'Tonka Lakers'!C28</f>
        <v>0</v>
      </c>
      <c r="D712">
        <f>'Tonka Lakers'!D28</f>
        <v>7</v>
      </c>
      <c r="E712">
        <f>'Tonka Lakers'!E28</f>
        <v>6</v>
      </c>
      <c r="F712">
        <f>'Tonka Lakers'!F28</f>
        <v>0</v>
      </c>
      <c r="G712">
        <f>'Tonka Lakers'!G28</f>
        <v>0</v>
      </c>
      <c r="H712">
        <f>'Tonka Lakers'!H28</f>
        <v>2</v>
      </c>
      <c r="I712">
        <f>'Tonka Lakers'!I28</f>
        <v>0</v>
      </c>
      <c r="J712">
        <f>'Tonka Lakers'!J28</f>
        <v>0</v>
      </c>
      <c r="K712">
        <f>'Tonka Lakers'!K28</f>
        <v>0</v>
      </c>
      <c r="L712">
        <f>'Tonka Lakers'!L28</f>
        <v>0</v>
      </c>
      <c r="M712">
        <f>'Tonka Lakers'!M28</f>
        <v>0</v>
      </c>
      <c r="N712">
        <f>'Tonka Lakers'!N28</f>
        <v>0</v>
      </c>
      <c r="O712">
        <f>'Tonka Lakers'!O28</f>
        <v>0</v>
      </c>
      <c r="P712">
        <f>'Tonka Lakers'!P28</f>
        <v>0</v>
      </c>
      <c r="Q712">
        <f>'Tonka Lakers'!Q28</f>
        <v>0</v>
      </c>
      <c r="R712">
        <f>'Tonka Lakers'!R28</f>
        <v>0</v>
      </c>
      <c r="S712">
        <f>'Tonka Lakers'!S28</f>
        <v>0</v>
      </c>
      <c r="T712">
        <f>'Tonka Lakers'!T28</f>
        <v>0</v>
      </c>
      <c r="U712">
        <f>'Tonka Lakers'!U28</f>
        <v>0</v>
      </c>
      <c r="V712">
        <f>'Tonka Lakers'!V28</f>
        <v>0</v>
      </c>
      <c r="W712">
        <f>'Tonka Lakers'!W28</f>
        <v>0</v>
      </c>
      <c r="X712">
        <f>'Tonka Lakers'!X28</f>
        <v>0</v>
      </c>
      <c r="Y712" s="43">
        <f>'Tonka Lakers'!Y28</f>
        <v>0</v>
      </c>
      <c r="Z712" s="43">
        <f>'Tonka Lakers'!Z28</f>
        <v>0</v>
      </c>
      <c r="AA712" s="43">
        <f>'Tonka Lakers'!AA28</f>
        <v>0</v>
      </c>
      <c r="AB712" t="str">
        <f>'Tonka Lakers'!AB28</f>
        <v>Lakers</v>
      </c>
      <c r="AC712" s="45">
        <f>'Tonka Lakers'!AC28</f>
        <v>2024</v>
      </c>
    </row>
    <row r="713" spans="1:29" ht="14" customHeight="1" x14ac:dyDescent="0.15">
      <c r="A713">
        <f>Snappers!A21</f>
        <v>15</v>
      </c>
      <c r="B713" t="str">
        <f>Snappers!B21</f>
        <v>Bill Anderson</v>
      </c>
      <c r="C713" s="43">
        <f>Snappers!C21</f>
        <v>0</v>
      </c>
      <c r="D713">
        <f>Snappers!D21</f>
        <v>7</v>
      </c>
      <c r="E713">
        <f>Snappers!E21</f>
        <v>2</v>
      </c>
      <c r="F713">
        <f>Snappers!F21</f>
        <v>3</v>
      </c>
      <c r="G713">
        <f>Snappers!G21</f>
        <v>3</v>
      </c>
      <c r="H713">
        <f>Snappers!H21</f>
        <v>0</v>
      </c>
      <c r="I713">
        <f>Snappers!I21</f>
        <v>0</v>
      </c>
      <c r="J713">
        <f>Snappers!J21</f>
        <v>0</v>
      </c>
      <c r="K713">
        <f>Snappers!K21</f>
        <v>0</v>
      </c>
      <c r="L713">
        <f>Snappers!L21</f>
        <v>0</v>
      </c>
      <c r="M713">
        <f>Snappers!M21</f>
        <v>0</v>
      </c>
      <c r="N713">
        <f>Snappers!N21</f>
        <v>0</v>
      </c>
      <c r="O713">
        <f>Snappers!O21</f>
        <v>2</v>
      </c>
      <c r="P713">
        <f>Snappers!P21</f>
        <v>0</v>
      </c>
      <c r="Q713">
        <f>Snappers!Q21</f>
        <v>0</v>
      </c>
      <c r="R713">
        <f>Snappers!R21</f>
        <v>0</v>
      </c>
      <c r="S713">
        <f>Snappers!S21</f>
        <v>0</v>
      </c>
      <c r="T713">
        <f>Snappers!T21</f>
        <v>0</v>
      </c>
      <c r="U713">
        <f>Snappers!U21</f>
        <v>0</v>
      </c>
      <c r="V713">
        <f>Snappers!V21</f>
        <v>0</v>
      </c>
      <c r="W713">
        <f>Snappers!W21</f>
        <v>1</v>
      </c>
      <c r="X713">
        <f>Snappers!X21</f>
        <v>0</v>
      </c>
      <c r="Y713" s="43">
        <f>Snappers!Y21</f>
        <v>0.33300000000000002</v>
      </c>
      <c r="Z713" s="43">
        <f>Snappers!Z21</f>
        <v>0</v>
      </c>
      <c r="AA713" s="43">
        <f>Snappers!AA21</f>
        <v>0.33300000000000002</v>
      </c>
      <c r="AB713" t="str">
        <f>Snappers!AB21</f>
        <v>Snappers</v>
      </c>
      <c r="AC713" s="45">
        <f>Snappers!AC21</f>
        <v>2024</v>
      </c>
    </row>
    <row r="714" spans="1:29" ht="14" customHeight="1" x14ac:dyDescent="0.15">
      <c r="A714">
        <f>Lakeville!A23</f>
        <v>9</v>
      </c>
      <c r="B714" t="str">
        <f>Lakeville!B23</f>
        <v>Don Erdall</v>
      </c>
      <c r="C714" s="43">
        <f>Lakeville!C23</f>
        <v>0</v>
      </c>
      <c r="D714">
        <f>Lakeville!D23</f>
        <v>7</v>
      </c>
      <c r="E714">
        <f>Lakeville!E23</f>
        <v>3</v>
      </c>
      <c r="F714">
        <f>Lakeville!F23</f>
        <v>1</v>
      </c>
      <c r="G714">
        <f>Lakeville!G23</f>
        <v>1</v>
      </c>
      <c r="H714">
        <f>Lakeville!H23</f>
        <v>0</v>
      </c>
      <c r="I714">
        <f>Lakeville!I23</f>
        <v>0</v>
      </c>
      <c r="J714">
        <f>Lakeville!J23</f>
        <v>0</v>
      </c>
      <c r="K714">
        <f>Lakeville!K23</f>
        <v>0</v>
      </c>
      <c r="L714">
        <f>Lakeville!L23</f>
        <v>0</v>
      </c>
      <c r="M714">
        <f>Lakeville!M23</f>
        <v>0</v>
      </c>
      <c r="N714">
        <f>Lakeville!N23</f>
        <v>0</v>
      </c>
      <c r="O714">
        <f>Lakeville!O23</f>
        <v>0</v>
      </c>
      <c r="P714">
        <f>Lakeville!P23</f>
        <v>0</v>
      </c>
      <c r="Q714">
        <f>Lakeville!Q23</f>
        <v>0</v>
      </c>
      <c r="R714">
        <f>Lakeville!R23</f>
        <v>0</v>
      </c>
      <c r="S714">
        <f>Lakeville!S23</f>
        <v>0</v>
      </c>
      <c r="T714">
        <f>Lakeville!T23</f>
        <v>0</v>
      </c>
      <c r="U714">
        <f>Lakeville!U23</f>
        <v>0</v>
      </c>
      <c r="V714">
        <f>Lakeville!V23</f>
        <v>0</v>
      </c>
      <c r="W714">
        <f>Lakeville!W23</f>
        <v>0</v>
      </c>
      <c r="X714">
        <f>Lakeville!X23</f>
        <v>0</v>
      </c>
      <c r="Y714" s="43">
        <f>Lakeville!Y23</f>
        <v>0</v>
      </c>
      <c r="Z714" s="43">
        <f>Lakeville!Z23</f>
        <v>0</v>
      </c>
      <c r="AA714" s="43">
        <f>Lakeville!AA23</f>
        <v>0</v>
      </c>
      <c r="AB714" t="str">
        <f>Lakeville!AB23</f>
        <v>Lakeville</v>
      </c>
      <c r="AC714" s="45">
        <f>Lakeville!AC23</f>
        <v>2024</v>
      </c>
    </row>
    <row r="715" spans="1:29" ht="14" customHeight="1" x14ac:dyDescent="0.15">
      <c r="A715">
        <f>Veseli!A23</f>
        <v>0</v>
      </c>
      <c r="B715" t="str">
        <f>Veseli!B23</f>
        <v>Brian Price</v>
      </c>
      <c r="C715" s="43">
        <f>Veseli!C23</f>
        <v>0</v>
      </c>
      <c r="D715">
        <f>Veseli!D23</f>
        <v>7</v>
      </c>
      <c r="E715">
        <f>Veseli!E23</f>
        <v>1</v>
      </c>
      <c r="F715">
        <f>Veseli!F23</f>
        <v>0</v>
      </c>
      <c r="G715">
        <f>Veseli!G23</f>
        <v>0</v>
      </c>
      <c r="H715">
        <f>Veseli!H23</f>
        <v>0</v>
      </c>
      <c r="I715">
        <f>Veseli!I23</f>
        <v>0</v>
      </c>
      <c r="J715">
        <f>Veseli!J23</f>
        <v>0</v>
      </c>
      <c r="K715">
        <f>Veseli!K23</f>
        <v>0</v>
      </c>
      <c r="L715">
        <f>Veseli!L23</f>
        <v>0</v>
      </c>
      <c r="M715">
        <f>Veseli!M23</f>
        <v>0</v>
      </c>
      <c r="N715">
        <f>Veseli!N23</f>
        <v>0</v>
      </c>
      <c r="O715">
        <f>Veseli!O23</f>
        <v>0</v>
      </c>
      <c r="P715">
        <f>Veseli!P23</f>
        <v>0</v>
      </c>
      <c r="Q715">
        <f>Veseli!Q23</f>
        <v>0</v>
      </c>
      <c r="R715">
        <f>Veseli!R23</f>
        <v>0</v>
      </c>
      <c r="S715">
        <f>Veseli!S23</f>
        <v>0</v>
      </c>
      <c r="T715">
        <f>Veseli!T23</f>
        <v>0</v>
      </c>
      <c r="U715">
        <f>Veseli!U23</f>
        <v>0</v>
      </c>
      <c r="V715">
        <f>Veseli!V23</f>
        <v>0</v>
      </c>
      <c r="W715">
        <f>Veseli!W23</f>
        <v>0</v>
      </c>
      <c r="X715">
        <f>Veseli!X23</f>
        <v>0</v>
      </c>
      <c r="Y715" s="43">
        <f>Veseli!Y23</f>
        <v>0</v>
      </c>
      <c r="Z715" s="43">
        <f>Veseli!Z23</f>
        <v>0</v>
      </c>
      <c r="AA715" s="43">
        <f>Veseli!AA23</f>
        <v>0</v>
      </c>
      <c r="AB715" t="str">
        <f>Veseli!AB23</f>
        <v>Veseli</v>
      </c>
      <c r="AC715" s="45">
        <f>Veseli!AC23</f>
        <v>2024</v>
      </c>
    </row>
    <row r="716" spans="1:29" ht="14" customHeight="1" x14ac:dyDescent="0.15">
      <c r="A716">
        <f>'Tonka Lakers'!A22</f>
        <v>2</v>
      </c>
      <c r="B716" t="str">
        <f>'Tonka Lakers'!B22</f>
        <v>Tom Arnold</v>
      </c>
      <c r="C716" s="43">
        <f>'Tonka Lakers'!C22</f>
        <v>0</v>
      </c>
      <c r="D716">
        <f>'Tonka Lakers'!D22</f>
        <v>6</v>
      </c>
      <c r="E716">
        <f>'Tonka Lakers'!E22</f>
        <v>0</v>
      </c>
      <c r="F716">
        <f>'Tonka Lakers'!F22</f>
        <v>4</v>
      </c>
      <c r="G716">
        <f>'Tonka Lakers'!G22</f>
        <v>4</v>
      </c>
      <c r="H716">
        <f>'Tonka Lakers'!H22</f>
        <v>5</v>
      </c>
      <c r="I716">
        <f>'Tonka Lakers'!I22</f>
        <v>0</v>
      </c>
      <c r="J716">
        <f>'Tonka Lakers'!J22</f>
        <v>0</v>
      </c>
      <c r="K716">
        <f>'Tonka Lakers'!K22</f>
        <v>0</v>
      </c>
      <c r="L716">
        <f>'Tonka Lakers'!L22</f>
        <v>0</v>
      </c>
      <c r="M716">
        <f>'Tonka Lakers'!M22</f>
        <v>0</v>
      </c>
      <c r="N716">
        <f>'Tonka Lakers'!N22</f>
        <v>0</v>
      </c>
      <c r="O716">
        <f>'Tonka Lakers'!O22</f>
        <v>0</v>
      </c>
      <c r="P716">
        <f>'Tonka Lakers'!P22</f>
        <v>0</v>
      </c>
      <c r="Q716">
        <f>'Tonka Lakers'!Q22</f>
        <v>0</v>
      </c>
      <c r="R716">
        <f>'Tonka Lakers'!R22</f>
        <v>0</v>
      </c>
      <c r="S716">
        <f>'Tonka Lakers'!S22</f>
        <v>0</v>
      </c>
      <c r="T716">
        <f>'Tonka Lakers'!T22</f>
        <v>0</v>
      </c>
      <c r="U716">
        <f>'Tonka Lakers'!U22</f>
        <v>0</v>
      </c>
      <c r="V716">
        <f>'Tonka Lakers'!V22</f>
        <v>0</v>
      </c>
      <c r="W716">
        <f>'Tonka Lakers'!W22</f>
        <v>0</v>
      </c>
      <c r="X716">
        <f>'Tonka Lakers'!X22</f>
        <v>0</v>
      </c>
      <c r="Y716" s="43">
        <f>'Tonka Lakers'!Y22</f>
        <v>0</v>
      </c>
      <c r="Z716" s="43">
        <f>'Tonka Lakers'!Z22</f>
        <v>0</v>
      </c>
      <c r="AA716" s="43">
        <f>'Tonka Lakers'!AA22</f>
        <v>0</v>
      </c>
      <c r="AB716" t="str">
        <f>'Tonka Lakers'!AB22</f>
        <v>Lakers</v>
      </c>
      <c r="AC716" s="45">
        <f>'Tonka Lakers'!AC22</f>
        <v>2024</v>
      </c>
    </row>
    <row r="717" spans="1:29" ht="14" customHeight="1" x14ac:dyDescent="0.15">
      <c r="A717">
        <f>Veseli!A22</f>
        <v>0</v>
      </c>
      <c r="B717" t="str">
        <f>Veseli!B22</f>
        <v>Curtis Ennis</v>
      </c>
      <c r="C717" s="43">
        <f>Veseli!C22</f>
        <v>0</v>
      </c>
      <c r="D717">
        <f>Veseli!D22</f>
        <v>6</v>
      </c>
      <c r="E717">
        <f>Veseli!E22</f>
        <v>5</v>
      </c>
      <c r="F717">
        <f>Veseli!F22</f>
        <v>8</v>
      </c>
      <c r="G717">
        <f>Veseli!G22</f>
        <v>8</v>
      </c>
      <c r="H717">
        <f>Veseli!H22</f>
        <v>0</v>
      </c>
      <c r="I717">
        <f>Veseli!I22</f>
        <v>0</v>
      </c>
      <c r="J717">
        <f>Veseli!J22</f>
        <v>0</v>
      </c>
      <c r="K717">
        <f>Veseli!K22</f>
        <v>0</v>
      </c>
      <c r="L717">
        <f>Veseli!L22</f>
        <v>0</v>
      </c>
      <c r="M717">
        <f>Veseli!M22</f>
        <v>0</v>
      </c>
      <c r="N717">
        <f>Veseli!N22</f>
        <v>0</v>
      </c>
      <c r="O717">
        <f>Veseli!O22</f>
        <v>3</v>
      </c>
      <c r="P717">
        <f>Veseli!P22</f>
        <v>0</v>
      </c>
      <c r="Q717">
        <f>Veseli!Q22</f>
        <v>0</v>
      </c>
      <c r="R717">
        <f>Veseli!R22</f>
        <v>0</v>
      </c>
      <c r="S717">
        <f>Veseli!S22</f>
        <v>0</v>
      </c>
      <c r="T717">
        <f>Veseli!T22</f>
        <v>0</v>
      </c>
      <c r="U717">
        <f>Veseli!U22</f>
        <v>0</v>
      </c>
      <c r="V717">
        <f>Veseli!V22</f>
        <v>0</v>
      </c>
      <c r="W717">
        <f>Veseli!W22</f>
        <v>0</v>
      </c>
      <c r="X717">
        <f>Veseli!X22</f>
        <v>0</v>
      </c>
      <c r="Y717" s="43">
        <f>Veseli!Y22</f>
        <v>0</v>
      </c>
      <c r="Z717" s="43">
        <f>Veseli!Z22</f>
        <v>0</v>
      </c>
      <c r="AA717" s="43">
        <f>Veseli!AA22</f>
        <v>0</v>
      </c>
      <c r="AB717" t="str">
        <f>Veseli!AB22</f>
        <v>Veseli</v>
      </c>
      <c r="AC717" s="45">
        <f>Veseli!AC22</f>
        <v>2024</v>
      </c>
    </row>
    <row r="718" spans="1:29" ht="14" customHeight="1" x14ac:dyDescent="0.15">
      <c r="A718">
        <f>'Tonka Lakers'!A23</f>
        <v>44</v>
      </c>
      <c r="B718" t="str">
        <f>'Tonka Lakers'!B23</f>
        <v>Brian Day</v>
      </c>
      <c r="C718" s="43">
        <f>'Tonka Lakers'!C23</f>
        <v>0</v>
      </c>
      <c r="D718">
        <f>'Tonka Lakers'!D23</f>
        <v>6</v>
      </c>
      <c r="E718">
        <f>'Tonka Lakers'!E23</f>
        <v>1</v>
      </c>
      <c r="F718">
        <f>'Tonka Lakers'!F23</f>
        <v>3</v>
      </c>
      <c r="G718">
        <f>'Tonka Lakers'!G23</f>
        <v>3</v>
      </c>
      <c r="H718">
        <f>'Tonka Lakers'!H23</f>
        <v>0</v>
      </c>
      <c r="I718">
        <f>'Tonka Lakers'!I23</f>
        <v>0</v>
      </c>
      <c r="J718">
        <f>'Tonka Lakers'!J23</f>
        <v>0</v>
      </c>
      <c r="K718">
        <f>'Tonka Lakers'!K23</f>
        <v>0</v>
      </c>
      <c r="L718">
        <f>'Tonka Lakers'!L23</f>
        <v>0</v>
      </c>
      <c r="M718">
        <f>'Tonka Lakers'!M23</f>
        <v>0</v>
      </c>
      <c r="N718">
        <f>'Tonka Lakers'!N23</f>
        <v>0</v>
      </c>
      <c r="O718">
        <f>'Tonka Lakers'!O23</f>
        <v>1</v>
      </c>
      <c r="P718">
        <f>'Tonka Lakers'!P23</f>
        <v>0</v>
      </c>
      <c r="Q718">
        <f>'Tonka Lakers'!Q23</f>
        <v>0</v>
      </c>
      <c r="R718">
        <f>'Tonka Lakers'!R23</f>
        <v>0</v>
      </c>
      <c r="S718">
        <f>'Tonka Lakers'!S23</f>
        <v>0</v>
      </c>
      <c r="T718">
        <f>'Tonka Lakers'!T23</f>
        <v>0</v>
      </c>
      <c r="U718">
        <f>'Tonka Lakers'!U23</f>
        <v>0</v>
      </c>
      <c r="V718">
        <f>'Tonka Lakers'!V23</f>
        <v>0</v>
      </c>
      <c r="W718">
        <f>'Tonka Lakers'!W23</f>
        <v>0</v>
      </c>
      <c r="X718">
        <f>'Tonka Lakers'!X23</f>
        <v>0</v>
      </c>
      <c r="Y718" s="43">
        <f>'Tonka Lakers'!Y23</f>
        <v>0</v>
      </c>
      <c r="Z718" s="43">
        <f>'Tonka Lakers'!Z23</f>
        <v>0</v>
      </c>
      <c r="AA718" s="43">
        <f>'Tonka Lakers'!AA23</f>
        <v>0</v>
      </c>
      <c r="AB718" t="str">
        <f>'Tonka Lakers'!AB23</f>
        <v>Lakers</v>
      </c>
      <c r="AC718" s="45">
        <f>'Tonka Lakers'!AC23</f>
        <v>2024</v>
      </c>
    </row>
    <row r="719" spans="1:29" ht="14" customHeight="1" x14ac:dyDescent="0.15">
      <c r="A719">
        <f>Snappers!A23</f>
        <v>1</v>
      </c>
      <c r="B719" t="str">
        <f>Snappers!B23</f>
        <v>Tyler Phillips</v>
      </c>
      <c r="C719" s="43">
        <f>Snappers!C23</f>
        <v>0</v>
      </c>
      <c r="D719">
        <f>Snappers!D23</f>
        <v>6</v>
      </c>
      <c r="E719">
        <f>Snappers!E23</f>
        <v>0</v>
      </c>
      <c r="F719">
        <f>Snappers!F23</f>
        <v>0</v>
      </c>
      <c r="G719">
        <f>Snappers!G23</f>
        <v>0</v>
      </c>
      <c r="H719">
        <f>Snappers!H23</f>
        <v>0</v>
      </c>
      <c r="I719">
        <f>Snappers!I23</f>
        <v>0</v>
      </c>
      <c r="J719">
        <f>Snappers!J23</f>
        <v>0</v>
      </c>
      <c r="K719">
        <f>Snappers!K23</f>
        <v>0</v>
      </c>
      <c r="L719">
        <f>Snappers!L23</f>
        <v>0</v>
      </c>
      <c r="M719">
        <f>Snappers!M23</f>
        <v>0</v>
      </c>
      <c r="N719">
        <f>Snappers!N23</f>
        <v>0</v>
      </c>
      <c r="O719">
        <f>Snappers!O23</f>
        <v>0</v>
      </c>
      <c r="P719">
        <f>Snappers!P23</f>
        <v>0</v>
      </c>
      <c r="Q719">
        <f>Snappers!Q23</f>
        <v>0</v>
      </c>
      <c r="R719">
        <f>Snappers!R23</f>
        <v>0</v>
      </c>
      <c r="S719">
        <f>Snappers!S23</f>
        <v>0</v>
      </c>
      <c r="T719">
        <f>Snappers!T23</f>
        <v>0</v>
      </c>
      <c r="U719">
        <f>Snappers!U23</f>
        <v>0</v>
      </c>
      <c r="V719">
        <f>Snappers!V23</f>
        <v>0</v>
      </c>
      <c r="W719">
        <f>Snappers!W23</f>
        <v>0</v>
      </c>
      <c r="X719">
        <f>Snappers!X23</f>
        <v>0</v>
      </c>
      <c r="Y719" s="43">
        <f>Snappers!Y23</f>
        <v>0</v>
      </c>
      <c r="Z719" s="43">
        <f>Snappers!Z23</f>
        <v>0</v>
      </c>
      <c r="AA719" s="43">
        <f>Snappers!AA23</f>
        <v>0</v>
      </c>
      <c r="AB719" t="str">
        <f>Snappers!AB23</f>
        <v>Snappers</v>
      </c>
      <c r="AC719" s="45">
        <f>Snappers!AC23</f>
        <v>2024</v>
      </c>
    </row>
    <row r="720" spans="1:29" ht="14" customHeight="1" x14ac:dyDescent="0.15">
      <c r="A720">
        <f>Hastings!A22</f>
        <v>96</v>
      </c>
      <c r="B720" t="str">
        <f>Hastings!B22</f>
        <v>Chase Rupprecht</v>
      </c>
      <c r="C720" s="43">
        <f>Hastings!C22</f>
        <v>0</v>
      </c>
      <c r="D720">
        <f>Hastings!D22</f>
        <v>4</v>
      </c>
      <c r="E720">
        <f>Hastings!E22</f>
        <v>0</v>
      </c>
      <c r="F720">
        <f>Hastings!F22</f>
        <v>3</v>
      </c>
      <c r="G720">
        <f>Hastings!G22</f>
        <v>3</v>
      </c>
      <c r="H720">
        <f>Hastings!H22</f>
        <v>0</v>
      </c>
      <c r="I720">
        <f>Hastings!I22</f>
        <v>0</v>
      </c>
      <c r="J720">
        <f>Hastings!J22</f>
        <v>0</v>
      </c>
      <c r="K720">
        <f>Hastings!K22</f>
        <v>0</v>
      </c>
      <c r="L720">
        <f>Hastings!L22</f>
        <v>0</v>
      </c>
      <c r="M720">
        <f>Hastings!M22</f>
        <v>0</v>
      </c>
      <c r="N720">
        <f>Hastings!N22</f>
        <v>0</v>
      </c>
      <c r="O720">
        <f>Hastings!O22</f>
        <v>2</v>
      </c>
      <c r="P720">
        <f>Hastings!P22</f>
        <v>0</v>
      </c>
      <c r="Q720">
        <f>Hastings!Q22</f>
        <v>0</v>
      </c>
      <c r="R720">
        <f>Hastings!R22</f>
        <v>0</v>
      </c>
      <c r="S720">
        <f>Hastings!S22</f>
        <v>0</v>
      </c>
      <c r="T720">
        <f>Hastings!T22</f>
        <v>0</v>
      </c>
      <c r="U720">
        <f>Hastings!U22</f>
        <v>0</v>
      </c>
      <c r="V720">
        <f>Hastings!V22</f>
        <v>0</v>
      </c>
      <c r="W720">
        <f>Hastings!W22</f>
        <v>0</v>
      </c>
      <c r="X720">
        <f>Hastings!X22</f>
        <v>0</v>
      </c>
      <c r="Y720" s="43">
        <f>Hastings!Y22</f>
        <v>0</v>
      </c>
      <c r="Z720" s="43">
        <f>Hastings!Z22</f>
        <v>0</v>
      </c>
      <c r="AA720" s="43">
        <f>Hastings!AA22</f>
        <v>0</v>
      </c>
      <c r="AB720" t="str">
        <f>Hastings!AB22</f>
        <v>Hastings</v>
      </c>
      <c r="AC720" s="45">
        <f>Hastings!AC22</f>
        <v>2024</v>
      </c>
    </row>
    <row r="721" spans="1:29" ht="14" customHeight="1" x14ac:dyDescent="0.15">
      <c r="A721">
        <f>Hastings!A20</f>
        <v>13</v>
      </c>
      <c r="B721" t="str">
        <f>Hastings!B20</f>
        <v>Mark Hoiland</v>
      </c>
      <c r="C721" s="43">
        <f>Hastings!C20</f>
        <v>0</v>
      </c>
      <c r="D721">
        <f>Hastings!D20</f>
        <v>4</v>
      </c>
      <c r="E721">
        <f>Hastings!E20</f>
        <v>0</v>
      </c>
      <c r="F721">
        <f>Hastings!F20</f>
        <v>2</v>
      </c>
      <c r="G721">
        <f>Hastings!G20</f>
        <v>2</v>
      </c>
      <c r="H721">
        <f>Hastings!H20</f>
        <v>0</v>
      </c>
      <c r="I721">
        <f>Hastings!I20</f>
        <v>0</v>
      </c>
      <c r="J721">
        <f>Hastings!J20</f>
        <v>0</v>
      </c>
      <c r="K721">
        <f>Hastings!K20</f>
        <v>0</v>
      </c>
      <c r="L721">
        <f>Hastings!L20</f>
        <v>0</v>
      </c>
      <c r="M721">
        <f>Hastings!M20</f>
        <v>0</v>
      </c>
      <c r="N721">
        <f>Hastings!N20</f>
        <v>0</v>
      </c>
      <c r="O721">
        <f>Hastings!O20</f>
        <v>1</v>
      </c>
      <c r="P721">
        <f>Hastings!P20</f>
        <v>0</v>
      </c>
      <c r="Q721">
        <f>Hastings!Q20</f>
        <v>0</v>
      </c>
      <c r="R721">
        <f>Hastings!R20</f>
        <v>0</v>
      </c>
      <c r="S721">
        <f>Hastings!S20</f>
        <v>0</v>
      </c>
      <c r="T721">
        <f>Hastings!T20</f>
        <v>0</v>
      </c>
      <c r="U721">
        <f>Hastings!U20</f>
        <v>0</v>
      </c>
      <c r="V721">
        <f>Hastings!V20</f>
        <v>0</v>
      </c>
      <c r="W721">
        <f>Hastings!W20</f>
        <v>0</v>
      </c>
      <c r="X721">
        <f>Hastings!X20</f>
        <v>0</v>
      </c>
      <c r="Y721" s="43">
        <f>Hastings!Y20</f>
        <v>0</v>
      </c>
      <c r="Z721" s="43">
        <f>Hastings!Z20</f>
        <v>0</v>
      </c>
      <c r="AA721" s="43">
        <f>Hastings!AA20</f>
        <v>0</v>
      </c>
      <c r="AB721" t="str">
        <f>Hastings!AB20</f>
        <v>Hastings</v>
      </c>
      <c r="AC721" s="45">
        <f>Hastings!AC20</f>
        <v>2024</v>
      </c>
    </row>
    <row r="722" spans="1:29" ht="14" customHeight="1" x14ac:dyDescent="0.15">
      <c r="A722">
        <f>'Cap City Cannons'!A32</f>
        <v>55</v>
      </c>
      <c r="B722" t="str">
        <f>'Cap City Cannons'!B32</f>
        <v>Ryan Polehonka</v>
      </c>
      <c r="C722" s="43">
        <f>'Cap City Cannons'!C32</f>
        <v>0</v>
      </c>
      <c r="D722">
        <f>'Cap City Cannons'!D32</f>
        <v>3</v>
      </c>
      <c r="E722">
        <f>'Cap City Cannons'!E32</f>
        <v>2</v>
      </c>
      <c r="F722">
        <f>'Cap City Cannons'!F32</f>
        <v>4</v>
      </c>
      <c r="G722">
        <f>'Cap City Cannons'!G32</f>
        <v>4</v>
      </c>
      <c r="H722">
        <f>'Cap City Cannons'!H32</f>
        <v>0</v>
      </c>
      <c r="I722">
        <f>'Cap City Cannons'!I32</f>
        <v>0</v>
      </c>
      <c r="J722">
        <f>'Cap City Cannons'!J32</f>
        <v>0</v>
      </c>
      <c r="K722">
        <f>'Cap City Cannons'!K32</f>
        <v>0</v>
      </c>
      <c r="L722">
        <f>'Cap City Cannons'!L32</f>
        <v>0</v>
      </c>
      <c r="M722">
        <f>'Cap City Cannons'!M32</f>
        <v>0</v>
      </c>
      <c r="N722">
        <f>'Cap City Cannons'!N32</f>
        <v>0</v>
      </c>
      <c r="O722">
        <f>'Cap City Cannons'!O32</f>
        <v>0</v>
      </c>
      <c r="P722">
        <f>'Cap City Cannons'!P32</f>
        <v>0</v>
      </c>
      <c r="Q722">
        <f>'Cap City Cannons'!Q32</f>
        <v>0</v>
      </c>
      <c r="R722">
        <f>'Cap City Cannons'!R32</f>
        <v>0</v>
      </c>
      <c r="S722">
        <f>'Cap City Cannons'!S32</f>
        <v>0</v>
      </c>
      <c r="T722">
        <f>'Cap City Cannons'!T32</f>
        <v>0</v>
      </c>
      <c r="U722">
        <f>'Cap City Cannons'!U32</f>
        <v>0</v>
      </c>
      <c r="V722">
        <f>'Cap City Cannons'!V32</f>
        <v>0</v>
      </c>
      <c r="W722">
        <f>'Cap City Cannons'!W32</f>
        <v>0</v>
      </c>
      <c r="X722">
        <f>'Cap City Cannons'!X32</f>
        <v>0</v>
      </c>
      <c r="Y722" s="43">
        <f>'Cap City Cannons'!Y32</f>
        <v>0</v>
      </c>
      <c r="Z722" s="43">
        <f>'Cap City Cannons'!Z32</f>
        <v>0</v>
      </c>
      <c r="AA722" s="43">
        <f>'Cap City Cannons'!AA32</f>
        <v>0</v>
      </c>
      <c r="AB722" t="str">
        <f>'Cap City Cannons'!AB32</f>
        <v>Cannons</v>
      </c>
      <c r="AC722" s="45">
        <f>'Cap City Cannons'!AC32</f>
        <v>2024</v>
      </c>
    </row>
    <row r="723" spans="1:29" ht="14" customHeight="1" x14ac:dyDescent="0.15">
      <c r="A723">
        <f>Elko!A28</f>
        <v>0</v>
      </c>
      <c r="B723" t="str">
        <f>Elko!B28</f>
        <v>Mike Pelach</v>
      </c>
      <c r="C723" s="43">
        <f>Elko!C28</f>
        <v>0</v>
      </c>
      <c r="D723">
        <f>Elko!D28</f>
        <v>3</v>
      </c>
      <c r="E723">
        <f>Elko!E28</f>
        <v>1</v>
      </c>
      <c r="F723">
        <f>Elko!F28</f>
        <v>4</v>
      </c>
      <c r="G723">
        <f>Elko!G28</f>
        <v>4</v>
      </c>
      <c r="H723">
        <f>Elko!H28</f>
        <v>0</v>
      </c>
      <c r="I723">
        <f>Elko!I28</f>
        <v>0</v>
      </c>
      <c r="J723">
        <f>Elko!J28</f>
        <v>0</v>
      </c>
      <c r="K723">
        <f>Elko!K28</f>
        <v>0</v>
      </c>
      <c r="L723">
        <f>Elko!L28</f>
        <v>0</v>
      </c>
      <c r="M723">
        <f>Elko!M28</f>
        <v>0</v>
      </c>
      <c r="N723">
        <f>Elko!N28</f>
        <v>0</v>
      </c>
      <c r="O723">
        <f>Elko!O28</f>
        <v>0</v>
      </c>
      <c r="P723">
        <f>Elko!P28</f>
        <v>0</v>
      </c>
      <c r="Q723">
        <f>Elko!Q28</f>
        <v>0</v>
      </c>
      <c r="R723">
        <f>Elko!R28</f>
        <v>0</v>
      </c>
      <c r="S723">
        <f>Elko!S28</f>
        <v>0</v>
      </c>
      <c r="T723">
        <f>Elko!T28</f>
        <v>0</v>
      </c>
      <c r="U723">
        <f>Elko!U28</f>
        <v>0</v>
      </c>
      <c r="V723">
        <f>Elko!V28</f>
        <v>0</v>
      </c>
      <c r="W723">
        <f>Elko!W28</f>
        <v>0</v>
      </c>
      <c r="X723">
        <f>Elko!X28</f>
        <v>0</v>
      </c>
      <c r="Y723" s="43">
        <f>Elko!Y28</f>
        <v>0</v>
      </c>
      <c r="Z723" s="43">
        <f>Elko!Z28</f>
        <v>0</v>
      </c>
      <c r="AA723" s="43">
        <f>Elko!AA28</f>
        <v>0</v>
      </c>
      <c r="AB723" t="str">
        <f>Elko!AB28</f>
        <v>Elko</v>
      </c>
      <c r="AC723" s="45">
        <f>Elko!AC28</f>
        <v>2024</v>
      </c>
    </row>
    <row r="724" spans="1:29" ht="14" customHeight="1" x14ac:dyDescent="0.15">
      <c r="A724">
        <f>Elko!A23</f>
        <v>2</v>
      </c>
      <c r="B724" t="str">
        <f>Elko!B23</f>
        <v>Rob Brick</v>
      </c>
      <c r="C724" s="43">
        <f>Elko!C23</f>
        <v>0</v>
      </c>
      <c r="D724">
        <f>Elko!D23</f>
        <v>3</v>
      </c>
      <c r="E724">
        <f>Elko!E23</f>
        <v>1</v>
      </c>
      <c r="F724">
        <f>Elko!F23</f>
        <v>2</v>
      </c>
      <c r="G724">
        <f>Elko!G23</f>
        <v>2</v>
      </c>
      <c r="H724">
        <f>Elko!H23</f>
        <v>0</v>
      </c>
      <c r="I724">
        <f>Elko!I23</f>
        <v>0</v>
      </c>
      <c r="J724">
        <f>Elko!J23</f>
        <v>0</v>
      </c>
      <c r="K724">
        <f>Elko!K23</f>
        <v>0</v>
      </c>
      <c r="L724">
        <f>Elko!L23</f>
        <v>0</v>
      </c>
      <c r="M724">
        <f>Elko!M23</f>
        <v>0</v>
      </c>
      <c r="N724">
        <f>Elko!N23</f>
        <v>0</v>
      </c>
      <c r="O724">
        <f>Elko!O23</f>
        <v>0</v>
      </c>
      <c r="P724">
        <f>Elko!P23</f>
        <v>0</v>
      </c>
      <c r="Q724">
        <f>Elko!Q23</f>
        <v>0</v>
      </c>
      <c r="R724">
        <f>Elko!R23</f>
        <v>0</v>
      </c>
      <c r="S724">
        <f>Elko!S23</f>
        <v>0</v>
      </c>
      <c r="T724">
        <f>Elko!T23</f>
        <v>0</v>
      </c>
      <c r="U724">
        <f>Elko!U23</f>
        <v>0</v>
      </c>
      <c r="V724">
        <f>Elko!V23</f>
        <v>0</v>
      </c>
      <c r="W724">
        <f>Elko!W23</f>
        <v>0</v>
      </c>
      <c r="X724">
        <f>Elko!X23</f>
        <v>0</v>
      </c>
      <c r="Y724" s="43">
        <f>Elko!Y23</f>
        <v>0</v>
      </c>
      <c r="Z724" s="43">
        <f>Elko!Z23</f>
        <v>0</v>
      </c>
      <c r="AA724" s="43">
        <f>Elko!AA23</f>
        <v>0</v>
      </c>
      <c r="AB724" t="str">
        <f>Elko!AB23</f>
        <v>Elko</v>
      </c>
      <c r="AC724" s="45">
        <f>Elko!AC23</f>
        <v>2024</v>
      </c>
    </row>
    <row r="725" spans="1:29" ht="14" customHeight="1" x14ac:dyDescent="0.15">
      <c r="A725">
        <f>'St Anthony'!A19</f>
        <v>18</v>
      </c>
      <c r="B725" t="str">
        <f>'St Anthony'!B19</f>
        <v>Stefan Gingerich</v>
      </c>
      <c r="C725" s="43">
        <f>'St Anthony'!C19</f>
        <v>0</v>
      </c>
      <c r="D725">
        <f>'St Anthony'!D19</f>
        <v>3</v>
      </c>
      <c r="E725">
        <f>'St Anthony'!E19</f>
        <v>1</v>
      </c>
      <c r="F725">
        <f>'St Anthony'!F19</f>
        <v>1</v>
      </c>
      <c r="G725">
        <f>'St Anthony'!G19</f>
        <v>1</v>
      </c>
      <c r="H725">
        <f>'St Anthony'!H19</f>
        <v>0</v>
      </c>
      <c r="I725">
        <f>'St Anthony'!I19</f>
        <v>0</v>
      </c>
      <c r="J725">
        <f>'St Anthony'!J19</f>
        <v>0</v>
      </c>
      <c r="K725">
        <f>'St Anthony'!K19</f>
        <v>0</v>
      </c>
      <c r="L725">
        <f>'St Anthony'!L19</f>
        <v>0</v>
      </c>
      <c r="M725">
        <f>'St Anthony'!M19</f>
        <v>0</v>
      </c>
      <c r="N725">
        <f>'St Anthony'!N19</f>
        <v>0</v>
      </c>
      <c r="O725">
        <f>'St Anthony'!O19</f>
        <v>0</v>
      </c>
      <c r="P725">
        <f>'St Anthony'!P19</f>
        <v>0</v>
      </c>
      <c r="Q725">
        <f>'St Anthony'!Q19</f>
        <v>0</v>
      </c>
      <c r="R725">
        <f>'St Anthony'!R19</f>
        <v>0</v>
      </c>
      <c r="S725">
        <f>'St Anthony'!S19</f>
        <v>1</v>
      </c>
      <c r="T725">
        <f>'St Anthony'!T19</f>
        <v>0</v>
      </c>
      <c r="U725">
        <f>'St Anthony'!U19</f>
        <v>0</v>
      </c>
      <c r="V725">
        <f>'St Anthony'!V19</f>
        <v>0</v>
      </c>
      <c r="W725">
        <f>'St Anthony'!W19</f>
        <v>0</v>
      </c>
      <c r="X725">
        <f>'St Anthony'!X19</f>
        <v>0</v>
      </c>
      <c r="Y725" s="43">
        <f>'St Anthony'!Y19</f>
        <v>0</v>
      </c>
      <c r="Z725" s="43">
        <f>'St Anthony'!Z19</f>
        <v>0</v>
      </c>
      <c r="AA725" s="43">
        <f>'St Anthony'!AA19</f>
        <v>0</v>
      </c>
      <c r="AB725" t="str">
        <f>'St Anthony'!AB19</f>
        <v>St Anthony</v>
      </c>
      <c r="AC725" s="45">
        <f>'St Anthony'!AC19</f>
        <v>2024</v>
      </c>
    </row>
    <row r="726" spans="1:29" ht="14" customHeight="1" x14ac:dyDescent="0.15">
      <c r="A726">
        <f>Lakeville!A24</f>
        <v>29</v>
      </c>
      <c r="B726" t="str">
        <f>Lakeville!B24</f>
        <v>Josh Wigley</v>
      </c>
      <c r="C726" s="43">
        <f>Lakeville!C24</f>
        <v>0</v>
      </c>
      <c r="D726">
        <f>Lakeville!D24</f>
        <v>3</v>
      </c>
      <c r="E726">
        <f>Lakeville!E24</f>
        <v>0</v>
      </c>
      <c r="F726">
        <f>Lakeville!F24</f>
        <v>1</v>
      </c>
      <c r="G726">
        <f>Lakeville!G24</f>
        <v>1</v>
      </c>
      <c r="H726">
        <f>Lakeville!H24</f>
        <v>0</v>
      </c>
      <c r="I726">
        <f>Lakeville!I24</f>
        <v>0</v>
      </c>
      <c r="J726">
        <f>Lakeville!J24</f>
        <v>0</v>
      </c>
      <c r="K726">
        <f>Lakeville!K24</f>
        <v>0</v>
      </c>
      <c r="L726">
        <f>Lakeville!L24</f>
        <v>0</v>
      </c>
      <c r="M726">
        <f>Lakeville!M24</f>
        <v>0</v>
      </c>
      <c r="N726">
        <f>Lakeville!N24</f>
        <v>0</v>
      </c>
      <c r="O726">
        <f>Lakeville!O24</f>
        <v>0</v>
      </c>
      <c r="P726">
        <f>Lakeville!P24</f>
        <v>0</v>
      </c>
      <c r="Q726">
        <f>Lakeville!Q24</f>
        <v>0</v>
      </c>
      <c r="R726">
        <f>Lakeville!R24</f>
        <v>0</v>
      </c>
      <c r="S726">
        <f>Lakeville!S24</f>
        <v>0</v>
      </c>
      <c r="T726">
        <f>Lakeville!T24</f>
        <v>0</v>
      </c>
      <c r="U726">
        <f>Lakeville!U24</f>
        <v>0</v>
      </c>
      <c r="V726">
        <f>Lakeville!V24</f>
        <v>0</v>
      </c>
      <c r="W726">
        <f>Lakeville!W24</f>
        <v>0</v>
      </c>
      <c r="X726">
        <f>Lakeville!X24</f>
        <v>0</v>
      </c>
      <c r="Y726" s="43">
        <f>Lakeville!Y24</f>
        <v>0</v>
      </c>
      <c r="Z726" s="43">
        <f>Lakeville!Z24</f>
        <v>0</v>
      </c>
      <c r="AA726" s="43">
        <f>Lakeville!AA24</f>
        <v>0</v>
      </c>
      <c r="AB726" t="str">
        <f>Lakeville!AB24</f>
        <v>Lakeville</v>
      </c>
      <c r="AC726" s="45">
        <f>Lakeville!AC24</f>
        <v>2024</v>
      </c>
    </row>
    <row r="727" spans="1:29" ht="14" customHeight="1" x14ac:dyDescent="0.15">
      <c r="A727">
        <f>Snappers!A24</f>
        <v>29</v>
      </c>
      <c r="B727" t="str">
        <f>Snappers!B24</f>
        <v>Adam Senart</v>
      </c>
      <c r="C727" s="43">
        <f>Snappers!C24</f>
        <v>0</v>
      </c>
      <c r="D727">
        <f>Snappers!D24</f>
        <v>2</v>
      </c>
      <c r="E727">
        <f>Snappers!E24</f>
        <v>0</v>
      </c>
      <c r="F727">
        <f>Snappers!F24</f>
        <v>0</v>
      </c>
      <c r="G727">
        <f>Snappers!G24</f>
        <v>0</v>
      </c>
      <c r="H727">
        <f>Snappers!H24</f>
        <v>0</v>
      </c>
      <c r="I727">
        <f>Snappers!I24</f>
        <v>0</v>
      </c>
      <c r="J727">
        <f>Snappers!J24</f>
        <v>0</v>
      </c>
      <c r="K727">
        <f>Snappers!K24</f>
        <v>0</v>
      </c>
      <c r="L727">
        <f>Snappers!L24</f>
        <v>0</v>
      </c>
      <c r="M727">
        <f>Snappers!M24</f>
        <v>0</v>
      </c>
      <c r="N727">
        <f>Snappers!N24</f>
        <v>0</v>
      </c>
      <c r="O727">
        <f>Snappers!O24</f>
        <v>0</v>
      </c>
      <c r="P727">
        <f>Snappers!P24</f>
        <v>0</v>
      </c>
      <c r="Q727">
        <f>Snappers!Q24</f>
        <v>0</v>
      </c>
      <c r="R727">
        <f>Snappers!R24</f>
        <v>1</v>
      </c>
      <c r="S727">
        <f>Snappers!S24</f>
        <v>0</v>
      </c>
      <c r="T727">
        <f>Snappers!T24</f>
        <v>0</v>
      </c>
      <c r="U727">
        <f>Snappers!U24</f>
        <v>0</v>
      </c>
      <c r="V727">
        <f>Snappers!V24</f>
        <v>0</v>
      </c>
      <c r="W727">
        <f>Snappers!W24</f>
        <v>0</v>
      </c>
      <c r="X727">
        <f>Snappers!X24</f>
        <v>0</v>
      </c>
      <c r="Y727" s="43">
        <f>Snappers!Y24</f>
        <v>0</v>
      </c>
      <c r="Z727" s="43">
        <f>Snappers!Z24</f>
        <v>0</v>
      </c>
      <c r="AA727" s="43">
        <f>Snappers!AA24</f>
        <v>0</v>
      </c>
      <c r="AB727" t="str">
        <f>Snappers!AB24</f>
        <v>Snappers</v>
      </c>
      <c r="AC727" s="45">
        <f>Snappers!AC24</f>
        <v>2024</v>
      </c>
    </row>
    <row r="728" spans="1:29" ht="14" customHeight="1" x14ac:dyDescent="0.15">
      <c r="A728">
        <f>'St Anthony'!A21</f>
        <v>39</v>
      </c>
      <c r="B728" t="str">
        <f>'St Anthony'!B21</f>
        <v>Adam West</v>
      </c>
      <c r="C728" s="43">
        <f>'St Anthony'!C21</f>
        <v>0</v>
      </c>
      <c r="D728">
        <f>'St Anthony'!D21</f>
        <v>2</v>
      </c>
      <c r="E728">
        <f>'St Anthony'!E21</f>
        <v>1</v>
      </c>
      <c r="F728">
        <f>'St Anthony'!F21</f>
        <v>0</v>
      </c>
      <c r="G728">
        <f>'St Anthony'!G21</f>
        <v>0</v>
      </c>
      <c r="H728">
        <f>'St Anthony'!H21</f>
        <v>1</v>
      </c>
      <c r="I728">
        <f>'St Anthony'!I21</f>
        <v>0</v>
      </c>
      <c r="J728">
        <f>'St Anthony'!J21</f>
        <v>0</v>
      </c>
      <c r="K728">
        <f>'St Anthony'!K21</f>
        <v>0</v>
      </c>
      <c r="L728">
        <f>'St Anthony'!L21</f>
        <v>0</v>
      </c>
      <c r="M728">
        <f>'St Anthony'!M21</f>
        <v>0</v>
      </c>
      <c r="N728">
        <f>'St Anthony'!N21</f>
        <v>0</v>
      </c>
      <c r="O728">
        <f>'St Anthony'!O21</f>
        <v>0</v>
      </c>
      <c r="P728">
        <f>'St Anthony'!P21</f>
        <v>0</v>
      </c>
      <c r="Q728">
        <f>'St Anthony'!Q21</f>
        <v>0</v>
      </c>
      <c r="R728">
        <f>'St Anthony'!R21</f>
        <v>0</v>
      </c>
      <c r="S728">
        <f>'St Anthony'!S21</f>
        <v>0</v>
      </c>
      <c r="T728">
        <f>'St Anthony'!T21</f>
        <v>0</v>
      </c>
      <c r="U728">
        <f>'St Anthony'!U21</f>
        <v>0</v>
      </c>
      <c r="V728">
        <f>'St Anthony'!V21</f>
        <v>0</v>
      </c>
      <c r="W728">
        <f>'St Anthony'!W21</f>
        <v>0</v>
      </c>
      <c r="X728">
        <f>'St Anthony'!X21</f>
        <v>0</v>
      </c>
      <c r="Y728" s="43">
        <f>'St Anthony'!Y21</f>
        <v>0</v>
      </c>
      <c r="Z728" s="43">
        <f>'St Anthony'!Z21</f>
        <v>0</v>
      </c>
      <c r="AA728" s="43">
        <f>'St Anthony'!AA21</f>
        <v>0</v>
      </c>
      <c r="AB728" t="str">
        <f>'St Anthony'!AB21</f>
        <v>St Anthony</v>
      </c>
      <c r="AC728" s="45">
        <f>'St Anthony'!AC21</f>
        <v>2024</v>
      </c>
    </row>
    <row r="729" spans="1:29" ht="14" customHeight="1" x14ac:dyDescent="0.15">
      <c r="A729">
        <f>Webster!A13</f>
        <v>13</v>
      </c>
      <c r="B729" t="str">
        <f>Webster!B13</f>
        <v>Mark Pearson</v>
      </c>
      <c r="C729" s="43">
        <f>Webster!C13</f>
        <v>0</v>
      </c>
      <c r="D729">
        <f>Webster!D13</f>
        <v>2</v>
      </c>
      <c r="E729">
        <f>Webster!E13</f>
        <v>1</v>
      </c>
      <c r="F729">
        <f>Webster!F13</f>
        <v>5</v>
      </c>
      <c r="G729">
        <f>Webster!G13</f>
        <v>5</v>
      </c>
      <c r="H729">
        <f>Webster!H13</f>
        <v>0</v>
      </c>
      <c r="I729">
        <f>Webster!I13</f>
        <v>0</v>
      </c>
      <c r="J729">
        <f>Webster!J13</f>
        <v>0</v>
      </c>
      <c r="K729">
        <f>Webster!K13</f>
        <v>0</v>
      </c>
      <c r="L729">
        <f>Webster!L13</f>
        <v>0</v>
      </c>
      <c r="M729">
        <f>Webster!M13</f>
        <v>0</v>
      </c>
      <c r="N729">
        <f>Webster!N13</f>
        <v>0</v>
      </c>
      <c r="O729">
        <f>Webster!O13</f>
        <v>1</v>
      </c>
      <c r="P729">
        <f>Webster!P13</f>
        <v>0</v>
      </c>
      <c r="Q729">
        <f>Webster!Q13</f>
        <v>0</v>
      </c>
      <c r="R729">
        <f>Webster!R13</f>
        <v>0</v>
      </c>
      <c r="S729">
        <f>Webster!S13</f>
        <v>0</v>
      </c>
      <c r="T729">
        <f>Webster!T13</f>
        <v>0</v>
      </c>
      <c r="U729">
        <f>Webster!U13</f>
        <v>0</v>
      </c>
      <c r="V729">
        <f>Webster!V13</f>
        <v>0</v>
      </c>
      <c r="W729">
        <f>Webster!W13</f>
        <v>2</v>
      </c>
      <c r="X729">
        <f>Webster!X13</f>
        <v>0</v>
      </c>
      <c r="Y729" s="43">
        <f>Webster!Y13</f>
        <v>0.4</v>
      </c>
      <c r="Z729" s="43">
        <f>Webster!Z13</f>
        <v>0</v>
      </c>
      <c r="AA729" s="43">
        <f>Webster!AA13</f>
        <v>0.4</v>
      </c>
      <c r="AB729" t="str">
        <f>Webster!AB13</f>
        <v>Webster</v>
      </c>
      <c r="AC729" s="45">
        <f>Webster!AC13</f>
        <v>2024</v>
      </c>
    </row>
    <row r="730" spans="1:29" ht="14" customHeight="1" x14ac:dyDescent="0.15">
      <c r="A730">
        <f>Bombers!A20</f>
        <v>17</v>
      </c>
      <c r="B730" t="str">
        <f>Bombers!B20</f>
        <v>Ryan McCann</v>
      </c>
      <c r="C730" s="43">
        <f>Bombers!C20</f>
        <v>0</v>
      </c>
      <c r="D730">
        <f>Bombers!D20</f>
        <v>2</v>
      </c>
      <c r="E730">
        <f>Bombers!E20</f>
        <v>1</v>
      </c>
      <c r="F730">
        <f>Bombers!F20</f>
        <v>4</v>
      </c>
      <c r="G730">
        <f>Bombers!G20</f>
        <v>4</v>
      </c>
      <c r="H730">
        <f>Bombers!H20</f>
        <v>0</v>
      </c>
      <c r="I730">
        <f>Bombers!I20</f>
        <v>0</v>
      </c>
      <c r="J730">
        <f>Bombers!J20</f>
        <v>0</v>
      </c>
      <c r="K730">
        <f>Bombers!K20</f>
        <v>0</v>
      </c>
      <c r="L730">
        <f>Bombers!L20</f>
        <v>0</v>
      </c>
      <c r="M730">
        <f>Bombers!M20</f>
        <v>0</v>
      </c>
      <c r="N730">
        <f>Bombers!N20</f>
        <v>0</v>
      </c>
      <c r="O730">
        <f>Bombers!O20</f>
        <v>0</v>
      </c>
      <c r="P730">
        <f>Bombers!P20</f>
        <v>0</v>
      </c>
      <c r="Q730">
        <f>Bombers!Q20</f>
        <v>0</v>
      </c>
      <c r="R730">
        <f>Bombers!R20</f>
        <v>0</v>
      </c>
      <c r="S730">
        <f>Bombers!S20</f>
        <v>0</v>
      </c>
      <c r="T730">
        <f>Bombers!T20</f>
        <v>0</v>
      </c>
      <c r="U730">
        <f>Bombers!U20</f>
        <v>0</v>
      </c>
      <c r="V730">
        <f>Bombers!V20</f>
        <v>0</v>
      </c>
      <c r="W730">
        <f>Bombers!W20</f>
        <v>0</v>
      </c>
      <c r="X730">
        <f>Bombers!X20</f>
        <v>0</v>
      </c>
      <c r="Y730" s="43">
        <f>Bombers!Y20</f>
        <v>0</v>
      </c>
      <c r="Z730" s="43">
        <f>Bombers!Z20</f>
        <v>0</v>
      </c>
      <c r="AA730" s="43">
        <f>Bombers!AA20</f>
        <v>0</v>
      </c>
      <c r="AB730" t="str">
        <f>Bombers!AB20</f>
        <v>Bombers</v>
      </c>
      <c r="AC730" s="45">
        <f>Bombers!AC20</f>
        <v>2024</v>
      </c>
    </row>
    <row r="731" spans="1:29" ht="14" customHeight="1" x14ac:dyDescent="0.15">
      <c r="A731">
        <f>Webster!A11</f>
        <v>47</v>
      </c>
      <c r="B731" t="str">
        <f>Webster!B11</f>
        <v>Jesse Freeman</v>
      </c>
      <c r="C731" s="43">
        <f>Webster!C11</f>
        <v>0</v>
      </c>
      <c r="D731">
        <f>Webster!D11</f>
        <v>2</v>
      </c>
      <c r="E731">
        <f>Webster!E11</f>
        <v>1</v>
      </c>
      <c r="F731">
        <f>Webster!F11</f>
        <v>4</v>
      </c>
      <c r="G731">
        <f>Webster!G11</f>
        <v>4</v>
      </c>
      <c r="H731">
        <f>Webster!H11</f>
        <v>0</v>
      </c>
      <c r="I731">
        <f>Webster!I11</f>
        <v>0</v>
      </c>
      <c r="J731">
        <f>Webster!J11</f>
        <v>0</v>
      </c>
      <c r="K731">
        <f>Webster!K11</f>
        <v>0</v>
      </c>
      <c r="L731">
        <f>Webster!L11</f>
        <v>0</v>
      </c>
      <c r="M731">
        <f>Webster!M11</f>
        <v>0</v>
      </c>
      <c r="N731">
        <f>Webster!N11</f>
        <v>0</v>
      </c>
      <c r="O731">
        <f>Webster!O11</f>
        <v>4</v>
      </c>
      <c r="P731">
        <f>Webster!P11</f>
        <v>0</v>
      </c>
      <c r="Q731">
        <f>Webster!Q11</f>
        <v>0</v>
      </c>
      <c r="R731">
        <f>Webster!R11</f>
        <v>0</v>
      </c>
      <c r="S731">
        <f>Webster!S11</f>
        <v>0</v>
      </c>
      <c r="T731">
        <f>Webster!T11</f>
        <v>0</v>
      </c>
      <c r="U731">
        <f>Webster!U11</f>
        <v>0</v>
      </c>
      <c r="V731">
        <f>Webster!V11</f>
        <v>0</v>
      </c>
      <c r="W731">
        <f>Webster!W11</f>
        <v>0</v>
      </c>
      <c r="X731">
        <f>Webster!X11</f>
        <v>0</v>
      </c>
      <c r="Y731" s="43">
        <f>Webster!Y11</f>
        <v>0</v>
      </c>
      <c r="Z731" s="43">
        <f>Webster!Z11</f>
        <v>0</v>
      </c>
      <c r="AA731" s="43">
        <f>Webster!AA11</f>
        <v>0</v>
      </c>
      <c r="AB731" t="str">
        <f>Webster!AB11</f>
        <v>Webster</v>
      </c>
      <c r="AC731" s="45">
        <f>Webster!AC11</f>
        <v>2024</v>
      </c>
    </row>
    <row r="732" spans="1:29" ht="14" customHeight="1" x14ac:dyDescent="0.15">
      <c r="A732">
        <f>'Tonka Lakers'!A24</f>
        <v>7</v>
      </c>
      <c r="B732" t="str">
        <f>'Tonka Lakers'!B24</f>
        <v>Ryan Gothmann</v>
      </c>
      <c r="C732" s="43">
        <f>'Tonka Lakers'!C24</f>
        <v>0</v>
      </c>
      <c r="D732">
        <f>'Tonka Lakers'!D24</f>
        <v>2</v>
      </c>
      <c r="E732">
        <f>'Tonka Lakers'!E24</f>
        <v>2</v>
      </c>
      <c r="F732">
        <f>'Tonka Lakers'!F24</f>
        <v>3</v>
      </c>
      <c r="G732">
        <f>'Tonka Lakers'!G24</f>
        <v>3</v>
      </c>
      <c r="H732">
        <f>'Tonka Lakers'!H24</f>
        <v>0</v>
      </c>
      <c r="I732">
        <f>'Tonka Lakers'!I24</f>
        <v>0</v>
      </c>
      <c r="J732">
        <f>'Tonka Lakers'!J24</f>
        <v>0</v>
      </c>
      <c r="K732">
        <f>'Tonka Lakers'!K24</f>
        <v>0</v>
      </c>
      <c r="L732">
        <f>'Tonka Lakers'!L24</f>
        <v>0</v>
      </c>
      <c r="M732">
        <f>'Tonka Lakers'!M24</f>
        <v>0</v>
      </c>
      <c r="N732">
        <f>'Tonka Lakers'!N24</f>
        <v>0</v>
      </c>
      <c r="O732">
        <f>'Tonka Lakers'!O24</f>
        <v>3</v>
      </c>
      <c r="P732">
        <f>'Tonka Lakers'!P24</f>
        <v>0</v>
      </c>
      <c r="Q732">
        <f>'Tonka Lakers'!Q24</f>
        <v>0</v>
      </c>
      <c r="R732">
        <f>'Tonka Lakers'!R24</f>
        <v>0</v>
      </c>
      <c r="S732">
        <f>'Tonka Lakers'!S24</f>
        <v>0</v>
      </c>
      <c r="T732">
        <f>'Tonka Lakers'!T24</f>
        <v>0</v>
      </c>
      <c r="U732">
        <f>'Tonka Lakers'!U24</f>
        <v>0</v>
      </c>
      <c r="V732">
        <f>'Tonka Lakers'!V24</f>
        <v>0</v>
      </c>
      <c r="W732">
        <f>'Tonka Lakers'!W24</f>
        <v>0</v>
      </c>
      <c r="X732">
        <f>'Tonka Lakers'!X24</f>
        <v>0</v>
      </c>
      <c r="Y732" s="43">
        <f>'Tonka Lakers'!Y24</f>
        <v>0</v>
      </c>
      <c r="Z732" s="43">
        <f>'Tonka Lakers'!Z24</f>
        <v>0</v>
      </c>
      <c r="AA732" s="43">
        <f>'Tonka Lakers'!AA24</f>
        <v>0</v>
      </c>
      <c r="AB732" t="str">
        <f>'Tonka Lakers'!AB24</f>
        <v>Lakers</v>
      </c>
      <c r="AC732" s="45">
        <f>'Tonka Lakers'!AC24</f>
        <v>2024</v>
      </c>
    </row>
    <row r="733" spans="1:29" ht="14" customHeight="1" x14ac:dyDescent="0.15">
      <c r="A733">
        <f>Northfield!A23</f>
        <v>7</v>
      </c>
      <c r="B733" t="str">
        <f>Northfield!B23</f>
        <v>Jay Ryan</v>
      </c>
      <c r="C733" s="43">
        <f>Northfield!C23</f>
        <v>0</v>
      </c>
      <c r="D733">
        <f>Northfield!D23</f>
        <v>2</v>
      </c>
      <c r="E733">
        <f>Northfield!E23</f>
        <v>1</v>
      </c>
      <c r="F733">
        <f>Northfield!F23</f>
        <v>3</v>
      </c>
      <c r="G733">
        <f>Northfield!G23</f>
        <v>3</v>
      </c>
      <c r="H733">
        <f>Northfield!H23</f>
        <v>0</v>
      </c>
      <c r="I733">
        <f>Northfield!I23</f>
        <v>0</v>
      </c>
      <c r="J733">
        <f>Northfield!J23</f>
        <v>0</v>
      </c>
      <c r="K733">
        <f>Northfield!K23</f>
        <v>0</v>
      </c>
      <c r="L733">
        <f>Northfield!L23</f>
        <v>0</v>
      </c>
      <c r="M733">
        <f>Northfield!M23</f>
        <v>0</v>
      </c>
      <c r="N733">
        <f>Northfield!N23</f>
        <v>0</v>
      </c>
      <c r="O733">
        <f>Northfield!O23</f>
        <v>1</v>
      </c>
      <c r="P733">
        <f>Northfield!P23</f>
        <v>0</v>
      </c>
      <c r="Q733">
        <f>Northfield!Q23</f>
        <v>0</v>
      </c>
      <c r="R733">
        <f>Northfield!R23</f>
        <v>0</v>
      </c>
      <c r="S733">
        <f>Northfield!S23</f>
        <v>0</v>
      </c>
      <c r="T733">
        <f>Northfield!T23</f>
        <v>0</v>
      </c>
      <c r="U733">
        <f>Northfield!U23</f>
        <v>0</v>
      </c>
      <c r="V733">
        <f>Northfield!V23</f>
        <v>0</v>
      </c>
      <c r="W733">
        <f>Northfield!W23</f>
        <v>0</v>
      </c>
      <c r="X733">
        <f>Northfield!X23</f>
        <v>0</v>
      </c>
      <c r="Y733" s="43">
        <f>Northfield!Y23</f>
        <v>0</v>
      </c>
      <c r="Z733" s="43">
        <f>Northfield!Z23</f>
        <v>0</v>
      </c>
      <c r="AA733" s="43">
        <f>Northfield!AA23</f>
        <v>0</v>
      </c>
      <c r="AB733" t="str">
        <f>Northfield!AB23</f>
        <v>Northfield</v>
      </c>
      <c r="AC733" s="45">
        <f>Northfield!AC23</f>
        <v>2024</v>
      </c>
    </row>
    <row r="734" spans="1:29" ht="14" customHeight="1" x14ac:dyDescent="0.15">
      <c r="A734">
        <f>Webster!A15</f>
        <v>10</v>
      </c>
      <c r="B734" t="str">
        <f>Webster!B15</f>
        <v>Joe Veliz</v>
      </c>
      <c r="C734" s="43">
        <f>Webster!C15</f>
        <v>0</v>
      </c>
      <c r="D734">
        <f>Webster!D15</f>
        <v>2</v>
      </c>
      <c r="E734">
        <f>Webster!E15</f>
        <v>0</v>
      </c>
      <c r="F734">
        <f>Webster!F15</f>
        <v>3</v>
      </c>
      <c r="G734">
        <f>Webster!G15</f>
        <v>3</v>
      </c>
      <c r="H734">
        <f>Webster!H15</f>
        <v>0</v>
      </c>
      <c r="I734">
        <f>Webster!I15</f>
        <v>0</v>
      </c>
      <c r="J734">
        <f>Webster!J15</f>
        <v>0</v>
      </c>
      <c r="K734">
        <f>Webster!K15</f>
        <v>0</v>
      </c>
      <c r="L734">
        <f>Webster!L15</f>
        <v>0</v>
      </c>
      <c r="M734">
        <f>Webster!M15</f>
        <v>0</v>
      </c>
      <c r="N734">
        <f>Webster!N15</f>
        <v>0</v>
      </c>
      <c r="O734">
        <f>Webster!O15</f>
        <v>1</v>
      </c>
      <c r="P734">
        <f>Webster!P15</f>
        <v>0</v>
      </c>
      <c r="Q734">
        <f>Webster!Q15</f>
        <v>0</v>
      </c>
      <c r="R734">
        <f>Webster!R15</f>
        <v>0</v>
      </c>
      <c r="S734">
        <f>Webster!S15</f>
        <v>0</v>
      </c>
      <c r="T734">
        <f>Webster!T15</f>
        <v>0</v>
      </c>
      <c r="U734">
        <f>Webster!U15</f>
        <v>0</v>
      </c>
      <c r="V734">
        <f>Webster!V15</f>
        <v>0</v>
      </c>
      <c r="W734">
        <f>Webster!W15</f>
        <v>0</v>
      </c>
      <c r="X734">
        <f>Webster!X15</f>
        <v>0</v>
      </c>
      <c r="Y734" s="43">
        <f>Webster!Y15</f>
        <v>0</v>
      </c>
      <c r="Z734" s="43">
        <f>Webster!Z15</f>
        <v>0</v>
      </c>
      <c r="AA734" s="43">
        <f>Webster!AA15</f>
        <v>0</v>
      </c>
      <c r="AB734" t="str">
        <f>Webster!AB15</f>
        <v>Webster</v>
      </c>
      <c r="AC734" s="45">
        <f>Webster!AC15</f>
        <v>2024</v>
      </c>
    </row>
    <row r="735" spans="1:29" ht="14" customHeight="1" x14ac:dyDescent="0.15">
      <c r="A735">
        <f>Voyageurs!A25</f>
        <v>29</v>
      </c>
      <c r="B735" t="str">
        <f>Voyageurs!B25</f>
        <v>John Ewing</v>
      </c>
      <c r="C735" s="43">
        <f>Voyageurs!C25</f>
        <v>0</v>
      </c>
      <c r="D735">
        <f>Voyageurs!D25</f>
        <v>2</v>
      </c>
      <c r="E735">
        <f>Voyageurs!E25</f>
        <v>0</v>
      </c>
      <c r="F735">
        <f>Voyageurs!F25</f>
        <v>2</v>
      </c>
      <c r="G735">
        <f>Voyageurs!G25</f>
        <v>2</v>
      </c>
      <c r="H735">
        <f>Voyageurs!H25</f>
        <v>0</v>
      </c>
      <c r="I735">
        <f>Voyageurs!I25</f>
        <v>0</v>
      </c>
      <c r="J735">
        <f>Voyageurs!J25</f>
        <v>0</v>
      </c>
      <c r="K735">
        <f>Voyageurs!K25</f>
        <v>0</v>
      </c>
      <c r="L735">
        <f>Voyageurs!L25</f>
        <v>0</v>
      </c>
      <c r="M735">
        <f>Voyageurs!M25</f>
        <v>0</v>
      </c>
      <c r="N735">
        <f>Voyageurs!N25</f>
        <v>0</v>
      </c>
      <c r="O735">
        <f>Voyageurs!O25</f>
        <v>1</v>
      </c>
      <c r="P735">
        <f>Voyageurs!P25</f>
        <v>0</v>
      </c>
      <c r="Q735">
        <f>Voyageurs!Q25</f>
        <v>0</v>
      </c>
      <c r="R735">
        <f>Voyageurs!R25</f>
        <v>0</v>
      </c>
      <c r="S735">
        <f>Voyageurs!S25</f>
        <v>0</v>
      </c>
      <c r="T735">
        <f>Voyageurs!T25</f>
        <v>0</v>
      </c>
      <c r="U735">
        <f>Voyageurs!U25</f>
        <v>0</v>
      </c>
      <c r="V735">
        <f>Voyageurs!V25</f>
        <v>0</v>
      </c>
      <c r="W735">
        <f>Voyageurs!W25</f>
        <v>0</v>
      </c>
      <c r="X735">
        <f>Voyageurs!X25</f>
        <v>0</v>
      </c>
      <c r="Y735" s="43">
        <f>Voyageurs!Y25</f>
        <v>0</v>
      </c>
      <c r="Z735" s="43">
        <f>Voyageurs!Z25</f>
        <v>0</v>
      </c>
      <c r="AA735" s="43">
        <f>Voyageurs!AA25</f>
        <v>0</v>
      </c>
      <c r="AB735" t="str">
        <f>Voyageurs!AB25</f>
        <v>Voyageurs</v>
      </c>
      <c r="AC735" s="45">
        <f>Voyageurs!AC25</f>
        <v>2024</v>
      </c>
    </row>
    <row r="736" spans="1:29" ht="14" customHeight="1" x14ac:dyDescent="0.15">
      <c r="A736">
        <f>'Red West'!A22</f>
        <v>0</v>
      </c>
      <c r="B736" t="str">
        <f>'Red West'!B22</f>
        <v>Dave Custer</v>
      </c>
      <c r="C736" s="43">
        <f>'Red West'!C22</f>
        <v>0</v>
      </c>
      <c r="D736">
        <f>'Red West'!D22</f>
        <v>2</v>
      </c>
      <c r="E736">
        <f>'Red West'!E22</f>
        <v>0</v>
      </c>
      <c r="F736">
        <f>'Red West'!F22</f>
        <v>2</v>
      </c>
      <c r="G736">
        <f>'Red West'!G22</f>
        <v>2</v>
      </c>
      <c r="H736">
        <f>'Red West'!H22</f>
        <v>0</v>
      </c>
      <c r="I736">
        <f>'Red West'!I22</f>
        <v>0</v>
      </c>
      <c r="J736">
        <f>'Red West'!J22</f>
        <v>0</v>
      </c>
      <c r="K736">
        <f>'Red West'!K22</f>
        <v>0</v>
      </c>
      <c r="L736">
        <f>'Red West'!L22</f>
        <v>0</v>
      </c>
      <c r="M736">
        <f>'Red West'!M22</f>
        <v>0</v>
      </c>
      <c r="N736">
        <f>'Red West'!N22</f>
        <v>0</v>
      </c>
      <c r="O736">
        <f>'Red West'!O22</f>
        <v>1</v>
      </c>
      <c r="P736">
        <f>'Red West'!P22</f>
        <v>0</v>
      </c>
      <c r="Q736">
        <f>'Red West'!Q22</f>
        <v>0</v>
      </c>
      <c r="R736">
        <f>'Red West'!R22</f>
        <v>0</v>
      </c>
      <c r="S736">
        <f>'Red West'!S22</f>
        <v>0</v>
      </c>
      <c r="T736">
        <f>'Red West'!T22</f>
        <v>0</v>
      </c>
      <c r="U736">
        <f>'Red West'!U22</f>
        <v>0</v>
      </c>
      <c r="V736">
        <f>'Red West'!V22</f>
        <v>0</v>
      </c>
      <c r="W736">
        <f>'Red West'!W22</f>
        <v>0</v>
      </c>
      <c r="X736">
        <f>'Red West'!X22</f>
        <v>0</v>
      </c>
      <c r="Y736" s="43">
        <f>'Red West'!Y22</f>
        <v>0</v>
      </c>
      <c r="Z736" s="43">
        <f>'Red West'!Z22</f>
        <v>0</v>
      </c>
      <c r="AA736" s="43">
        <f>'Red West'!AA22</f>
        <v>0</v>
      </c>
      <c r="AB736" t="str">
        <f>'Red West'!AB22</f>
        <v>Red West</v>
      </c>
      <c r="AC736" s="45">
        <f>'Red West'!AC22</f>
        <v>2024</v>
      </c>
    </row>
    <row r="737" spans="1:29" ht="14" customHeight="1" x14ac:dyDescent="0.15">
      <c r="A737">
        <f>'Red West'!A25</f>
        <v>24</v>
      </c>
      <c r="B737" t="str">
        <f>'Red West'!B25</f>
        <v>Jason Saulsbury</v>
      </c>
      <c r="C737" s="43">
        <f>'Red West'!C25</f>
        <v>0</v>
      </c>
      <c r="D737">
        <f>'Red West'!D25</f>
        <v>2</v>
      </c>
      <c r="E737">
        <f>'Red West'!E25</f>
        <v>0</v>
      </c>
      <c r="F737">
        <f>'Red West'!F25</f>
        <v>2</v>
      </c>
      <c r="G737">
        <f>'Red West'!G25</f>
        <v>2</v>
      </c>
      <c r="H737">
        <f>'Red West'!H25</f>
        <v>0</v>
      </c>
      <c r="I737">
        <f>'Red West'!I25</f>
        <v>0</v>
      </c>
      <c r="J737">
        <f>'Red West'!J25</f>
        <v>0</v>
      </c>
      <c r="K737">
        <f>'Red West'!K25</f>
        <v>0</v>
      </c>
      <c r="L737">
        <f>'Red West'!L25</f>
        <v>0</v>
      </c>
      <c r="M737">
        <f>'Red West'!M25</f>
        <v>0</v>
      </c>
      <c r="N737">
        <f>'Red West'!N25</f>
        <v>0</v>
      </c>
      <c r="O737">
        <f>'Red West'!O25</f>
        <v>1</v>
      </c>
      <c r="P737">
        <f>'Red West'!P25</f>
        <v>0</v>
      </c>
      <c r="Q737">
        <f>'Red West'!Q25</f>
        <v>0</v>
      </c>
      <c r="R737">
        <f>'Red West'!R25</f>
        <v>0</v>
      </c>
      <c r="S737">
        <f>'Red West'!S25</f>
        <v>0</v>
      </c>
      <c r="T737">
        <f>'Red West'!T25</f>
        <v>0</v>
      </c>
      <c r="U737">
        <f>'Red West'!U25</f>
        <v>0</v>
      </c>
      <c r="V737">
        <f>'Red West'!V25</f>
        <v>0</v>
      </c>
      <c r="W737">
        <f>'Red West'!W25</f>
        <v>0</v>
      </c>
      <c r="X737">
        <f>'Red West'!X25</f>
        <v>0</v>
      </c>
      <c r="Y737" s="43">
        <f>'Red West'!Y25</f>
        <v>0</v>
      </c>
      <c r="Z737" s="43">
        <f>'Red West'!Z25</f>
        <v>0</v>
      </c>
      <c r="AA737" s="43">
        <f>'Red West'!AA25</f>
        <v>0</v>
      </c>
      <c r="AB737" t="str">
        <f>'Red West'!AB25</f>
        <v>Red West</v>
      </c>
      <c r="AC737" s="45">
        <f>'Red West'!AC25</f>
        <v>2024</v>
      </c>
    </row>
    <row r="738" spans="1:29" ht="14" customHeight="1" x14ac:dyDescent="0.15">
      <c r="A738">
        <f>Mammoth!A25</f>
        <v>1</v>
      </c>
      <c r="B738" t="str">
        <f>Mammoth!B25</f>
        <v>Andy Gaddis</v>
      </c>
      <c r="C738" s="43">
        <f>Mammoth!C25</f>
        <v>0</v>
      </c>
      <c r="D738">
        <f>Mammoth!D25</f>
        <v>2</v>
      </c>
      <c r="E738">
        <f>Mammoth!E25</f>
        <v>1</v>
      </c>
      <c r="F738">
        <f>Mammoth!F25</f>
        <v>2</v>
      </c>
      <c r="G738">
        <f>Mammoth!G25</f>
        <v>2</v>
      </c>
      <c r="H738">
        <f>Mammoth!H25</f>
        <v>0</v>
      </c>
      <c r="I738">
        <f>Mammoth!I25</f>
        <v>0</v>
      </c>
      <c r="J738">
        <f>Mammoth!J25</f>
        <v>0</v>
      </c>
      <c r="K738">
        <f>Mammoth!K25</f>
        <v>0</v>
      </c>
      <c r="L738">
        <f>Mammoth!L25</f>
        <v>0</v>
      </c>
      <c r="M738">
        <f>Mammoth!M25</f>
        <v>0</v>
      </c>
      <c r="N738">
        <f>Mammoth!N25</f>
        <v>0</v>
      </c>
      <c r="O738">
        <f>Mammoth!O25</f>
        <v>1</v>
      </c>
      <c r="P738">
        <f>Mammoth!P25</f>
        <v>0</v>
      </c>
      <c r="Q738">
        <f>Mammoth!Q25</f>
        <v>0</v>
      </c>
      <c r="R738">
        <f>Mammoth!R25</f>
        <v>0</v>
      </c>
      <c r="S738">
        <f>Mammoth!S25</f>
        <v>0</v>
      </c>
      <c r="T738">
        <f>Mammoth!T25</f>
        <v>0</v>
      </c>
      <c r="U738">
        <f>Mammoth!U25</f>
        <v>0</v>
      </c>
      <c r="V738">
        <f>Mammoth!V25</f>
        <v>0</v>
      </c>
      <c r="W738">
        <f>Mammoth!W25</f>
        <v>0</v>
      </c>
      <c r="X738">
        <f>Mammoth!X25</f>
        <v>0</v>
      </c>
      <c r="Y738" s="43">
        <f>Mammoth!Y25</f>
        <v>0</v>
      </c>
      <c r="Z738" s="43">
        <f>Mammoth!Z25</f>
        <v>0</v>
      </c>
      <c r="AA738" s="43">
        <f>Mammoth!AA25</f>
        <v>0</v>
      </c>
      <c r="AB738" t="str">
        <f>Mammoth!AB25</f>
        <v>Mammoth</v>
      </c>
      <c r="AC738" s="45">
        <f>Mammoth!AC25</f>
        <v>2024</v>
      </c>
    </row>
    <row r="739" spans="1:29" ht="14" customHeight="1" x14ac:dyDescent="0.15">
      <c r="A739">
        <f>'St Anthony'!A22</f>
        <v>23</v>
      </c>
      <c r="B739" t="str">
        <f>'St Anthony'!B22</f>
        <v>Marty Wetherall</v>
      </c>
      <c r="C739" s="43">
        <f>'St Anthony'!C22</f>
        <v>0</v>
      </c>
      <c r="D739">
        <f>'St Anthony'!D22</f>
        <v>2</v>
      </c>
      <c r="E739">
        <f>'St Anthony'!E22</f>
        <v>0</v>
      </c>
      <c r="F739">
        <f>'St Anthony'!F22</f>
        <v>2</v>
      </c>
      <c r="G739">
        <f>'St Anthony'!G22</f>
        <v>2</v>
      </c>
      <c r="H739">
        <f>'St Anthony'!H22</f>
        <v>0</v>
      </c>
      <c r="I739">
        <f>'St Anthony'!I22</f>
        <v>0</v>
      </c>
      <c r="J739">
        <f>'St Anthony'!J22</f>
        <v>0</v>
      </c>
      <c r="K739">
        <f>'St Anthony'!K22</f>
        <v>0</v>
      </c>
      <c r="L739">
        <f>'St Anthony'!L22</f>
        <v>0</v>
      </c>
      <c r="M739">
        <f>'St Anthony'!M22</f>
        <v>0</v>
      </c>
      <c r="N739">
        <f>'St Anthony'!N22</f>
        <v>0</v>
      </c>
      <c r="O739">
        <f>'St Anthony'!O22</f>
        <v>2</v>
      </c>
      <c r="P739">
        <f>'St Anthony'!P22</f>
        <v>0</v>
      </c>
      <c r="Q739">
        <f>'St Anthony'!Q22</f>
        <v>0</v>
      </c>
      <c r="R739">
        <f>'St Anthony'!R22</f>
        <v>0</v>
      </c>
      <c r="S739">
        <f>'St Anthony'!S22</f>
        <v>0</v>
      </c>
      <c r="T739">
        <f>'St Anthony'!T22</f>
        <v>0</v>
      </c>
      <c r="U739">
        <f>'St Anthony'!U22</f>
        <v>0</v>
      </c>
      <c r="V739">
        <f>'St Anthony'!V22</f>
        <v>0</v>
      </c>
      <c r="W739">
        <f>'St Anthony'!W22</f>
        <v>0</v>
      </c>
      <c r="X739">
        <f>'St Anthony'!X22</f>
        <v>0</v>
      </c>
      <c r="Y739" s="43">
        <f>'St Anthony'!Y22</f>
        <v>0</v>
      </c>
      <c r="Z739" s="43">
        <f>'St Anthony'!Z22</f>
        <v>0</v>
      </c>
      <c r="AA739" s="43">
        <f>'St Anthony'!AA22</f>
        <v>0</v>
      </c>
      <c r="AB739" t="str">
        <f>'St Anthony'!AB22</f>
        <v>St Anthony</v>
      </c>
      <c r="AC739" s="45">
        <f>'St Anthony'!AC22</f>
        <v>2024</v>
      </c>
    </row>
    <row r="740" spans="1:29" ht="14" customHeight="1" x14ac:dyDescent="0.15">
      <c r="A740">
        <f>'St Paul Senators'!A25</f>
        <v>27</v>
      </c>
      <c r="B740" t="str">
        <f>'St Paul Senators'!B25</f>
        <v>Nick Kantola</v>
      </c>
      <c r="C740" s="43">
        <f>'St Paul Senators'!C25</f>
        <v>0</v>
      </c>
      <c r="D740">
        <f>'St Paul Senators'!D25</f>
        <v>2</v>
      </c>
      <c r="E740">
        <f>'St Paul Senators'!E25</f>
        <v>2</v>
      </c>
      <c r="F740">
        <f>'St Paul Senators'!F25</f>
        <v>2</v>
      </c>
      <c r="G740">
        <f>'St Paul Senators'!G25</f>
        <v>2</v>
      </c>
      <c r="H740">
        <f>'St Paul Senators'!H25</f>
        <v>0</v>
      </c>
      <c r="I740">
        <f>'St Paul Senators'!I25</f>
        <v>0</v>
      </c>
      <c r="J740">
        <f>'St Paul Senators'!J25</f>
        <v>0</v>
      </c>
      <c r="K740">
        <f>'St Paul Senators'!K25</f>
        <v>0</v>
      </c>
      <c r="L740">
        <f>'St Paul Senators'!L25</f>
        <v>0</v>
      </c>
      <c r="M740">
        <f>'St Paul Senators'!M25</f>
        <v>0</v>
      </c>
      <c r="N740">
        <f>'St Paul Senators'!N25</f>
        <v>0</v>
      </c>
      <c r="O740">
        <f>'St Paul Senators'!O25</f>
        <v>1</v>
      </c>
      <c r="P740">
        <f>'St Paul Senators'!P25</f>
        <v>0</v>
      </c>
      <c r="Q740">
        <f>'St Paul Senators'!Q25</f>
        <v>0</v>
      </c>
      <c r="R740">
        <f>'St Paul Senators'!R25</f>
        <v>0</v>
      </c>
      <c r="S740">
        <f>'St Paul Senators'!S25</f>
        <v>0</v>
      </c>
      <c r="T740">
        <f>'St Paul Senators'!T25</f>
        <v>0</v>
      </c>
      <c r="U740">
        <f>'St Paul Senators'!U25</f>
        <v>0</v>
      </c>
      <c r="V740">
        <f>'St Paul Senators'!V25</f>
        <v>0</v>
      </c>
      <c r="W740">
        <f>'St Paul Senators'!W25</f>
        <v>0</v>
      </c>
      <c r="X740">
        <f>'St Paul Senators'!X25</f>
        <v>0</v>
      </c>
      <c r="Y740" s="43">
        <f>'St Paul Senators'!Y25</f>
        <v>0</v>
      </c>
      <c r="Z740" s="43">
        <f>'St Paul Senators'!Z25</f>
        <v>0</v>
      </c>
      <c r="AA740" s="43">
        <f>'St Paul Senators'!AA25</f>
        <v>0</v>
      </c>
      <c r="AB740" t="str">
        <f>'St Paul Senators'!AB25</f>
        <v>Senators</v>
      </c>
      <c r="AC740" s="45">
        <f>'St Paul Senators'!AC25</f>
        <v>2024</v>
      </c>
    </row>
    <row r="741" spans="1:29" ht="14" customHeight="1" x14ac:dyDescent="0.15">
      <c r="A741">
        <f>'River Falls'!A19</f>
        <v>28</v>
      </c>
      <c r="B741" t="str">
        <f>'River Falls'!B19</f>
        <v>Jason Nell</v>
      </c>
      <c r="C741" s="43">
        <f>'River Falls'!C19</f>
        <v>0</v>
      </c>
      <c r="D741">
        <f>'River Falls'!D19</f>
        <v>2</v>
      </c>
      <c r="E741">
        <f>'River Falls'!E19</f>
        <v>1</v>
      </c>
      <c r="F741">
        <f>'River Falls'!F19</f>
        <v>1</v>
      </c>
      <c r="G741">
        <f>'River Falls'!G19</f>
        <v>1</v>
      </c>
      <c r="H741">
        <f>'River Falls'!H19</f>
        <v>0</v>
      </c>
      <c r="I741">
        <f>'River Falls'!I19</f>
        <v>0</v>
      </c>
      <c r="J741">
        <f>'River Falls'!J19</f>
        <v>0</v>
      </c>
      <c r="K741">
        <f>'River Falls'!K19</f>
        <v>0</v>
      </c>
      <c r="L741">
        <f>'River Falls'!L19</f>
        <v>0</v>
      </c>
      <c r="M741">
        <f>'River Falls'!M19</f>
        <v>0</v>
      </c>
      <c r="N741">
        <f>'River Falls'!N19</f>
        <v>0</v>
      </c>
      <c r="O741">
        <f>'River Falls'!O19</f>
        <v>0</v>
      </c>
      <c r="P741">
        <f>'River Falls'!P19</f>
        <v>0</v>
      </c>
      <c r="Q741">
        <f>'River Falls'!Q19</f>
        <v>0</v>
      </c>
      <c r="R741">
        <f>'River Falls'!R19</f>
        <v>0</v>
      </c>
      <c r="S741">
        <f>'River Falls'!S19</f>
        <v>0</v>
      </c>
      <c r="T741">
        <f>'River Falls'!T19</f>
        <v>0</v>
      </c>
      <c r="U741">
        <f>'River Falls'!U19</f>
        <v>0</v>
      </c>
      <c r="V741">
        <f>'River Falls'!V19</f>
        <v>0</v>
      </c>
      <c r="W741">
        <f>'River Falls'!W19</f>
        <v>0</v>
      </c>
      <c r="X741">
        <f>'River Falls'!X19</f>
        <v>0</v>
      </c>
      <c r="Y741" s="43">
        <f>'River Falls'!Y19</f>
        <v>0</v>
      </c>
      <c r="Z741" s="43">
        <f>'River Falls'!Z19</f>
        <v>0</v>
      </c>
      <c r="AA741" s="43">
        <f>'River Falls'!AA19</f>
        <v>0</v>
      </c>
      <c r="AB741" t="str">
        <f>'River Falls'!AB19</f>
        <v>River Falls</v>
      </c>
      <c r="AC741" s="45">
        <f>'River Falls'!AC19</f>
        <v>2024</v>
      </c>
    </row>
    <row r="742" spans="1:29" ht="14" customHeight="1" x14ac:dyDescent="0.15">
      <c r="A742">
        <f>Elko!A21</f>
        <v>11</v>
      </c>
      <c r="B742" t="str">
        <f>Elko!B21</f>
        <v>Tim Beno</v>
      </c>
      <c r="C742" s="43">
        <f>Elko!C21</f>
        <v>0</v>
      </c>
      <c r="D742">
        <f>Elko!D21</f>
        <v>2</v>
      </c>
      <c r="E742">
        <f>Elko!E21</f>
        <v>0</v>
      </c>
      <c r="F742">
        <f>Elko!F21</f>
        <v>1</v>
      </c>
      <c r="G742">
        <f>Elko!G21</f>
        <v>1</v>
      </c>
      <c r="H742">
        <f>Elko!H21</f>
        <v>0</v>
      </c>
      <c r="I742">
        <f>Elko!I21</f>
        <v>0</v>
      </c>
      <c r="J742">
        <f>Elko!J21</f>
        <v>0</v>
      </c>
      <c r="K742">
        <f>Elko!K21</f>
        <v>0</v>
      </c>
      <c r="L742">
        <f>Elko!L21</f>
        <v>0</v>
      </c>
      <c r="M742">
        <f>Elko!M21</f>
        <v>0</v>
      </c>
      <c r="N742">
        <f>Elko!N21</f>
        <v>0</v>
      </c>
      <c r="O742">
        <f>Elko!O21</f>
        <v>0</v>
      </c>
      <c r="P742">
        <f>Elko!P21</f>
        <v>0</v>
      </c>
      <c r="Q742">
        <f>Elko!Q21</f>
        <v>0</v>
      </c>
      <c r="R742">
        <f>Elko!R21</f>
        <v>0</v>
      </c>
      <c r="S742">
        <f>Elko!S21</f>
        <v>0</v>
      </c>
      <c r="T742">
        <f>Elko!T21</f>
        <v>0</v>
      </c>
      <c r="U742">
        <f>Elko!U21</f>
        <v>0</v>
      </c>
      <c r="V742">
        <f>Elko!V21</f>
        <v>0</v>
      </c>
      <c r="W742">
        <f>Elko!W21</f>
        <v>0</v>
      </c>
      <c r="X742">
        <f>Elko!X21</f>
        <v>0</v>
      </c>
      <c r="Y742" s="43">
        <f>Elko!Y21</f>
        <v>0</v>
      </c>
      <c r="Z742" s="43">
        <f>Elko!Z21</f>
        <v>0</v>
      </c>
      <c r="AA742" s="43">
        <f>Elko!AA21</f>
        <v>0</v>
      </c>
      <c r="AB742" t="str">
        <f>Elko!AB21</f>
        <v>Elko</v>
      </c>
      <c r="AC742" s="45">
        <f>Elko!AC21</f>
        <v>2024</v>
      </c>
    </row>
    <row r="743" spans="1:29" ht="14" customHeight="1" x14ac:dyDescent="0.15">
      <c r="A743">
        <f>Elko!A25</f>
        <v>3</v>
      </c>
      <c r="B743" t="str">
        <f>Elko!B25</f>
        <v>Tom Hady</v>
      </c>
      <c r="C743" s="43">
        <f>Elko!C25</f>
        <v>0</v>
      </c>
      <c r="D743">
        <f>Elko!D25</f>
        <v>2</v>
      </c>
      <c r="E743">
        <f>Elko!E25</f>
        <v>0</v>
      </c>
      <c r="F743">
        <f>Elko!F25</f>
        <v>1</v>
      </c>
      <c r="G743">
        <f>Elko!G25</f>
        <v>1</v>
      </c>
      <c r="H743">
        <f>Elko!H25</f>
        <v>0</v>
      </c>
      <c r="I743">
        <f>Elko!I25</f>
        <v>0</v>
      </c>
      <c r="J743">
        <f>Elko!J25</f>
        <v>0</v>
      </c>
      <c r="K743">
        <f>Elko!K25</f>
        <v>0</v>
      </c>
      <c r="L743">
        <f>Elko!L25</f>
        <v>0</v>
      </c>
      <c r="M743">
        <f>Elko!M25</f>
        <v>0</v>
      </c>
      <c r="N743">
        <f>Elko!N25</f>
        <v>0</v>
      </c>
      <c r="O743">
        <f>Elko!O25</f>
        <v>1</v>
      </c>
      <c r="P743">
        <f>Elko!P25</f>
        <v>0</v>
      </c>
      <c r="Q743">
        <f>Elko!Q25</f>
        <v>0</v>
      </c>
      <c r="R743">
        <f>Elko!R25</f>
        <v>0</v>
      </c>
      <c r="S743">
        <f>Elko!S25</f>
        <v>0</v>
      </c>
      <c r="T743">
        <f>Elko!T25</f>
        <v>0</v>
      </c>
      <c r="U743">
        <f>Elko!U25</f>
        <v>0</v>
      </c>
      <c r="V743">
        <f>Elko!V25</f>
        <v>0</v>
      </c>
      <c r="W743">
        <f>Elko!W25</f>
        <v>0</v>
      </c>
      <c r="X743">
        <f>Elko!X25</f>
        <v>0</v>
      </c>
      <c r="Y743" s="43">
        <f>Elko!Y25</f>
        <v>0</v>
      </c>
      <c r="Z743" s="43">
        <f>Elko!Z25</f>
        <v>0</v>
      </c>
      <c r="AA743" s="43">
        <f>Elko!AA25</f>
        <v>0</v>
      </c>
      <c r="AB743" t="str">
        <f>Elko!AB25</f>
        <v>Elko</v>
      </c>
      <c r="AC743" s="45">
        <f>Elko!AC25</f>
        <v>2024</v>
      </c>
    </row>
    <row r="744" spans="1:29" ht="14" customHeight="1" x14ac:dyDescent="0.15">
      <c r="A744">
        <f>'Mtka Saints'!A28</f>
        <v>11</v>
      </c>
      <c r="B744" t="str">
        <f>'Mtka Saints'!B28</f>
        <v>Connor Stolz</v>
      </c>
      <c r="C744" s="43">
        <f>'Mtka Saints'!C28</f>
        <v>0</v>
      </c>
      <c r="D744">
        <f>'Mtka Saints'!D28</f>
        <v>2</v>
      </c>
      <c r="E744">
        <f>'Mtka Saints'!E28</f>
        <v>0</v>
      </c>
      <c r="F744">
        <f>'Mtka Saints'!F28</f>
        <v>0</v>
      </c>
      <c r="G744">
        <f>'Mtka Saints'!G28</f>
        <v>0</v>
      </c>
      <c r="H744">
        <f>'Mtka Saints'!H28</f>
        <v>0</v>
      </c>
      <c r="I744">
        <f>'Mtka Saints'!I28</f>
        <v>0</v>
      </c>
      <c r="J744">
        <f>'Mtka Saints'!J28</f>
        <v>0</v>
      </c>
      <c r="K744">
        <f>'Mtka Saints'!K28</f>
        <v>0</v>
      </c>
      <c r="L744">
        <f>'Mtka Saints'!L28</f>
        <v>0</v>
      </c>
      <c r="M744">
        <f>'Mtka Saints'!M28</f>
        <v>0</v>
      </c>
      <c r="N744">
        <f>'Mtka Saints'!N28</f>
        <v>0</v>
      </c>
      <c r="O744">
        <f>'Mtka Saints'!O28</f>
        <v>0</v>
      </c>
      <c r="P744">
        <f>'Mtka Saints'!P28</f>
        <v>0</v>
      </c>
      <c r="Q744">
        <f>'Mtka Saints'!Q28</f>
        <v>0</v>
      </c>
      <c r="R744">
        <f>'Mtka Saints'!R28</f>
        <v>0</v>
      </c>
      <c r="S744">
        <f>'Mtka Saints'!S28</f>
        <v>0</v>
      </c>
      <c r="T744">
        <f>'Mtka Saints'!T28</f>
        <v>0</v>
      </c>
      <c r="U744">
        <f>'Mtka Saints'!U28</f>
        <v>0</v>
      </c>
      <c r="V744">
        <f>'Mtka Saints'!V28</f>
        <v>0</v>
      </c>
      <c r="W744">
        <f>'Mtka Saints'!W28</f>
        <v>0</v>
      </c>
      <c r="X744">
        <f>'Mtka Saints'!X28</f>
        <v>0</v>
      </c>
      <c r="Y744" s="43">
        <f>'Mtka Saints'!Y28</f>
        <v>0</v>
      </c>
      <c r="Z744" s="43">
        <f>'Mtka Saints'!Z28</f>
        <v>0</v>
      </c>
      <c r="AA744" s="43">
        <f>'Mtka Saints'!AA28</f>
        <v>0</v>
      </c>
      <c r="AB744" t="str">
        <f>'Mtka Saints'!AB28</f>
        <v>Saints</v>
      </c>
      <c r="AC744" s="45">
        <f>'Mtka Saints'!AC28</f>
        <v>2024</v>
      </c>
    </row>
    <row r="745" spans="1:29" ht="14" customHeight="1" x14ac:dyDescent="0.15">
      <c r="A745">
        <f>Snappers!A22</f>
        <v>18</v>
      </c>
      <c r="B745" t="str">
        <f>Snappers!B22</f>
        <v>Mark Paulsen</v>
      </c>
      <c r="C745" s="43">
        <f>Snappers!C22</f>
        <v>0</v>
      </c>
      <c r="D745">
        <f>Snappers!D22</f>
        <v>2</v>
      </c>
      <c r="E745">
        <f>Snappers!E22</f>
        <v>0</v>
      </c>
      <c r="F745">
        <f>Snappers!F22</f>
        <v>0</v>
      </c>
      <c r="G745">
        <f>Snappers!G22</f>
        <v>0</v>
      </c>
      <c r="H745">
        <f>Snappers!H22</f>
        <v>0</v>
      </c>
      <c r="I745">
        <f>Snappers!I22</f>
        <v>0</v>
      </c>
      <c r="J745">
        <f>Snappers!J22</f>
        <v>0</v>
      </c>
      <c r="K745">
        <f>Snappers!K22</f>
        <v>0</v>
      </c>
      <c r="L745">
        <f>Snappers!L22</f>
        <v>0</v>
      </c>
      <c r="M745">
        <f>Snappers!M22</f>
        <v>0</v>
      </c>
      <c r="N745">
        <f>Snappers!N22</f>
        <v>0</v>
      </c>
      <c r="O745">
        <f>Snappers!O22</f>
        <v>0</v>
      </c>
      <c r="P745">
        <f>Snappers!P22</f>
        <v>0</v>
      </c>
      <c r="Q745">
        <f>Snappers!Q22</f>
        <v>0</v>
      </c>
      <c r="R745">
        <f>Snappers!R22</f>
        <v>0</v>
      </c>
      <c r="S745">
        <f>Snappers!S22</f>
        <v>0</v>
      </c>
      <c r="T745">
        <f>Snappers!T22</f>
        <v>0</v>
      </c>
      <c r="U745">
        <f>Snappers!U22</f>
        <v>0</v>
      </c>
      <c r="V745">
        <f>Snappers!V22</f>
        <v>0</v>
      </c>
      <c r="W745">
        <f>Snappers!W22</f>
        <v>0</v>
      </c>
      <c r="X745">
        <f>Snappers!X22</f>
        <v>0</v>
      </c>
      <c r="Y745" s="43">
        <f>Snappers!Y22</f>
        <v>0</v>
      </c>
      <c r="Z745" s="43">
        <f>Snappers!Z22</f>
        <v>0</v>
      </c>
      <c r="AA745" s="43">
        <f>Snappers!AA22</f>
        <v>0</v>
      </c>
      <c r="AB745" t="str">
        <f>Snappers!AB22</f>
        <v>Snappers</v>
      </c>
      <c r="AC745" s="45">
        <f>Snappers!AC22</f>
        <v>2024</v>
      </c>
    </row>
    <row r="746" spans="1:29" ht="14" customHeight="1" x14ac:dyDescent="0.15">
      <c r="A746">
        <f>Burnsville!A21</f>
        <v>0</v>
      </c>
      <c r="B746" t="str">
        <f>Burnsville!B21</f>
        <v>Garrett Retka</v>
      </c>
      <c r="C746" s="43">
        <f>Burnsville!C21</f>
        <v>0</v>
      </c>
      <c r="D746">
        <f>Burnsville!D21</f>
        <v>2</v>
      </c>
      <c r="E746">
        <f>Burnsville!E21</f>
        <v>0</v>
      </c>
      <c r="F746">
        <f>Burnsville!F21</f>
        <v>0</v>
      </c>
      <c r="G746">
        <f>Burnsville!G21</f>
        <v>0</v>
      </c>
      <c r="H746">
        <f>Burnsville!H21</f>
        <v>0</v>
      </c>
      <c r="I746">
        <f>Burnsville!I21</f>
        <v>0</v>
      </c>
      <c r="J746">
        <f>Burnsville!J21</f>
        <v>0</v>
      </c>
      <c r="K746">
        <f>Burnsville!K21</f>
        <v>0</v>
      </c>
      <c r="L746">
        <f>Burnsville!L21</f>
        <v>0</v>
      </c>
      <c r="M746">
        <f>Burnsville!M21</f>
        <v>0</v>
      </c>
      <c r="N746">
        <f>Burnsville!N21</f>
        <v>0</v>
      </c>
      <c r="O746">
        <f>Burnsville!O21</f>
        <v>0</v>
      </c>
      <c r="P746">
        <f>Burnsville!P21</f>
        <v>0</v>
      </c>
      <c r="Q746">
        <f>Burnsville!Q21</f>
        <v>0</v>
      </c>
      <c r="R746">
        <f>Burnsville!R21</f>
        <v>0</v>
      </c>
      <c r="S746">
        <f>Burnsville!S21</f>
        <v>0</v>
      </c>
      <c r="T746">
        <f>Burnsville!T21</f>
        <v>0</v>
      </c>
      <c r="U746">
        <f>Burnsville!U21</f>
        <v>0</v>
      </c>
      <c r="V746">
        <f>Burnsville!V21</f>
        <v>0</v>
      </c>
      <c r="W746">
        <f>Burnsville!W21</f>
        <v>0</v>
      </c>
      <c r="X746">
        <f>Burnsville!X21</f>
        <v>0</v>
      </c>
      <c r="Y746" s="43">
        <f>Burnsville!Y21</f>
        <v>0</v>
      </c>
      <c r="Z746" s="43">
        <f>Burnsville!Z21</f>
        <v>0</v>
      </c>
      <c r="AA746" s="43">
        <f>Burnsville!AA21</f>
        <v>0</v>
      </c>
      <c r="AB746" t="str">
        <f>Burnsville!AB21</f>
        <v>Burnsville</v>
      </c>
      <c r="AC746" s="45">
        <f>Burnsville!AC21</f>
        <v>2024</v>
      </c>
    </row>
    <row r="747" spans="1:29" ht="14" customHeight="1" x14ac:dyDescent="0.15">
      <c r="A747">
        <f>Burnsville!A22</f>
        <v>4</v>
      </c>
      <c r="B747" t="str">
        <f>Burnsville!B22</f>
        <v>Bob Walfoort</v>
      </c>
      <c r="C747" s="43">
        <f>Burnsville!C22</f>
        <v>0</v>
      </c>
      <c r="D747">
        <f>Burnsville!D22</f>
        <v>2</v>
      </c>
      <c r="E747">
        <f>Burnsville!E22</f>
        <v>0</v>
      </c>
      <c r="F747">
        <f>Burnsville!F22</f>
        <v>0</v>
      </c>
      <c r="G747">
        <f>Burnsville!G22</f>
        <v>0</v>
      </c>
      <c r="H747">
        <f>Burnsville!H22</f>
        <v>0</v>
      </c>
      <c r="I747">
        <f>Burnsville!I22</f>
        <v>0</v>
      </c>
      <c r="J747">
        <f>Burnsville!J22</f>
        <v>0</v>
      </c>
      <c r="K747">
        <f>Burnsville!K22</f>
        <v>0</v>
      </c>
      <c r="L747">
        <f>Burnsville!L22</f>
        <v>0</v>
      </c>
      <c r="M747">
        <f>Burnsville!M22</f>
        <v>0</v>
      </c>
      <c r="N747">
        <f>Burnsville!N22</f>
        <v>0</v>
      </c>
      <c r="O747">
        <f>Burnsville!O22</f>
        <v>0</v>
      </c>
      <c r="P747">
        <f>Burnsville!P22</f>
        <v>0</v>
      </c>
      <c r="Q747">
        <f>Burnsville!Q22</f>
        <v>0</v>
      </c>
      <c r="R747">
        <f>Burnsville!R22</f>
        <v>0</v>
      </c>
      <c r="S747">
        <f>Burnsville!S22</f>
        <v>0</v>
      </c>
      <c r="T747">
        <f>Burnsville!T22</f>
        <v>0</v>
      </c>
      <c r="U747">
        <f>Burnsville!U22</f>
        <v>0</v>
      </c>
      <c r="V747">
        <f>Burnsville!V22</f>
        <v>0</v>
      </c>
      <c r="W747">
        <f>Burnsville!W22</f>
        <v>0</v>
      </c>
      <c r="X747">
        <f>Burnsville!X22</f>
        <v>0</v>
      </c>
      <c r="Y747" s="43">
        <f>Burnsville!Y22</f>
        <v>0</v>
      </c>
      <c r="Z747" s="43">
        <f>Burnsville!Z22</f>
        <v>0</v>
      </c>
      <c r="AA747" s="43">
        <f>Burnsville!AA22</f>
        <v>0</v>
      </c>
      <c r="AB747" t="str">
        <f>Burnsville!AB22</f>
        <v>Burnsville</v>
      </c>
      <c r="AC747" s="45">
        <f>Burnsville!AC22</f>
        <v>2024</v>
      </c>
    </row>
    <row r="748" spans="1:29" ht="14" customHeight="1" x14ac:dyDescent="0.15">
      <c r="A748">
        <f>Hastings!A17</f>
        <v>15</v>
      </c>
      <c r="B748" t="str">
        <f>Hastings!B17</f>
        <v>Adam Barta</v>
      </c>
      <c r="C748" s="43">
        <f>Hastings!C17</f>
        <v>0</v>
      </c>
      <c r="D748">
        <f>Hastings!D17</f>
        <v>2</v>
      </c>
      <c r="E748">
        <f>Hastings!E17</f>
        <v>1</v>
      </c>
      <c r="F748">
        <f>Hastings!F17</f>
        <v>0</v>
      </c>
      <c r="G748">
        <f>Hastings!G17</f>
        <v>0</v>
      </c>
      <c r="H748">
        <f>Hastings!H17</f>
        <v>0</v>
      </c>
      <c r="I748">
        <f>Hastings!I17</f>
        <v>0</v>
      </c>
      <c r="J748">
        <f>Hastings!J17</f>
        <v>0</v>
      </c>
      <c r="K748">
        <f>Hastings!K17</f>
        <v>0</v>
      </c>
      <c r="L748">
        <f>Hastings!L17</f>
        <v>0</v>
      </c>
      <c r="M748">
        <f>Hastings!M17</f>
        <v>0</v>
      </c>
      <c r="N748">
        <f>Hastings!N17</f>
        <v>0</v>
      </c>
      <c r="O748">
        <f>Hastings!O17</f>
        <v>0</v>
      </c>
      <c r="P748">
        <f>Hastings!P17</f>
        <v>0</v>
      </c>
      <c r="Q748">
        <f>Hastings!Q17</f>
        <v>0</v>
      </c>
      <c r="R748">
        <f>Hastings!R17</f>
        <v>0</v>
      </c>
      <c r="S748">
        <f>Hastings!S17</f>
        <v>0</v>
      </c>
      <c r="T748">
        <f>Hastings!T17</f>
        <v>0</v>
      </c>
      <c r="U748">
        <f>Hastings!U17</f>
        <v>0</v>
      </c>
      <c r="V748">
        <f>Hastings!V17</f>
        <v>0</v>
      </c>
      <c r="W748">
        <f>Hastings!W17</f>
        <v>0</v>
      </c>
      <c r="X748">
        <f>Hastings!X17</f>
        <v>0</v>
      </c>
      <c r="Y748" s="43">
        <f>Hastings!Y17</f>
        <v>0</v>
      </c>
      <c r="Z748" s="43">
        <f>Hastings!Z17</f>
        <v>0</v>
      </c>
      <c r="AA748" s="43">
        <f>Hastings!AA17</f>
        <v>0</v>
      </c>
      <c r="AB748" t="str">
        <f>Hastings!AB17</f>
        <v>Hastings</v>
      </c>
      <c r="AC748" s="45">
        <f>Hastings!AC17</f>
        <v>2024</v>
      </c>
    </row>
    <row r="749" spans="1:29" ht="14" customHeight="1" x14ac:dyDescent="0.15">
      <c r="A749">
        <f>Hastings!A18</f>
        <v>0</v>
      </c>
      <c r="B749" t="str">
        <f>Hastings!B18</f>
        <v>Chuck Bruchu</v>
      </c>
      <c r="C749" s="43">
        <f>Hastings!C18</f>
        <v>0</v>
      </c>
      <c r="D749">
        <f>Hastings!D18</f>
        <v>2</v>
      </c>
      <c r="E749">
        <f>Hastings!E18</f>
        <v>0</v>
      </c>
      <c r="F749">
        <f>Hastings!F18</f>
        <v>0</v>
      </c>
      <c r="G749">
        <f>Hastings!G18</f>
        <v>0</v>
      </c>
      <c r="H749">
        <f>Hastings!H18</f>
        <v>0</v>
      </c>
      <c r="I749">
        <f>Hastings!I18</f>
        <v>0</v>
      </c>
      <c r="J749">
        <f>Hastings!J18</f>
        <v>0</v>
      </c>
      <c r="K749">
        <f>Hastings!K18</f>
        <v>0</v>
      </c>
      <c r="L749">
        <f>Hastings!L18</f>
        <v>0</v>
      </c>
      <c r="M749">
        <f>Hastings!M18</f>
        <v>0</v>
      </c>
      <c r="N749">
        <f>Hastings!N18</f>
        <v>0</v>
      </c>
      <c r="O749">
        <f>Hastings!O18</f>
        <v>0</v>
      </c>
      <c r="P749">
        <f>Hastings!P18</f>
        <v>0</v>
      </c>
      <c r="Q749">
        <f>Hastings!Q18</f>
        <v>0</v>
      </c>
      <c r="R749">
        <f>Hastings!R18</f>
        <v>0</v>
      </c>
      <c r="S749">
        <f>Hastings!S18</f>
        <v>0</v>
      </c>
      <c r="T749">
        <f>Hastings!T18</f>
        <v>0</v>
      </c>
      <c r="U749">
        <f>Hastings!U18</f>
        <v>0</v>
      </c>
      <c r="V749">
        <f>Hastings!V18</f>
        <v>0</v>
      </c>
      <c r="W749">
        <f>Hastings!W18</f>
        <v>0</v>
      </c>
      <c r="X749">
        <f>Hastings!X18</f>
        <v>0</v>
      </c>
      <c r="Y749" s="43">
        <f>Hastings!Y18</f>
        <v>0</v>
      </c>
      <c r="Z749" s="43">
        <f>Hastings!Z18</f>
        <v>0</v>
      </c>
      <c r="AA749" s="43">
        <f>Hastings!AA18</f>
        <v>0</v>
      </c>
      <c r="AB749" t="str">
        <f>Hastings!AB18</f>
        <v>Hastings</v>
      </c>
      <c r="AC749" s="45">
        <f>Hastings!AC18</f>
        <v>2024</v>
      </c>
    </row>
    <row r="750" spans="1:29" ht="14" customHeight="1" x14ac:dyDescent="0.15">
      <c r="A750">
        <f>Hastings!A19</f>
        <v>84</v>
      </c>
      <c r="B750" t="str">
        <f>Hastings!B19</f>
        <v>Manny Hill</v>
      </c>
      <c r="C750" s="43">
        <f>Hastings!C19</f>
        <v>0</v>
      </c>
      <c r="D750">
        <f>Hastings!D19</f>
        <v>2</v>
      </c>
      <c r="E750">
        <f>Hastings!E19</f>
        <v>0</v>
      </c>
      <c r="F750">
        <f>Hastings!F19</f>
        <v>0</v>
      </c>
      <c r="G750">
        <f>Hastings!G19</f>
        <v>0</v>
      </c>
      <c r="H750">
        <f>Hastings!H19</f>
        <v>0</v>
      </c>
      <c r="I750">
        <f>Hastings!I19</f>
        <v>0</v>
      </c>
      <c r="J750">
        <f>Hastings!J19</f>
        <v>0</v>
      </c>
      <c r="K750">
        <f>Hastings!K19</f>
        <v>0</v>
      </c>
      <c r="L750">
        <f>Hastings!L19</f>
        <v>0</v>
      </c>
      <c r="M750">
        <f>Hastings!M19</f>
        <v>0</v>
      </c>
      <c r="N750">
        <f>Hastings!N19</f>
        <v>0</v>
      </c>
      <c r="O750">
        <f>Hastings!O19</f>
        <v>0</v>
      </c>
      <c r="P750">
        <f>Hastings!P19</f>
        <v>0</v>
      </c>
      <c r="Q750">
        <f>Hastings!Q19</f>
        <v>0</v>
      </c>
      <c r="R750">
        <f>Hastings!R19</f>
        <v>0</v>
      </c>
      <c r="S750">
        <f>Hastings!S19</f>
        <v>0</v>
      </c>
      <c r="T750">
        <f>Hastings!T19</f>
        <v>0</v>
      </c>
      <c r="U750">
        <f>Hastings!U19</f>
        <v>0</v>
      </c>
      <c r="V750">
        <f>Hastings!V19</f>
        <v>0</v>
      </c>
      <c r="W750">
        <f>Hastings!W19</f>
        <v>0</v>
      </c>
      <c r="X750">
        <f>Hastings!X19</f>
        <v>0</v>
      </c>
      <c r="Y750" s="43">
        <f>Hastings!Y19</f>
        <v>0</v>
      </c>
      <c r="Z750" s="43">
        <f>Hastings!Z19</f>
        <v>0</v>
      </c>
      <c r="AA750" s="43">
        <f>Hastings!AA19</f>
        <v>0</v>
      </c>
      <c r="AB750" t="str">
        <f>Hastings!AB19</f>
        <v>Hastings</v>
      </c>
      <c r="AC750" s="45">
        <f>Hastings!AC19</f>
        <v>2024</v>
      </c>
    </row>
    <row r="751" spans="1:29" ht="14" customHeight="1" x14ac:dyDescent="0.15">
      <c r="A751">
        <f>Hastings!A21</f>
        <v>0</v>
      </c>
      <c r="B751" t="str">
        <f>Hastings!B21</f>
        <v>Chris Olean</v>
      </c>
      <c r="C751" s="43">
        <f>Hastings!C21</f>
        <v>0</v>
      </c>
      <c r="D751">
        <f>Hastings!D21</f>
        <v>2</v>
      </c>
      <c r="E751">
        <f>Hastings!E21</f>
        <v>0</v>
      </c>
      <c r="F751">
        <f>Hastings!F21</f>
        <v>0</v>
      </c>
      <c r="G751">
        <f>Hastings!G21</f>
        <v>0</v>
      </c>
      <c r="H751">
        <f>Hastings!H21</f>
        <v>0</v>
      </c>
      <c r="I751">
        <f>Hastings!I21</f>
        <v>0</v>
      </c>
      <c r="J751">
        <f>Hastings!J21</f>
        <v>0</v>
      </c>
      <c r="K751">
        <f>Hastings!K21</f>
        <v>0</v>
      </c>
      <c r="L751">
        <f>Hastings!L21</f>
        <v>0</v>
      </c>
      <c r="M751">
        <f>Hastings!M21</f>
        <v>0</v>
      </c>
      <c r="N751">
        <f>Hastings!N21</f>
        <v>0</v>
      </c>
      <c r="O751">
        <f>Hastings!O21</f>
        <v>0</v>
      </c>
      <c r="P751">
        <f>Hastings!P21</f>
        <v>0</v>
      </c>
      <c r="Q751">
        <f>Hastings!Q21</f>
        <v>0</v>
      </c>
      <c r="R751">
        <f>Hastings!R21</f>
        <v>0</v>
      </c>
      <c r="S751">
        <f>Hastings!S21</f>
        <v>0</v>
      </c>
      <c r="T751">
        <f>Hastings!T21</f>
        <v>0</v>
      </c>
      <c r="U751">
        <f>Hastings!U21</f>
        <v>0</v>
      </c>
      <c r="V751">
        <f>Hastings!V21</f>
        <v>0</v>
      </c>
      <c r="W751">
        <f>Hastings!W21</f>
        <v>0</v>
      </c>
      <c r="X751">
        <f>Hastings!X21</f>
        <v>0</v>
      </c>
      <c r="Y751" s="43">
        <f>Hastings!Y21</f>
        <v>0</v>
      </c>
      <c r="Z751" s="43">
        <f>Hastings!Z21</f>
        <v>0</v>
      </c>
      <c r="AA751" s="43">
        <f>Hastings!AA21</f>
        <v>0</v>
      </c>
      <c r="AB751" t="str">
        <f>Hastings!AB21</f>
        <v>Hastings</v>
      </c>
      <c r="AC751" s="45">
        <f>Hastings!AC21</f>
        <v>2024</v>
      </c>
    </row>
    <row r="752" spans="1:29" ht="14" customHeight="1" x14ac:dyDescent="0.15">
      <c r="A752">
        <f>Hastings!A23</f>
        <v>0</v>
      </c>
      <c r="B752" t="str">
        <f>Hastings!B23</f>
        <v>Andrew Werner</v>
      </c>
      <c r="C752" s="43">
        <f>Hastings!C23</f>
        <v>0</v>
      </c>
      <c r="D752">
        <f>Hastings!D23</f>
        <v>2</v>
      </c>
      <c r="E752">
        <f>Hastings!E23</f>
        <v>0</v>
      </c>
      <c r="F752">
        <f>Hastings!F23</f>
        <v>0</v>
      </c>
      <c r="G752">
        <f>Hastings!G23</f>
        <v>0</v>
      </c>
      <c r="H752">
        <f>Hastings!H23</f>
        <v>0</v>
      </c>
      <c r="I752">
        <f>Hastings!I23</f>
        <v>0</v>
      </c>
      <c r="J752">
        <f>Hastings!J23</f>
        <v>0</v>
      </c>
      <c r="K752">
        <f>Hastings!K23</f>
        <v>0</v>
      </c>
      <c r="L752">
        <f>Hastings!L23</f>
        <v>0</v>
      </c>
      <c r="M752">
        <f>Hastings!M23</f>
        <v>0</v>
      </c>
      <c r="N752">
        <f>Hastings!N23</f>
        <v>0</v>
      </c>
      <c r="O752">
        <f>Hastings!O23</f>
        <v>0</v>
      </c>
      <c r="P752">
        <f>Hastings!P23</f>
        <v>0</v>
      </c>
      <c r="Q752">
        <f>Hastings!Q23</f>
        <v>0</v>
      </c>
      <c r="R752">
        <f>Hastings!R23</f>
        <v>0</v>
      </c>
      <c r="S752">
        <f>Hastings!S23</f>
        <v>0</v>
      </c>
      <c r="T752">
        <f>Hastings!T23</f>
        <v>0</v>
      </c>
      <c r="U752">
        <f>Hastings!U23</f>
        <v>0</v>
      </c>
      <c r="V752">
        <f>Hastings!V23</f>
        <v>0</v>
      </c>
      <c r="W752">
        <f>Hastings!W23</f>
        <v>0</v>
      </c>
      <c r="X752">
        <f>Hastings!X23</f>
        <v>0</v>
      </c>
      <c r="Y752" s="43">
        <f>Hastings!Y23</f>
        <v>0</v>
      </c>
      <c r="Z752" s="43">
        <f>Hastings!Z23</f>
        <v>0</v>
      </c>
      <c r="AA752" s="43">
        <f>Hastings!AA23</f>
        <v>0</v>
      </c>
      <c r="AB752" t="str">
        <f>Hastings!AB23</f>
        <v>Hastings</v>
      </c>
      <c r="AC752" s="45">
        <f>Hastings!AC23</f>
        <v>2024</v>
      </c>
    </row>
    <row r="753" spans="1:29" ht="14" customHeight="1" x14ac:dyDescent="0.15">
      <c r="A753">
        <f>Rockford!A25</f>
        <v>98</v>
      </c>
      <c r="B753" t="str">
        <f>Rockford!B25</f>
        <v>Tim Hadler (retired)</v>
      </c>
      <c r="C753" s="43">
        <f>Rockford!C25</f>
        <v>0</v>
      </c>
      <c r="D753">
        <f>Rockford!D25</f>
        <v>1</v>
      </c>
      <c r="E753">
        <f>Rockford!E25</f>
        <v>1</v>
      </c>
      <c r="F753">
        <f>Rockford!F25</f>
        <v>3</v>
      </c>
      <c r="G753">
        <f>Rockford!G25</f>
        <v>3</v>
      </c>
      <c r="H753">
        <f>Rockford!H25</f>
        <v>0</v>
      </c>
      <c r="I753">
        <f>Rockford!I25</f>
        <v>0</v>
      </c>
      <c r="J753">
        <f>Rockford!J25</f>
        <v>0</v>
      </c>
      <c r="K753">
        <f>Rockford!K25</f>
        <v>0</v>
      </c>
      <c r="L753">
        <f>Rockford!L25</f>
        <v>0</v>
      </c>
      <c r="M753">
        <f>Rockford!M25</f>
        <v>0</v>
      </c>
      <c r="N753">
        <f>Rockford!N25</f>
        <v>0</v>
      </c>
      <c r="O753">
        <f>Rockford!O25</f>
        <v>1</v>
      </c>
      <c r="P753">
        <f>Rockford!P25</f>
        <v>0</v>
      </c>
      <c r="Q753">
        <f>Rockford!Q25</f>
        <v>0</v>
      </c>
      <c r="R753">
        <f>Rockford!R25</f>
        <v>0</v>
      </c>
      <c r="S753">
        <f>Rockford!S25</f>
        <v>0</v>
      </c>
      <c r="T753">
        <f>Rockford!T25</f>
        <v>0</v>
      </c>
      <c r="U753">
        <f>Rockford!U25</f>
        <v>0</v>
      </c>
      <c r="V753">
        <f>Rockford!V25</f>
        <v>0</v>
      </c>
      <c r="W753">
        <f>Rockford!W25</f>
        <v>0</v>
      </c>
      <c r="X753">
        <f>Rockford!X25</f>
        <v>0</v>
      </c>
      <c r="Y753" s="43">
        <f>Rockford!Y25</f>
        <v>0</v>
      </c>
      <c r="Z753" s="43">
        <f>Rockford!Z25</f>
        <v>0</v>
      </c>
      <c r="AA753" s="43">
        <f>Rockford!AA25</f>
        <v>0</v>
      </c>
      <c r="AB753" t="str">
        <f>Rockford!AB25</f>
        <v>Rockford</v>
      </c>
      <c r="AC753" s="45">
        <f>Rockford!AC25</f>
        <v>2024</v>
      </c>
    </row>
    <row r="754" spans="1:29" ht="14" customHeight="1" x14ac:dyDescent="0.15">
      <c r="A754">
        <f>Bombers!A22</f>
        <v>0</v>
      </c>
      <c r="B754" t="str">
        <f>Bombers!B22</f>
        <v>Frank Weber</v>
      </c>
      <c r="C754" s="43">
        <f>Bombers!C22</f>
        <v>0</v>
      </c>
      <c r="D754">
        <f>Bombers!D22</f>
        <v>1</v>
      </c>
      <c r="E754">
        <f>Bombers!E22</f>
        <v>1</v>
      </c>
      <c r="F754">
        <f>Bombers!F22</f>
        <v>3</v>
      </c>
      <c r="G754">
        <f>Bombers!G22</f>
        <v>3</v>
      </c>
      <c r="H754">
        <f>Bombers!H22</f>
        <v>0</v>
      </c>
      <c r="I754">
        <f>Bombers!I22</f>
        <v>0</v>
      </c>
      <c r="J754">
        <f>Bombers!J22</f>
        <v>0</v>
      </c>
      <c r="K754">
        <f>Bombers!K22</f>
        <v>0</v>
      </c>
      <c r="L754">
        <f>Bombers!L22</f>
        <v>0</v>
      </c>
      <c r="M754">
        <f>Bombers!M22</f>
        <v>0</v>
      </c>
      <c r="N754">
        <f>Bombers!N22</f>
        <v>0</v>
      </c>
      <c r="O754">
        <f>Bombers!O22</f>
        <v>0</v>
      </c>
      <c r="P754">
        <f>Bombers!P22</f>
        <v>0</v>
      </c>
      <c r="Q754">
        <f>Bombers!Q22</f>
        <v>0</v>
      </c>
      <c r="R754">
        <f>Bombers!R22</f>
        <v>0</v>
      </c>
      <c r="S754">
        <f>Bombers!S22</f>
        <v>0</v>
      </c>
      <c r="T754">
        <f>Bombers!T22</f>
        <v>0</v>
      </c>
      <c r="U754">
        <f>Bombers!U22</f>
        <v>0</v>
      </c>
      <c r="V754">
        <f>Bombers!V22</f>
        <v>0</v>
      </c>
      <c r="W754">
        <f>Bombers!W22</f>
        <v>0</v>
      </c>
      <c r="X754">
        <f>Bombers!X22</f>
        <v>0</v>
      </c>
      <c r="Y754" s="43">
        <f>Bombers!Y22</f>
        <v>0</v>
      </c>
      <c r="Z754" s="43">
        <f>Bombers!Z22</f>
        <v>0</v>
      </c>
      <c r="AA754" s="43">
        <f>Bombers!AA22</f>
        <v>0</v>
      </c>
      <c r="AB754" t="str">
        <f>Bombers!AB22</f>
        <v>Bombers</v>
      </c>
      <c r="AC754" s="45">
        <f>Bombers!AC22</f>
        <v>2024</v>
      </c>
    </row>
    <row r="755" spans="1:29" ht="14" customHeight="1" x14ac:dyDescent="0.15">
      <c r="A755">
        <f>'South Metro'!A17</f>
        <v>45</v>
      </c>
      <c r="B755" t="str">
        <f>'South Metro'!B17</f>
        <v>Hank Henry</v>
      </c>
      <c r="C755" s="43">
        <f>'South Metro'!C17</f>
        <v>0</v>
      </c>
      <c r="D755">
        <f>'South Metro'!D17</f>
        <v>1</v>
      </c>
      <c r="E755">
        <f>'South Metro'!E17</f>
        <v>1</v>
      </c>
      <c r="F755">
        <f>'South Metro'!F17</f>
        <v>3</v>
      </c>
      <c r="G755">
        <f>'South Metro'!G17</f>
        <v>3</v>
      </c>
      <c r="H755">
        <f>'South Metro'!H17</f>
        <v>0</v>
      </c>
      <c r="I755">
        <f>'South Metro'!I17</f>
        <v>0</v>
      </c>
      <c r="J755">
        <f>'South Metro'!J17</f>
        <v>0</v>
      </c>
      <c r="K755">
        <f>'South Metro'!K17</f>
        <v>0</v>
      </c>
      <c r="L755">
        <f>'South Metro'!L17</f>
        <v>0</v>
      </c>
      <c r="M755">
        <f>'South Metro'!M17</f>
        <v>0</v>
      </c>
      <c r="N755">
        <f>'South Metro'!N17</f>
        <v>0</v>
      </c>
      <c r="O755">
        <f>'South Metro'!O17</f>
        <v>3</v>
      </c>
      <c r="P755">
        <f>'South Metro'!P17</f>
        <v>0</v>
      </c>
      <c r="Q755">
        <f>'South Metro'!Q17</f>
        <v>0</v>
      </c>
      <c r="R755">
        <f>'South Metro'!R17</f>
        <v>0</v>
      </c>
      <c r="S755">
        <f>'South Metro'!S17</f>
        <v>0</v>
      </c>
      <c r="T755">
        <f>'South Metro'!T17</f>
        <v>0</v>
      </c>
      <c r="U755">
        <f>'South Metro'!U17</f>
        <v>0</v>
      </c>
      <c r="V755">
        <f>'South Metro'!V17</f>
        <v>0</v>
      </c>
      <c r="W755">
        <f>'South Metro'!W17</f>
        <v>0</v>
      </c>
      <c r="X755">
        <f>'South Metro'!X17</f>
        <v>0</v>
      </c>
      <c r="Y755" s="43">
        <f>'South Metro'!Y17</f>
        <v>0</v>
      </c>
      <c r="Z755" s="43">
        <f>'South Metro'!Z17</f>
        <v>0</v>
      </c>
      <c r="AA755" s="43">
        <f>'South Metro'!AA17</f>
        <v>0</v>
      </c>
      <c r="AB755" t="str">
        <f>'South Metro'!AB17</f>
        <v>South Metro</v>
      </c>
      <c r="AC755" s="45">
        <f>'South Metro'!AC17</f>
        <v>2024</v>
      </c>
    </row>
    <row r="756" spans="1:29" ht="14" customHeight="1" x14ac:dyDescent="0.15">
      <c r="A756">
        <f>Webster!A10</f>
        <v>3</v>
      </c>
      <c r="B756" t="str">
        <f>Webster!B10</f>
        <v>Adam Becker</v>
      </c>
      <c r="C756" s="43">
        <f>Webster!C10</f>
        <v>0</v>
      </c>
      <c r="D756">
        <f>Webster!D10</f>
        <v>1</v>
      </c>
      <c r="E756">
        <f>Webster!E10</f>
        <v>1</v>
      </c>
      <c r="F756">
        <f>Webster!F10</f>
        <v>3</v>
      </c>
      <c r="G756">
        <f>Webster!G10</f>
        <v>3</v>
      </c>
      <c r="H756">
        <f>Webster!H10</f>
        <v>0</v>
      </c>
      <c r="I756">
        <f>Webster!I10</f>
        <v>0</v>
      </c>
      <c r="J756">
        <f>Webster!J10</f>
        <v>0</v>
      </c>
      <c r="K756">
        <f>Webster!K10</f>
        <v>0</v>
      </c>
      <c r="L756">
        <f>Webster!L10</f>
        <v>0</v>
      </c>
      <c r="M756">
        <f>Webster!M10</f>
        <v>0</v>
      </c>
      <c r="N756">
        <f>Webster!N10</f>
        <v>0</v>
      </c>
      <c r="O756">
        <f>Webster!O10</f>
        <v>0</v>
      </c>
      <c r="P756">
        <f>Webster!P10</f>
        <v>0</v>
      </c>
      <c r="Q756">
        <f>Webster!Q10</f>
        <v>0</v>
      </c>
      <c r="R756">
        <f>Webster!R10</f>
        <v>0</v>
      </c>
      <c r="S756">
        <f>Webster!S10</f>
        <v>0</v>
      </c>
      <c r="T756">
        <f>Webster!T10</f>
        <v>0</v>
      </c>
      <c r="U756">
        <f>Webster!U10</f>
        <v>0</v>
      </c>
      <c r="V756">
        <f>Webster!V10</f>
        <v>0</v>
      </c>
      <c r="W756">
        <f>Webster!W10</f>
        <v>0</v>
      </c>
      <c r="X756">
        <f>Webster!X10</f>
        <v>0</v>
      </c>
      <c r="Y756" s="43">
        <f>Webster!Y10</f>
        <v>0</v>
      </c>
      <c r="Z756" s="43">
        <f>Webster!Z10</f>
        <v>0</v>
      </c>
      <c r="AA756" s="43">
        <f>Webster!AA10</f>
        <v>0</v>
      </c>
      <c r="AB756" t="str">
        <f>Webster!AB10</f>
        <v>Webster</v>
      </c>
      <c r="AC756" s="45">
        <f>Webster!AC10</f>
        <v>2024</v>
      </c>
    </row>
    <row r="757" spans="1:29" ht="14" customHeight="1" x14ac:dyDescent="0.15">
      <c r="A757">
        <f>'Chaska D'!A23</f>
        <v>0</v>
      </c>
      <c r="B757" t="str">
        <f>'Chaska D'!B23</f>
        <v>Craig Gessler</v>
      </c>
      <c r="C757" s="43">
        <f>'Chaska D'!C23</f>
        <v>0</v>
      </c>
      <c r="D757">
        <f>'Chaska D'!D23</f>
        <v>1</v>
      </c>
      <c r="E757">
        <f>'Chaska D'!E23</f>
        <v>1</v>
      </c>
      <c r="F757">
        <f>'Chaska D'!F23</f>
        <v>2</v>
      </c>
      <c r="G757">
        <f>'Chaska D'!G23</f>
        <v>2</v>
      </c>
      <c r="H757">
        <f>'Chaska D'!H23</f>
        <v>0</v>
      </c>
      <c r="I757">
        <f>'Chaska D'!I23</f>
        <v>0</v>
      </c>
      <c r="J757">
        <f>'Chaska D'!J23</f>
        <v>0</v>
      </c>
      <c r="K757">
        <f>'Chaska D'!K23</f>
        <v>0</v>
      </c>
      <c r="L757">
        <f>'Chaska D'!L23</f>
        <v>0</v>
      </c>
      <c r="M757">
        <f>'Chaska D'!M23</f>
        <v>0</v>
      </c>
      <c r="N757">
        <f>'Chaska D'!N23</f>
        <v>0</v>
      </c>
      <c r="O757">
        <f>'Chaska D'!O23</f>
        <v>0</v>
      </c>
      <c r="P757">
        <f>'Chaska D'!P23</f>
        <v>0</v>
      </c>
      <c r="Q757">
        <f>'Chaska D'!Q23</f>
        <v>0</v>
      </c>
      <c r="R757">
        <f>'Chaska D'!R23</f>
        <v>0</v>
      </c>
      <c r="S757">
        <f>'Chaska D'!S23</f>
        <v>0</v>
      </c>
      <c r="T757">
        <f>'Chaska D'!T23</f>
        <v>0</v>
      </c>
      <c r="U757">
        <f>'Chaska D'!U23</f>
        <v>0</v>
      </c>
      <c r="V757">
        <f>'Chaska D'!V23</f>
        <v>0</v>
      </c>
      <c r="W757">
        <f>'Chaska D'!W23</f>
        <v>0</v>
      </c>
      <c r="X757">
        <f>'Chaska D'!X23</f>
        <v>0</v>
      </c>
      <c r="Y757" s="43">
        <f>'Chaska D'!Y23</f>
        <v>0</v>
      </c>
      <c r="Z757" s="43">
        <f>'Chaska D'!Z23</f>
        <v>0</v>
      </c>
      <c r="AA757" s="43">
        <f>'Chaska D'!AA23</f>
        <v>0</v>
      </c>
      <c r="AB757" t="str">
        <f>'Chaska D'!AB23</f>
        <v>Chaska</v>
      </c>
      <c r="AC757" s="45">
        <f>'Chaska D'!AC23</f>
        <v>2024</v>
      </c>
    </row>
    <row r="758" spans="1:29" ht="14" customHeight="1" x14ac:dyDescent="0.15">
      <c r="A758">
        <f>'Chaska D'!A25</f>
        <v>8</v>
      </c>
      <c r="B758" t="str">
        <f>'Chaska D'!B25</f>
        <v>Chris Sailors</v>
      </c>
      <c r="C758" s="43">
        <f>'Chaska D'!C25</f>
        <v>0</v>
      </c>
      <c r="D758">
        <f>'Chaska D'!D25</f>
        <v>1</v>
      </c>
      <c r="E758">
        <f>'Chaska D'!E25</f>
        <v>1</v>
      </c>
      <c r="F758">
        <f>'Chaska D'!F25</f>
        <v>2</v>
      </c>
      <c r="G758">
        <f>'Chaska D'!G25</f>
        <v>2</v>
      </c>
      <c r="H758">
        <f>'Chaska D'!H25</f>
        <v>0</v>
      </c>
      <c r="I758">
        <f>'Chaska D'!I25</f>
        <v>0</v>
      </c>
      <c r="J758">
        <f>'Chaska D'!J25</f>
        <v>0</v>
      </c>
      <c r="K758">
        <f>'Chaska D'!K25</f>
        <v>0</v>
      </c>
      <c r="L758">
        <f>'Chaska D'!L25</f>
        <v>0</v>
      </c>
      <c r="M758">
        <f>'Chaska D'!M25</f>
        <v>0</v>
      </c>
      <c r="N758">
        <f>'Chaska D'!N25</f>
        <v>0</v>
      </c>
      <c r="O758">
        <f>'Chaska D'!O25</f>
        <v>1</v>
      </c>
      <c r="P758">
        <f>'Chaska D'!P25</f>
        <v>0</v>
      </c>
      <c r="Q758">
        <f>'Chaska D'!Q25</f>
        <v>0</v>
      </c>
      <c r="R758">
        <f>'Chaska D'!R25</f>
        <v>0</v>
      </c>
      <c r="S758">
        <f>'Chaska D'!S25</f>
        <v>0</v>
      </c>
      <c r="T758">
        <f>'Chaska D'!T25</f>
        <v>0</v>
      </c>
      <c r="U758">
        <f>'Chaska D'!U25</f>
        <v>0</v>
      </c>
      <c r="V758">
        <f>'Chaska D'!V25</f>
        <v>0</v>
      </c>
      <c r="W758">
        <f>'Chaska D'!W25</f>
        <v>0</v>
      </c>
      <c r="X758">
        <f>'Chaska D'!X25</f>
        <v>0</v>
      </c>
      <c r="Y758" s="43">
        <f>'Chaska D'!Y25</f>
        <v>0</v>
      </c>
      <c r="Z758" s="43">
        <f>'Chaska D'!Z25</f>
        <v>0</v>
      </c>
      <c r="AA758" s="43">
        <f>'Chaska D'!AA25</f>
        <v>0</v>
      </c>
      <c r="AB758" t="str">
        <f>'Chaska D'!AB25</f>
        <v>Chaska</v>
      </c>
      <c r="AC758" s="45">
        <f>'Chaska D'!AC25</f>
        <v>2024</v>
      </c>
    </row>
    <row r="759" spans="1:29" ht="14" customHeight="1" x14ac:dyDescent="0.15">
      <c r="A759">
        <f>'Chaska D'!A26</f>
        <v>2</v>
      </c>
      <c r="B759" t="str">
        <f>'Chaska D'!B26</f>
        <v>Aaron Soderberg</v>
      </c>
      <c r="C759" s="43">
        <f>'Chaska D'!C26</f>
        <v>0</v>
      </c>
      <c r="D759">
        <f>'Chaska D'!D26</f>
        <v>1</v>
      </c>
      <c r="E759">
        <f>'Chaska D'!E26</f>
        <v>1</v>
      </c>
      <c r="F759">
        <f>'Chaska D'!F26</f>
        <v>2</v>
      </c>
      <c r="G759">
        <f>'Chaska D'!G26</f>
        <v>2</v>
      </c>
      <c r="H759">
        <f>'Chaska D'!H26</f>
        <v>0</v>
      </c>
      <c r="I759">
        <f>'Chaska D'!I26</f>
        <v>0</v>
      </c>
      <c r="J759">
        <f>'Chaska D'!J26</f>
        <v>0</v>
      </c>
      <c r="K759">
        <f>'Chaska D'!K26</f>
        <v>0</v>
      </c>
      <c r="L759">
        <f>'Chaska D'!L26</f>
        <v>0</v>
      </c>
      <c r="M759">
        <f>'Chaska D'!M26</f>
        <v>0</v>
      </c>
      <c r="N759">
        <f>'Chaska D'!N26</f>
        <v>0</v>
      </c>
      <c r="O759">
        <f>'Chaska D'!O26</f>
        <v>0</v>
      </c>
      <c r="P759">
        <f>'Chaska D'!P26</f>
        <v>0</v>
      </c>
      <c r="Q759">
        <f>'Chaska D'!Q26</f>
        <v>0</v>
      </c>
      <c r="R759">
        <f>'Chaska D'!R26</f>
        <v>0</v>
      </c>
      <c r="S759">
        <f>'Chaska D'!S26</f>
        <v>0</v>
      </c>
      <c r="T759">
        <f>'Chaska D'!T26</f>
        <v>0</v>
      </c>
      <c r="U759">
        <f>'Chaska D'!U26</f>
        <v>0</v>
      </c>
      <c r="V759">
        <f>'Chaska D'!V26</f>
        <v>0</v>
      </c>
      <c r="W759">
        <f>'Chaska D'!W26</f>
        <v>0</v>
      </c>
      <c r="X759">
        <f>'Chaska D'!X26</f>
        <v>0</v>
      </c>
      <c r="Y759" s="43">
        <f>'Chaska D'!Y26</f>
        <v>0</v>
      </c>
      <c r="Z759" s="43">
        <f>'Chaska D'!Z26</f>
        <v>0</v>
      </c>
      <c r="AA759" s="43">
        <f>'Chaska D'!AA26</f>
        <v>0</v>
      </c>
      <c r="AB759" t="str">
        <f>'Chaska D'!AB26</f>
        <v>Chaska</v>
      </c>
      <c r="AC759" s="45">
        <f>'Chaska D'!AC26</f>
        <v>2024</v>
      </c>
    </row>
    <row r="760" spans="1:29" ht="14" customHeight="1" x14ac:dyDescent="0.15">
      <c r="A760">
        <f>'Eden Prairie'!A20</f>
        <v>6</v>
      </c>
      <c r="B760" t="str">
        <f>'Eden Prairie'!B20</f>
        <v>Scott Anderson</v>
      </c>
      <c r="C760" s="43">
        <f>'Eden Prairie'!C20</f>
        <v>0</v>
      </c>
      <c r="D760">
        <f>'Eden Prairie'!D20</f>
        <v>1</v>
      </c>
      <c r="E760">
        <f>'Eden Prairie'!E20</f>
        <v>1</v>
      </c>
      <c r="F760">
        <f>'Eden Prairie'!F20</f>
        <v>2</v>
      </c>
      <c r="G760">
        <f>'Eden Prairie'!G20</f>
        <v>2</v>
      </c>
      <c r="H760">
        <f>'Eden Prairie'!H20</f>
        <v>0</v>
      </c>
      <c r="I760">
        <f>'Eden Prairie'!I20</f>
        <v>0</v>
      </c>
      <c r="J760">
        <f>'Eden Prairie'!J20</f>
        <v>0</v>
      </c>
      <c r="K760">
        <f>'Eden Prairie'!K20</f>
        <v>0</v>
      </c>
      <c r="L760">
        <f>'Eden Prairie'!L20</f>
        <v>0</v>
      </c>
      <c r="M760">
        <f>'Eden Prairie'!M20</f>
        <v>0</v>
      </c>
      <c r="N760">
        <f>'Eden Prairie'!N20</f>
        <v>0</v>
      </c>
      <c r="O760">
        <f>'Eden Prairie'!O20</f>
        <v>0</v>
      </c>
      <c r="P760">
        <f>'Eden Prairie'!P20</f>
        <v>0</v>
      </c>
      <c r="Q760">
        <f>'Eden Prairie'!Q20</f>
        <v>0</v>
      </c>
      <c r="R760">
        <f>'Eden Prairie'!R20</f>
        <v>0</v>
      </c>
      <c r="S760">
        <f>'Eden Prairie'!S20</f>
        <v>0</v>
      </c>
      <c r="T760">
        <f>'Eden Prairie'!T20</f>
        <v>0</v>
      </c>
      <c r="U760">
        <f>'Eden Prairie'!U20</f>
        <v>0</v>
      </c>
      <c r="V760">
        <f>'Eden Prairie'!V20</f>
        <v>0</v>
      </c>
      <c r="W760">
        <f>'Eden Prairie'!W20</f>
        <v>0</v>
      </c>
      <c r="X760">
        <f>'Eden Prairie'!X20</f>
        <v>0</v>
      </c>
      <c r="Y760" s="43">
        <f>'Eden Prairie'!Y20</f>
        <v>0</v>
      </c>
      <c r="Z760" s="43">
        <f>'Eden Prairie'!Z20</f>
        <v>0</v>
      </c>
      <c r="AA760" s="43">
        <f>'Eden Prairie'!AA20</f>
        <v>0</v>
      </c>
      <c r="AB760" t="str">
        <f>'Eden Prairie'!AB20</f>
        <v>Eden Prairie</v>
      </c>
      <c r="AC760" s="45">
        <f>'Eden Prairie'!AC20</f>
        <v>2024</v>
      </c>
    </row>
    <row r="761" spans="1:29" ht="14" customHeight="1" x14ac:dyDescent="0.15">
      <c r="A761">
        <f>Rockford!A27</f>
        <v>4</v>
      </c>
      <c r="B761" t="str">
        <f>Rockford!B27</f>
        <v>Anthony Schulze</v>
      </c>
      <c r="C761" s="43">
        <f>Rockford!C27</f>
        <v>0</v>
      </c>
      <c r="D761">
        <f>Rockford!D27</f>
        <v>1</v>
      </c>
      <c r="E761">
        <f>Rockford!E27</f>
        <v>1</v>
      </c>
      <c r="F761">
        <f>Rockford!F27</f>
        <v>2</v>
      </c>
      <c r="G761">
        <f>Rockford!G27</f>
        <v>2</v>
      </c>
      <c r="H761">
        <f>Rockford!H27</f>
        <v>0</v>
      </c>
      <c r="I761">
        <f>Rockford!I27</f>
        <v>0</v>
      </c>
      <c r="J761">
        <f>Rockford!J27</f>
        <v>0</v>
      </c>
      <c r="K761">
        <f>Rockford!K27</f>
        <v>0</v>
      </c>
      <c r="L761">
        <f>Rockford!L27</f>
        <v>0</v>
      </c>
      <c r="M761">
        <f>Rockford!M27</f>
        <v>0</v>
      </c>
      <c r="N761">
        <f>Rockford!N27</f>
        <v>0</v>
      </c>
      <c r="O761">
        <f>Rockford!O27</f>
        <v>2</v>
      </c>
      <c r="P761">
        <f>Rockford!P27</f>
        <v>0</v>
      </c>
      <c r="Q761">
        <f>Rockford!Q27</f>
        <v>0</v>
      </c>
      <c r="R761">
        <f>Rockford!R27</f>
        <v>0</v>
      </c>
      <c r="S761">
        <f>Rockford!S27</f>
        <v>0</v>
      </c>
      <c r="T761">
        <f>Rockford!T27</f>
        <v>0</v>
      </c>
      <c r="U761">
        <f>Rockford!U27</f>
        <v>0</v>
      </c>
      <c r="V761">
        <f>Rockford!V27</f>
        <v>0</v>
      </c>
      <c r="W761">
        <f>Rockford!W27</f>
        <v>0</v>
      </c>
      <c r="X761">
        <f>Rockford!X27</f>
        <v>0</v>
      </c>
      <c r="Y761" s="43">
        <f>Rockford!Y27</f>
        <v>0</v>
      </c>
      <c r="Z761" s="43">
        <f>Rockford!Z27</f>
        <v>0</v>
      </c>
      <c r="AA761" s="43">
        <f>Rockford!AA27</f>
        <v>0</v>
      </c>
      <c r="AB761" t="str">
        <f>Rockford!AB27</f>
        <v>Rockford</v>
      </c>
      <c r="AC761" s="45">
        <f>Rockford!AC27</f>
        <v>2024</v>
      </c>
    </row>
    <row r="762" spans="1:29" ht="14" customHeight="1" x14ac:dyDescent="0.15">
      <c r="A762">
        <f>Waconia!A24</f>
        <v>44</v>
      </c>
      <c r="B762" t="str">
        <f>Waconia!B24</f>
        <v>Brett "Shroom" Dormanen</v>
      </c>
      <c r="C762" s="43">
        <f>Waconia!C24</f>
        <v>0</v>
      </c>
      <c r="D762">
        <f>Waconia!D24</f>
        <v>1</v>
      </c>
      <c r="E762">
        <f>Waconia!E24</f>
        <v>1</v>
      </c>
      <c r="F762">
        <f>Waconia!F24</f>
        <v>2</v>
      </c>
      <c r="G762">
        <f>Waconia!G24</f>
        <v>2</v>
      </c>
      <c r="H762">
        <f>Waconia!H24</f>
        <v>0</v>
      </c>
      <c r="I762">
        <f>Waconia!I24</f>
        <v>0</v>
      </c>
      <c r="J762">
        <f>Waconia!J24</f>
        <v>0</v>
      </c>
      <c r="K762">
        <f>Waconia!K24</f>
        <v>0</v>
      </c>
      <c r="L762">
        <f>Waconia!L24</f>
        <v>0</v>
      </c>
      <c r="M762">
        <f>Waconia!M24</f>
        <v>0</v>
      </c>
      <c r="N762">
        <f>Waconia!N24</f>
        <v>0</v>
      </c>
      <c r="O762">
        <f>Waconia!O24</f>
        <v>0</v>
      </c>
      <c r="P762">
        <f>Waconia!P24</f>
        <v>0</v>
      </c>
      <c r="Q762">
        <f>Waconia!Q24</f>
        <v>0</v>
      </c>
      <c r="R762">
        <f>Waconia!R24</f>
        <v>0</v>
      </c>
      <c r="S762">
        <f>Waconia!S24</f>
        <v>0</v>
      </c>
      <c r="T762">
        <f>Waconia!T24</f>
        <v>0</v>
      </c>
      <c r="U762">
        <f>Waconia!U24</f>
        <v>0</v>
      </c>
      <c r="V762">
        <f>Waconia!V24</f>
        <v>0</v>
      </c>
      <c r="W762">
        <f>Waconia!W24</f>
        <v>0</v>
      </c>
      <c r="X762">
        <f>Waconia!X24</f>
        <v>0</v>
      </c>
      <c r="Y762" s="43">
        <f>Waconia!Y24</f>
        <v>0</v>
      </c>
      <c r="Z762" s="43">
        <f>Waconia!Z24</f>
        <v>0</v>
      </c>
      <c r="AA762" s="43">
        <f>Waconia!AA24</f>
        <v>0</v>
      </c>
      <c r="AB762" t="str">
        <f>Waconia!AB24</f>
        <v>Waconia</v>
      </c>
      <c r="AC762" s="45">
        <f>Waconia!AC24</f>
        <v>2024</v>
      </c>
    </row>
    <row r="763" spans="1:29" ht="14" customHeight="1" x14ac:dyDescent="0.15">
      <c r="A763">
        <f>Waconia!A23</f>
        <v>33</v>
      </c>
      <c r="B763" t="str">
        <f>Waconia!B23</f>
        <v>Adam *IR - Carroll</v>
      </c>
      <c r="C763" s="43">
        <f>Waconia!C23</f>
        <v>0</v>
      </c>
      <c r="D763">
        <f>Waconia!D23</f>
        <v>1</v>
      </c>
      <c r="E763">
        <f>Waconia!E23</f>
        <v>0</v>
      </c>
      <c r="F763">
        <f>Waconia!F23</f>
        <v>1</v>
      </c>
      <c r="G763">
        <f>Waconia!G23</f>
        <v>1</v>
      </c>
      <c r="H763">
        <f>Waconia!H23</f>
        <v>0</v>
      </c>
      <c r="I763">
        <f>Waconia!I23</f>
        <v>0</v>
      </c>
      <c r="J763">
        <f>Waconia!J23</f>
        <v>0</v>
      </c>
      <c r="K763">
        <f>Waconia!K23</f>
        <v>0</v>
      </c>
      <c r="L763">
        <f>Waconia!L23</f>
        <v>0</v>
      </c>
      <c r="M763">
        <f>Waconia!M23</f>
        <v>0</v>
      </c>
      <c r="N763">
        <f>Waconia!N23</f>
        <v>0</v>
      </c>
      <c r="O763">
        <f>Waconia!O23</f>
        <v>0</v>
      </c>
      <c r="P763">
        <f>Waconia!P23</f>
        <v>0</v>
      </c>
      <c r="Q763">
        <f>Waconia!Q23</f>
        <v>0</v>
      </c>
      <c r="R763">
        <f>Waconia!R23</f>
        <v>0</v>
      </c>
      <c r="S763">
        <f>Waconia!S23</f>
        <v>0</v>
      </c>
      <c r="T763">
        <f>Waconia!T23</f>
        <v>0</v>
      </c>
      <c r="U763">
        <f>Waconia!U23</f>
        <v>0</v>
      </c>
      <c r="V763">
        <f>Waconia!V23</f>
        <v>0</v>
      </c>
      <c r="W763">
        <f>Waconia!W23</f>
        <v>0</v>
      </c>
      <c r="X763">
        <f>Waconia!X23</f>
        <v>0</v>
      </c>
      <c r="Y763" s="43">
        <f>Waconia!Y23</f>
        <v>0</v>
      </c>
      <c r="Z763" s="43">
        <f>Waconia!Z23</f>
        <v>0</v>
      </c>
      <c r="AA763" s="43">
        <f>Waconia!AA23</f>
        <v>0</v>
      </c>
      <c r="AB763" t="str">
        <f>Waconia!AB23</f>
        <v>Waconia</v>
      </c>
      <c r="AC763" s="45">
        <f>Waconia!AC23</f>
        <v>2024</v>
      </c>
    </row>
    <row r="764" spans="1:29" ht="14" customHeight="1" x14ac:dyDescent="0.15">
      <c r="A764">
        <f>Bombers!A21</f>
        <v>33</v>
      </c>
      <c r="B764" t="str">
        <f>Bombers!B21</f>
        <v>Charlie Weber</v>
      </c>
      <c r="C764" s="43">
        <f>Bombers!C21</f>
        <v>0</v>
      </c>
      <c r="D764">
        <f>Bombers!D21</f>
        <v>1</v>
      </c>
      <c r="E764">
        <f>Bombers!E21</f>
        <v>1</v>
      </c>
      <c r="F764">
        <f>Bombers!F21</f>
        <v>1</v>
      </c>
      <c r="G764">
        <f>Bombers!G21</f>
        <v>1</v>
      </c>
      <c r="H764">
        <f>Bombers!H21</f>
        <v>0</v>
      </c>
      <c r="I764">
        <f>Bombers!I21</f>
        <v>0</v>
      </c>
      <c r="J764">
        <f>Bombers!J21</f>
        <v>0</v>
      </c>
      <c r="K764">
        <f>Bombers!K21</f>
        <v>0</v>
      </c>
      <c r="L764">
        <f>Bombers!L21</f>
        <v>0</v>
      </c>
      <c r="M764">
        <f>Bombers!M21</f>
        <v>0</v>
      </c>
      <c r="N764">
        <f>Bombers!N21</f>
        <v>0</v>
      </c>
      <c r="O764">
        <f>Bombers!O21</f>
        <v>0</v>
      </c>
      <c r="P764">
        <f>Bombers!P21</f>
        <v>0</v>
      </c>
      <c r="Q764">
        <f>Bombers!Q21</f>
        <v>0</v>
      </c>
      <c r="R764">
        <f>Bombers!R21</f>
        <v>0</v>
      </c>
      <c r="S764">
        <f>Bombers!S21</f>
        <v>0</v>
      </c>
      <c r="T764">
        <f>Bombers!T21</f>
        <v>0</v>
      </c>
      <c r="U764">
        <f>Bombers!U21</f>
        <v>0</v>
      </c>
      <c r="V764">
        <f>Bombers!V21</f>
        <v>0</v>
      </c>
      <c r="W764">
        <f>Bombers!W21</f>
        <v>0</v>
      </c>
      <c r="X764">
        <f>Bombers!X21</f>
        <v>0</v>
      </c>
      <c r="Y764" s="43">
        <f>Bombers!Y21</f>
        <v>0</v>
      </c>
      <c r="Z764" s="43">
        <f>Bombers!Z21</f>
        <v>0</v>
      </c>
      <c r="AA764" s="43">
        <f>Bombers!AA21</f>
        <v>0</v>
      </c>
      <c r="AB764" t="str">
        <f>Bombers!AB21</f>
        <v>Bombers</v>
      </c>
      <c r="AC764" s="45">
        <f>Bombers!AC21</f>
        <v>2024</v>
      </c>
    </row>
    <row r="765" spans="1:29" ht="14" customHeight="1" x14ac:dyDescent="0.15">
      <c r="A765">
        <f>'RC Rockets'!A20</f>
        <v>5</v>
      </c>
      <c r="B765" t="str">
        <f>'RC Rockets'!B20</f>
        <v>Carl Dyar</v>
      </c>
      <c r="C765" s="43">
        <f>'RC Rockets'!C20</f>
        <v>0</v>
      </c>
      <c r="D765">
        <f>'RC Rockets'!D20</f>
        <v>1</v>
      </c>
      <c r="E765">
        <f>'RC Rockets'!E20</f>
        <v>0</v>
      </c>
      <c r="F765">
        <f>'RC Rockets'!F20</f>
        <v>1</v>
      </c>
      <c r="G765">
        <f>'RC Rockets'!G20</f>
        <v>1</v>
      </c>
      <c r="H765">
        <f>'RC Rockets'!H20</f>
        <v>0</v>
      </c>
      <c r="I765">
        <f>'RC Rockets'!I20</f>
        <v>0</v>
      </c>
      <c r="J765">
        <f>'RC Rockets'!J20</f>
        <v>0</v>
      </c>
      <c r="K765">
        <f>'RC Rockets'!K20</f>
        <v>0</v>
      </c>
      <c r="L765">
        <f>'RC Rockets'!L20</f>
        <v>0</v>
      </c>
      <c r="M765">
        <f>'RC Rockets'!M20</f>
        <v>0</v>
      </c>
      <c r="N765">
        <f>'RC Rockets'!N20</f>
        <v>0</v>
      </c>
      <c r="O765">
        <f>'RC Rockets'!O20</f>
        <v>0</v>
      </c>
      <c r="P765">
        <f>'RC Rockets'!P20</f>
        <v>0</v>
      </c>
      <c r="Q765">
        <f>'RC Rockets'!Q20</f>
        <v>0</v>
      </c>
      <c r="R765">
        <f>'RC Rockets'!R20</f>
        <v>0</v>
      </c>
      <c r="S765">
        <f>'RC Rockets'!S20</f>
        <v>0</v>
      </c>
      <c r="T765">
        <f>'RC Rockets'!T20</f>
        <v>0</v>
      </c>
      <c r="U765">
        <f>'RC Rockets'!U20</f>
        <v>0</v>
      </c>
      <c r="V765">
        <f>'RC Rockets'!V20</f>
        <v>0</v>
      </c>
      <c r="W765">
        <f>'RC Rockets'!W20</f>
        <v>0</v>
      </c>
      <c r="X765">
        <f>'RC Rockets'!X20</f>
        <v>0</v>
      </c>
      <c r="Y765" s="43">
        <f>'RC Rockets'!Y20</f>
        <v>0</v>
      </c>
      <c r="Z765" s="43">
        <f>'RC Rockets'!Z20</f>
        <v>0</v>
      </c>
      <c r="AA765" s="43">
        <f>'RC Rockets'!AA20</f>
        <v>0</v>
      </c>
      <c r="AB765" t="str">
        <f>'RC Rockets'!AB20</f>
        <v>RC Rockets</v>
      </c>
      <c r="AC765" s="45">
        <f>'RC Rockets'!AC20</f>
        <v>2024</v>
      </c>
    </row>
    <row r="766" spans="1:29" ht="14" customHeight="1" x14ac:dyDescent="0.15">
      <c r="A766">
        <f>Webster!A14</f>
        <v>0</v>
      </c>
      <c r="B766" t="str">
        <f>Webster!B14</f>
        <v>Dave Picha</v>
      </c>
      <c r="C766" s="43">
        <f>Webster!C14</f>
        <v>0</v>
      </c>
      <c r="D766">
        <f>Webster!D14</f>
        <v>1</v>
      </c>
      <c r="E766">
        <f>Webster!E14</f>
        <v>1</v>
      </c>
      <c r="F766">
        <f>Webster!F14</f>
        <v>1</v>
      </c>
      <c r="G766">
        <f>Webster!G14</f>
        <v>1</v>
      </c>
      <c r="H766">
        <f>Webster!H14</f>
        <v>0</v>
      </c>
      <c r="I766">
        <f>Webster!I14</f>
        <v>0</v>
      </c>
      <c r="J766">
        <f>Webster!J14</f>
        <v>0</v>
      </c>
      <c r="K766">
        <f>Webster!K14</f>
        <v>0</v>
      </c>
      <c r="L766">
        <f>Webster!L14</f>
        <v>0</v>
      </c>
      <c r="M766">
        <f>Webster!M14</f>
        <v>0</v>
      </c>
      <c r="N766">
        <f>Webster!N14</f>
        <v>0</v>
      </c>
      <c r="O766">
        <f>Webster!O14</f>
        <v>0</v>
      </c>
      <c r="P766">
        <f>Webster!P14</f>
        <v>0</v>
      </c>
      <c r="Q766">
        <f>Webster!Q14</f>
        <v>0</v>
      </c>
      <c r="R766">
        <f>Webster!R14</f>
        <v>0</v>
      </c>
      <c r="S766">
        <f>Webster!S14</f>
        <v>0</v>
      </c>
      <c r="T766">
        <f>Webster!T14</f>
        <v>0</v>
      </c>
      <c r="U766">
        <f>Webster!U14</f>
        <v>0</v>
      </c>
      <c r="V766">
        <f>Webster!V14</f>
        <v>0</v>
      </c>
      <c r="W766">
        <f>Webster!W14</f>
        <v>0</v>
      </c>
      <c r="X766">
        <f>Webster!X14</f>
        <v>0</v>
      </c>
      <c r="Y766" s="43">
        <f>Webster!Y14</f>
        <v>0</v>
      </c>
      <c r="Z766" s="43">
        <f>Webster!Z14</f>
        <v>0</v>
      </c>
      <c r="AA766" s="43">
        <f>Webster!AA14</f>
        <v>0</v>
      </c>
      <c r="AB766" t="str">
        <f>Webster!AB14</f>
        <v>Webster</v>
      </c>
      <c r="AC766" s="45">
        <f>Webster!AC14</f>
        <v>2024</v>
      </c>
    </row>
    <row r="767" spans="1:29" ht="14" customHeight="1" x14ac:dyDescent="0.15">
      <c r="A767">
        <f>Voyageurs!A22</f>
        <v>33</v>
      </c>
      <c r="B767" t="str">
        <f>Voyageurs!B22</f>
        <v>Keith Bistodeau</v>
      </c>
      <c r="C767" s="43">
        <f>Voyageurs!C22</f>
        <v>0</v>
      </c>
      <c r="D767">
        <f>Voyageurs!D22</f>
        <v>1</v>
      </c>
      <c r="E767">
        <f>Voyageurs!E22</f>
        <v>0</v>
      </c>
      <c r="F767">
        <f>Voyageurs!F22</f>
        <v>0</v>
      </c>
      <c r="G767">
        <f>Voyageurs!G22</f>
        <v>0</v>
      </c>
      <c r="H767">
        <f>Voyageurs!H22</f>
        <v>0</v>
      </c>
      <c r="I767">
        <f>Voyageurs!I22</f>
        <v>0</v>
      </c>
      <c r="J767">
        <f>Voyageurs!J22</f>
        <v>0</v>
      </c>
      <c r="K767">
        <f>Voyageurs!K22</f>
        <v>0</v>
      </c>
      <c r="L767">
        <f>Voyageurs!L22</f>
        <v>0</v>
      </c>
      <c r="M767">
        <f>Voyageurs!M22</f>
        <v>0</v>
      </c>
      <c r="N767">
        <f>Voyageurs!N22</f>
        <v>0</v>
      </c>
      <c r="O767">
        <f>Voyageurs!O22</f>
        <v>0</v>
      </c>
      <c r="P767">
        <f>Voyageurs!P22</f>
        <v>0</v>
      </c>
      <c r="Q767">
        <f>Voyageurs!Q22</f>
        <v>0</v>
      </c>
      <c r="R767">
        <f>Voyageurs!R22</f>
        <v>0</v>
      </c>
      <c r="S767">
        <f>Voyageurs!S22</f>
        <v>0</v>
      </c>
      <c r="T767">
        <f>Voyageurs!T22</f>
        <v>0</v>
      </c>
      <c r="U767">
        <f>Voyageurs!U22</f>
        <v>0</v>
      </c>
      <c r="V767">
        <f>Voyageurs!V22</f>
        <v>0</v>
      </c>
      <c r="W767">
        <f>Voyageurs!W22</f>
        <v>0</v>
      </c>
      <c r="X767">
        <f>Voyageurs!X22</f>
        <v>0</v>
      </c>
      <c r="Y767" s="43">
        <f>Voyageurs!Y22</f>
        <v>0</v>
      </c>
      <c r="Z767" s="43">
        <f>Voyageurs!Z22</f>
        <v>0</v>
      </c>
      <c r="AA767" s="43">
        <f>Voyageurs!AA22</f>
        <v>0</v>
      </c>
      <c r="AB767" t="str">
        <f>Voyageurs!AB22</f>
        <v>Voyageurs</v>
      </c>
      <c r="AC767" s="45">
        <f>Voyageurs!AC22</f>
        <v>2024</v>
      </c>
    </row>
    <row r="768" spans="1:29" ht="14" customHeight="1" x14ac:dyDescent="0.15">
      <c r="A768">
        <f>Voyageurs!A23</f>
        <v>34</v>
      </c>
      <c r="B768" t="str">
        <f>Voyageurs!B23</f>
        <v>Brian Durand</v>
      </c>
      <c r="C768" s="43">
        <f>Voyageurs!C23</f>
        <v>0</v>
      </c>
      <c r="D768">
        <f>Voyageurs!D23</f>
        <v>1</v>
      </c>
      <c r="E768">
        <f>Voyageurs!E23</f>
        <v>0</v>
      </c>
      <c r="F768">
        <f>Voyageurs!F23</f>
        <v>0</v>
      </c>
      <c r="G768">
        <f>Voyageurs!G23</f>
        <v>0</v>
      </c>
      <c r="H768">
        <f>Voyageurs!H23</f>
        <v>0</v>
      </c>
      <c r="I768">
        <f>Voyageurs!I23</f>
        <v>0</v>
      </c>
      <c r="J768">
        <f>Voyageurs!J23</f>
        <v>0</v>
      </c>
      <c r="K768">
        <f>Voyageurs!K23</f>
        <v>0</v>
      </c>
      <c r="L768">
        <f>Voyageurs!L23</f>
        <v>0</v>
      </c>
      <c r="M768">
        <f>Voyageurs!M23</f>
        <v>0</v>
      </c>
      <c r="N768">
        <f>Voyageurs!N23</f>
        <v>0</v>
      </c>
      <c r="O768">
        <f>Voyageurs!O23</f>
        <v>0</v>
      </c>
      <c r="P768">
        <f>Voyageurs!P23</f>
        <v>0</v>
      </c>
      <c r="Q768">
        <f>Voyageurs!Q23</f>
        <v>0</v>
      </c>
      <c r="R768">
        <f>Voyageurs!R23</f>
        <v>0</v>
      </c>
      <c r="S768">
        <f>Voyageurs!S23</f>
        <v>0</v>
      </c>
      <c r="T768">
        <f>Voyageurs!T23</f>
        <v>0</v>
      </c>
      <c r="U768">
        <f>Voyageurs!U23</f>
        <v>0</v>
      </c>
      <c r="V768">
        <f>Voyageurs!V23</f>
        <v>0</v>
      </c>
      <c r="W768">
        <f>Voyageurs!W23</f>
        <v>0</v>
      </c>
      <c r="X768">
        <f>Voyageurs!X23</f>
        <v>0</v>
      </c>
      <c r="Y768" s="43">
        <f>Voyageurs!Y23</f>
        <v>0</v>
      </c>
      <c r="Z768" s="43">
        <f>Voyageurs!Z23</f>
        <v>0</v>
      </c>
      <c r="AA768" s="43">
        <f>Voyageurs!AA23</f>
        <v>0</v>
      </c>
      <c r="AB768" t="str">
        <f>Voyageurs!AB23</f>
        <v>Voyageurs</v>
      </c>
      <c r="AC768" s="45">
        <f>Voyageurs!AC23</f>
        <v>2024</v>
      </c>
    </row>
    <row r="769" spans="1:29" ht="14" customHeight="1" x14ac:dyDescent="0.15">
      <c r="A769">
        <f>Voyageurs!A24</f>
        <v>14</v>
      </c>
      <c r="B769" t="str">
        <f>Voyageurs!B24</f>
        <v>Randy Ebert</v>
      </c>
      <c r="C769" s="43">
        <f>Voyageurs!C24</f>
        <v>0</v>
      </c>
      <c r="D769">
        <f>Voyageurs!D24</f>
        <v>1</v>
      </c>
      <c r="E769">
        <f>Voyageurs!E24</f>
        <v>0</v>
      </c>
      <c r="F769">
        <f>Voyageurs!F24</f>
        <v>0</v>
      </c>
      <c r="G769">
        <f>Voyageurs!G24</f>
        <v>0</v>
      </c>
      <c r="H769">
        <f>Voyageurs!H24</f>
        <v>0</v>
      </c>
      <c r="I769">
        <f>Voyageurs!I24</f>
        <v>0</v>
      </c>
      <c r="J769">
        <f>Voyageurs!J24</f>
        <v>0</v>
      </c>
      <c r="K769">
        <f>Voyageurs!K24</f>
        <v>0</v>
      </c>
      <c r="L769">
        <f>Voyageurs!L24</f>
        <v>0</v>
      </c>
      <c r="M769">
        <f>Voyageurs!M24</f>
        <v>0</v>
      </c>
      <c r="N769">
        <f>Voyageurs!N24</f>
        <v>0</v>
      </c>
      <c r="O769">
        <f>Voyageurs!O24</f>
        <v>0</v>
      </c>
      <c r="P769">
        <f>Voyageurs!P24</f>
        <v>0</v>
      </c>
      <c r="Q769">
        <f>Voyageurs!Q24</f>
        <v>0</v>
      </c>
      <c r="R769">
        <f>Voyageurs!R24</f>
        <v>0</v>
      </c>
      <c r="S769">
        <f>Voyageurs!S24</f>
        <v>0</v>
      </c>
      <c r="T769">
        <f>Voyageurs!T24</f>
        <v>0</v>
      </c>
      <c r="U769">
        <f>Voyageurs!U24</f>
        <v>0</v>
      </c>
      <c r="V769">
        <f>Voyageurs!V24</f>
        <v>0</v>
      </c>
      <c r="W769">
        <f>Voyageurs!W24</f>
        <v>0</v>
      </c>
      <c r="X769">
        <f>Voyageurs!X24</f>
        <v>0</v>
      </c>
      <c r="Y769" s="43">
        <f>Voyageurs!Y24</f>
        <v>0</v>
      </c>
      <c r="Z769" s="43">
        <f>Voyageurs!Z24</f>
        <v>0</v>
      </c>
      <c r="AA769" s="43">
        <f>Voyageurs!AA24</f>
        <v>0</v>
      </c>
      <c r="AB769" t="str">
        <f>Voyageurs!AB24</f>
        <v>Voyageurs</v>
      </c>
      <c r="AC769" s="45">
        <f>Voyageurs!AC24</f>
        <v>2024</v>
      </c>
    </row>
    <row r="770" spans="1:29" ht="14" customHeight="1" x14ac:dyDescent="0.15">
      <c r="A770">
        <f>Voyageurs!A26</f>
        <v>5</v>
      </c>
      <c r="B770" t="str">
        <f>Voyageurs!B26</f>
        <v>David Verduzco</v>
      </c>
      <c r="C770" s="43">
        <f>Voyageurs!C26</f>
        <v>0</v>
      </c>
      <c r="D770">
        <f>Voyageurs!D26</f>
        <v>1</v>
      </c>
      <c r="E770">
        <f>Voyageurs!E26</f>
        <v>0</v>
      </c>
      <c r="F770">
        <f>Voyageurs!F26</f>
        <v>0</v>
      </c>
      <c r="G770">
        <f>Voyageurs!G26</f>
        <v>0</v>
      </c>
      <c r="H770">
        <f>Voyageurs!H26</f>
        <v>0</v>
      </c>
      <c r="I770">
        <f>Voyageurs!I26</f>
        <v>0</v>
      </c>
      <c r="J770">
        <f>Voyageurs!J26</f>
        <v>0</v>
      </c>
      <c r="K770">
        <f>Voyageurs!K26</f>
        <v>0</v>
      </c>
      <c r="L770">
        <f>Voyageurs!L26</f>
        <v>0</v>
      </c>
      <c r="M770">
        <f>Voyageurs!M26</f>
        <v>0</v>
      </c>
      <c r="N770">
        <f>Voyageurs!N26</f>
        <v>0</v>
      </c>
      <c r="O770">
        <f>Voyageurs!O26</f>
        <v>0</v>
      </c>
      <c r="P770">
        <f>Voyageurs!P26</f>
        <v>0</v>
      </c>
      <c r="Q770">
        <f>Voyageurs!Q26</f>
        <v>0</v>
      </c>
      <c r="R770">
        <f>Voyageurs!R26</f>
        <v>0</v>
      </c>
      <c r="S770">
        <f>Voyageurs!S26</f>
        <v>0</v>
      </c>
      <c r="T770">
        <f>Voyageurs!T26</f>
        <v>0</v>
      </c>
      <c r="U770">
        <f>Voyageurs!U26</f>
        <v>0</v>
      </c>
      <c r="V770">
        <f>Voyageurs!V26</f>
        <v>0</v>
      </c>
      <c r="W770">
        <f>Voyageurs!W26</f>
        <v>0</v>
      </c>
      <c r="X770">
        <f>Voyageurs!X26</f>
        <v>0</v>
      </c>
      <c r="Y770" s="43">
        <f>Voyageurs!Y26</f>
        <v>0</v>
      </c>
      <c r="Z770" s="43">
        <f>Voyageurs!Z26</f>
        <v>0</v>
      </c>
      <c r="AA770" s="43">
        <f>Voyageurs!AA26</f>
        <v>0</v>
      </c>
      <c r="AB770" t="str">
        <f>Voyageurs!AB26</f>
        <v>Voyageurs</v>
      </c>
      <c r="AC770" s="45">
        <f>Voyageurs!AC26</f>
        <v>2024</v>
      </c>
    </row>
    <row r="771" spans="1:29" ht="14" customHeight="1" x14ac:dyDescent="0.15">
      <c r="A771">
        <f>Snappers!A26</f>
        <v>6</v>
      </c>
      <c r="B771" t="str">
        <f>Snappers!B26</f>
        <v>Ivan Winship</v>
      </c>
      <c r="C771" s="43">
        <f>Snappers!C26</f>
        <v>0</v>
      </c>
      <c r="D771">
        <f>Snappers!D26</f>
        <v>1</v>
      </c>
      <c r="E771">
        <f>Snappers!E26</f>
        <v>0</v>
      </c>
      <c r="F771">
        <f>Snappers!F26</f>
        <v>0</v>
      </c>
      <c r="G771">
        <f>Snappers!G26</f>
        <v>0</v>
      </c>
      <c r="H771">
        <f>Snappers!H26</f>
        <v>0</v>
      </c>
      <c r="I771">
        <f>Snappers!I26</f>
        <v>0</v>
      </c>
      <c r="J771">
        <f>Snappers!J26</f>
        <v>0</v>
      </c>
      <c r="K771">
        <f>Snappers!K26</f>
        <v>0</v>
      </c>
      <c r="L771">
        <f>Snappers!L26</f>
        <v>0</v>
      </c>
      <c r="M771">
        <f>Snappers!M26</f>
        <v>0</v>
      </c>
      <c r="N771">
        <f>Snappers!N26</f>
        <v>0</v>
      </c>
      <c r="O771">
        <f>Snappers!O26</f>
        <v>0</v>
      </c>
      <c r="P771">
        <f>Snappers!P26</f>
        <v>0</v>
      </c>
      <c r="Q771">
        <f>Snappers!Q26</f>
        <v>0</v>
      </c>
      <c r="R771">
        <f>Snappers!R26</f>
        <v>0</v>
      </c>
      <c r="S771">
        <f>Snappers!S26</f>
        <v>0</v>
      </c>
      <c r="T771">
        <f>Snappers!T26</f>
        <v>0</v>
      </c>
      <c r="U771">
        <f>Snappers!U26</f>
        <v>0</v>
      </c>
      <c r="V771">
        <f>Snappers!V26</f>
        <v>0</v>
      </c>
      <c r="W771">
        <f>Snappers!W26</f>
        <v>0</v>
      </c>
      <c r="X771">
        <f>Snappers!X26</f>
        <v>0</v>
      </c>
      <c r="Y771" s="43">
        <f>Snappers!Y26</f>
        <v>0</v>
      </c>
      <c r="Z771" s="43">
        <f>Snappers!Z26</f>
        <v>0</v>
      </c>
      <c r="AA771" s="43">
        <f>Snappers!AA26</f>
        <v>0</v>
      </c>
      <c r="AB771" t="str">
        <f>Snappers!AB26</f>
        <v>Snappers</v>
      </c>
      <c r="AC771" s="45">
        <f>Snappers!AC26</f>
        <v>2024</v>
      </c>
    </row>
    <row r="772" spans="1:29" ht="14" customHeight="1" x14ac:dyDescent="0.15">
      <c r="A772">
        <f>'Cap City Cannons'!A28</f>
        <v>25</v>
      </c>
      <c r="B772" t="str">
        <f>'Cap City Cannons'!B28</f>
        <v>Adam Langner</v>
      </c>
      <c r="C772" s="43">
        <f>'Cap City Cannons'!C28</f>
        <v>0</v>
      </c>
      <c r="D772">
        <f>'Cap City Cannons'!D28</f>
        <v>1</v>
      </c>
      <c r="E772">
        <f>'Cap City Cannons'!E28</f>
        <v>0</v>
      </c>
      <c r="F772">
        <f>'Cap City Cannons'!F28</f>
        <v>0</v>
      </c>
      <c r="G772">
        <f>'Cap City Cannons'!G28</f>
        <v>0</v>
      </c>
      <c r="H772">
        <f>'Cap City Cannons'!H28</f>
        <v>0</v>
      </c>
      <c r="I772">
        <f>'Cap City Cannons'!I28</f>
        <v>0</v>
      </c>
      <c r="J772">
        <f>'Cap City Cannons'!J28</f>
        <v>0</v>
      </c>
      <c r="K772">
        <f>'Cap City Cannons'!K28</f>
        <v>0</v>
      </c>
      <c r="L772">
        <f>'Cap City Cannons'!L28</f>
        <v>0</v>
      </c>
      <c r="M772">
        <f>'Cap City Cannons'!M28</f>
        <v>0</v>
      </c>
      <c r="N772">
        <f>'Cap City Cannons'!N28</f>
        <v>0</v>
      </c>
      <c r="O772">
        <f>'Cap City Cannons'!O28</f>
        <v>0</v>
      </c>
      <c r="P772">
        <f>'Cap City Cannons'!P28</f>
        <v>0</v>
      </c>
      <c r="Q772">
        <f>'Cap City Cannons'!Q28</f>
        <v>0</v>
      </c>
      <c r="R772">
        <f>'Cap City Cannons'!R28</f>
        <v>0</v>
      </c>
      <c r="S772">
        <f>'Cap City Cannons'!S28</f>
        <v>0</v>
      </c>
      <c r="T772">
        <f>'Cap City Cannons'!T28</f>
        <v>0</v>
      </c>
      <c r="U772">
        <f>'Cap City Cannons'!U28</f>
        <v>0</v>
      </c>
      <c r="V772">
        <f>'Cap City Cannons'!V28</f>
        <v>0</v>
      </c>
      <c r="W772">
        <f>'Cap City Cannons'!W28</f>
        <v>0</v>
      </c>
      <c r="X772">
        <f>'Cap City Cannons'!X28</f>
        <v>0</v>
      </c>
      <c r="Y772" s="43">
        <f>'Cap City Cannons'!Y28</f>
        <v>0</v>
      </c>
      <c r="Z772" s="43">
        <f>'Cap City Cannons'!Z28</f>
        <v>0</v>
      </c>
      <c r="AA772" s="43">
        <f>'Cap City Cannons'!AA28</f>
        <v>0</v>
      </c>
      <c r="AB772" t="str">
        <f>'Cap City Cannons'!AB28</f>
        <v>Cannons</v>
      </c>
      <c r="AC772" s="45">
        <f>'Cap City Cannons'!AC28</f>
        <v>2024</v>
      </c>
    </row>
    <row r="773" spans="1:29" ht="14" customHeight="1" x14ac:dyDescent="0.15">
      <c r="A773">
        <f>Grays!A21</f>
        <v>20</v>
      </c>
      <c r="B773" t="str">
        <f>Grays!B21</f>
        <v>Fritz Coyro</v>
      </c>
      <c r="C773" s="43">
        <f>Grays!C21</f>
        <v>0</v>
      </c>
      <c r="D773">
        <f>Grays!D21</f>
        <v>1</v>
      </c>
      <c r="E773">
        <f>Grays!E21</f>
        <v>0</v>
      </c>
      <c r="F773">
        <f>Grays!F21</f>
        <v>0</v>
      </c>
      <c r="G773">
        <f>Grays!G21</f>
        <v>0</v>
      </c>
      <c r="H773">
        <f>Grays!H21</f>
        <v>0</v>
      </c>
      <c r="I773">
        <f>Grays!I21</f>
        <v>0</v>
      </c>
      <c r="J773">
        <f>Grays!J21</f>
        <v>0</v>
      </c>
      <c r="K773">
        <f>Grays!K21</f>
        <v>0</v>
      </c>
      <c r="L773">
        <f>Grays!L21</f>
        <v>0</v>
      </c>
      <c r="M773">
        <f>Grays!M21</f>
        <v>0</v>
      </c>
      <c r="N773">
        <f>Grays!N21</f>
        <v>0</v>
      </c>
      <c r="O773">
        <f>Grays!O21</f>
        <v>0</v>
      </c>
      <c r="P773">
        <f>Grays!P21</f>
        <v>0</v>
      </c>
      <c r="Q773">
        <f>Grays!Q21</f>
        <v>0</v>
      </c>
      <c r="R773">
        <f>Grays!R21</f>
        <v>0</v>
      </c>
      <c r="S773">
        <f>Grays!S21</f>
        <v>0</v>
      </c>
      <c r="T773">
        <f>Grays!T21</f>
        <v>0</v>
      </c>
      <c r="U773">
        <f>Grays!U21</f>
        <v>0</v>
      </c>
      <c r="V773">
        <f>Grays!V21</f>
        <v>0</v>
      </c>
      <c r="W773">
        <f>Grays!W21</f>
        <v>0</v>
      </c>
      <c r="X773">
        <f>Grays!X21</f>
        <v>0</v>
      </c>
      <c r="Y773" s="43">
        <f>Grays!Y21</f>
        <v>0</v>
      </c>
      <c r="Z773" s="43">
        <f>Grays!Z21</f>
        <v>0</v>
      </c>
      <c r="AA773" s="43">
        <f>Grays!AA21</f>
        <v>0</v>
      </c>
      <c r="AB773" t="str">
        <f>Grays!AB21</f>
        <v>Grays</v>
      </c>
      <c r="AC773" s="45">
        <f>Grays!AC21</f>
        <v>2024</v>
      </c>
    </row>
    <row r="774" spans="1:29" ht="14" customHeight="1" x14ac:dyDescent="0.15">
      <c r="A774">
        <f>'St Michael'!A24</f>
        <v>9</v>
      </c>
      <c r="B774" t="str">
        <f>'St Michael'!B24</f>
        <v>Michael Conrad</v>
      </c>
      <c r="C774" s="43">
        <f>'St Michael'!C24</f>
        <v>0</v>
      </c>
      <c r="D774">
        <f>'St Michael'!D24</f>
        <v>1</v>
      </c>
      <c r="E774">
        <f>'St Michael'!E24</f>
        <v>0</v>
      </c>
      <c r="F774">
        <f>'St Michael'!F24</f>
        <v>0</v>
      </c>
      <c r="G774">
        <f>'St Michael'!G24</f>
        <v>0</v>
      </c>
      <c r="H774">
        <f>'St Michael'!H24</f>
        <v>0</v>
      </c>
      <c r="I774">
        <f>'St Michael'!I24</f>
        <v>0</v>
      </c>
      <c r="J774">
        <f>'St Michael'!J24</f>
        <v>0</v>
      </c>
      <c r="K774">
        <f>'St Michael'!K24</f>
        <v>0</v>
      </c>
      <c r="L774">
        <f>'St Michael'!L24</f>
        <v>0</v>
      </c>
      <c r="M774">
        <f>'St Michael'!M24</f>
        <v>0</v>
      </c>
      <c r="N774">
        <f>'St Michael'!N24</f>
        <v>0</v>
      </c>
      <c r="O774">
        <f>'St Michael'!O24</f>
        <v>0</v>
      </c>
      <c r="P774">
        <f>'St Michael'!P24</f>
        <v>0</v>
      </c>
      <c r="Q774">
        <f>'St Michael'!Q24</f>
        <v>0</v>
      </c>
      <c r="R774">
        <f>'St Michael'!R24</f>
        <v>0</v>
      </c>
      <c r="S774">
        <f>'St Michael'!S24</f>
        <v>0</v>
      </c>
      <c r="T774">
        <f>'St Michael'!T24</f>
        <v>0</v>
      </c>
      <c r="U774">
        <f>'St Michael'!U24</f>
        <v>0</v>
      </c>
      <c r="V774">
        <f>'St Michael'!V24</f>
        <v>0</v>
      </c>
      <c r="W774">
        <f>'St Michael'!W24</f>
        <v>0</v>
      </c>
      <c r="X774">
        <f>'St Michael'!X24</f>
        <v>0</v>
      </c>
      <c r="Y774" s="43">
        <f>'St Michael'!Y24</f>
        <v>0</v>
      </c>
      <c r="Z774" s="43">
        <f>'St Michael'!Z24</f>
        <v>0</v>
      </c>
      <c r="AA774" s="43">
        <f>'St Michael'!AA24</f>
        <v>0</v>
      </c>
      <c r="AB774" t="str">
        <f>'St Michael'!AB24</f>
        <v>St Michael</v>
      </c>
      <c r="AC774" s="45">
        <f>'St Michael'!AC24</f>
        <v>2024</v>
      </c>
    </row>
    <row r="775" spans="1:29" ht="14" customHeight="1" x14ac:dyDescent="0.15">
      <c r="A775">
        <f>'St Anthony'!A20</f>
        <v>36</v>
      </c>
      <c r="B775" t="str">
        <f>'St Anthony'!B20</f>
        <v>Josh Nelsen</v>
      </c>
      <c r="C775" s="43">
        <f>'St Anthony'!C20</f>
        <v>0</v>
      </c>
      <c r="D775">
        <f>'St Anthony'!D20</f>
        <v>1</v>
      </c>
      <c r="E775">
        <f>'St Anthony'!E20</f>
        <v>0</v>
      </c>
      <c r="F775">
        <f>'St Anthony'!F20</f>
        <v>0</v>
      </c>
      <c r="G775">
        <f>'St Anthony'!G20</f>
        <v>0</v>
      </c>
      <c r="H775">
        <f>'St Anthony'!H20</f>
        <v>0</v>
      </c>
      <c r="I775">
        <f>'St Anthony'!I20</f>
        <v>0</v>
      </c>
      <c r="J775">
        <f>'St Anthony'!J20</f>
        <v>0</v>
      </c>
      <c r="K775">
        <f>'St Anthony'!K20</f>
        <v>0</v>
      </c>
      <c r="L775">
        <f>'St Anthony'!L20</f>
        <v>0</v>
      </c>
      <c r="M775">
        <f>'St Anthony'!M20</f>
        <v>0</v>
      </c>
      <c r="N775">
        <f>'St Anthony'!N20</f>
        <v>0</v>
      </c>
      <c r="O775">
        <f>'St Anthony'!O20</f>
        <v>0</v>
      </c>
      <c r="P775">
        <f>'St Anthony'!P20</f>
        <v>0</v>
      </c>
      <c r="Q775">
        <f>'St Anthony'!Q20</f>
        <v>0</v>
      </c>
      <c r="R775">
        <f>'St Anthony'!R20</f>
        <v>0</v>
      </c>
      <c r="S775">
        <f>'St Anthony'!S20</f>
        <v>0</v>
      </c>
      <c r="T775">
        <f>'St Anthony'!T20</f>
        <v>0</v>
      </c>
      <c r="U775">
        <f>'St Anthony'!U20</f>
        <v>0</v>
      </c>
      <c r="V775">
        <f>'St Anthony'!V20</f>
        <v>0</v>
      </c>
      <c r="W775">
        <f>'St Anthony'!W20</f>
        <v>0</v>
      </c>
      <c r="X775">
        <f>'St Anthony'!X20</f>
        <v>0</v>
      </c>
      <c r="Y775" s="43">
        <f>'St Anthony'!Y20</f>
        <v>0</v>
      </c>
      <c r="Z775" s="43">
        <f>'St Anthony'!Z20</f>
        <v>0</v>
      </c>
      <c r="AA775" s="43">
        <f>'St Anthony'!AA20</f>
        <v>0</v>
      </c>
      <c r="AB775" t="str">
        <f>'St Anthony'!AB20</f>
        <v>St Anthony</v>
      </c>
      <c r="AC775" s="45">
        <f>'St Anthony'!AC20</f>
        <v>2024</v>
      </c>
    </row>
    <row r="776" spans="1:29" ht="14" customHeight="1" x14ac:dyDescent="0.15">
      <c r="A776">
        <f>'St Paul JT''s'!A22</f>
        <v>10</v>
      </c>
      <c r="B776" t="str">
        <f>'St Paul JT''s'!B22</f>
        <v>Dave Bilotta</v>
      </c>
      <c r="C776" s="43">
        <f>'St Paul JT''s'!C22</f>
        <v>0</v>
      </c>
      <c r="D776">
        <f>'St Paul JT''s'!D22</f>
        <v>1</v>
      </c>
      <c r="E776">
        <f>'St Paul JT''s'!E22</f>
        <v>0</v>
      </c>
      <c r="F776">
        <f>'St Paul JT''s'!F22</f>
        <v>0</v>
      </c>
      <c r="G776">
        <f>'St Paul JT''s'!G22</f>
        <v>0</v>
      </c>
      <c r="H776">
        <f>'St Paul JT''s'!H22</f>
        <v>0</v>
      </c>
      <c r="I776">
        <f>'St Paul JT''s'!I22</f>
        <v>0</v>
      </c>
      <c r="J776">
        <f>'St Paul JT''s'!J22</f>
        <v>0</v>
      </c>
      <c r="K776">
        <f>'St Paul JT''s'!K22</f>
        <v>0</v>
      </c>
      <c r="L776">
        <f>'St Paul JT''s'!L22</f>
        <v>0</v>
      </c>
      <c r="M776">
        <f>'St Paul JT''s'!M22</f>
        <v>0</v>
      </c>
      <c r="N776">
        <f>'St Paul JT''s'!N22</f>
        <v>0</v>
      </c>
      <c r="O776">
        <f>'St Paul JT''s'!O22</f>
        <v>0</v>
      </c>
      <c r="P776">
        <f>'St Paul JT''s'!P22</f>
        <v>0</v>
      </c>
      <c r="Q776">
        <f>'St Paul JT''s'!Q22</f>
        <v>0</v>
      </c>
      <c r="R776">
        <f>'St Paul JT''s'!R22</f>
        <v>0</v>
      </c>
      <c r="S776">
        <f>'St Paul JT''s'!S22</f>
        <v>0</v>
      </c>
      <c r="T776">
        <f>'St Paul JT''s'!T22</f>
        <v>0</v>
      </c>
      <c r="U776">
        <f>'St Paul JT''s'!U22</f>
        <v>0</v>
      </c>
      <c r="V776">
        <f>'St Paul JT''s'!V22</f>
        <v>0</v>
      </c>
      <c r="W776">
        <f>'St Paul JT''s'!W22</f>
        <v>0</v>
      </c>
      <c r="X776">
        <f>'St Paul JT''s'!X22</f>
        <v>0</v>
      </c>
      <c r="Y776" s="43">
        <f>'St Paul JT''s'!Y22</f>
        <v>0</v>
      </c>
      <c r="Z776" s="43">
        <f>'St Paul JT''s'!Z22</f>
        <v>0</v>
      </c>
      <c r="AA776" s="43">
        <f>'St Paul JT''s'!AA22</f>
        <v>0</v>
      </c>
      <c r="AB776" t="str">
        <f>'St Paul JT''s'!AB22</f>
        <v>JTs</v>
      </c>
      <c r="AC776" s="45">
        <f>'St Paul JT''s'!AC22</f>
        <v>2024</v>
      </c>
    </row>
    <row r="777" spans="1:29" ht="14" customHeight="1" x14ac:dyDescent="0.15">
      <c r="A777">
        <f>'St Paul JT''s'!A23</f>
        <v>16</v>
      </c>
      <c r="B777" t="str">
        <f>'St Paul JT''s'!B23</f>
        <v>Jay Goetting</v>
      </c>
      <c r="C777" s="43">
        <f>'St Paul JT''s'!C23</f>
        <v>0</v>
      </c>
      <c r="D777">
        <f>'St Paul JT''s'!D23</f>
        <v>1</v>
      </c>
      <c r="E777">
        <f>'St Paul JT''s'!E23</f>
        <v>0</v>
      </c>
      <c r="F777">
        <f>'St Paul JT''s'!F23</f>
        <v>0</v>
      </c>
      <c r="G777">
        <f>'St Paul JT''s'!G23</f>
        <v>0</v>
      </c>
      <c r="H777">
        <f>'St Paul JT''s'!H23</f>
        <v>0</v>
      </c>
      <c r="I777">
        <f>'St Paul JT''s'!I23</f>
        <v>0</v>
      </c>
      <c r="J777">
        <f>'St Paul JT''s'!J23</f>
        <v>0</v>
      </c>
      <c r="K777">
        <f>'St Paul JT''s'!K23</f>
        <v>0</v>
      </c>
      <c r="L777">
        <f>'St Paul JT''s'!L23</f>
        <v>0</v>
      </c>
      <c r="M777">
        <f>'St Paul JT''s'!M23</f>
        <v>0</v>
      </c>
      <c r="N777">
        <f>'St Paul JT''s'!N23</f>
        <v>0</v>
      </c>
      <c r="O777">
        <f>'St Paul JT''s'!O23</f>
        <v>0</v>
      </c>
      <c r="P777">
        <f>'St Paul JT''s'!P23</f>
        <v>0</v>
      </c>
      <c r="Q777">
        <f>'St Paul JT''s'!Q23</f>
        <v>0</v>
      </c>
      <c r="R777">
        <f>'St Paul JT''s'!R23</f>
        <v>0</v>
      </c>
      <c r="S777">
        <f>'St Paul JT''s'!S23</f>
        <v>0</v>
      </c>
      <c r="T777">
        <f>'St Paul JT''s'!T23</f>
        <v>0</v>
      </c>
      <c r="U777">
        <f>'St Paul JT''s'!U23</f>
        <v>0</v>
      </c>
      <c r="V777">
        <f>'St Paul JT''s'!V23</f>
        <v>0</v>
      </c>
      <c r="W777">
        <f>'St Paul JT''s'!W23</f>
        <v>0</v>
      </c>
      <c r="X777">
        <f>'St Paul JT''s'!X23</f>
        <v>0</v>
      </c>
      <c r="Y777" s="43">
        <f>'St Paul JT''s'!Y23</f>
        <v>0</v>
      </c>
      <c r="Z777" s="43">
        <f>'St Paul JT''s'!Z23</f>
        <v>0</v>
      </c>
      <c r="AA777" s="43">
        <f>'St Paul JT''s'!AA23</f>
        <v>0</v>
      </c>
      <c r="AB777" t="str">
        <f>'St Paul JT''s'!AB23</f>
        <v>JTs</v>
      </c>
      <c r="AC777" s="45">
        <f>'St Paul JT''s'!AC23</f>
        <v>2024</v>
      </c>
    </row>
    <row r="778" spans="1:29" ht="14" customHeight="1" x14ac:dyDescent="0.15">
      <c r="A778">
        <f>'St Paul JT''s'!A24</f>
        <v>11</v>
      </c>
      <c r="B778" t="str">
        <f>'St Paul JT''s'!B24</f>
        <v>Jemal Griffin</v>
      </c>
      <c r="C778" s="43">
        <f>'St Paul JT''s'!C24</f>
        <v>0</v>
      </c>
      <c r="D778">
        <f>'St Paul JT''s'!D24</f>
        <v>1</v>
      </c>
      <c r="E778">
        <f>'St Paul JT''s'!E24</f>
        <v>0</v>
      </c>
      <c r="F778">
        <f>'St Paul JT''s'!F24</f>
        <v>0</v>
      </c>
      <c r="G778">
        <f>'St Paul JT''s'!G24</f>
        <v>0</v>
      </c>
      <c r="H778">
        <f>'St Paul JT''s'!H24</f>
        <v>0</v>
      </c>
      <c r="I778">
        <f>'St Paul JT''s'!I24</f>
        <v>0</v>
      </c>
      <c r="J778">
        <f>'St Paul JT''s'!J24</f>
        <v>0</v>
      </c>
      <c r="K778">
        <f>'St Paul JT''s'!K24</f>
        <v>0</v>
      </c>
      <c r="L778">
        <f>'St Paul JT''s'!L24</f>
        <v>0</v>
      </c>
      <c r="M778">
        <f>'St Paul JT''s'!M24</f>
        <v>0</v>
      </c>
      <c r="N778">
        <f>'St Paul JT''s'!N24</f>
        <v>0</v>
      </c>
      <c r="O778">
        <f>'St Paul JT''s'!O24</f>
        <v>0</v>
      </c>
      <c r="P778">
        <f>'St Paul JT''s'!P24</f>
        <v>0</v>
      </c>
      <c r="Q778">
        <f>'St Paul JT''s'!Q24</f>
        <v>0</v>
      </c>
      <c r="R778">
        <f>'St Paul JT''s'!R24</f>
        <v>0</v>
      </c>
      <c r="S778">
        <f>'St Paul JT''s'!S24</f>
        <v>0</v>
      </c>
      <c r="T778">
        <f>'St Paul JT''s'!T24</f>
        <v>0</v>
      </c>
      <c r="U778">
        <f>'St Paul JT''s'!U24</f>
        <v>0</v>
      </c>
      <c r="V778">
        <f>'St Paul JT''s'!V24</f>
        <v>0</v>
      </c>
      <c r="W778">
        <f>'St Paul JT''s'!W24</f>
        <v>0</v>
      </c>
      <c r="X778">
        <f>'St Paul JT''s'!X24</f>
        <v>0</v>
      </c>
      <c r="Y778" s="43">
        <f>'St Paul JT''s'!Y24</f>
        <v>0</v>
      </c>
      <c r="Z778" s="43">
        <f>'St Paul JT''s'!Z24</f>
        <v>0</v>
      </c>
      <c r="AA778" s="43">
        <f>'St Paul JT''s'!AA24</f>
        <v>0</v>
      </c>
      <c r="AB778" t="str">
        <f>'St Paul JT''s'!AB24</f>
        <v>JTs</v>
      </c>
      <c r="AC778" s="45">
        <f>'St Paul JT''s'!AC24</f>
        <v>2024</v>
      </c>
    </row>
    <row r="779" spans="1:29" ht="14" customHeight="1" x14ac:dyDescent="0.15">
      <c r="A779">
        <f>'St Paul JT''s'!A25</f>
        <v>31</v>
      </c>
      <c r="B779" t="str">
        <f>'St Paul JT''s'!B25</f>
        <v>Ian Houck</v>
      </c>
      <c r="C779" s="43">
        <f>'St Paul JT''s'!C25</f>
        <v>0</v>
      </c>
      <c r="D779">
        <f>'St Paul JT''s'!D25</f>
        <v>1</v>
      </c>
      <c r="E779">
        <f>'St Paul JT''s'!E25</f>
        <v>0</v>
      </c>
      <c r="F779">
        <f>'St Paul JT''s'!F25</f>
        <v>0</v>
      </c>
      <c r="G779">
        <f>'St Paul JT''s'!G25</f>
        <v>0</v>
      </c>
      <c r="H779">
        <f>'St Paul JT''s'!H25</f>
        <v>0</v>
      </c>
      <c r="I779">
        <f>'St Paul JT''s'!I25</f>
        <v>0</v>
      </c>
      <c r="J779">
        <f>'St Paul JT''s'!J25</f>
        <v>0</v>
      </c>
      <c r="K779">
        <f>'St Paul JT''s'!K25</f>
        <v>0</v>
      </c>
      <c r="L779">
        <f>'St Paul JT''s'!L25</f>
        <v>0</v>
      </c>
      <c r="M779">
        <f>'St Paul JT''s'!M25</f>
        <v>0</v>
      </c>
      <c r="N779">
        <f>'St Paul JT''s'!N25</f>
        <v>0</v>
      </c>
      <c r="O779">
        <f>'St Paul JT''s'!O25</f>
        <v>0</v>
      </c>
      <c r="P779">
        <f>'St Paul JT''s'!P25</f>
        <v>0</v>
      </c>
      <c r="Q779">
        <f>'St Paul JT''s'!Q25</f>
        <v>0</v>
      </c>
      <c r="R779">
        <f>'St Paul JT''s'!R25</f>
        <v>0</v>
      </c>
      <c r="S779">
        <f>'St Paul JT''s'!S25</f>
        <v>0</v>
      </c>
      <c r="T779">
        <f>'St Paul JT''s'!T25</f>
        <v>0</v>
      </c>
      <c r="U779">
        <f>'St Paul JT''s'!U25</f>
        <v>0</v>
      </c>
      <c r="V779">
        <f>'St Paul JT''s'!V25</f>
        <v>0</v>
      </c>
      <c r="W779">
        <f>'St Paul JT''s'!W25</f>
        <v>0</v>
      </c>
      <c r="X779">
        <f>'St Paul JT''s'!X25</f>
        <v>0</v>
      </c>
      <c r="Y779" s="43">
        <f>'St Paul JT''s'!Y25</f>
        <v>0</v>
      </c>
      <c r="Z779" s="43">
        <f>'St Paul JT''s'!Z25</f>
        <v>0</v>
      </c>
      <c r="AA779" s="43">
        <f>'St Paul JT''s'!AA25</f>
        <v>0</v>
      </c>
      <c r="AB779" t="str">
        <f>'St Paul JT''s'!AB25</f>
        <v>JTs</v>
      </c>
      <c r="AC779" s="45">
        <f>'St Paul JT''s'!AC25</f>
        <v>2024</v>
      </c>
    </row>
    <row r="780" spans="1:29" ht="14" customHeight="1" x14ac:dyDescent="0.15">
      <c r="A780">
        <f>'St Paul JT''s'!A26</f>
        <v>22</v>
      </c>
      <c r="B780" t="str">
        <f>'St Paul JT''s'!B26</f>
        <v>Marshall Johnson</v>
      </c>
      <c r="C780" s="43">
        <f>'St Paul JT''s'!C26</f>
        <v>0</v>
      </c>
      <c r="D780">
        <f>'St Paul JT''s'!D26</f>
        <v>1</v>
      </c>
      <c r="E780">
        <f>'St Paul JT''s'!E26</f>
        <v>0</v>
      </c>
      <c r="F780">
        <f>'St Paul JT''s'!F26</f>
        <v>0</v>
      </c>
      <c r="G780">
        <f>'St Paul JT''s'!G26</f>
        <v>0</v>
      </c>
      <c r="H780">
        <f>'St Paul JT''s'!H26</f>
        <v>0</v>
      </c>
      <c r="I780">
        <f>'St Paul JT''s'!I26</f>
        <v>0</v>
      </c>
      <c r="J780">
        <f>'St Paul JT''s'!J26</f>
        <v>0</v>
      </c>
      <c r="K780">
        <f>'St Paul JT''s'!K26</f>
        <v>0</v>
      </c>
      <c r="L780">
        <f>'St Paul JT''s'!L26</f>
        <v>0</v>
      </c>
      <c r="M780">
        <f>'St Paul JT''s'!M26</f>
        <v>0</v>
      </c>
      <c r="N780">
        <f>'St Paul JT''s'!N26</f>
        <v>0</v>
      </c>
      <c r="O780">
        <f>'St Paul JT''s'!O26</f>
        <v>0</v>
      </c>
      <c r="P780">
        <f>'St Paul JT''s'!P26</f>
        <v>0</v>
      </c>
      <c r="Q780">
        <f>'St Paul JT''s'!Q26</f>
        <v>0</v>
      </c>
      <c r="R780">
        <f>'St Paul JT''s'!R26</f>
        <v>0</v>
      </c>
      <c r="S780">
        <f>'St Paul JT''s'!S26</f>
        <v>0</v>
      </c>
      <c r="T780">
        <f>'St Paul JT''s'!T26</f>
        <v>0</v>
      </c>
      <c r="U780">
        <f>'St Paul JT''s'!U26</f>
        <v>0</v>
      </c>
      <c r="V780">
        <f>'St Paul JT''s'!V26</f>
        <v>0</v>
      </c>
      <c r="W780">
        <f>'St Paul JT''s'!W26</f>
        <v>0</v>
      </c>
      <c r="X780">
        <f>'St Paul JT''s'!X26</f>
        <v>0</v>
      </c>
      <c r="Y780" s="43">
        <f>'St Paul JT''s'!Y26</f>
        <v>0</v>
      </c>
      <c r="Z780" s="43">
        <f>'St Paul JT''s'!Z26</f>
        <v>0</v>
      </c>
      <c r="AA780" s="43">
        <f>'St Paul JT''s'!AA26</f>
        <v>0</v>
      </c>
      <c r="AB780" t="str">
        <f>'St Paul JT''s'!AB26</f>
        <v>JTs</v>
      </c>
      <c r="AC780" s="45">
        <f>'St Paul JT''s'!AC26</f>
        <v>2024</v>
      </c>
    </row>
    <row r="781" spans="1:29" ht="14" customHeight="1" x14ac:dyDescent="0.15">
      <c r="A781">
        <f>'St Paul JT''s'!A27</f>
        <v>35</v>
      </c>
      <c r="B781" t="str">
        <f>'St Paul JT''s'!B27</f>
        <v>Mitch Lewis</v>
      </c>
      <c r="C781" s="43">
        <f>'St Paul JT''s'!C27</f>
        <v>0</v>
      </c>
      <c r="D781">
        <f>'St Paul JT''s'!D27</f>
        <v>1</v>
      </c>
      <c r="E781">
        <f>'St Paul JT''s'!E27</f>
        <v>0</v>
      </c>
      <c r="F781">
        <f>'St Paul JT''s'!F27</f>
        <v>0</v>
      </c>
      <c r="G781">
        <f>'St Paul JT''s'!G27</f>
        <v>0</v>
      </c>
      <c r="H781">
        <f>'St Paul JT''s'!H27</f>
        <v>0</v>
      </c>
      <c r="I781">
        <f>'St Paul JT''s'!I27</f>
        <v>0</v>
      </c>
      <c r="J781">
        <f>'St Paul JT''s'!J27</f>
        <v>0</v>
      </c>
      <c r="K781">
        <f>'St Paul JT''s'!K27</f>
        <v>0</v>
      </c>
      <c r="L781">
        <f>'St Paul JT''s'!L27</f>
        <v>0</v>
      </c>
      <c r="M781">
        <f>'St Paul JT''s'!M27</f>
        <v>0</v>
      </c>
      <c r="N781">
        <f>'St Paul JT''s'!N27</f>
        <v>0</v>
      </c>
      <c r="O781">
        <f>'St Paul JT''s'!O27</f>
        <v>0</v>
      </c>
      <c r="P781">
        <f>'St Paul JT''s'!P27</f>
        <v>0</v>
      </c>
      <c r="Q781">
        <f>'St Paul JT''s'!Q27</f>
        <v>0</v>
      </c>
      <c r="R781">
        <f>'St Paul JT''s'!R27</f>
        <v>0</v>
      </c>
      <c r="S781">
        <f>'St Paul JT''s'!S27</f>
        <v>0</v>
      </c>
      <c r="T781">
        <f>'St Paul JT''s'!T27</f>
        <v>0</v>
      </c>
      <c r="U781">
        <f>'St Paul JT''s'!U27</f>
        <v>0</v>
      </c>
      <c r="V781">
        <f>'St Paul JT''s'!V27</f>
        <v>0</v>
      </c>
      <c r="W781">
        <f>'St Paul JT''s'!W27</f>
        <v>0</v>
      </c>
      <c r="X781">
        <f>'St Paul JT''s'!X27</f>
        <v>0</v>
      </c>
      <c r="Y781" s="43">
        <f>'St Paul JT''s'!Y27</f>
        <v>0</v>
      </c>
      <c r="Z781" s="43">
        <f>'St Paul JT''s'!Z27</f>
        <v>0</v>
      </c>
      <c r="AA781" s="43">
        <f>'St Paul JT''s'!AA27</f>
        <v>0</v>
      </c>
      <c r="AB781" t="str">
        <f>'St Paul JT''s'!AB27</f>
        <v>JTs</v>
      </c>
      <c r="AC781" s="45">
        <f>'St Paul JT''s'!AC27</f>
        <v>2024</v>
      </c>
    </row>
    <row r="782" spans="1:29" ht="14" customHeight="1" x14ac:dyDescent="0.15">
      <c r="A782">
        <f>'St Paul JT''s'!A28</f>
        <v>2</v>
      </c>
      <c r="B782" t="str">
        <f>'St Paul JT''s'!B28</f>
        <v>Ralph Robowski</v>
      </c>
      <c r="C782" s="43">
        <f>'St Paul JT''s'!C28</f>
        <v>0</v>
      </c>
      <c r="D782">
        <f>'St Paul JT''s'!D28</f>
        <v>1</v>
      </c>
      <c r="E782">
        <f>'St Paul JT''s'!E28</f>
        <v>0</v>
      </c>
      <c r="F782">
        <f>'St Paul JT''s'!F28</f>
        <v>0</v>
      </c>
      <c r="G782">
        <f>'St Paul JT''s'!G28</f>
        <v>0</v>
      </c>
      <c r="H782">
        <f>'St Paul JT''s'!H28</f>
        <v>0</v>
      </c>
      <c r="I782">
        <f>'St Paul JT''s'!I28</f>
        <v>0</v>
      </c>
      <c r="J782">
        <f>'St Paul JT''s'!J28</f>
        <v>0</v>
      </c>
      <c r="K782">
        <f>'St Paul JT''s'!K28</f>
        <v>0</v>
      </c>
      <c r="L782">
        <f>'St Paul JT''s'!L28</f>
        <v>0</v>
      </c>
      <c r="M782">
        <f>'St Paul JT''s'!M28</f>
        <v>0</v>
      </c>
      <c r="N782">
        <f>'St Paul JT''s'!N28</f>
        <v>0</v>
      </c>
      <c r="O782">
        <f>'St Paul JT''s'!O28</f>
        <v>0</v>
      </c>
      <c r="P782">
        <f>'St Paul JT''s'!P28</f>
        <v>0</v>
      </c>
      <c r="Q782">
        <f>'St Paul JT''s'!Q28</f>
        <v>0</v>
      </c>
      <c r="R782">
        <f>'St Paul JT''s'!R28</f>
        <v>0</v>
      </c>
      <c r="S782">
        <f>'St Paul JT''s'!S28</f>
        <v>0</v>
      </c>
      <c r="T782">
        <f>'St Paul JT''s'!T28</f>
        <v>0</v>
      </c>
      <c r="U782">
        <f>'St Paul JT''s'!U28</f>
        <v>0</v>
      </c>
      <c r="V782">
        <f>'St Paul JT''s'!V28</f>
        <v>0</v>
      </c>
      <c r="W782">
        <f>'St Paul JT''s'!W28</f>
        <v>0</v>
      </c>
      <c r="X782">
        <f>'St Paul JT''s'!X28</f>
        <v>0</v>
      </c>
      <c r="Y782" s="43">
        <f>'St Paul JT''s'!Y28</f>
        <v>0</v>
      </c>
      <c r="Z782" s="43">
        <f>'St Paul JT''s'!Z28</f>
        <v>0</v>
      </c>
      <c r="AA782" s="43">
        <f>'St Paul JT''s'!AA28</f>
        <v>0</v>
      </c>
      <c r="AB782" t="str">
        <f>'St Paul JT''s'!AB28</f>
        <v>JTs</v>
      </c>
      <c r="AC782" s="45">
        <f>'St Paul JT''s'!AC28</f>
        <v>2024</v>
      </c>
    </row>
    <row r="783" spans="1:29" ht="14" customHeight="1" x14ac:dyDescent="0.15">
      <c r="A783">
        <f>'St Paul JT''s'!A29</f>
        <v>0</v>
      </c>
      <c r="B783" t="str">
        <f>'St Paul JT''s'!B29</f>
        <v>Andruw Schafer</v>
      </c>
      <c r="C783" s="43">
        <f>'St Paul JT''s'!C29</f>
        <v>0</v>
      </c>
      <c r="D783">
        <f>'St Paul JT''s'!D29</f>
        <v>1</v>
      </c>
      <c r="E783">
        <f>'St Paul JT''s'!E29</f>
        <v>0</v>
      </c>
      <c r="F783">
        <f>'St Paul JT''s'!F29</f>
        <v>0</v>
      </c>
      <c r="G783">
        <f>'St Paul JT''s'!G29</f>
        <v>0</v>
      </c>
      <c r="H783">
        <f>'St Paul JT''s'!H29</f>
        <v>0</v>
      </c>
      <c r="I783">
        <f>'St Paul JT''s'!I29</f>
        <v>0</v>
      </c>
      <c r="J783">
        <f>'St Paul JT''s'!J29</f>
        <v>0</v>
      </c>
      <c r="K783">
        <f>'St Paul JT''s'!K29</f>
        <v>0</v>
      </c>
      <c r="L783">
        <f>'St Paul JT''s'!L29</f>
        <v>0</v>
      </c>
      <c r="M783">
        <f>'St Paul JT''s'!M29</f>
        <v>0</v>
      </c>
      <c r="N783">
        <f>'St Paul JT''s'!N29</f>
        <v>0</v>
      </c>
      <c r="O783">
        <f>'St Paul JT''s'!O29</f>
        <v>0</v>
      </c>
      <c r="P783">
        <f>'St Paul JT''s'!P29</f>
        <v>0</v>
      </c>
      <c r="Q783">
        <f>'St Paul JT''s'!Q29</f>
        <v>0</v>
      </c>
      <c r="R783">
        <f>'St Paul JT''s'!R29</f>
        <v>0</v>
      </c>
      <c r="S783">
        <f>'St Paul JT''s'!S29</f>
        <v>0</v>
      </c>
      <c r="T783">
        <f>'St Paul JT''s'!T29</f>
        <v>0</v>
      </c>
      <c r="U783">
        <f>'St Paul JT''s'!U29</f>
        <v>0</v>
      </c>
      <c r="V783">
        <f>'St Paul JT''s'!V29</f>
        <v>0</v>
      </c>
      <c r="W783">
        <f>'St Paul JT''s'!W29</f>
        <v>0</v>
      </c>
      <c r="X783">
        <f>'St Paul JT''s'!X29</f>
        <v>0</v>
      </c>
      <c r="Y783" s="43">
        <f>'St Paul JT''s'!Y29</f>
        <v>0</v>
      </c>
      <c r="Z783" s="43">
        <f>'St Paul JT''s'!Z29</f>
        <v>0</v>
      </c>
      <c r="AA783" s="43">
        <f>'St Paul JT''s'!AA29</f>
        <v>0</v>
      </c>
      <c r="AB783" t="str">
        <f>'St Paul JT''s'!AB29</f>
        <v>JTs</v>
      </c>
      <c r="AC783" s="45">
        <f>'St Paul JT''s'!AC29</f>
        <v>2024</v>
      </c>
    </row>
    <row r="784" spans="1:29" ht="14" customHeight="1" x14ac:dyDescent="0.15">
      <c r="A784">
        <f>'St Paul JT''s'!A30</f>
        <v>3</v>
      </c>
      <c r="B784" t="str">
        <f>'St Paul JT''s'!B30</f>
        <v>Steve Wilson</v>
      </c>
      <c r="C784" s="43">
        <f>'St Paul JT''s'!C30</f>
        <v>0</v>
      </c>
      <c r="D784">
        <f>'St Paul JT''s'!D30</f>
        <v>1</v>
      </c>
      <c r="E784">
        <f>'St Paul JT''s'!E30</f>
        <v>0</v>
      </c>
      <c r="F784">
        <f>'St Paul JT''s'!F30</f>
        <v>0</v>
      </c>
      <c r="G784">
        <f>'St Paul JT''s'!G30</f>
        <v>0</v>
      </c>
      <c r="H784">
        <f>'St Paul JT''s'!H30</f>
        <v>0</v>
      </c>
      <c r="I784">
        <f>'St Paul JT''s'!I30</f>
        <v>0</v>
      </c>
      <c r="J784">
        <f>'St Paul JT''s'!J30</f>
        <v>0</v>
      </c>
      <c r="K784">
        <f>'St Paul JT''s'!K30</f>
        <v>0</v>
      </c>
      <c r="L784">
        <f>'St Paul JT''s'!L30</f>
        <v>0</v>
      </c>
      <c r="M784">
        <f>'St Paul JT''s'!M30</f>
        <v>0</v>
      </c>
      <c r="N784">
        <f>'St Paul JT''s'!N30</f>
        <v>0</v>
      </c>
      <c r="O784">
        <f>'St Paul JT''s'!O30</f>
        <v>0</v>
      </c>
      <c r="P784">
        <f>'St Paul JT''s'!P30</f>
        <v>0</v>
      </c>
      <c r="Q784">
        <f>'St Paul JT''s'!Q30</f>
        <v>0</v>
      </c>
      <c r="R784">
        <f>'St Paul JT''s'!R30</f>
        <v>0</v>
      </c>
      <c r="S784">
        <f>'St Paul JT''s'!S30</f>
        <v>0</v>
      </c>
      <c r="T784">
        <f>'St Paul JT''s'!T30</f>
        <v>0</v>
      </c>
      <c r="U784">
        <f>'St Paul JT''s'!U30</f>
        <v>0</v>
      </c>
      <c r="V784">
        <f>'St Paul JT''s'!V30</f>
        <v>0</v>
      </c>
      <c r="W784">
        <f>'St Paul JT''s'!W30</f>
        <v>0</v>
      </c>
      <c r="X784">
        <f>'St Paul JT''s'!X30</f>
        <v>0</v>
      </c>
      <c r="Y784" s="43">
        <f>'St Paul JT''s'!Y30</f>
        <v>0</v>
      </c>
      <c r="Z784" s="43">
        <f>'St Paul JT''s'!Z30</f>
        <v>0</v>
      </c>
      <c r="AA784" s="43">
        <f>'St Paul JT''s'!AA30</f>
        <v>0</v>
      </c>
      <c r="AB784" t="str">
        <f>'St Paul JT''s'!AB30</f>
        <v>JTs</v>
      </c>
      <c r="AC784" s="45">
        <f>'St Paul JT''s'!AC30</f>
        <v>2024</v>
      </c>
    </row>
    <row r="785" spans="1:29" ht="14" customHeight="1" x14ac:dyDescent="0.15">
      <c r="A785">
        <f>Elko!A22</f>
        <v>7</v>
      </c>
      <c r="B785" t="str">
        <f>Elko!B22</f>
        <v>Matthew Bodden</v>
      </c>
      <c r="C785" s="43">
        <f>Elko!C22</f>
        <v>0</v>
      </c>
      <c r="D785">
        <f>Elko!D22</f>
        <v>1</v>
      </c>
      <c r="E785">
        <f>Elko!E22</f>
        <v>0</v>
      </c>
      <c r="F785">
        <f>Elko!F22</f>
        <v>0</v>
      </c>
      <c r="G785">
        <f>Elko!G22</f>
        <v>0</v>
      </c>
      <c r="H785">
        <f>Elko!H22</f>
        <v>0</v>
      </c>
      <c r="I785">
        <f>Elko!I22</f>
        <v>0</v>
      </c>
      <c r="J785">
        <f>Elko!J22</f>
        <v>0</v>
      </c>
      <c r="K785">
        <f>Elko!K22</f>
        <v>0</v>
      </c>
      <c r="L785">
        <f>Elko!L22</f>
        <v>0</v>
      </c>
      <c r="M785">
        <f>Elko!M22</f>
        <v>0</v>
      </c>
      <c r="N785">
        <f>Elko!N22</f>
        <v>0</v>
      </c>
      <c r="O785">
        <f>Elko!O22</f>
        <v>0</v>
      </c>
      <c r="P785">
        <f>Elko!P22</f>
        <v>0</v>
      </c>
      <c r="Q785">
        <f>Elko!Q22</f>
        <v>0</v>
      </c>
      <c r="R785">
        <f>Elko!R22</f>
        <v>0</v>
      </c>
      <c r="S785">
        <f>Elko!S22</f>
        <v>0</v>
      </c>
      <c r="T785">
        <f>Elko!T22</f>
        <v>0</v>
      </c>
      <c r="U785">
        <f>Elko!U22</f>
        <v>0</v>
      </c>
      <c r="V785">
        <f>Elko!V22</f>
        <v>0</v>
      </c>
      <c r="W785">
        <f>Elko!W22</f>
        <v>0</v>
      </c>
      <c r="X785">
        <f>Elko!X22</f>
        <v>0</v>
      </c>
      <c r="Y785" s="43">
        <f>Elko!Y22</f>
        <v>0</v>
      </c>
      <c r="Z785" s="43">
        <f>Elko!Z22</f>
        <v>0</v>
      </c>
      <c r="AA785" s="43">
        <f>Elko!AA22</f>
        <v>0</v>
      </c>
      <c r="AB785" t="str">
        <f>Elko!AB22</f>
        <v>Elko</v>
      </c>
      <c r="AC785" s="45">
        <f>Elko!AC22</f>
        <v>2024</v>
      </c>
    </row>
    <row r="786" spans="1:29" ht="14" customHeight="1" x14ac:dyDescent="0.15">
      <c r="A786">
        <f>Elko!A24</f>
        <v>5</v>
      </c>
      <c r="B786" t="str">
        <f>Elko!B24</f>
        <v>Corey Grisim</v>
      </c>
      <c r="C786" s="43">
        <f>Elko!C24</f>
        <v>0</v>
      </c>
      <c r="D786">
        <f>Elko!D24</f>
        <v>1</v>
      </c>
      <c r="E786">
        <f>Elko!E24</f>
        <v>0</v>
      </c>
      <c r="F786">
        <f>Elko!F24</f>
        <v>0</v>
      </c>
      <c r="G786">
        <f>Elko!G24</f>
        <v>0</v>
      </c>
      <c r="H786">
        <f>Elko!H24</f>
        <v>0</v>
      </c>
      <c r="I786">
        <f>Elko!I24</f>
        <v>0</v>
      </c>
      <c r="J786">
        <f>Elko!J24</f>
        <v>0</v>
      </c>
      <c r="K786">
        <f>Elko!K24</f>
        <v>0</v>
      </c>
      <c r="L786">
        <f>Elko!L24</f>
        <v>0</v>
      </c>
      <c r="M786">
        <f>Elko!M24</f>
        <v>0</v>
      </c>
      <c r="N786">
        <f>Elko!N24</f>
        <v>0</v>
      </c>
      <c r="O786">
        <f>Elko!O24</f>
        <v>0</v>
      </c>
      <c r="P786">
        <f>Elko!P24</f>
        <v>0</v>
      </c>
      <c r="Q786">
        <f>Elko!Q24</f>
        <v>0</v>
      </c>
      <c r="R786">
        <f>Elko!R24</f>
        <v>0</v>
      </c>
      <c r="S786">
        <f>Elko!S24</f>
        <v>0</v>
      </c>
      <c r="T786">
        <f>Elko!T24</f>
        <v>0</v>
      </c>
      <c r="U786">
        <f>Elko!U24</f>
        <v>0</v>
      </c>
      <c r="V786">
        <f>Elko!V24</f>
        <v>0</v>
      </c>
      <c r="W786">
        <f>Elko!W24</f>
        <v>0</v>
      </c>
      <c r="X786">
        <f>Elko!X24</f>
        <v>0</v>
      </c>
      <c r="Y786" s="43">
        <f>Elko!Y24</f>
        <v>0</v>
      </c>
      <c r="Z786" s="43">
        <f>Elko!Z24</f>
        <v>0</v>
      </c>
      <c r="AA786" s="43">
        <f>Elko!AA24</f>
        <v>0</v>
      </c>
      <c r="AB786" t="str">
        <f>Elko!AB24</f>
        <v>Elko</v>
      </c>
      <c r="AC786" s="45">
        <f>Elko!AC24</f>
        <v>2024</v>
      </c>
    </row>
    <row r="787" spans="1:29" ht="14" customHeight="1" x14ac:dyDescent="0.15">
      <c r="A787">
        <f>Elko!A26</f>
        <v>8</v>
      </c>
      <c r="B787" t="str">
        <f>Elko!B26</f>
        <v>Kyle Kraska</v>
      </c>
      <c r="C787" s="43">
        <f>Elko!C26</f>
        <v>0</v>
      </c>
      <c r="D787">
        <f>Elko!D26</f>
        <v>1</v>
      </c>
      <c r="E787">
        <f>Elko!E26</f>
        <v>0</v>
      </c>
      <c r="F787">
        <f>Elko!F26</f>
        <v>0</v>
      </c>
      <c r="G787">
        <f>Elko!G26</f>
        <v>0</v>
      </c>
      <c r="H787">
        <f>Elko!H26</f>
        <v>0</v>
      </c>
      <c r="I787">
        <f>Elko!I26</f>
        <v>0</v>
      </c>
      <c r="J787">
        <f>Elko!J26</f>
        <v>0</v>
      </c>
      <c r="K787">
        <f>Elko!K26</f>
        <v>0</v>
      </c>
      <c r="L787">
        <f>Elko!L26</f>
        <v>0</v>
      </c>
      <c r="M787">
        <f>Elko!M26</f>
        <v>0</v>
      </c>
      <c r="N787">
        <f>Elko!N26</f>
        <v>0</v>
      </c>
      <c r="O787">
        <f>Elko!O26</f>
        <v>0</v>
      </c>
      <c r="P787">
        <f>Elko!P26</f>
        <v>0</v>
      </c>
      <c r="Q787">
        <f>Elko!Q26</f>
        <v>0</v>
      </c>
      <c r="R787">
        <f>Elko!R26</f>
        <v>0</v>
      </c>
      <c r="S787">
        <f>Elko!S26</f>
        <v>0</v>
      </c>
      <c r="T787">
        <f>Elko!T26</f>
        <v>0</v>
      </c>
      <c r="U787">
        <f>Elko!U26</f>
        <v>0</v>
      </c>
      <c r="V787">
        <f>Elko!V26</f>
        <v>0</v>
      </c>
      <c r="W787">
        <f>Elko!W26</f>
        <v>0</v>
      </c>
      <c r="X787">
        <f>Elko!X26</f>
        <v>0</v>
      </c>
      <c r="Y787" s="43">
        <f>Elko!Y26</f>
        <v>0</v>
      </c>
      <c r="Z787" s="43">
        <f>Elko!Z26</f>
        <v>0</v>
      </c>
      <c r="AA787" s="43">
        <f>Elko!AA26</f>
        <v>0</v>
      </c>
      <c r="AB787" t="str">
        <f>Elko!AB26</f>
        <v>Elko</v>
      </c>
      <c r="AC787" s="45">
        <f>Elko!AC26</f>
        <v>2024</v>
      </c>
    </row>
    <row r="788" spans="1:29" ht="14" customHeight="1" x14ac:dyDescent="0.15">
      <c r="A788">
        <f>Elko!A27</f>
        <v>0</v>
      </c>
      <c r="B788" t="str">
        <f>Elko!B27</f>
        <v>Andrew Lyke</v>
      </c>
      <c r="C788" s="43">
        <f>Elko!C27</f>
        <v>0</v>
      </c>
      <c r="D788">
        <f>Elko!D27</f>
        <v>1</v>
      </c>
      <c r="E788">
        <f>Elko!E27</f>
        <v>0</v>
      </c>
      <c r="F788">
        <f>Elko!F27</f>
        <v>0</v>
      </c>
      <c r="G788">
        <f>Elko!G27</f>
        <v>0</v>
      </c>
      <c r="H788">
        <f>Elko!H27</f>
        <v>0</v>
      </c>
      <c r="I788">
        <f>Elko!I27</f>
        <v>0</v>
      </c>
      <c r="J788">
        <f>Elko!J27</f>
        <v>0</v>
      </c>
      <c r="K788">
        <f>Elko!K27</f>
        <v>0</v>
      </c>
      <c r="L788">
        <f>Elko!L27</f>
        <v>0</v>
      </c>
      <c r="M788">
        <f>Elko!M27</f>
        <v>0</v>
      </c>
      <c r="N788">
        <f>Elko!N27</f>
        <v>0</v>
      </c>
      <c r="O788">
        <f>Elko!O27</f>
        <v>0</v>
      </c>
      <c r="P788">
        <f>Elko!P27</f>
        <v>0</v>
      </c>
      <c r="Q788">
        <f>Elko!Q27</f>
        <v>0</v>
      </c>
      <c r="R788">
        <f>Elko!R27</f>
        <v>0</v>
      </c>
      <c r="S788">
        <f>Elko!S27</f>
        <v>0</v>
      </c>
      <c r="T788">
        <f>Elko!T27</f>
        <v>0</v>
      </c>
      <c r="U788">
        <f>Elko!U27</f>
        <v>0</v>
      </c>
      <c r="V788">
        <f>Elko!V27</f>
        <v>0</v>
      </c>
      <c r="W788">
        <f>Elko!W27</f>
        <v>0</v>
      </c>
      <c r="X788">
        <f>Elko!X27</f>
        <v>0</v>
      </c>
      <c r="Y788" s="43">
        <f>Elko!Y27</f>
        <v>0</v>
      </c>
      <c r="Z788" s="43">
        <f>Elko!Z27</f>
        <v>0</v>
      </c>
      <c r="AA788" s="43">
        <f>Elko!AA27</f>
        <v>0</v>
      </c>
      <c r="AB788" t="str">
        <f>Elko!AB27</f>
        <v>Elko</v>
      </c>
      <c r="AC788" s="45">
        <f>Elko!AC27</f>
        <v>2024</v>
      </c>
    </row>
    <row r="789" spans="1:29" ht="14" customHeight="1" x14ac:dyDescent="0.15">
      <c r="A789">
        <f>Lonsdale!A19</f>
        <v>0</v>
      </c>
      <c r="B789" t="str">
        <f>Lonsdale!B19</f>
        <v>Rod Kalina</v>
      </c>
      <c r="C789" s="43">
        <f>Lonsdale!C19</f>
        <v>0</v>
      </c>
      <c r="D789">
        <f>Lonsdale!D19</f>
        <v>1</v>
      </c>
      <c r="E789">
        <f>Lonsdale!E19</f>
        <v>1</v>
      </c>
      <c r="F789">
        <f>Lonsdale!F19</f>
        <v>0</v>
      </c>
      <c r="G789">
        <f>Lonsdale!G19</f>
        <v>0</v>
      </c>
      <c r="H789">
        <f>Lonsdale!H19</f>
        <v>0</v>
      </c>
      <c r="I789">
        <f>Lonsdale!I19</f>
        <v>0</v>
      </c>
      <c r="J789">
        <f>Lonsdale!J19</f>
        <v>0</v>
      </c>
      <c r="K789">
        <f>Lonsdale!K19</f>
        <v>0</v>
      </c>
      <c r="L789">
        <f>Lonsdale!L19</f>
        <v>0</v>
      </c>
      <c r="M789">
        <f>Lonsdale!M19</f>
        <v>0</v>
      </c>
      <c r="N789">
        <f>Lonsdale!N19</f>
        <v>0</v>
      </c>
      <c r="O789">
        <f>Lonsdale!O19</f>
        <v>0</v>
      </c>
      <c r="P789">
        <f>Lonsdale!P19</f>
        <v>0</v>
      </c>
      <c r="Q789">
        <f>Lonsdale!Q19</f>
        <v>0</v>
      </c>
      <c r="R789">
        <f>Lonsdale!R19</f>
        <v>0</v>
      </c>
      <c r="S789">
        <f>Lonsdale!S19</f>
        <v>0</v>
      </c>
      <c r="T789">
        <f>Lonsdale!T19</f>
        <v>0</v>
      </c>
      <c r="U789">
        <f>Lonsdale!U19</f>
        <v>0</v>
      </c>
      <c r="V789">
        <f>Lonsdale!V19</f>
        <v>0</v>
      </c>
      <c r="W789">
        <f>Lonsdale!W19</f>
        <v>0</v>
      </c>
      <c r="X789">
        <f>Lonsdale!X19</f>
        <v>0</v>
      </c>
      <c r="Y789" s="43">
        <f>Lonsdale!Y19</f>
        <v>0</v>
      </c>
      <c r="Z789" s="43">
        <f>Lonsdale!Z19</f>
        <v>0</v>
      </c>
      <c r="AA789" s="43">
        <f>Lonsdale!AA19</f>
        <v>0</v>
      </c>
      <c r="AB789" t="str">
        <f>Lonsdale!AB19</f>
        <v>Lonsdale</v>
      </c>
      <c r="AC789" s="45">
        <f>Lonsdale!AC19</f>
        <v>2024</v>
      </c>
    </row>
    <row r="790" spans="1:29" ht="14" customHeight="1" x14ac:dyDescent="0.15">
      <c r="A790">
        <f>Lonsdale!A20</f>
        <v>4</v>
      </c>
      <c r="B790" t="str">
        <f>Lonsdale!B20</f>
        <v>Josh Kuchinka</v>
      </c>
      <c r="C790" s="43">
        <f>Lonsdale!C20</f>
        <v>0</v>
      </c>
      <c r="D790">
        <f>Lonsdale!D20</f>
        <v>1</v>
      </c>
      <c r="E790">
        <f>Lonsdale!E20</f>
        <v>1</v>
      </c>
      <c r="F790">
        <f>Lonsdale!F20</f>
        <v>0</v>
      </c>
      <c r="G790">
        <f>Lonsdale!G20</f>
        <v>0</v>
      </c>
      <c r="H790">
        <f>Lonsdale!H20</f>
        <v>0</v>
      </c>
      <c r="I790">
        <f>Lonsdale!I20</f>
        <v>0</v>
      </c>
      <c r="J790">
        <f>Lonsdale!J20</f>
        <v>0</v>
      </c>
      <c r="K790">
        <f>Lonsdale!K20</f>
        <v>0</v>
      </c>
      <c r="L790">
        <f>Lonsdale!L20</f>
        <v>0</v>
      </c>
      <c r="M790">
        <f>Lonsdale!M20</f>
        <v>0</v>
      </c>
      <c r="N790">
        <f>Lonsdale!N20</f>
        <v>0</v>
      </c>
      <c r="O790">
        <f>Lonsdale!O20</f>
        <v>0</v>
      </c>
      <c r="P790">
        <f>Lonsdale!P20</f>
        <v>0</v>
      </c>
      <c r="Q790">
        <f>Lonsdale!Q20</f>
        <v>0</v>
      </c>
      <c r="R790">
        <f>Lonsdale!R20</f>
        <v>0</v>
      </c>
      <c r="S790">
        <f>Lonsdale!S20</f>
        <v>0</v>
      </c>
      <c r="T790">
        <f>Lonsdale!T20</f>
        <v>0</v>
      </c>
      <c r="U790">
        <f>Lonsdale!U20</f>
        <v>0</v>
      </c>
      <c r="V790">
        <f>Lonsdale!V20</f>
        <v>0</v>
      </c>
      <c r="W790">
        <f>Lonsdale!W20</f>
        <v>0</v>
      </c>
      <c r="X790">
        <f>Lonsdale!X20</f>
        <v>0</v>
      </c>
      <c r="Y790" s="43">
        <f>Lonsdale!Y20</f>
        <v>0</v>
      </c>
      <c r="Z790" s="43">
        <f>Lonsdale!Z20</f>
        <v>0</v>
      </c>
      <c r="AA790" s="43">
        <f>Lonsdale!AA20</f>
        <v>0</v>
      </c>
      <c r="AB790" t="str">
        <f>Lonsdale!AB20</f>
        <v>Lonsdale</v>
      </c>
      <c r="AC790" s="45">
        <f>Lonsdale!AC20</f>
        <v>2024</v>
      </c>
    </row>
    <row r="791" spans="1:29" ht="14" customHeight="1" x14ac:dyDescent="0.15">
      <c r="A791">
        <f>Lonsdale!A21</f>
        <v>21</v>
      </c>
      <c r="B791" t="str">
        <f>Lonsdale!B21</f>
        <v>Scott Malecha</v>
      </c>
      <c r="C791" s="43">
        <f>Lonsdale!C21</f>
        <v>0</v>
      </c>
      <c r="D791">
        <f>Lonsdale!D21</f>
        <v>1</v>
      </c>
      <c r="E791">
        <f>Lonsdale!E21</f>
        <v>1</v>
      </c>
      <c r="F791">
        <f>Lonsdale!F21</f>
        <v>0</v>
      </c>
      <c r="G791">
        <f>Lonsdale!G21</f>
        <v>0</v>
      </c>
      <c r="H791">
        <f>Lonsdale!H21</f>
        <v>0</v>
      </c>
      <c r="I791">
        <f>Lonsdale!I21</f>
        <v>0</v>
      </c>
      <c r="J791">
        <f>Lonsdale!J21</f>
        <v>0</v>
      </c>
      <c r="K791">
        <f>Lonsdale!K21</f>
        <v>0</v>
      </c>
      <c r="L791">
        <f>Lonsdale!L21</f>
        <v>0</v>
      </c>
      <c r="M791">
        <f>Lonsdale!M21</f>
        <v>0</v>
      </c>
      <c r="N791">
        <f>Lonsdale!N21</f>
        <v>0</v>
      </c>
      <c r="O791">
        <f>Lonsdale!O21</f>
        <v>0</v>
      </c>
      <c r="P791">
        <f>Lonsdale!P21</f>
        <v>0</v>
      </c>
      <c r="Q791">
        <f>Lonsdale!Q21</f>
        <v>0</v>
      </c>
      <c r="R791">
        <f>Lonsdale!R21</f>
        <v>0</v>
      </c>
      <c r="S791">
        <f>Lonsdale!S21</f>
        <v>0</v>
      </c>
      <c r="T791">
        <f>Lonsdale!T21</f>
        <v>0</v>
      </c>
      <c r="U791">
        <f>Lonsdale!U21</f>
        <v>0</v>
      </c>
      <c r="V791">
        <f>Lonsdale!V21</f>
        <v>0</v>
      </c>
      <c r="W791">
        <f>Lonsdale!W21</f>
        <v>0</v>
      </c>
      <c r="X791">
        <f>Lonsdale!X21</f>
        <v>0</v>
      </c>
      <c r="Y791" s="43">
        <f>Lonsdale!Y21</f>
        <v>0</v>
      </c>
      <c r="Z791" s="43">
        <f>Lonsdale!Z21</f>
        <v>0</v>
      </c>
      <c r="AA791" s="43">
        <f>Lonsdale!AA21</f>
        <v>0</v>
      </c>
      <c r="AB791" t="str">
        <f>Lonsdale!AB21</f>
        <v>Lonsdale</v>
      </c>
      <c r="AC791" s="45">
        <f>Lonsdale!AC21</f>
        <v>2024</v>
      </c>
    </row>
    <row r="792" spans="1:29" ht="14" customHeight="1" x14ac:dyDescent="0.15">
      <c r="A792">
        <f>Lonsdale!A22</f>
        <v>27</v>
      </c>
      <c r="B792" t="str">
        <f>Lonsdale!B22</f>
        <v>Chad Vosejpka</v>
      </c>
      <c r="C792" s="43">
        <f>Lonsdale!C22</f>
        <v>0</v>
      </c>
      <c r="D792">
        <f>Lonsdale!D22</f>
        <v>1</v>
      </c>
      <c r="E792">
        <f>Lonsdale!E22</f>
        <v>1</v>
      </c>
      <c r="F792">
        <f>Lonsdale!F22</f>
        <v>0</v>
      </c>
      <c r="G792">
        <f>Lonsdale!G22</f>
        <v>0</v>
      </c>
      <c r="H792">
        <f>Lonsdale!H22</f>
        <v>0</v>
      </c>
      <c r="I792">
        <f>Lonsdale!I22</f>
        <v>0</v>
      </c>
      <c r="J792">
        <f>Lonsdale!J22</f>
        <v>0</v>
      </c>
      <c r="K792">
        <f>Lonsdale!K22</f>
        <v>0</v>
      </c>
      <c r="L792">
        <f>Lonsdale!L22</f>
        <v>0</v>
      </c>
      <c r="M792">
        <f>Lonsdale!M22</f>
        <v>0</v>
      </c>
      <c r="N792">
        <f>Lonsdale!N22</f>
        <v>0</v>
      </c>
      <c r="O792">
        <f>Lonsdale!O22</f>
        <v>0</v>
      </c>
      <c r="P792">
        <f>Lonsdale!P22</f>
        <v>0</v>
      </c>
      <c r="Q792">
        <f>Lonsdale!Q22</f>
        <v>0</v>
      </c>
      <c r="R792">
        <f>Lonsdale!R22</f>
        <v>0</v>
      </c>
      <c r="S792">
        <f>Lonsdale!S22</f>
        <v>0</v>
      </c>
      <c r="T792">
        <f>Lonsdale!T22</f>
        <v>0</v>
      </c>
      <c r="U792">
        <f>Lonsdale!U22</f>
        <v>0</v>
      </c>
      <c r="V792">
        <f>Lonsdale!V22</f>
        <v>0</v>
      </c>
      <c r="W792">
        <f>Lonsdale!W22</f>
        <v>0</v>
      </c>
      <c r="X792">
        <f>Lonsdale!X22</f>
        <v>0</v>
      </c>
      <c r="Y792" s="43">
        <f>Lonsdale!Y22</f>
        <v>0</v>
      </c>
      <c r="Z792" s="43">
        <f>Lonsdale!Z22</f>
        <v>0</v>
      </c>
      <c r="AA792" s="43">
        <f>Lonsdale!AA22</f>
        <v>0</v>
      </c>
      <c r="AB792" t="str">
        <f>Lonsdale!AB22</f>
        <v>Lonsdale</v>
      </c>
      <c r="AC792" s="45">
        <f>Lonsdale!AC22</f>
        <v>2024</v>
      </c>
    </row>
    <row r="793" spans="1:29" ht="14" customHeight="1" x14ac:dyDescent="0.15">
      <c r="A793">
        <f>Lonsdale!A23</f>
        <v>22</v>
      </c>
      <c r="B793" t="str">
        <f>Lonsdale!B23</f>
        <v>Derek Vosejpka</v>
      </c>
      <c r="C793" s="43">
        <f>Lonsdale!C23</f>
        <v>0</v>
      </c>
      <c r="D793">
        <f>Lonsdale!D23</f>
        <v>1</v>
      </c>
      <c r="E793">
        <f>Lonsdale!E23</f>
        <v>1</v>
      </c>
      <c r="F793">
        <f>Lonsdale!F23</f>
        <v>0</v>
      </c>
      <c r="G793">
        <f>Lonsdale!G23</f>
        <v>0</v>
      </c>
      <c r="H793">
        <f>Lonsdale!H23</f>
        <v>0</v>
      </c>
      <c r="I793">
        <f>Lonsdale!I23</f>
        <v>0</v>
      </c>
      <c r="J793">
        <f>Lonsdale!J23</f>
        <v>0</v>
      </c>
      <c r="K793">
        <f>Lonsdale!K23</f>
        <v>0</v>
      </c>
      <c r="L793">
        <f>Lonsdale!L23</f>
        <v>0</v>
      </c>
      <c r="M793">
        <f>Lonsdale!M23</f>
        <v>0</v>
      </c>
      <c r="N793">
        <f>Lonsdale!N23</f>
        <v>0</v>
      </c>
      <c r="O793">
        <f>Lonsdale!O23</f>
        <v>0</v>
      </c>
      <c r="P793">
        <f>Lonsdale!P23</f>
        <v>0</v>
      </c>
      <c r="Q793">
        <f>Lonsdale!Q23</f>
        <v>0</v>
      </c>
      <c r="R793">
        <f>Lonsdale!R23</f>
        <v>0</v>
      </c>
      <c r="S793">
        <f>Lonsdale!S23</f>
        <v>0</v>
      </c>
      <c r="T793">
        <f>Lonsdale!T23</f>
        <v>0</v>
      </c>
      <c r="U793">
        <f>Lonsdale!U23</f>
        <v>0</v>
      </c>
      <c r="V793">
        <f>Lonsdale!V23</f>
        <v>0</v>
      </c>
      <c r="W793">
        <f>Lonsdale!W23</f>
        <v>0</v>
      </c>
      <c r="X793">
        <f>Lonsdale!X23</f>
        <v>0</v>
      </c>
      <c r="Y793" s="43">
        <f>Lonsdale!Y23</f>
        <v>0</v>
      </c>
      <c r="Z793" s="43">
        <f>Lonsdale!Z23</f>
        <v>0</v>
      </c>
      <c r="AA793" s="43">
        <f>Lonsdale!AA23</f>
        <v>0</v>
      </c>
      <c r="AB793" t="str">
        <f>Lonsdale!AB23</f>
        <v>Lonsdale</v>
      </c>
      <c r="AC793" s="45">
        <f>Lonsdale!AC23</f>
        <v>2024</v>
      </c>
    </row>
    <row r="794" spans="1:29" ht="14" customHeight="1" x14ac:dyDescent="0.15">
      <c r="A794">
        <f>Lonsdale!A24</f>
        <v>7</v>
      </c>
      <c r="B794" t="str">
        <f>Lonsdale!B24</f>
        <v>Jason Wellentin</v>
      </c>
      <c r="C794" s="43">
        <f>Lonsdale!C24</f>
        <v>0</v>
      </c>
      <c r="D794">
        <f>Lonsdale!D24</f>
        <v>1</v>
      </c>
      <c r="E794">
        <f>Lonsdale!E24</f>
        <v>1</v>
      </c>
      <c r="F794">
        <f>Lonsdale!F24</f>
        <v>0</v>
      </c>
      <c r="G794">
        <f>Lonsdale!G24</f>
        <v>0</v>
      </c>
      <c r="H794">
        <f>Lonsdale!H24</f>
        <v>0</v>
      </c>
      <c r="I794">
        <f>Lonsdale!I24</f>
        <v>0</v>
      </c>
      <c r="J794">
        <f>Lonsdale!J24</f>
        <v>0</v>
      </c>
      <c r="K794">
        <f>Lonsdale!K24</f>
        <v>0</v>
      </c>
      <c r="L794">
        <f>Lonsdale!L24</f>
        <v>0</v>
      </c>
      <c r="M794">
        <f>Lonsdale!M24</f>
        <v>0</v>
      </c>
      <c r="N794">
        <f>Lonsdale!N24</f>
        <v>0</v>
      </c>
      <c r="O794">
        <f>Lonsdale!O24</f>
        <v>0</v>
      </c>
      <c r="P794">
        <f>Lonsdale!P24</f>
        <v>0</v>
      </c>
      <c r="Q794">
        <f>Lonsdale!Q24</f>
        <v>0</v>
      </c>
      <c r="R794">
        <f>Lonsdale!R24</f>
        <v>0</v>
      </c>
      <c r="S794">
        <f>Lonsdale!S24</f>
        <v>0</v>
      </c>
      <c r="T794">
        <f>Lonsdale!T24</f>
        <v>0</v>
      </c>
      <c r="U794">
        <f>Lonsdale!U24</f>
        <v>0</v>
      </c>
      <c r="V794">
        <f>Lonsdale!V24</f>
        <v>0</v>
      </c>
      <c r="W794">
        <f>Lonsdale!W24</f>
        <v>0</v>
      </c>
      <c r="X794">
        <f>Lonsdale!X24</f>
        <v>0</v>
      </c>
      <c r="Y794" s="43">
        <f>Lonsdale!Y24</f>
        <v>0</v>
      </c>
      <c r="Z794" s="43">
        <f>Lonsdale!Z24</f>
        <v>0</v>
      </c>
      <c r="AA794" s="43">
        <f>Lonsdale!AA24</f>
        <v>0</v>
      </c>
      <c r="AB794" t="str">
        <f>Lonsdale!AB24</f>
        <v>Lonsdale</v>
      </c>
      <c r="AC794" s="45">
        <f>Lonsdale!AC24</f>
        <v>2024</v>
      </c>
    </row>
    <row r="795" spans="1:29" ht="14" customHeight="1" x14ac:dyDescent="0.15">
      <c r="A795">
        <f>Lonsdale!A25</f>
        <v>38</v>
      </c>
      <c r="B795" t="str">
        <f>Lonsdale!B25</f>
        <v>Nick Worm</v>
      </c>
      <c r="C795" s="43">
        <f>Lonsdale!C25</f>
        <v>0</v>
      </c>
      <c r="D795">
        <f>Lonsdale!D25</f>
        <v>1</v>
      </c>
      <c r="E795">
        <f>Lonsdale!E25</f>
        <v>1</v>
      </c>
      <c r="F795">
        <f>Lonsdale!F25</f>
        <v>0</v>
      </c>
      <c r="G795">
        <f>Lonsdale!G25</f>
        <v>0</v>
      </c>
      <c r="H795">
        <f>Lonsdale!H25</f>
        <v>0</v>
      </c>
      <c r="I795">
        <f>Lonsdale!I25</f>
        <v>0</v>
      </c>
      <c r="J795">
        <f>Lonsdale!J25</f>
        <v>0</v>
      </c>
      <c r="K795">
        <f>Lonsdale!K25</f>
        <v>0</v>
      </c>
      <c r="L795">
        <f>Lonsdale!L25</f>
        <v>0</v>
      </c>
      <c r="M795">
        <f>Lonsdale!M25</f>
        <v>0</v>
      </c>
      <c r="N795">
        <f>Lonsdale!N25</f>
        <v>0</v>
      </c>
      <c r="O795">
        <f>Lonsdale!O25</f>
        <v>0</v>
      </c>
      <c r="P795">
        <f>Lonsdale!P25</f>
        <v>0</v>
      </c>
      <c r="Q795">
        <f>Lonsdale!Q25</f>
        <v>0</v>
      </c>
      <c r="R795">
        <f>Lonsdale!R25</f>
        <v>0</v>
      </c>
      <c r="S795">
        <f>Lonsdale!S25</f>
        <v>0</v>
      </c>
      <c r="T795">
        <f>Lonsdale!T25</f>
        <v>0</v>
      </c>
      <c r="U795">
        <f>Lonsdale!U25</f>
        <v>0</v>
      </c>
      <c r="V795">
        <f>Lonsdale!V25</f>
        <v>0</v>
      </c>
      <c r="W795">
        <f>Lonsdale!W25</f>
        <v>0</v>
      </c>
      <c r="X795">
        <f>Lonsdale!X25</f>
        <v>0</v>
      </c>
      <c r="Y795" s="43">
        <f>Lonsdale!Y25</f>
        <v>0</v>
      </c>
      <c r="Z795" s="43">
        <f>Lonsdale!Z25</f>
        <v>0</v>
      </c>
      <c r="AA795" s="43">
        <f>Lonsdale!AA25</f>
        <v>0</v>
      </c>
      <c r="AB795" t="str">
        <f>Lonsdale!AB25</f>
        <v>Lonsdale</v>
      </c>
      <c r="AC795" s="45">
        <f>Lonsdale!AC25</f>
        <v>2024</v>
      </c>
    </row>
    <row r="796" spans="1:29" ht="14" customHeight="1" x14ac:dyDescent="0.15">
      <c r="A796">
        <f>Lonsdale!A26</f>
        <v>14</v>
      </c>
      <c r="B796" t="str">
        <f>Lonsdale!B26</f>
        <v>Phil Worm</v>
      </c>
      <c r="C796" s="43">
        <f>Lonsdale!C26</f>
        <v>0</v>
      </c>
      <c r="D796">
        <f>Lonsdale!D26</f>
        <v>1</v>
      </c>
      <c r="E796">
        <f>Lonsdale!E26</f>
        <v>1</v>
      </c>
      <c r="F796">
        <f>Lonsdale!F26</f>
        <v>0</v>
      </c>
      <c r="G796">
        <f>Lonsdale!G26</f>
        <v>0</v>
      </c>
      <c r="H796">
        <f>Lonsdale!H26</f>
        <v>0</v>
      </c>
      <c r="I796">
        <f>Lonsdale!I26</f>
        <v>0</v>
      </c>
      <c r="J796">
        <f>Lonsdale!J26</f>
        <v>0</v>
      </c>
      <c r="K796">
        <f>Lonsdale!K26</f>
        <v>0</v>
      </c>
      <c r="L796">
        <f>Lonsdale!L26</f>
        <v>0</v>
      </c>
      <c r="M796">
        <f>Lonsdale!M26</f>
        <v>0</v>
      </c>
      <c r="N796">
        <f>Lonsdale!N26</f>
        <v>0</v>
      </c>
      <c r="O796">
        <f>Lonsdale!O26</f>
        <v>0</v>
      </c>
      <c r="P796">
        <f>Lonsdale!P26</f>
        <v>0</v>
      </c>
      <c r="Q796">
        <f>Lonsdale!Q26</f>
        <v>0</v>
      </c>
      <c r="R796">
        <f>Lonsdale!R26</f>
        <v>0</v>
      </c>
      <c r="S796">
        <f>Lonsdale!S26</f>
        <v>0</v>
      </c>
      <c r="T796">
        <f>Lonsdale!T26</f>
        <v>0</v>
      </c>
      <c r="U796">
        <f>Lonsdale!U26</f>
        <v>0</v>
      </c>
      <c r="V796">
        <f>Lonsdale!V26</f>
        <v>0</v>
      </c>
      <c r="W796">
        <f>Lonsdale!W26</f>
        <v>0</v>
      </c>
      <c r="X796">
        <f>Lonsdale!X26</f>
        <v>0</v>
      </c>
      <c r="Y796" s="43">
        <f>Lonsdale!Y26</f>
        <v>0</v>
      </c>
      <c r="Z796" s="43">
        <f>Lonsdale!Z26</f>
        <v>0</v>
      </c>
      <c r="AA796" s="43">
        <f>Lonsdale!AA26</f>
        <v>0</v>
      </c>
      <c r="AB796" t="str">
        <f>Lonsdale!AB26</f>
        <v>Lonsdale</v>
      </c>
      <c r="AC796" s="45">
        <f>Lonsdale!AC26</f>
        <v>2024</v>
      </c>
    </row>
    <row r="797" spans="1:29" ht="14" customHeight="1" x14ac:dyDescent="0.15">
      <c r="A797">
        <f>Northfield!A21</f>
        <v>5</v>
      </c>
      <c r="B797" t="str">
        <f>Northfield!B21</f>
        <v>Brian Kraby</v>
      </c>
      <c r="C797" s="43">
        <f>Northfield!C21</f>
        <v>0</v>
      </c>
      <c r="D797">
        <f>Northfield!D21</f>
        <v>1</v>
      </c>
      <c r="E797">
        <f>Northfield!E21</f>
        <v>0</v>
      </c>
      <c r="F797">
        <f>Northfield!F21</f>
        <v>0</v>
      </c>
      <c r="G797">
        <f>Northfield!G21</f>
        <v>0</v>
      </c>
      <c r="H797">
        <f>Northfield!H21</f>
        <v>0</v>
      </c>
      <c r="I797">
        <f>Northfield!I21</f>
        <v>0</v>
      </c>
      <c r="J797">
        <f>Northfield!J21</f>
        <v>0</v>
      </c>
      <c r="K797">
        <f>Northfield!K21</f>
        <v>0</v>
      </c>
      <c r="L797">
        <f>Northfield!L21</f>
        <v>0</v>
      </c>
      <c r="M797">
        <f>Northfield!M21</f>
        <v>0</v>
      </c>
      <c r="N797">
        <f>Northfield!N21</f>
        <v>0</v>
      </c>
      <c r="O797">
        <f>Northfield!O21</f>
        <v>0</v>
      </c>
      <c r="P797">
        <f>Northfield!P21</f>
        <v>0</v>
      </c>
      <c r="Q797">
        <f>Northfield!Q21</f>
        <v>0</v>
      </c>
      <c r="R797">
        <f>Northfield!R21</f>
        <v>0</v>
      </c>
      <c r="S797">
        <f>Northfield!S21</f>
        <v>0</v>
      </c>
      <c r="T797">
        <f>Northfield!T21</f>
        <v>0</v>
      </c>
      <c r="U797">
        <f>Northfield!U21</f>
        <v>0</v>
      </c>
      <c r="V797">
        <f>Northfield!V21</f>
        <v>0</v>
      </c>
      <c r="W797">
        <f>Northfield!W21</f>
        <v>0</v>
      </c>
      <c r="X797">
        <f>Northfield!X21</f>
        <v>0</v>
      </c>
      <c r="Y797" s="43">
        <f>Northfield!Y21</f>
        <v>0</v>
      </c>
      <c r="Z797" s="43">
        <f>Northfield!Z21</f>
        <v>0</v>
      </c>
      <c r="AA797" s="43">
        <f>Northfield!AA21</f>
        <v>0</v>
      </c>
      <c r="AB797" t="str">
        <f>Northfield!AB21</f>
        <v>Northfield</v>
      </c>
      <c r="AC797" s="45">
        <f>Northfield!AC21</f>
        <v>2024</v>
      </c>
    </row>
    <row r="798" spans="1:29" ht="14" customHeight="1" x14ac:dyDescent="0.15">
      <c r="A798">
        <f>Northfield!A22</f>
        <v>84</v>
      </c>
      <c r="B798" t="str">
        <f>Northfield!B22</f>
        <v>Cullen McDermott</v>
      </c>
      <c r="C798" s="43">
        <f>Northfield!C22</f>
        <v>0</v>
      </c>
      <c r="D798">
        <f>Northfield!D22</f>
        <v>1</v>
      </c>
      <c r="E798">
        <f>Northfield!E22</f>
        <v>0</v>
      </c>
      <c r="F798">
        <f>Northfield!F22</f>
        <v>0</v>
      </c>
      <c r="G798">
        <f>Northfield!G22</f>
        <v>0</v>
      </c>
      <c r="H798">
        <f>Northfield!H22</f>
        <v>0</v>
      </c>
      <c r="I798">
        <f>Northfield!I22</f>
        <v>0</v>
      </c>
      <c r="J798">
        <f>Northfield!J22</f>
        <v>0</v>
      </c>
      <c r="K798">
        <f>Northfield!K22</f>
        <v>0</v>
      </c>
      <c r="L798">
        <f>Northfield!L22</f>
        <v>0</v>
      </c>
      <c r="M798">
        <f>Northfield!M22</f>
        <v>0</v>
      </c>
      <c r="N798">
        <f>Northfield!N22</f>
        <v>0</v>
      </c>
      <c r="O798">
        <f>Northfield!O22</f>
        <v>0</v>
      </c>
      <c r="P798">
        <f>Northfield!P22</f>
        <v>0</v>
      </c>
      <c r="Q798">
        <f>Northfield!Q22</f>
        <v>0</v>
      </c>
      <c r="R798">
        <f>Northfield!R22</f>
        <v>0</v>
      </c>
      <c r="S798">
        <f>Northfield!S22</f>
        <v>0</v>
      </c>
      <c r="T798">
        <f>Northfield!T22</f>
        <v>0</v>
      </c>
      <c r="U798">
        <f>Northfield!U22</f>
        <v>0</v>
      </c>
      <c r="V798">
        <f>Northfield!V22</f>
        <v>0</v>
      </c>
      <c r="W798">
        <f>Northfield!W22</f>
        <v>0</v>
      </c>
      <c r="X798">
        <f>Northfield!X22</f>
        <v>0</v>
      </c>
      <c r="Y798" s="43">
        <f>Northfield!Y22</f>
        <v>0</v>
      </c>
      <c r="Z798" s="43">
        <f>Northfield!Z22</f>
        <v>0</v>
      </c>
      <c r="AA798" s="43">
        <f>Northfield!AA22</f>
        <v>0</v>
      </c>
      <c r="AB798" t="str">
        <f>Northfield!AB22</f>
        <v>Northfield</v>
      </c>
      <c r="AC798" s="45">
        <f>Northfield!AC22</f>
        <v>2024</v>
      </c>
    </row>
    <row r="799" spans="1:29" ht="14" customHeight="1" x14ac:dyDescent="0.15">
      <c r="A799">
        <f>Northfield!A24</f>
        <v>0</v>
      </c>
      <c r="B799" t="str">
        <f>Northfield!B24</f>
        <v>Steve Taggart</v>
      </c>
      <c r="C799" s="43">
        <f>Northfield!C24</f>
        <v>0</v>
      </c>
      <c r="D799">
        <f>Northfield!D24</f>
        <v>1</v>
      </c>
      <c r="E799">
        <f>Northfield!E24</f>
        <v>0</v>
      </c>
      <c r="F799">
        <f>Northfield!F24</f>
        <v>0</v>
      </c>
      <c r="G799">
        <f>Northfield!G24</f>
        <v>0</v>
      </c>
      <c r="H799">
        <f>Northfield!H24</f>
        <v>0</v>
      </c>
      <c r="I799">
        <f>Northfield!I24</f>
        <v>0</v>
      </c>
      <c r="J799">
        <f>Northfield!J24</f>
        <v>0</v>
      </c>
      <c r="K799">
        <f>Northfield!K24</f>
        <v>0</v>
      </c>
      <c r="L799">
        <f>Northfield!L24</f>
        <v>0</v>
      </c>
      <c r="M799">
        <f>Northfield!M24</f>
        <v>0</v>
      </c>
      <c r="N799">
        <f>Northfield!N24</f>
        <v>0</v>
      </c>
      <c r="O799">
        <f>Northfield!O24</f>
        <v>0</v>
      </c>
      <c r="P799">
        <f>Northfield!P24</f>
        <v>0</v>
      </c>
      <c r="Q799">
        <f>Northfield!Q24</f>
        <v>0</v>
      </c>
      <c r="R799">
        <f>Northfield!R24</f>
        <v>0</v>
      </c>
      <c r="S799">
        <f>Northfield!S24</f>
        <v>0</v>
      </c>
      <c r="T799">
        <f>Northfield!T24</f>
        <v>0</v>
      </c>
      <c r="U799">
        <f>Northfield!U24</f>
        <v>0</v>
      </c>
      <c r="V799">
        <f>Northfield!V24</f>
        <v>0</v>
      </c>
      <c r="W799">
        <f>Northfield!W24</f>
        <v>0</v>
      </c>
      <c r="X799">
        <f>Northfield!X24</f>
        <v>0</v>
      </c>
      <c r="Y799" s="43">
        <f>Northfield!Y24</f>
        <v>0</v>
      </c>
      <c r="Z799" s="43">
        <f>Northfield!Z24</f>
        <v>0</v>
      </c>
      <c r="AA799" s="43">
        <f>Northfield!AA24</f>
        <v>0</v>
      </c>
      <c r="AB799" t="str">
        <f>Northfield!AB24</f>
        <v>Northfield</v>
      </c>
      <c r="AC799" s="45">
        <f>Northfield!AC24</f>
        <v>2024</v>
      </c>
    </row>
    <row r="800" spans="1:29" ht="14" customHeight="1" x14ac:dyDescent="0.15">
      <c r="A800">
        <f>Webster!A12</f>
        <v>44</v>
      </c>
      <c r="B800" t="str">
        <f>Webster!B12</f>
        <v>Nate Nielsen</v>
      </c>
      <c r="C800" s="43">
        <f>Webster!C12</f>
        <v>0</v>
      </c>
      <c r="D800">
        <f>Webster!D12</f>
        <v>1</v>
      </c>
      <c r="E800">
        <f>Webster!E12</f>
        <v>0</v>
      </c>
      <c r="F800">
        <f>Webster!F12</f>
        <v>0</v>
      </c>
      <c r="G800">
        <f>Webster!G12</f>
        <v>0</v>
      </c>
      <c r="H800">
        <f>Webster!H12</f>
        <v>0</v>
      </c>
      <c r="I800">
        <f>Webster!I12</f>
        <v>0</v>
      </c>
      <c r="J800">
        <f>Webster!J12</f>
        <v>0</v>
      </c>
      <c r="K800">
        <f>Webster!K12</f>
        <v>0</v>
      </c>
      <c r="L800">
        <f>Webster!L12</f>
        <v>0</v>
      </c>
      <c r="M800">
        <f>Webster!M12</f>
        <v>0</v>
      </c>
      <c r="N800">
        <f>Webster!N12</f>
        <v>0</v>
      </c>
      <c r="O800">
        <f>Webster!O12</f>
        <v>0</v>
      </c>
      <c r="P800">
        <f>Webster!P12</f>
        <v>0</v>
      </c>
      <c r="Q800">
        <f>Webster!Q12</f>
        <v>0</v>
      </c>
      <c r="R800">
        <f>Webster!R12</f>
        <v>0</v>
      </c>
      <c r="S800">
        <f>Webster!S12</f>
        <v>0</v>
      </c>
      <c r="T800">
        <f>Webster!T12</f>
        <v>0</v>
      </c>
      <c r="U800">
        <f>Webster!U12</f>
        <v>0</v>
      </c>
      <c r="V800">
        <f>Webster!V12</f>
        <v>0</v>
      </c>
      <c r="W800">
        <f>Webster!W12</f>
        <v>0</v>
      </c>
      <c r="X800">
        <f>Webster!X12</f>
        <v>0</v>
      </c>
      <c r="Y800" s="43">
        <f>Webster!Y12</f>
        <v>0</v>
      </c>
      <c r="Z800" s="43">
        <f>Webster!Z12</f>
        <v>0</v>
      </c>
      <c r="AA800" s="43">
        <f>Webster!AA12</f>
        <v>0</v>
      </c>
      <c r="AB800" t="str">
        <f>Webster!AB12</f>
        <v>Webster</v>
      </c>
      <c r="AC800" s="45">
        <f>Webster!AC12</f>
        <v>2024</v>
      </c>
    </row>
    <row r="801" spans="1:29" ht="14" customHeight="1" x14ac:dyDescent="0.15">
      <c r="A801">
        <f>'Chaska D'!A27</f>
        <v>7</v>
      </c>
      <c r="B801" t="str">
        <f>'Chaska D'!B27</f>
        <v>Patrick Rach</v>
      </c>
      <c r="C801" s="43">
        <f>'Chaska D'!C27</f>
        <v>0</v>
      </c>
      <c r="D801">
        <f>'Chaska D'!D27</f>
        <v>0</v>
      </c>
      <c r="E801">
        <f>'Chaska D'!E27</f>
        <v>0</v>
      </c>
      <c r="F801">
        <f>'Chaska D'!F27</f>
        <v>0</v>
      </c>
      <c r="G801">
        <f>'Chaska D'!G27</f>
        <v>0</v>
      </c>
      <c r="H801">
        <f>'Chaska D'!H27</f>
        <v>0</v>
      </c>
      <c r="I801">
        <f>'Chaska D'!I27</f>
        <v>0</v>
      </c>
      <c r="J801">
        <f>'Chaska D'!J27</f>
        <v>0</v>
      </c>
      <c r="K801">
        <f>'Chaska D'!K27</f>
        <v>0</v>
      </c>
      <c r="L801">
        <f>'Chaska D'!L27</f>
        <v>0</v>
      </c>
      <c r="M801">
        <f>'Chaska D'!M27</f>
        <v>0</v>
      </c>
      <c r="N801">
        <f>'Chaska D'!N27</f>
        <v>0</v>
      </c>
      <c r="O801">
        <f>'Chaska D'!O27</f>
        <v>0</v>
      </c>
      <c r="P801">
        <f>'Chaska D'!P27</f>
        <v>0</v>
      </c>
      <c r="Q801">
        <f>'Chaska D'!Q27</f>
        <v>0</v>
      </c>
      <c r="R801">
        <f>'Chaska D'!R27</f>
        <v>0</v>
      </c>
      <c r="S801">
        <f>'Chaska D'!S27</f>
        <v>0</v>
      </c>
      <c r="T801">
        <f>'Chaska D'!T27</f>
        <v>0</v>
      </c>
      <c r="U801">
        <f>'Chaska D'!U27</f>
        <v>0</v>
      </c>
      <c r="V801">
        <f>'Chaska D'!V27</f>
        <v>0</v>
      </c>
      <c r="W801">
        <f>'Chaska D'!W27</f>
        <v>0</v>
      </c>
      <c r="X801">
        <f>'Chaska D'!X27</f>
        <v>0</v>
      </c>
      <c r="Y801" s="43">
        <f>'Chaska D'!Y27</f>
        <v>0</v>
      </c>
      <c r="Z801" s="43">
        <f>'Chaska D'!Z27</f>
        <v>0</v>
      </c>
      <c r="AA801" s="43">
        <f>'Chaska D'!AA27</f>
        <v>0</v>
      </c>
      <c r="AB801" t="str">
        <f>'Chaska D'!AB27</f>
        <v>Chaska</v>
      </c>
      <c r="AC801" s="45">
        <f>'Chaska D'!AC27</f>
        <v>2024</v>
      </c>
    </row>
    <row r="802" spans="1:29" ht="14" customHeight="1" x14ac:dyDescent="0.15">
      <c r="A802">
        <f>'Chaska D'!A28</f>
        <v>17</v>
      </c>
      <c r="B802" t="str">
        <f>'Chaska D'!B28</f>
        <v>Scott Van Eps</v>
      </c>
      <c r="C802" s="43">
        <f>'Chaska D'!C28</f>
        <v>0</v>
      </c>
      <c r="D802">
        <f>'Chaska D'!D28</f>
        <v>0</v>
      </c>
      <c r="E802">
        <f>'Chaska D'!E28</f>
        <v>0</v>
      </c>
      <c r="F802">
        <f>'Chaska D'!F28</f>
        <v>0</v>
      </c>
      <c r="G802">
        <f>'Chaska D'!G28</f>
        <v>0</v>
      </c>
      <c r="H802">
        <f>'Chaska D'!H28</f>
        <v>0</v>
      </c>
      <c r="I802">
        <f>'Chaska D'!I28</f>
        <v>0</v>
      </c>
      <c r="J802">
        <f>'Chaska D'!J28</f>
        <v>0</v>
      </c>
      <c r="K802">
        <f>'Chaska D'!K28</f>
        <v>0</v>
      </c>
      <c r="L802">
        <f>'Chaska D'!L28</f>
        <v>0</v>
      </c>
      <c r="M802">
        <f>'Chaska D'!M28</f>
        <v>0</v>
      </c>
      <c r="N802">
        <f>'Chaska D'!N28</f>
        <v>0</v>
      </c>
      <c r="O802">
        <f>'Chaska D'!O28</f>
        <v>0</v>
      </c>
      <c r="P802">
        <f>'Chaska D'!P28</f>
        <v>0</v>
      </c>
      <c r="Q802">
        <f>'Chaska D'!Q28</f>
        <v>0</v>
      </c>
      <c r="R802">
        <f>'Chaska D'!R28</f>
        <v>0</v>
      </c>
      <c r="S802">
        <f>'Chaska D'!S28</f>
        <v>0</v>
      </c>
      <c r="T802">
        <f>'Chaska D'!T28</f>
        <v>0</v>
      </c>
      <c r="U802">
        <f>'Chaska D'!U28</f>
        <v>0</v>
      </c>
      <c r="V802">
        <f>'Chaska D'!V28</f>
        <v>0</v>
      </c>
      <c r="W802">
        <f>'Chaska D'!W28</f>
        <v>0</v>
      </c>
      <c r="X802">
        <f>'Chaska D'!X28</f>
        <v>0</v>
      </c>
      <c r="Y802" s="43">
        <f>'Chaska D'!Y28</f>
        <v>0</v>
      </c>
      <c r="Z802" s="43">
        <f>'Chaska D'!Z28</f>
        <v>0</v>
      </c>
      <c r="AA802" s="43">
        <f>'Chaska D'!AA28</f>
        <v>0</v>
      </c>
      <c r="AB802" t="str">
        <f>'Chaska D'!AB28</f>
        <v>Chaska</v>
      </c>
      <c r="AC802" s="45">
        <f>'Chaska D'!AC28</f>
        <v>2024</v>
      </c>
    </row>
    <row r="803" spans="1:29" ht="14" customHeight="1" x14ac:dyDescent="0.15">
      <c r="A803">
        <f>'Eden Prairie'!A22</f>
        <v>0</v>
      </c>
      <c r="B803" t="str">
        <f>'Eden Prairie'!B22</f>
        <v>Matt Rega</v>
      </c>
      <c r="C803" s="43">
        <f>'Eden Prairie'!C22</f>
        <v>0</v>
      </c>
      <c r="D803">
        <f>'Eden Prairie'!D22</f>
        <v>0</v>
      </c>
      <c r="E803">
        <f>'Eden Prairie'!E22</f>
        <v>0</v>
      </c>
      <c r="F803">
        <f>'Eden Prairie'!F22</f>
        <v>0</v>
      </c>
      <c r="G803">
        <f>'Eden Prairie'!G22</f>
        <v>0</v>
      </c>
      <c r="H803">
        <f>'Eden Prairie'!H22</f>
        <v>0</v>
      </c>
      <c r="I803">
        <f>'Eden Prairie'!I22</f>
        <v>0</v>
      </c>
      <c r="J803">
        <f>'Eden Prairie'!J22</f>
        <v>0</v>
      </c>
      <c r="K803">
        <f>'Eden Prairie'!K22</f>
        <v>0</v>
      </c>
      <c r="L803">
        <f>'Eden Prairie'!L22</f>
        <v>0</v>
      </c>
      <c r="M803">
        <f>'Eden Prairie'!M22</f>
        <v>0</v>
      </c>
      <c r="N803">
        <f>'Eden Prairie'!N22</f>
        <v>0</v>
      </c>
      <c r="O803">
        <f>'Eden Prairie'!O22</f>
        <v>0</v>
      </c>
      <c r="P803">
        <f>'Eden Prairie'!P22</f>
        <v>0</v>
      </c>
      <c r="Q803">
        <f>'Eden Prairie'!Q22</f>
        <v>0</v>
      </c>
      <c r="R803">
        <f>'Eden Prairie'!R22</f>
        <v>0</v>
      </c>
      <c r="S803">
        <f>'Eden Prairie'!S22</f>
        <v>0</v>
      </c>
      <c r="T803">
        <f>'Eden Prairie'!T22</f>
        <v>0</v>
      </c>
      <c r="U803">
        <f>'Eden Prairie'!U22</f>
        <v>0</v>
      </c>
      <c r="V803">
        <f>'Eden Prairie'!V22</f>
        <v>0</v>
      </c>
      <c r="W803">
        <f>'Eden Prairie'!W22</f>
        <v>0</v>
      </c>
      <c r="X803">
        <f>'Eden Prairie'!X22</f>
        <v>0</v>
      </c>
      <c r="Y803" s="43">
        <f>'Eden Prairie'!Y22</f>
        <v>0</v>
      </c>
      <c r="Z803" s="43">
        <f>'Eden Prairie'!Z22</f>
        <v>0</v>
      </c>
      <c r="AA803" s="43">
        <f>'Eden Prairie'!AA22</f>
        <v>0</v>
      </c>
      <c r="AB803" t="str">
        <f>'Eden Prairie'!AB22</f>
        <v>Eden Prairie</v>
      </c>
      <c r="AC803" s="45">
        <f>'Eden Prairie'!AC22</f>
        <v>2024</v>
      </c>
    </row>
    <row r="804" spans="1:29" ht="14" customHeight="1" x14ac:dyDescent="0.15">
      <c r="A804">
        <f>'Eden Prairie'!A23</f>
        <v>0</v>
      </c>
      <c r="B804" t="str">
        <f>'Eden Prairie'!B23</f>
        <v>Mike Mcdougall</v>
      </c>
      <c r="C804" s="43">
        <f>'Eden Prairie'!C23</f>
        <v>0</v>
      </c>
      <c r="D804">
        <f>'Eden Prairie'!D23</f>
        <v>0</v>
      </c>
      <c r="E804">
        <f>'Eden Prairie'!E23</f>
        <v>0</v>
      </c>
      <c r="F804">
        <f>'Eden Prairie'!F23</f>
        <v>0</v>
      </c>
      <c r="G804">
        <f>'Eden Prairie'!G23</f>
        <v>0</v>
      </c>
      <c r="H804">
        <f>'Eden Prairie'!H23</f>
        <v>0</v>
      </c>
      <c r="I804">
        <f>'Eden Prairie'!I23</f>
        <v>0</v>
      </c>
      <c r="J804">
        <f>'Eden Prairie'!J23</f>
        <v>0</v>
      </c>
      <c r="K804">
        <f>'Eden Prairie'!K23</f>
        <v>0</v>
      </c>
      <c r="L804">
        <f>'Eden Prairie'!L23</f>
        <v>0</v>
      </c>
      <c r="M804">
        <f>'Eden Prairie'!M23</f>
        <v>0</v>
      </c>
      <c r="N804">
        <f>'Eden Prairie'!N23</f>
        <v>0</v>
      </c>
      <c r="O804">
        <f>'Eden Prairie'!O23</f>
        <v>0</v>
      </c>
      <c r="P804">
        <f>'Eden Prairie'!P23</f>
        <v>0</v>
      </c>
      <c r="Q804">
        <f>'Eden Prairie'!Q23</f>
        <v>0</v>
      </c>
      <c r="R804">
        <f>'Eden Prairie'!R23</f>
        <v>0</v>
      </c>
      <c r="S804">
        <f>'Eden Prairie'!S23</f>
        <v>0</v>
      </c>
      <c r="T804">
        <f>'Eden Prairie'!T23</f>
        <v>0</v>
      </c>
      <c r="U804">
        <f>'Eden Prairie'!U23</f>
        <v>0</v>
      </c>
      <c r="V804">
        <f>'Eden Prairie'!V23</f>
        <v>0</v>
      </c>
      <c r="W804">
        <f>'Eden Prairie'!W23</f>
        <v>0</v>
      </c>
      <c r="X804">
        <f>'Eden Prairie'!X23</f>
        <v>0</v>
      </c>
      <c r="Y804" s="43">
        <f>'Eden Prairie'!Y23</f>
        <v>0</v>
      </c>
      <c r="Z804" s="43">
        <f>'Eden Prairie'!Z23</f>
        <v>0</v>
      </c>
      <c r="AA804" s="43">
        <f>'Eden Prairie'!AA23</f>
        <v>0</v>
      </c>
      <c r="AB804" t="str">
        <f>'Eden Prairie'!AB23</f>
        <v>Eden Prairie</v>
      </c>
      <c r="AC804" s="45">
        <f>'Eden Prairie'!AC23</f>
        <v>2024</v>
      </c>
    </row>
    <row r="805" spans="1:29" ht="14" customHeight="1" x14ac:dyDescent="0.15">
      <c r="A805">
        <f>'Eden Prairie'!A24</f>
        <v>0</v>
      </c>
      <c r="B805" t="str">
        <f>'Eden Prairie'!B24</f>
        <v>David Neiss</v>
      </c>
      <c r="C805" s="43">
        <f>'Eden Prairie'!C24</f>
        <v>0</v>
      </c>
      <c r="D805">
        <f>'Eden Prairie'!D24</f>
        <v>0</v>
      </c>
      <c r="E805">
        <f>'Eden Prairie'!E24</f>
        <v>0</v>
      </c>
      <c r="F805">
        <f>'Eden Prairie'!F24</f>
        <v>0</v>
      </c>
      <c r="G805">
        <f>'Eden Prairie'!G24</f>
        <v>0</v>
      </c>
      <c r="H805">
        <f>'Eden Prairie'!H24</f>
        <v>0</v>
      </c>
      <c r="I805">
        <f>'Eden Prairie'!I24</f>
        <v>0</v>
      </c>
      <c r="J805">
        <f>'Eden Prairie'!J24</f>
        <v>0</v>
      </c>
      <c r="K805">
        <f>'Eden Prairie'!K24</f>
        <v>0</v>
      </c>
      <c r="L805">
        <f>'Eden Prairie'!L24</f>
        <v>0</v>
      </c>
      <c r="M805">
        <f>'Eden Prairie'!M24</f>
        <v>0</v>
      </c>
      <c r="N805">
        <f>'Eden Prairie'!N24</f>
        <v>0</v>
      </c>
      <c r="O805">
        <f>'Eden Prairie'!O24</f>
        <v>0</v>
      </c>
      <c r="P805">
        <f>'Eden Prairie'!P24</f>
        <v>0</v>
      </c>
      <c r="Q805">
        <f>'Eden Prairie'!Q24</f>
        <v>0</v>
      </c>
      <c r="R805">
        <f>'Eden Prairie'!R24</f>
        <v>0</v>
      </c>
      <c r="S805">
        <f>'Eden Prairie'!S24</f>
        <v>0</v>
      </c>
      <c r="T805">
        <f>'Eden Prairie'!T24</f>
        <v>0</v>
      </c>
      <c r="U805">
        <f>'Eden Prairie'!U24</f>
        <v>0</v>
      </c>
      <c r="V805">
        <f>'Eden Prairie'!V24</f>
        <v>0</v>
      </c>
      <c r="W805">
        <f>'Eden Prairie'!W24</f>
        <v>0</v>
      </c>
      <c r="X805">
        <f>'Eden Prairie'!X24</f>
        <v>0</v>
      </c>
      <c r="Y805" s="43">
        <f>'Eden Prairie'!Y24</f>
        <v>0</v>
      </c>
      <c r="Z805" s="43">
        <f>'Eden Prairie'!Z24</f>
        <v>0</v>
      </c>
      <c r="AA805" s="43">
        <f>'Eden Prairie'!AA24</f>
        <v>0</v>
      </c>
      <c r="AB805" t="str">
        <f>'Eden Prairie'!AB24</f>
        <v>Eden Prairie</v>
      </c>
      <c r="AC805" s="45">
        <f>'Eden Prairie'!AC24</f>
        <v>2024</v>
      </c>
    </row>
    <row r="806" spans="1:29" ht="14" customHeight="1" x14ac:dyDescent="0.15">
      <c r="A806">
        <f>'Eden Prairie'!A25</f>
        <v>0</v>
      </c>
      <c r="B806" t="str">
        <f>'Eden Prairie'!B25</f>
        <v>Jon Mcnair</v>
      </c>
      <c r="C806" s="43">
        <f>'Eden Prairie'!C25</f>
        <v>0</v>
      </c>
      <c r="D806">
        <f>'Eden Prairie'!D25</f>
        <v>0</v>
      </c>
      <c r="E806">
        <f>'Eden Prairie'!E25</f>
        <v>0</v>
      </c>
      <c r="F806">
        <f>'Eden Prairie'!F25</f>
        <v>0</v>
      </c>
      <c r="G806">
        <f>'Eden Prairie'!G25</f>
        <v>0</v>
      </c>
      <c r="H806">
        <f>'Eden Prairie'!H25</f>
        <v>0</v>
      </c>
      <c r="I806">
        <f>'Eden Prairie'!I25</f>
        <v>0</v>
      </c>
      <c r="J806">
        <f>'Eden Prairie'!J25</f>
        <v>0</v>
      </c>
      <c r="K806">
        <f>'Eden Prairie'!K25</f>
        <v>0</v>
      </c>
      <c r="L806">
        <f>'Eden Prairie'!L25</f>
        <v>0</v>
      </c>
      <c r="M806">
        <f>'Eden Prairie'!M25</f>
        <v>0</v>
      </c>
      <c r="N806">
        <f>'Eden Prairie'!N25</f>
        <v>0</v>
      </c>
      <c r="O806">
        <f>'Eden Prairie'!O25</f>
        <v>0</v>
      </c>
      <c r="P806">
        <f>'Eden Prairie'!P25</f>
        <v>0</v>
      </c>
      <c r="Q806">
        <f>'Eden Prairie'!Q25</f>
        <v>0</v>
      </c>
      <c r="R806">
        <f>'Eden Prairie'!R25</f>
        <v>0</v>
      </c>
      <c r="S806">
        <f>'Eden Prairie'!S25</f>
        <v>0</v>
      </c>
      <c r="T806">
        <f>'Eden Prairie'!T25</f>
        <v>0</v>
      </c>
      <c r="U806">
        <f>'Eden Prairie'!U25</f>
        <v>0</v>
      </c>
      <c r="V806">
        <f>'Eden Prairie'!V25</f>
        <v>0</v>
      </c>
      <c r="W806">
        <f>'Eden Prairie'!W25</f>
        <v>0</v>
      </c>
      <c r="X806">
        <f>'Eden Prairie'!X25</f>
        <v>0</v>
      </c>
      <c r="Y806" s="43">
        <f>'Eden Prairie'!Y25</f>
        <v>0</v>
      </c>
      <c r="Z806" s="43">
        <f>'Eden Prairie'!Z25</f>
        <v>0</v>
      </c>
      <c r="AA806" s="43">
        <f>'Eden Prairie'!AA25</f>
        <v>0</v>
      </c>
      <c r="AB806" t="str">
        <f>'Eden Prairie'!AB25</f>
        <v>Eden Prairie</v>
      </c>
      <c r="AC806" s="45">
        <f>'Eden Prairie'!AC25</f>
        <v>2024</v>
      </c>
    </row>
    <row r="807" spans="1:29" ht="14" customHeight="1" x14ac:dyDescent="0.15">
      <c r="A807">
        <f>Loons!A19</f>
        <v>27</v>
      </c>
      <c r="B807" t="str">
        <f>Loons!B19</f>
        <v>Dave Prybilla</v>
      </c>
      <c r="C807" s="43">
        <f>Loons!C19</f>
        <v>0</v>
      </c>
      <c r="D807">
        <f>Loons!D19</f>
        <v>0</v>
      </c>
      <c r="E807">
        <f>Loons!E19</f>
        <v>0</v>
      </c>
      <c r="F807">
        <f>Loons!F19</f>
        <v>0</v>
      </c>
      <c r="G807">
        <f>Loons!G19</f>
        <v>0</v>
      </c>
      <c r="H807">
        <f>Loons!H19</f>
        <v>0</v>
      </c>
      <c r="I807">
        <f>Loons!I19</f>
        <v>0</v>
      </c>
      <c r="J807">
        <f>Loons!J19</f>
        <v>0</v>
      </c>
      <c r="K807">
        <f>Loons!K19</f>
        <v>0</v>
      </c>
      <c r="L807">
        <f>Loons!L19</f>
        <v>0</v>
      </c>
      <c r="M807">
        <f>Loons!M19</f>
        <v>0</v>
      </c>
      <c r="N807">
        <f>Loons!N19</f>
        <v>0</v>
      </c>
      <c r="O807">
        <f>Loons!O19</f>
        <v>0</v>
      </c>
      <c r="P807">
        <f>Loons!P19</f>
        <v>0</v>
      </c>
      <c r="Q807">
        <f>Loons!Q19</f>
        <v>0</v>
      </c>
      <c r="R807">
        <f>Loons!R19</f>
        <v>0</v>
      </c>
      <c r="S807">
        <f>Loons!S19</f>
        <v>0</v>
      </c>
      <c r="T807">
        <f>Loons!T19</f>
        <v>0</v>
      </c>
      <c r="U807">
        <f>Loons!U19</f>
        <v>0</v>
      </c>
      <c r="V807">
        <f>Loons!V19</f>
        <v>0</v>
      </c>
      <c r="W807">
        <f>Loons!W19</f>
        <v>0</v>
      </c>
      <c r="X807">
        <f>Loons!X19</f>
        <v>0</v>
      </c>
      <c r="Y807" s="43">
        <f>Loons!Y19</f>
        <v>0</v>
      </c>
      <c r="Z807" s="43">
        <f>Loons!Z19</f>
        <v>0</v>
      </c>
      <c r="AA807" s="43">
        <f>Loons!AA19</f>
        <v>0</v>
      </c>
      <c r="AB807" t="str">
        <f>Loons!AB19</f>
        <v>Loons</v>
      </c>
      <c r="AC807" s="45">
        <f>Loons!AC19</f>
        <v>2024</v>
      </c>
    </row>
    <row r="808" spans="1:29" ht="14" customHeight="1" x14ac:dyDescent="0.15">
      <c r="A808">
        <f>Loons!A20</f>
        <v>12</v>
      </c>
      <c r="B808" t="str">
        <f>Loons!B20</f>
        <v>Ryan Holmgren</v>
      </c>
      <c r="C808" s="43">
        <f>Loons!C20</f>
        <v>0</v>
      </c>
      <c r="D808">
        <f>Loons!D20</f>
        <v>0</v>
      </c>
      <c r="E808">
        <f>Loons!E20</f>
        <v>0</v>
      </c>
      <c r="F808">
        <f>Loons!F20</f>
        <v>0</v>
      </c>
      <c r="G808">
        <f>Loons!G20</f>
        <v>0</v>
      </c>
      <c r="H808">
        <f>Loons!H20</f>
        <v>0</v>
      </c>
      <c r="I808">
        <f>Loons!I20</f>
        <v>0</v>
      </c>
      <c r="J808">
        <f>Loons!J20</f>
        <v>0</v>
      </c>
      <c r="K808">
        <f>Loons!K20</f>
        <v>0</v>
      </c>
      <c r="L808">
        <f>Loons!L20</f>
        <v>0</v>
      </c>
      <c r="M808">
        <f>Loons!M20</f>
        <v>0</v>
      </c>
      <c r="N808">
        <f>Loons!N20</f>
        <v>0</v>
      </c>
      <c r="O808">
        <f>Loons!O20</f>
        <v>0</v>
      </c>
      <c r="P808">
        <f>Loons!P20</f>
        <v>0</v>
      </c>
      <c r="Q808">
        <f>Loons!Q20</f>
        <v>0</v>
      </c>
      <c r="R808">
        <f>Loons!R20</f>
        <v>0</v>
      </c>
      <c r="S808">
        <f>Loons!S20</f>
        <v>0</v>
      </c>
      <c r="T808">
        <f>Loons!T20</f>
        <v>0</v>
      </c>
      <c r="U808">
        <f>Loons!U20</f>
        <v>0</v>
      </c>
      <c r="V808">
        <f>Loons!V20</f>
        <v>0</v>
      </c>
      <c r="W808">
        <f>Loons!W20</f>
        <v>0</v>
      </c>
      <c r="X808">
        <f>Loons!X20</f>
        <v>0</v>
      </c>
      <c r="Y808" s="43">
        <f>Loons!Y20</f>
        <v>0</v>
      </c>
      <c r="Z808" s="43">
        <f>Loons!Z20</f>
        <v>0</v>
      </c>
      <c r="AA808" s="43">
        <f>Loons!AA20</f>
        <v>0</v>
      </c>
      <c r="AB808" t="str">
        <f>Loons!AB20</f>
        <v>Loons</v>
      </c>
      <c r="AC808" s="45">
        <f>Loons!AC20</f>
        <v>2024</v>
      </c>
    </row>
    <row r="809" spans="1:29" ht="14" customHeight="1" x14ac:dyDescent="0.15">
      <c r="A809">
        <f>Loons!A21</f>
        <v>12</v>
      </c>
      <c r="B809" t="str">
        <f>Loons!B21</f>
        <v>Mike Johnson</v>
      </c>
      <c r="C809" s="43">
        <f>Loons!C21</f>
        <v>0</v>
      </c>
      <c r="D809">
        <f>Loons!D21</f>
        <v>0</v>
      </c>
      <c r="E809">
        <f>Loons!E21</f>
        <v>0</v>
      </c>
      <c r="F809">
        <f>Loons!F21</f>
        <v>0</v>
      </c>
      <c r="G809">
        <f>Loons!G21</f>
        <v>0</v>
      </c>
      <c r="H809">
        <f>Loons!H21</f>
        <v>0</v>
      </c>
      <c r="I809">
        <f>Loons!I21</f>
        <v>0</v>
      </c>
      <c r="J809">
        <f>Loons!J21</f>
        <v>0</v>
      </c>
      <c r="K809">
        <f>Loons!K21</f>
        <v>0</v>
      </c>
      <c r="L809">
        <f>Loons!L21</f>
        <v>0</v>
      </c>
      <c r="M809">
        <f>Loons!M21</f>
        <v>0</v>
      </c>
      <c r="N809">
        <f>Loons!N21</f>
        <v>0</v>
      </c>
      <c r="O809">
        <f>Loons!O21</f>
        <v>0</v>
      </c>
      <c r="P809">
        <f>Loons!P21</f>
        <v>0</v>
      </c>
      <c r="Q809">
        <f>Loons!Q21</f>
        <v>0</v>
      </c>
      <c r="R809">
        <f>Loons!R21</f>
        <v>0</v>
      </c>
      <c r="S809">
        <f>Loons!S21</f>
        <v>0</v>
      </c>
      <c r="T809">
        <f>Loons!T21</f>
        <v>0</v>
      </c>
      <c r="U809">
        <f>Loons!U21</f>
        <v>0</v>
      </c>
      <c r="V809">
        <f>Loons!V21</f>
        <v>0</v>
      </c>
      <c r="W809">
        <f>Loons!W21</f>
        <v>0</v>
      </c>
      <c r="X809">
        <f>Loons!X21</f>
        <v>0</v>
      </c>
      <c r="Y809" s="43">
        <f>Loons!Y21</f>
        <v>0</v>
      </c>
      <c r="Z809" s="43">
        <f>Loons!Z21</f>
        <v>0</v>
      </c>
      <c r="AA809" s="43">
        <f>Loons!AA21</f>
        <v>0</v>
      </c>
      <c r="AB809" t="str">
        <f>Loons!AB21</f>
        <v>Loons</v>
      </c>
      <c r="AC809" s="45">
        <f>Loons!AC21</f>
        <v>2024</v>
      </c>
    </row>
    <row r="810" spans="1:29" ht="14" customHeight="1" x14ac:dyDescent="0.15">
      <c r="A810">
        <f>Mustangs!A23</f>
        <v>10</v>
      </c>
      <c r="B810" t="str">
        <f>Mustangs!B23</f>
        <v>Rich Ellis</v>
      </c>
      <c r="C810" s="43">
        <f>Mustangs!C23</f>
        <v>0</v>
      </c>
      <c r="D810">
        <f>Mustangs!D23</f>
        <v>0</v>
      </c>
      <c r="E810">
        <f>Mustangs!E23</f>
        <v>0</v>
      </c>
      <c r="F810">
        <f>Mustangs!F23</f>
        <v>0</v>
      </c>
      <c r="G810">
        <f>Mustangs!G23</f>
        <v>0</v>
      </c>
      <c r="H810">
        <f>Mustangs!H23</f>
        <v>0</v>
      </c>
      <c r="I810">
        <f>Mustangs!I23</f>
        <v>0</v>
      </c>
      <c r="J810">
        <f>Mustangs!J23</f>
        <v>0</v>
      </c>
      <c r="K810">
        <f>Mustangs!K23</f>
        <v>0</v>
      </c>
      <c r="L810">
        <f>Mustangs!L23</f>
        <v>0</v>
      </c>
      <c r="M810">
        <f>Mustangs!M23</f>
        <v>0</v>
      </c>
      <c r="N810">
        <f>Mustangs!N23</f>
        <v>0</v>
      </c>
      <c r="O810">
        <f>Mustangs!O23</f>
        <v>0</v>
      </c>
      <c r="P810">
        <f>Mustangs!P23</f>
        <v>0</v>
      </c>
      <c r="Q810">
        <f>Mustangs!Q23</f>
        <v>0</v>
      </c>
      <c r="R810">
        <f>Mustangs!R23</f>
        <v>0</v>
      </c>
      <c r="S810">
        <f>Mustangs!S23</f>
        <v>0</v>
      </c>
      <c r="T810">
        <f>Mustangs!T23</f>
        <v>0</v>
      </c>
      <c r="U810">
        <f>Mustangs!U23</f>
        <v>0</v>
      </c>
      <c r="V810">
        <f>Mustangs!V23</f>
        <v>0</v>
      </c>
      <c r="W810">
        <f>Mustangs!W23</f>
        <v>0</v>
      </c>
      <c r="X810">
        <f>Mustangs!X23</f>
        <v>0</v>
      </c>
      <c r="Y810" s="43">
        <f>Mustangs!Y23</f>
        <v>0</v>
      </c>
      <c r="Z810" s="43">
        <f>Mustangs!Z23</f>
        <v>0</v>
      </c>
      <c r="AA810" s="43">
        <f>Mustangs!AA23</f>
        <v>0</v>
      </c>
      <c r="AB810" t="str">
        <f>Mustangs!AB23</f>
        <v>Mustangs</v>
      </c>
      <c r="AC810" s="45">
        <f>Mustangs!AC23</f>
        <v>2024</v>
      </c>
    </row>
    <row r="811" spans="1:29" ht="14" customHeight="1" x14ac:dyDescent="0.15">
      <c r="A811">
        <f>Mustangs!A24</f>
        <v>36</v>
      </c>
      <c r="B811" t="str">
        <f>Mustangs!B24</f>
        <v>Eduardo Iraldo</v>
      </c>
      <c r="C811" s="43">
        <f>Mustangs!C24</f>
        <v>0</v>
      </c>
      <c r="D811">
        <f>Mustangs!D24</f>
        <v>0</v>
      </c>
      <c r="E811">
        <f>Mustangs!E24</f>
        <v>0</v>
      </c>
      <c r="F811">
        <f>Mustangs!F24</f>
        <v>0</v>
      </c>
      <c r="G811">
        <f>Mustangs!G24</f>
        <v>0</v>
      </c>
      <c r="H811">
        <f>Mustangs!H24</f>
        <v>0</v>
      </c>
      <c r="I811">
        <f>Mustangs!I24</f>
        <v>0</v>
      </c>
      <c r="J811">
        <f>Mustangs!J24</f>
        <v>0</v>
      </c>
      <c r="K811">
        <f>Mustangs!K24</f>
        <v>0</v>
      </c>
      <c r="L811">
        <f>Mustangs!L24</f>
        <v>0</v>
      </c>
      <c r="M811">
        <f>Mustangs!M24</f>
        <v>0</v>
      </c>
      <c r="N811">
        <f>Mustangs!N24</f>
        <v>0</v>
      </c>
      <c r="O811">
        <f>Mustangs!O24</f>
        <v>0</v>
      </c>
      <c r="P811">
        <f>Mustangs!P24</f>
        <v>0</v>
      </c>
      <c r="Q811">
        <f>Mustangs!Q24</f>
        <v>0</v>
      </c>
      <c r="R811">
        <f>Mustangs!R24</f>
        <v>0</v>
      </c>
      <c r="S811">
        <f>Mustangs!S24</f>
        <v>0</v>
      </c>
      <c r="T811">
        <f>Mustangs!T24</f>
        <v>0</v>
      </c>
      <c r="U811">
        <f>Mustangs!U24</f>
        <v>0</v>
      </c>
      <c r="V811">
        <f>Mustangs!V24</f>
        <v>0</v>
      </c>
      <c r="W811">
        <f>Mustangs!W24</f>
        <v>0</v>
      </c>
      <c r="X811">
        <f>Mustangs!X24</f>
        <v>0</v>
      </c>
      <c r="Y811" s="43">
        <f>Mustangs!Y24</f>
        <v>0</v>
      </c>
      <c r="Z811" s="43">
        <f>Mustangs!Z24</f>
        <v>0</v>
      </c>
      <c r="AA811" s="43">
        <f>Mustangs!AA24</f>
        <v>0</v>
      </c>
      <c r="AB811" t="str">
        <f>Mustangs!AB24</f>
        <v>Mustangs</v>
      </c>
      <c r="AC811" s="45">
        <f>Mustangs!AC24</f>
        <v>2024</v>
      </c>
    </row>
    <row r="812" spans="1:29" ht="14" customHeight="1" x14ac:dyDescent="0.15">
      <c r="A812">
        <f>Mustangs!A25</f>
        <v>22</v>
      </c>
      <c r="B812" t="str">
        <f>Mustangs!B25</f>
        <v>Brock Kiecker</v>
      </c>
      <c r="C812" s="43">
        <f>Mustangs!C25</f>
        <v>0</v>
      </c>
      <c r="D812">
        <f>Mustangs!D25</f>
        <v>0</v>
      </c>
      <c r="E812">
        <f>Mustangs!E25</f>
        <v>0</v>
      </c>
      <c r="F812">
        <f>Mustangs!F25</f>
        <v>0</v>
      </c>
      <c r="G812">
        <f>Mustangs!G25</f>
        <v>0</v>
      </c>
      <c r="H812">
        <f>Mustangs!H25</f>
        <v>0</v>
      </c>
      <c r="I812">
        <f>Mustangs!I25</f>
        <v>0</v>
      </c>
      <c r="J812">
        <f>Mustangs!J25</f>
        <v>0</v>
      </c>
      <c r="K812">
        <f>Mustangs!K25</f>
        <v>0</v>
      </c>
      <c r="L812">
        <f>Mustangs!L25</f>
        <v>0</v>
      </c>
      <c r="M812">
        <f>Mustangs!M25</f>
        <v>0</v>
      </c>
      <c r="N812">
        <f>Mustangs!N25</f>
        <v>0</v>
      </c>
      <c r="O812">
        <f>Mustangs!O25</f>
        <v>0</v>
      </c>
      <c r="P812">
        <f>Mustangs!P25</f>
        <v>0</v>
      </c>
      <c r="Q812">
        <f>Mustangs!Q25</f>
        <v>0</v>
      </c>
      <c r="R812">
        <f>Mustangs!R25</f>
        <v>0</v>
      </c>
      <c r="S812">
        <f>Mustangs!S25</f>
        <v>0</v>
      </c>
      <c r="T812">
        <f>Mustangs!T25</f>
        <v>0</v>
      </c>
      <c r="U812">
        <f>Mustangs!U25</f>
        <v>0</v>
      </c>
      <c r="V812">
        <f>Mustangs!V25</f>
        <v>0</v>
      </c>
      <c r="W812">
        <f>Mustangs!W25</f>
        <v>0</v>
      </c>
      <c r="X812">
        <f>Mustangs!X25</f>
        <v>0</v>
      </c>
      <c r="Y812" s="43">
        <f>Mustangs!Y25</f>
        <v>0</v>
      </c>
      <c r="Z812" s="43">
        <f>Mustangs!Z25</f>
        <v>0</v>
      </c>
      <c r="AA812" s="43">
        <f>Mustangs!AA25</f>
        <v>0</v>
      </c>
      <c r="AB812" t="str">
        <f>Mustangs!AB25</f>
        <v>Mustangs</v>
      </c>
      <c r="AC812" s="45">
        <f>Mustangs!AC25</f>
        <v>2024</v>
      </c>
    </row>
    <row r="813" spans="1:29" ht="14" customHeight="1" x14ac:dyDescent="0.15">
      <c r="A813">
        <f>'Mtka Saints'!A30</f>
        <v>19</v>
      </c>
      <c r="B813" t="str">
        <f>'Mtka Saints'!B30</f>
        <v>Dave Laukkonen (IL)</v>
      </c>
      <c r="C813" s="43">
        <f>'Mtka Saints'!C30</f>
        <v>0</v>
      </c>
      <c r="D813">
        <f>'Mtka Saints'!D30</f>
        <v>0</v>
      </c>
      <c r="E813">
        <f>'Mtka Saints'!E30</f>
        <v>0</v>
      </c>
      <c r="F813">
        <f>'Mtka Saints'!F30</f>
        <v>0</v>
      </c>
      <c r="G813">
        <f>'Mtka Saints'!G30</f>
        <v>0</v>
      </c>
      <c r="H813">
        <f>'Mtka Saints'!H30</f>
        <v>0</v>
      </c>
      <c r="I813">
        <f>'Mtka Saints'!I30</f>
        <v>0</v>
      </c>
      <c r="J813">
        <f>'Mtka Saints'!J30</f>
        <v>0</v>
      </c>
      <c r="K813">
        <f>'Mtka Saints'!K30</f>
        <v>0</v>
      </c>
      <c r="L813">
        <f>'Mtka Saints'!L30</f>
        <v>0</v>
      </c>
      <c r="M813">
        <f>'Mtka Saints'!M30</f>
        <v>0</v>
      </c>
      <c r="N813">
        <f>'Mtka Saints'!N30</f>
        <v>0</v>
      </c>
      <c r="O813">
        <f>'Mtka Saints'!O30</f>
        <v>0</v>
      </c>
      <c r="P813">
        <f>'Mtka Saints'!P30</f>
        <v>0</v>
      </c>
      <c r="Q813">
        <f>'Mtka Saints'!Q30</f>
        <v>0</v>
      </c>
      <c r="R813">
        <f>'Mtka Saints'!R30</f>
        <v>0</v>
      </c>
      <c r="S813">
        <f>'Mtka Saints'!S30</f>
        <v>0</v>
      </c>
      <c r="T813">
        <f>'Mtka Saints'!T30</f>
        <v>0</v>
      </c>
      <c r="U813">
        <f>'Mtka Saints'!U30</f>
        <v>0</v>
      </c>
      <c r="V813">
        <f>'Mtka Saints'!V30</f>
        <v>0</v>
      </c>
      <c r="W813">
        <f>'Mtka Saints'!W30</f>
        <v>0</v>
      </c>
      <c r="X813">
        <f>'Mtka Saints'!X30</f>
        <v>0</v>
      </c>
      <c r="Y813" s="43">
        <f>'Mtka Saints'!Y30</f>
        <v>0</v>
      </c>
      <c r="Z813" s="43">
        <f>'Mtka Saints'!Z30</f>
        <v>0</v>
      </c>
      <c r="AA813" s="43">
        <f>'Mtka Saints'!AA30</f>
        <v>0</v>
      </c>
      <c r="AB813" t="str">
        <f>'Mtka Saints'!AB30</f>
        <v>Saints</v>
      </c>
      <c r="AC813" s="45">
        <f>'Mtka Saints'!AC30</f>
        <v>2024</v>
      </c>
    </row>
    <row r="814" spans="1:29" ht="14" customHeight="1" x14ac:dyDescent="0.15">
      <c r="A814">
        <f>Rockford!A28</f>
        <v>96</v>
      </c>
      <c r="B814" t="str">
        <f>Rockford!B28</f>
        <v>Dave Dawson (retired)</v>
      </c>
      <c r="C814" s="43">
        <f>Rockford!C28</f>
        <v>0</v>
      </c>
      <c r="D814">
        <f>Rockford!D28</f>
        <v>0</v>
      </c>
      <c r="E814">
        <f>Rockford!E28</f>
        <v>0</v>
      </c>
      <c r="F814">
        <f>Rockford!F28</f>
        <v>0</v>
      </c>
      <c r="G814">
        <f>Rockford!G28</f>
        <v>0</v>
      </c>
      <c r="H814">
        <f>Rockford!H28</f>
        <v>0</v>
      </c>
      <c r="I814">
        <f>Rockford!I28</f>
        <v>0</v>
      </c>
      <c r="J814">
        <f>Rockford!J28</f>
        <v>0</v>
      </c>
      <c r="K814">
        <f>Rockford!K28</f>
        <v>0</v>
      </c>
      <c r="L814">
        <f>Rockford!L28</f>
        <v>0</v>
      </c>
      <c r="M814">
        <f>Rockford!M28</f>
        <v>0</v>
      </c>
      <c r="N814">
        <f>Rockford!N28</f>
        <v>0</v>
      </c>
      <c r="O814">
        <f>Rockford!O28</f>
        <v>0</v>
      </c>
      <c r="P814">
        <f>Rockford!P28</f>
        <v>0</v>
      </c>
      <c r="Q814">
        <f>Rockford!Q28</f>
        <v>0</v>
      </c>
      <c r="R814">
        <f>Rockford!R28</f>
        <v>0</v>
      </c>
      <c r="S814">
        <f>Rockford!S28</f>
        <v>0</v>
      </c>
      <c r="T814">
        <f>Rockford!T28</f>
        <v>0</v>
      </c>
      <c r="U814">
        <f>Rockford!U28</f>
        <v>0</v>
      </c>
      <c r="V814">
        <f>Rockford!V28</f>
        <v>0</v>
      </c>
      <c r="W814">
        <f>Rockford!W28</f>
        <v>0</v>
      </c>
      <c r="X814">
        <f>Rockford!X28</f>
        <v>0</v>
      </c>
      <c r="Y814" s="43">
        <f>Rockford!Y28</f>
        <v>0</v>
      </c>
      <c r="Z814" s="43">
        <f>Rockford!Z28</f>
        <v>0</v>
      </c>
      <c r="AA814" s="43">
        <f>Rockford!AA28</f>
        <v>0</v>
      </c>
      <c r="AB814" t="str">
        <f>Rockford!AB28</f>
        <v>Rockford</v>
      </c>
      <c r="AC814" s="45">
        <f>Rockford!AC28</f>
        <v>2024</v>
      </c>
    </row>
    <row r="815" spans="1:29" ht="14" customHeight="1" x14ac:dyDescent="0.15">
      <c r="A815">
        <f>Rockford!A29</f>
        <v>1</v>
      </c>
      <c r="B815" t="str">
        <f>Rockford!B29</f>
        <v>Ryan Grams</v>
      </c>
      <c r="C815" s="43">
        <f>Rockford!C29</f>
        <v>0</v>
      </c>
      <c r="D815">
        <f>Rockford!D29</f>
        <v>0</v>
      </c>
      <c r="E815">
        <f>Rockford!E29</f>
        <v>0</v>
      </c>
      <c r="F815">
        <f>Rockford!F29</f>
        <v>0</v>
      </c>
      <c r="G815">
        <f>Rockford!G29</f>
        <v>0</v>
      </c>
      <c r="H815">
        <f>Rockford!H29</f>
        <v>0</v>
      </c>
      <c r="I815">
        <f>Rockford!I29</f>
        <v>0</v>
      </c>
      <c r="J815">
        <f>Rockford!J29</f>
        <v>0</v>
      </c>
      <c r="K815">
        <f>Rockford!K29</f>
        <v>0</v>
      </c>
      <c r="L815">
        <f>Rockford!L29</f>
        <v>0</v>
      </c>
      <c r="M815">
        <f>Rockford!M29</f>
        <v>0</v>
      </c>
      <c r="N815">
        <f>Rockford!N29</f>
        <v>0</v>
      </c>
      <c r="O815">
        <f>Rockford!O29</f>
        <v>0</v>
      </c>
      <c r="P815">
        <f>Rockford!P29</f>
        <v>0</v>
      </c>
      <c r="Q815">
        <f>Rockford!Q29</f>
        <v>0</v>
      </c>
      <c r="R815">
        <f>Rockford!R29</f>
        <v>0</v>
      </c>
      <c r="S815">
        <f>Rockford!S29</f>
        <v>0</v>
      </c>
      <c r="T815">
        <f>Rockford!T29</f>
        <v>0</v>
      </c>
      <c r="U815">
        <f>Rockford!U29</f>
        <v>0</v>
      </c>
      <c r="V815">
        <f>Rockford!V29</f>
        <v>0</v>
      </c>
      <c r="W815">
        <f>Rockford!W29</f>
        <v>0</v>
      </c>
      <c r="X815">
        <f>Rockford!X29</f>
        <v>0</v>
      </c>
      <c r="Y815" s="43">
        <f>Rockford!Y29</f>
        <v>0</v>
      </c>
      <c r="Z815" s="43">
        <f>Rockford!Z29</f>
        <v>0</v>
      </c>
      <c r="AA815" s="43">
        <f>Rockford!AA29</f>
        <v>0</v>
      </c>
      <c r="AB815" t="str">
        <f>Rockford!AB29</f>
        <v>Rockford</v>
      </c>
      <c r="AC815" s="45">
        <f>Rockford!AC29</f>
        <v>2024</v>
      </c>
    </row>
    <row r="816" spans="1:29" ht="14" customHeight="1" x14ac:dyDescent="0.15">
      <c r="A816">
        <f>Rockford!A30</f>
        <v>99</v>
      </c>
      <c r="B816" t="str">
        <f>Rockford!B30</f>
        <v>Keith Jacobsen (retired)</v>
      </c>
      <c r="C816" s="43">
        <f>Rockford!C30</f>
        <v>0</v>
      </c>
      <c r="D816">
        <f>Rockford!D30</f>
        <v>0</v>
      </c>
      <c r="E816">
        <f>Rockford!E30</f>
        <v>0</v>
      </c>
      <c r="F816">
        <f>Rockford!F30</f>
        <v>0</v>
      </c>
      <c r="G816">
        <f>Rockford!G30</f>
        <v>0</v>
      </c>
      <c r="H816">
        <f>Rockford!H30</f>
        <v>0</v>
      </c>
      <c r="I816">
        <f>Rockford!I30</f>
        <v>0</v>
      </c>
      <c r="J816">
        <f>Rockford!J30</f>
        <v>0</v>
      </c>
      <c r="K816">
        <f>Rockford!K30</f>
        <v>0</v>
      </c>
      <c r="L816">
        <f>Rockford!L30</f>
        <v>0</v>
      </c>
      <c r="M816">
        <f>Rockford!M30</f>
        <v>0</v>
      </c>
      <c r="N816">
        <f>Rockford!N30</f>
        <v>0</v>
      </c>
      <c r="O816">
        <f>Rockford!O30</f>
        <v>0</v>
      </c>
      <c r="P816">
        <f>Rockford!P30</f>
        <v>0</v>
      </c>
      <c r="Q816">
        <f>Rockford!Q30</f>
        <v>0</v>
      </c>
      <c r="R816">
        <f>Rockford!R30</f>
        <v>0</v>
      </c>
      <c r="S816">
        <f>Rockford!S30</f>
        <v>0</v>
      </c>
      <c r="T816">
        <f>Rockford!T30</f>
        <v>0</v>
      </c>
      <c r="U816">
        <f>Rockford!U30</f>
        <v>0</v>
      </c>
      <c r="V816">
        <f>Rockford!V30</f>
        <v>0</v>
      </c>
      <c r="W816">
        <f>Rockford!W30</f>
        <v>0</v>
      </c>
      <c r="X816">
        <f>Rockford!X30</f>
        <v>0</v>
      </c>
      <c r="Y816" s="43">
        <f>Rockford!Y30</f>
        <v>0</v>
      </c>
      <c r="Z816" s="43">
        <f>Rockford!Z30</f>
        <v>0</v>
      </c>
      <c r="AA816" s="43">
        <f>Rockford!AA30</f>
        <v>0</v>
      </c>
      <c r="AB816" t="str">
        <f>Rockford!AB30</f>
        <v>Rockford</v>
      </c>
      <c r="AC816" s="45">
        <f>Rockford!AC30</f>
        <v>2024</v>
      </c>
    </row>
    <row r="817" spans="1:29" ht="14" customHeight="1" x14ac:dyDescent="0.15">
      <c r="A817">
        <f>Rockford!A31</f>
        <v>97</v>
      </c>
      <c r="B817" t="str">
        <f>Rockford!B31</f>
        <v>Paiton Purrier (retired)</v>
      </c>
      <c r="C817" s="43">
        <f>Rockford!C31</f>
        <v>0</v>
      </c>
      <c r="D817">
        <f>Rockford!D31</f>
        <v>0</v>
      </c>
      <c r="E817">
        <f>Rockford!E31</f>
        <v>0</v>
      </c>
      <c r="F817">
        <f>Rockford!F31</f>
        <v>0</v>
      </c>
      <c r="G817">
        <f>Rockford!G31</f>
        <v>0</v>
      </c>
      <c r="H817">
        <f>Rockford!H31</f>
        <v>0</v>
      </c>
      <c r="I817">
        <f>Rockford!I31</f>
        <v>0</v>
      </c>
      <c r="J817">
        <f>Rockford!J31</f>
        <v>0</v>
      </c>
      <c r="K817">
        <f>Rockford!K31</f>
        <v>0</v>
      </c>
      <c r="L817">
        <f>Rockford!L31</f>
        <v>0</v>
      </c>
      <c r="M817">
        <f>Rockford!M31</f>
        <v>0</v>
      </c>
      <c r="N817">
        <f>Rockford!N31</f>
        <v>0</v>
      </c>
      <c r="O817">
        <f>Rockford!O31</f>
        <v>0</v>
      </c>
      <c r="P817">
        <f>Rockford!P31</f>
        <v>0</v>
      </c>
      <c r="Q817">
        <f>Rockford!Q31</f>
        <v>0</v>
      </c>
      <c r="R817">
        <f>Rockford!R31</f>
        <v>0</v>
      </c>
      <c r="S817">
        <f>Rockford!S31</f>
        <v>0</v>
      </c>
      <c r="T817">
        <f>Rockford!T31</f>
        <v>0</v>
      </c>
      <c r="U817">
        <f>Rockford!U31</f>
        <v>0</v>
      </c>
      <c r="V817">
        <f>Rockford!V31</f>
        <v>0</v>
      </c>
      <c r="W817">
        <f>Rockford!W31</f>
        <v>0</v>
      </c>
      <c r="X817">
        <f>Rockford!X31</f>
        <v>0</v>
      </c>
      <c r="Y817" s="43">
        <f>Rockford!Y31</f>
        <v>0</v>
      </c>
      <c r="Z817" s="43">
        <f>Rockford!Z31</f>
        <v>0</v>
      </c>
      <c r="AA817" s="43">
        <f>Rockford!AA31</f>
        <v>0</v>
      </c>
      <c r="AB817" t="str">
        <f>Rockford!AB31</f>
        <v>Rockford</v>
      </c>
      <c r="AC817" s="45">
        <f>Rockford!AC31</f>
        <v>2024</v>
      </c>
    </row>
    <row r="818" spans="1:29" ht="14" customHeight="1" x14ac:dyDescent="0.15">
      <c r="A818">
        <f>Snappers!A27</f>
        <v>48</v>
      </c>
      <c r="B818" t="str">
        <f>Snappers!B27</f>
        <v>Kevin Coffey</v>
      </c>
      <c r="C818" s="43">
        <f>Snappers!C27</f>
        <v>0</v>
      </c>
      <c r="D818">
        <f>Snappers!D27</f>
        <v>0</v>
      </c>
      <c r="E818">
        <f>Snappers!E27</f>
        <v>0</v>
      </c>
      <c r="F818">
        <f>Snappers!F27</f>
        <v>0</v>
      </c>
      <c r="G818">
        <f>Snappers!G27</f>
        <v>0</v>
      </c>
      <c r="H818">
        <f>Snappers!H27</f>
        <v>0</v>
      </c>
      <c r="I818">
        <f>Snappers!I27</f>
        <v>0</v>
      </c>
      <c r="J818">
        <f>Snappers!J27</f>
        <v>0</v>
      </c>
      <c r="K818">
        <f>Snappers!K27</f>
        <v>0</v>
      </c>
      <c r="L818">
        <f>Snappers!L27</f>
        <v>0</v>
      </c>
      <c r="M818">
        <f>Snappers!M27</f>
        <v>0</v>
      </c>
      <c r="N818">
        <f>Snappers!N27</f>
        <v>0</v>
      </c>
      <c r="O818">
        <f>Snappers!O27</f>
        <v>0</v>
      </c>
      <c r="P818">
        <f>Snappers!P27</f>
        <v>0</v>
      </c>
      <c r="Q818">
        <f>Snappers!Q27</f>
        <v>0</v>
      </c>
      <c r="R818">
        <f>Snappers!R27</f>
        <v>0</v>
      </c>
      <c r="S818">
        <f>Snappers!S27</f>
        <v>0</v>
      </c>
      <c r="T818">
        <f>Snappers!T27</f>
        <v>0</v>
      </c>
      <c r="U818">
        <f>Snappers!U27</f>
        <v>0</v>
      </c>
      <c r="V818">
        <f>Snappers!V27</f>
        <v>0</v>
      </c>
      <c r="W818">
        <f>Snappers!W27</f>
        <v>0</v>
      </c>
      <c r="X818">
        <f>Snappers!X27</f>
        <v>0</v>
      </c>
      <c r="Y818" s="43">
        <f>Snappers!Y27</f>
        <v>0</v>
      </c>
      <c r="Z818" s="43">
        <f>Snappers!Z27</f>
        <v>0</v>
      </c>
      <c r="AA818" s="43">
        <f>Snappers!AA27</f>
        <v>0</v>
      </c>
      <c r="AB818" t="str">
        <f>Snappers!AB27</f>
        <v>Snappers</v>
      </c>
      <c r="AC818" s="45">
        <f>Snappers!AC27</f>
        <v>2024</v>
      </c>
    </row>
    <row r="819" spans="1:29" ht="14" customHeight="1" x14ac:dyDescent="0.15">
      <c r="A819">
        <f>Snappers!A28</f>
        <v>0</v>
      </c>
      <c r="B819" t="str">
        <f>Snappers!B28</f>
        <v>Ryan Feyereisn</v>
      </c>
      <c r="C819" s="43">
        <f>Snappers!C28</f>
        <v>0</v>
      </c>
      <c r="D819">
        <f>Snappers!D28</f>
        <v>0</v>
      </c>
      <c r="E819">
        <f>Snappers!E28</f>
        <v>0</v>
      </c>
      <c r="F819">
        <f>Snappers!F28</f>
        <v>0</v>
      </c>
      <c r="G819">
        <f>Snappers!G28</f>
        <v>0</v>
      </c>
      <c r="H819">
        <f>Snappers!H28</f>
        <v>0</v>
      </c>
      <c r="I819">
        <f>Snappers!I28</f>
        <v>0</v>
      </c>
      <c r="J819">
        <f>Snappers!J28</f>
        <v>0</v>
      </c>
      <c r="K819">
        <f>Snappers!K28</f>
        <v>0</v>
      </c>
      <c r="L819">
        <f>Snappers!L28</f>
        <v>0</v>
      </c>
      <c r="M819">
        <f>Snappers!M28</f>
        <v>0</v>
      </c>
      <c r="N819">
        <f>Snappers!N28</f>
        <v>0</v>
      </c>
      <c r="O819">
        <f>Snappers!O28</f>
        <v>0</v>
      </c>
      <c r="P819">
        <f>Snappers!P28</f>
        <v>0</v>
      </c>
      <c r="Q819">
        <f>Snappers!Q28</f>
        <v>0</v>
      </c>
      <c r="R819">
        <f>Snappers!R28</f>
        <v>0</v>
      </c>
      <c r="S819">
        <f>Snappers!S28</f>
        <v>0</v>
      </c>
      <c r="T819">
        <f>Snappers!T28</f>
        <v>0</v>
      </c>
      <c r="U819">
        <f>Snappers!U28</f>
        <v>0</v>
      </c>
      <c r="V819">
        <f>Snappers!V28</f>
        <v>0</v>
      </c>
      <c r="W819">
        <f>Snappers!W28</f>
        <v>0</v>
      </c>
      <c r="X819">
        <f>Snappers!X28</f>
        <v>0</v>
      </c>
      <c r="Y819" s="43">
        <f>Snappers!Y28</f>
        <v>0</v>
      </c>
      <c r="Z819" s="43">
        <f>Snappers!Z28</f>
        <v>0</v>
      </c>
      <c r="AA819" s="43">
        <f>Snappers!AA28</f>
        <v>0</v>
      </c>
      <c r="AB819" t="str">
        <f>Snappers!AB28</f>
        <v>Snappers</v>
      </c>
      <c r="AC819" s="45">
        <f>Snappers!AC28</f>
        <v>2024</v>
      </c>
    </row>
    <row r="820" spans="1:29" ht="14" customHeight="1" x14ac:dyDescent="0.15">
      <c r="A820">
        <f>Snappers!A29</f>
        <v>11</v>
      </c>
      <c r="B820" t="str">
        <f>Snappers!B29</f>
        <v>Nate Johnson</v>
      </c>
      <c r="C820" s="43">
        <f>Snappers!C29</f>
        <v>0</v>
      </c>
      <c r="D820">
        <f>Snappers!D29</f>
        <v>0</v>
      </c>
      <c r="E820">
        <f>Snappers!E29</f>
        <v>0</v>
      </c>
      <c r="F820">
        <f>Snappers!F29</f>
        <v>0</v>
      </c>
      <c r="G820">
        <f>Snappers!G29</f>
        <v>0</v>
      </c>
      <c r="H820">
        <f>Snappers!H29</f>
        <v>0</v>
      </c>
      <c r="I820">
        <f>Snappers!I29</f>
        <v>0</v>
      </c>
      <c r="J820">
        <f>Snappers!J29</f>
        <v>0</v>
      </c>
      <c r="K820">
        <f>Snappers!K29</f>
        <v>0</v>
      </c>
      <c r="L820">
        <f>Snappers!L29</f>
        <v>0</v>
      </c>
      <c r="M820">
        <f>Snappers!M29</f>
        <v>0</v>
      </c>
      <c r="N820">
        <f>Snappers!N29</f>
        <v>0</v>
      </c>
      <c r="O820">
        <f>Snappers!O29</f>
        <v>0</v>
      </c>
      <c r="P820">
        <f>Snappers!P29</f>
        <v>0</v>
      </c>
      <c r="Q820">
        <f>Snappers!Q29</f>
        <v>0</v>
      </c>
      <c r="R820">
        <f>Snappers!R29</f>
        <v>0</v>
      </c>
      <c r="S820">
        <f>Snappers!S29</f>
        <v>0</v>
      </c>
      <c r="T820">
        <f>Snappers!T29</f>
        <v>0</v>
      </c>
      <c r="U820">
        <f>Snappers!U29</f>
        <v>0</v>
      </c>
      <c r="V820">
        <f>Snappers!V29</f>
        <v>0</v>
      </c>
      <c r="W820">
        <f>Snappers!W29</f>
        <v>0</v>
      </c>
      <c r="X820">
        <f>Snappers!X29</f>
        <v>0</v>
      </c>
      <c r="Y820" s="43">
        <f>Snappers!Y29</f>
        <v>0</v>
      </c>
      <c r="Z820" s="43">
        <f>Snappers!Z29</f>
        <v>0</v>
      </c>
      <c r="AA820" s="43">
        <f>Snappers!AA29</f>
        <v>0</v>
      </c>
      <c r="AB820" t="str">
        <f>Snappers!AB29</f>
        <v>Snappers</v>
      </c>
      <c r="AC820" s="45">
        <f>Snappers!AC29</f>
        <v>2024</v>
      </c>
    </row>
    <row r="821" spans="1:29" ht="14" customHeight="1" x14ac:dyDescent="0.15">
      <c r="A821">
        <f>Snappers!A30</f>
        <v>33</v>
      </c>
      <c r="B821" t="str">
        <f>Snappers!B30</f>
        <v>Mike Nortrom</v>
      </c>
      <c r="C821" s="43">
        <f>Snappers!C30</f>
        <v>0</v>
      </c>
      <c r="D821">
        <f>Snappers!D30</f>
        <v>0</v>
      </c>
      <c r="E821">
        <f>Snappers!E30</f>
        <v>0</v>
      </c>
      <c r="F821">
        <f>Snappers!F30</f>
        <v>0</v>
      </c>
      <c r="G821">
        <f>Snappers!G30</f>
        <v>0</v>
      </c>
      <c r="H821">
        <f>Snappers!H30</f>
        <v>0</v>
      </c>
      <c r="I821">
        <f>Snappers!I30</f>
        <v>0</v>
      </c>
      <c r="J821">
        <f>Snappers!J30</f>
        <v>0</v>
      </c>
      <c r="K821">
        <f>Snappers!K30</f>
        <v>0</v>
      </c>
      <c r="L821">
        <f>Snappers!L30</f>
        <v>0</v>
      </c>
      <c r="M821">
        <f>Snappers!M30</f>
        <v>0</v>
      </c>
      <c r="N821">
        <f>Snappers!N30</f>
        <v>0</v>
      </c>
      <c r="O821">
        <f>Snappers!O30</f>
        <v>0</v>
      </c>
      <c r="P821">
        <f>Snappers!P30</f>
        <v>0</v>
      </c>
      <c r="Q821">
        <f>Snappers!Q30</f>
        <v>0</v>
      </c>
      <c r="R821">
        <f>Snappers!R30</f>
        <v>0</v>
      </c>
      <c r="S821">
        <f>Snappers!S30</f>
        <v>0</v>
      </c>
      <c r="T821">
        <f>Snappers!T30</f>
        <v>0</v>
      </c>
      <c r="U821">
        <f>Snappers!U30</f>
        <v>0</v>
      </c>
      <c r="V821">
        <f>Snappers!V30</f>
        <v>0</v>
      </c>
      <c r="W821">
        <f>Snappers!W30</f>
        <v>0</v>
      </c>
      <c r="X821">
        <f>Snappers!X30</f>
        <v>0</v>
      </c>
      <c r="Y821" s="43">
        <f>Snappers!Y30</f>
        <v>0</v>
      </c>
      <c r="Z821" s="43">
        <f>Snappers!Z30</f>
        <v>0</v>
      </c>
      <c r="AA821" s="43">
        <f>Snappers!AA30</f>
        <v>0</v>
      </c>
      <c r="AB821" t="str">
        <f>Snappers!AB30</f>
        <v>Snappers</v>
      </c>
      <c r="AC821" s="45">
        <f>Snappers!AC30</f>
        <v>2024</v>
      </c>
    </row>
    <row r="822" spans="1:29" ht="14" customHeight="1" x14ac:dyDescent="0.15">
      <c r="A822">
        <f>'Tonka Lakers'!A29</f>
        <v>26</v>
      </c>
      <c r="B822" t="str">
        <f>'Tonka Lakers'!B29</f>
        <v>Andy Small</v>
      </c>
      <c r="C822" s="43">
        <f>'Tonka Lakers'!C29</f>
        <v>0</v>
      </c>
      <c r="D822">
        <f>'Tonka Lakers'!D29</f>
        <v>0</v>
      </c>
      <c r="E822">
        <f>'Tonka Lakers'!E29</f>
        <v>0</v>
      </c>
      <c r="F822">
        <f>'Tonka Lakers'!F29</f>
        <v>0</v>
      </c>
      <c r="G822">
        <f>'Tonka Lakers'!G29</f>
        <v>0</v>
      </c>
      <c r="H822">
        <f>'Tonka Lakers'!H29</f>
        <v>0</v>
      </c>
      <c r="I822">
        <f>'Tonka Lakers'!I29</f>
        <v>0</v>
      </c>
      <c r="J822">
        <f>'Tonka Lakers'!J29</f>
        <v>0</v>
      </c>
      <c r="K822">
        <f>'Tonka Lakers'!K29</f>
        <v>0</v>
      </c>
      <c r="L822">
        <f>'Tonka Lakers'!L29</f>
        <v>0</v>
      </c>
      <c r="M822">
        <f>'Tonka Lakers'!M29</f>
        <v>0</v>
      </c>
      <c r="N822">
        <f>'Tonka Lakers'!N29</f>
        <v>0</v>
      </c>
      <c r="O822">
        <f>'Tonka Lakers'!O29</f>
        <v>0</v>
      </c>
      <c r="P822">
        <f>'Tonka Lakers'!P29</f>
        <v>0</v>
      </c>
      <c r="Q822">
        <f>'Tonka Lakers'!Q29</f>
        <v>0</v>
      </c>
      <c r="R822">
        <f>'Tonka Lakers'!R29</f>
        <v>0</v>
      </c>
      <c r="S822">
        <f>'Tonka Lakers'!S29</f>
        <v>0</v>
      </c>
      <c r="T822">
        <f>'Tonka Lakers'!T29</f>
        <v>0</v>
      </c>
      <c r="U822">
        <f>'Tonka Lakers'!U29</f>
        <v>0</v>
      </c>
      <c r="V822">
        <f>'Tonka Lakers'!V29</f>
        <v>0</v>
      </c>
      <c r="W822">
        <f>'Tonka Lakers'!W29</f>
        <v>0</v>
      </c>
      <c r="X822">
        <f>'Tonka Lakers'!X29</f>
        <v>0</v>
      </c>
      <c r="Y822" s="43">
        <f>'Tonka Lakers'!Y29</f>
        <v>0</v>
      </c>
      <c r="Z822" s="43">
        <f>'Tonka Lakers'!Z29</f>
        <v>0</v>
      </c>
      <c r="AA822" s="43">
        <f>'Tonka Lakers'!AA29</f>
        <v>0</v>
      </c>
      <c r="AB822" t="str">
        <f>'Tonka Lakers'!AB29</f>
        <v>Lakers</v>
      </c>
      <c r="AC822" s="45">
        <f>'Tonka Lakers'!AC29</f>
        <v>2024</v>
      </c>
    </row>
    <row r="823" spans="1:29" ht="14" customHeight="1" x14ac:dyDescent="0.15">
      <c r="A823">
        <f>'Tonka Lakers'!A30</f>
        <v>15</v>
      </c>
      <c r="B823" t="str">
        <f>'Tonka Lakers'!B30</f>
        <v>Guy Koenig</v>
      </c>
      <c r="C823" s="43">
        <f>'Tonka Lakers'!C30</f>
        <v>0</v>
      </c>
      <c r="D823">
        <f>'Tonka Lakers'!D30</f>
        <v>0</v>
      </c>
      <c r="E823">
        <f>'Tonka Lakers'!E30</f>
        <v>0</v>
      </c>
      <c r="F823">
        <f>'Tonka Lakers'!F30</f>
        <v>0</v>
      </c>
      <c r="G823">
        <f>'Tonka Lakers'!G30</f>
        <v>0</v>
      </c>
      <c r="H823">
        <f>'Tonka Lakers'!H30</f>
        <v>0</v>
      </c>
      <c r="I823">
        <f>'Tonka Lakers'!I30</f>
        <v>0</v>
      </c>
      <c r="J823">
        <f>'Tonka Lakers'!J30</f>
        <v>0</v>
      </c>
      <c r="K823">
        <f>'Tonka Lakers'!K30</f>
        <v>0</v>
      </c>
      <c r="L823">
        <f>'Tonka Lakers'!L30</f>
        <v>0</v>
      </c>
      <c r="M823">
        <f>'Tonka Lakers'!M30</f>
        <v>0</v>
      </c>
      <c r="N823">
        <f>'Tonka Lakers'!N30</f>
        <v>0</v>
      </c>
      <c r="O823">
        <f>'Tonka Lakers'!O30</f>
        <v>0</v>
      </c>
      <c r="P823">
        <f>'Tonka Lakers'!P30</f>
        <v>0</v>
      </c>
      <c r="Q823">
        <f>'Tonka Lakers'!Q30</f>
        <v>0</v>
      </c>
      <c r="R823">
        <f>'Tonka Lakers'!R30</f>
        <v>0</v>
      </c>
      <c r="S823">
        <f>'Tonka Lakers'!S30</f>
        <v>0</v>
      </c>
      <c r="T823">
        <f>'Tonka Lakers'!T30</f>
        <v>0</v>
      </c>
      <c r="U823">
        <f>'Tonka Lakers'!U30</f>
        <v>0</v>
      </c>
      <c r="V823">
        <f>'Tonka Lakers'!V30</f>
        <v>0</v>
      </c>
      <c r="W823">
        <f>'Tonka Lakers'!W30</f>
        <v>0</v>
      </c>
      <c r="X823">
        <f>'Tonka Lakers'!X30</f>
        <v>0</v>
      </c>
      <c r="Y823" s="43">
        <f>'Tonka Lakers'!Y30</f>
        <v>0</v>
      </c>
      <c r="Z823" s="43">
        <f>'Tonka Lakers'!Z30</f>
        <v>0</v>
      </c>
      <c r="AA823" s="43">
        <f>'Tonka Lakers'!AA30</f>
        <v>0</v>
      </c>
      <c r="AB823" t="str">
        <f>'Tonka Lakers'!AB30</f>
        <v>Lakers</v>
      </c>
      <c r="AC823" s="45">
        <f>'Tonka Lakers'!AC30</f>
        <v>2024</v>
      </c>
    </row>
    <row r="824" spans="1:29" ht="14" customHeight="1" x14ac:dyDescent="0.15">
      <c r="A824">
        <f>Waconia!A25</f>
        <v>24</v>
      </c>
      <c r="B824" t="str">
        <f>Waconia!B25</f>
        <v>Chad *IR - Wimmer</v>
      </c>
      <c r="C824" s="43">
        <f>Waconia!C25</f>
        <v>0</v>
      </c>
      <c r="D824">
        <f>Waconia!D25</f>
        <v>0</v>
      </c>
      <c r="E824">
        <f>Waconia!E25</f>
        <v>0</v>
      </c>
      <c r="F824">
        <f>Waconia!F25</f>
        <v>0</v>
      </c>
      <c r="G824">
        <f>Waconia!G25</f>
        <v>0</v>
      </c>
      <c r="H824">
        <f>Waconia!H25</f>
        <v>0</v>
      </c>
      <c r="I824">
        <f>Waconia!I25</f>
        <v>0</v>
      </c>
      <c r="J824">
        <f>Waconia!J25</f>
        <v>0</v>
      </c>
      <c r="K824">
        <f>Waconia!K25</f>
        <v>0</v>
      </c>
      <c r="L824">
        <f>Waconia!L25</f>
        <v>0</v>
      </c>
      <c r="M824">
        <f>Waconia!M25</f>
        <v>0</v>
      </c>
      <c r="N824">
        <f>Waconia!N25</f>
        <v>0</v>
      </c>
      <c r="O824">
        <f>Waconia!O25</f>
        <v>0</v>
      </c>
      <c r="P824">
        <f>Waconia!P25</f>
        <v>0</v>
      </c>
      <c r="Q824">
        <f>Waconia!Q25</f>
        <v>0</v>
      </c>
      <c r="R824">
        <f>Waconia!R25</f>
        <v>0</v>
      </c>
      <c r="S824">
        <f>Waconia!S25</f>
        <v>0</v>
      </c>
      <c r="T824">
        <f>Waconia!T25</f>
        <v>0</v>
      </c>
      <c r="U824">
        <f>Waconia!U25</f>
        <v>0</v>
      </c>
      <c r="V824">
        <f>Waconia!V25</f>
        <v>0</v>
      </c>
      <c r="W824">
        <f>Waconia!W25</f>
        <v>0</v>
      </c>
      <c r="X824">
        <f>Waconia!X25</f>
        <v>0</v>
      </c>
      <c r="Y824" s="43">
        <f>Waconia!Y25</f>
        <v>0</v>
      </c>
      <c r="Z824" s="43">
        <f>Waconia!Z25</f>
        <v>0</v>
      </c>
      <c r="AA824" s="43">
        <f>Waconia!AA25</f>
        <v>0</v>
      </c>
      <c r="AB824" t="str">
        <f>Waconia!AB25</f>
        <v>Waconia</v>
      </c>
      <c r="AC824" s="45">
        <f>Waconia!AC25</f>
        <v>2024</v>
      </c>
    </row>
    <row r="825" spans="1:29" ht="14" customHeight="1" x14ac:dyDescent="0.15">
      <c r="A825">
        <f>Waconia!A26</f>
        <v>0</v>
      </c>
      <c r="B825" t="str">
        <f>Waconia!B26</f>
        <v>Mike Baso</v>
      </c>
      <c r="C825" s="43">
        <f>Waconia!C26</f>
        <v>0</v>
      </c>
      <c r="D825">
        <f>Waconia!D26</f>
        <v>0</v>
      </c>
      <c r="E825">
        <f>Waconia!E26</f>
        <v>0</v>
      </c>
      <c r="F825">
        <f>Waconia!F26</f>
        <v>0</v>
      </c>
      <c r="G825">
        <f>Waconia!G26</f>
        <v>0</v>
      </c>
      <c r="H825">
        <f>Waconia!H26</f>
        <v>0</v>
      </c>
      <c r="I825">
        <f>Waconia!I26</f>
        <v>0</v>
      </c>
      <c r="J825">
        <f>Waconia!J26</f>
        <v>0</v>
      </c>
      <c r="K825">
        <f>Waconia!K26</f>
        <v>0</v>
      </c>
      <c r="L825">
        <f>Waconia!L26</f>
        <v>0</v>
      </c>
      <c r="M825">
        <f>Waconia!M26</f>
        <v>0</v>
      </c>
      <c r="N825">
        <f>Waconia!N26</f>
        <v>0</v>
      </c>
      <c r="O825">
        <f>Waconia!O26</f>
        <v>0</v>
      </c>
      <c r="P825">
        <f>Waconia!P26</f>
        <v>0</v>
      </c>
      <c r="Q825">
        <f>Waconia!Q26</f>
        <v>0</v>
      </c>
      <c r="R825">
        <f>Waconia!R26</f>
        <v>0</v>
      </c>
      <c r="S825">
        <f>Waconia!S26</f>
        <v>0</v>
      </c>
      <c r="T825">
        <f>Waconia!T26</f>
        <v>0</v>
      </c>
      <c r="U825">
        <f>Waconia!U26</f>
        <v>0</v>
      </c>
      <c r="V825">
        <f>Waconia!V26</f>
        <v>0</v>
      </c>
      <c r="W825">
        <f>Waconia!W26</f>
        <v>0</v>
      </c>
      <c r="X825">
        <f>Waconia!X26</f>
        <v>0</v>
      </c>
      <c r="Y825" s="43">
        <f>Waconia!Y26</f>
        <v>0</v>
      </c>
      <c r="Z825" s="43">
        <f>Waconia!Z26</f>
        <v>0</v>
      </c>
      <c r="AA825" s="43">
        <f>Waconia!AA26</f>
        <v>0</v>
      </c>
      <c r="AB825" t="str">
        <f>Waconia!AB26</f>
        <v>Waconia</v>
      </c>
      <c r="AC825" s="45">
        <f>Waconia!AC26</f>
        <v>2024</v>
      </c>
    </row>
    <row r="826" spans="1:29" ht="14" customHeight="1" x14ac:dyDescent="0.15">
      <c r="A826">
        <f>Waconia!A27</f>
        <v>0</v>
      </c>
      <c r="B826" t="str">
        <f>Waconia!B27</f>
        <v>Zach Etter</v>
      </c>
      <c r="C826" s="43">
        <f>Waconia!C27</f>
        <v>0</v>
      </c>
      <c r="D826">
        <f>Waconia!D27</f>
        <v>0</v>
      </c>
      <c r="E826">
        <f>Waconia!E27</f>
        <v>0</v>
      </c>
      <c r="F826">
        <f>Waconia!F27</f>
        <v>0</v>
      </c>
      <c r="G826">
        <f>Waconia!G27</f>
        <v>0</v>
      </c>
      <c r="H826">
        <f>Waconia!H27</f>
        <v>0</v>
      </c>
      <c r="I826">
        <f>Waconia!I27</f>
        <v>0</v>
      </c>
      <c r="J826">
        <f>Waconia!J27</f>
        <v>0</v>
      </c>
      <c r="K826">
        <f>Waconia!K27</f>
        <v>0</v>
      </c>
      <c r="L826">
        <f>Waconia!L27</f>
        <v>0</v>
      </c>
      <c r="M826">
        <f>Waconia!M27</f>
        <v>0</v>
      </c>
      <c r="N826">
        <f>Waconia!N27</f>
        <v>0</v>
      </c>
      <c r="O826">
        <f>Waconia!O27</f>
        <v>0</v>
      </c>
      <c r="P826">
        <f>Waconia!P27</f>
        <v>0</v>
      </c>
      <c r="Q826">
        <f>Waconia!Q27</f>
        <v>0</v>
      </c>
      <c r="R826">
        <f>Waconia!R27</f>
        <v>0</v>
      </c>
      <c r="S826">
        <f>Waconia!S27</f>
        <v>0</v>
      </c>
      <c r="T826">
        <f>Waconia!T27</f>
        <v>0</v>
      </c>
      <c r="U826">
        <f>Waconia!U27</f>
        <v>0</v>
      </c>
      <c r="V826">
        <f>Waconia!V27</f>
        <v>0</v>
      </c>
      <c r="W826">
        <f>Waconia!W27</f>
        <v>0</v>
      </c>
      <c r="X826">
        <f>Waconia!X27</f>
        <v>0</v>
      </c>
      <c r="Y826" s="43">
        <f>Waconia!Y27</f>
        <v>0</v>
      </c>
      <c r="Z826" s="43">
        <f>Waconia!Z27</f>
        <v>0</v>
      </c>
      <c r="AA826" s="43">
        <f>Waconia!AA27</f>
        <v>0</v>
      </c>
      <c r="AB826" t="str">
        <f>Waconia!AB27</f>
        <v>Waconia</v>
      </c>
      <c r="AC826" s="45">
        <f>Waconia!AC27</f>
        <v>2024</v>
      </c>
    </row>
    <row r="827" spans="1:29" ht="14" customHeight="1" x14ac:dyDescent="0.15">
      <c r="A827">
        <f>Waconia!A28</f>
        <v>0</v>
      </c>
      <c r="B827" t="str">
        <f>Waconia!B28</f>
        <v>Jon Euerle</v>
      </c>
      <c r="C827" s="43">
        <f>Waconia!C28</f>
        <v>0</v>
      </c>
      <c r="D827">
        <f>Waconia!D28</f>
        <v>0</v>
      </c>
      <c r="E827">
        <f>Waconia!E28</f>
        <v>0</v>
      </c>
      <c r="F827">
        <f>Waconia!F28</f>
        <v>0</v>
      </c>
      <c r="G827">
        <f>Waconia!G28</f>
        <v>0</v>
      </c>
      <c r="H827">
        <f>Waconia!H28</f>
        <v>0</v>
      </c>
      <c r="I827">
        <f>Waconia!I28</f>
        <v>0</v>
      </c>
      <c r="J827">
        <f>Waconia!J28</f>
        <v>0</v>
      </c>
      <c r="K827">
        <f>Waconia!K28</f>
        <v>0</v>
      </c>
      <c r="L827">
        <f>Waconia!L28</f>
        <v>0</v>
      </c>
      <c r="M827">
        <f>Waconia!M28</f>
        <v>0</v>
      </c>
      <c r="N827">
        <f>Waconia!N28</f>
        <v>0</v>
      </c>
      <c r="O827">
        <f>Waconia!O28</f>
        <v>0</v>
      </c>
      <c r="P827">
        <f>Waconia!P28</f>
        <v>0</v>
      </c>
      <c r="Q827">
        <f>Waconia!Q28</f>
        <v>0</v>
      </c>
      <c r="R827">
        <f>Waconia!R28</f>
        <v>0</v>
      </c>
      <c r="S827">
        <f>Waconia!S28</f>
        <v>0</v>
      </c>
      <c r="T827">
        <f>Waconia!T28</f>
        <v>0</v>
      </c>
      <c r="U827">
        <f>Waconia!U28</f>
        <v>0</v>
      </c>
      <c r="V827">
        <f>Waconia!V28</f>
        <v>0</v>
      </c>
      <c r="W827">
        <f>Waconia!W28</f>
        <v>0</v>
      </c>
      <c r="X827">
        <f>Waconia!X28</f>
        <v>0</v>
      </c>
      <c r="Y827" s="43">
        <f>Waconia!Y28</f>
        <v>0</v>
      </c>
      <c r="Z827" s="43">
        <f>Waconia!Z28</f>
        <v>0</v>
      </c>
      <c r="AA827" s="43">
        <f>Waconia!AA28</f>
        <v>0</v>
      </c>
      <c r="AB827" t="str">
        <f>Waconia!AB28</f>
        <v>Waconia</v>
      </c>
      <c r="AC827" s="45">
        <f>Waconia!AC28</f>
        <v>2024</v>
      </c>
    </row>
    <row r="828" spans="1:29" ht="14" customHeight="1" x14ac:dyDescent="0.15">
      <c r="A828">
        <f>Waconia!A29</f>
        <v>0</v>
      </c>
      <c r="B828" t="str">
        <f>Waconia!B29</f>
        <v>Drew Rasmussen</v>
      </c>
      <c r="C828" s="43">
        <f>Waconia!C29</f>
        <v>0</v>
      </c>
      <c r="D828">
        <f>Waconia!D29</f>
        <v>0</v>
      </c>
      <c r="E828">
        <f>Waconia!E29</f>
        <v>0</v>
      </c>
      <c r="F828">
        <f>Waconia!F29</f>
        <v>0</v>
      </c>
      <c r="G828">
        <f>Waconia!G29</f>
        <v>0</v>
      </c>
      <c r="H828">
        <f>Waconia!H29</f>
        <v>0</v>
      </c>
      <c r="I828">
        <f>Waconia!I29</f>
        <v>0</v>
      </c>
      <c r="J828">
        <f>Waconia!J29</f>
        <v>0</v>
      </c>
      <c r="K828">
        <f>Waconia!K29</f>
        <v>0</v>
      </c>
      <c r="L828">
        <f>Waconia!L29</f>
        <v>0</v>
      </c>
      <c r="M828">
        <f>Waconia!M29</f>
        <v>0</v>
      </c>
      <c r="N828">
        <f>Waconia!N29</f>
        <v>0</v>
      </c>
      <c r="O828">
        <f>Waconia!O29</f>
        <v>0</v>
      </c>
      <c r="P828">
        <f>Waconia!P29</f>
        <v>0</v>
      </c>
      <c r="Q828">
        <f>Waconia!Q29</f>
        <v>0</v>
      </c>
      <c r="R828">
        <f>Waconia!R29</f>
        <v>0</v>
      </c>
      <c r="S828">
        <f>Waconia!S29</f>
        <v>0</v>
      </c>
      <c r="T828">
        <f>Waconia!T29</f>
        <v>0</v>
      </c>
      <c r="U828">
        <f>Waconia!U29</f>
        <v>0</v>
      </c>
      <c r="V828">
        <f>Waconia!V29</f>
        <v>0</v>
      </c>
      <c r="W828">
        <f>Waconia!W29</f>
        <v>0</v>
      </c>
      <c r="X828">
        <f>Waconia!X29</f>
        <v>0</v>
      </c>
      <c r="Y828" s="43">
        <f>Waconia!Y29</f>
        <v>0</v>
      </c>
      <c r="Z828" s="43">
        <f>Waconia!Z29</f>
        <v>0</v>
      </c>
      <c r="AA828" s="43">
        <f>Waconia!AA29</f>
        <v>0</v>
      </c>
      <c r="AB828" t="str">
        <f>Waconia!AB29</f>
        <v>Waconia</v>
      </c>
      <c r="AC828" s="45">
        <f>Waconia!AC29</f>
        <v>2024</v>
      </c>
    </row>
    <row r="829" spans="1:29" ht="14" customHeight="1" x14ac:dyDescent="0.15">
      <c r="A829">
        <f>'Cap City Cannons'!A25</f>
        <v>14</v>
      </c>
      <c r="B829" t="str">
        <f>'Cap City Cannons'!B25</f>
        <v>Kevin Chaves</v>
      </c>
      <c r="C829" s="43">
        <f>'Cap City Cannons'!C25</f>
        <v>0</v>
      </c>
      <c r="D829">
        <f>'Cap City Cannons'!D25</f>
        <v>0</v>
      </c>
      <c r="E829">
        <f>'Cap City Cannons'!E25</f>
        <v>0</v>
      </c>
      <c r="F829">
        <f>'Cap City Cannons'!F25</f>
        <v>0</v>
      </c>
      <c r="G829">
        <f>'Cap City Cannons'!G25</f>
        <v>0</v>
      </c>
      <c r="H829">
        <f>'Cap City Cannons'!H25</f>
        <v>0</v>
      </c>
      <c r="I829">
        <f>'Cap City Cannons'!I25</f>
        <v>0</v>
      </c>
      <c r="J829">
        <f>'Cap City Cannons'!J25</f>
        <v>0</v>
      </c>
      <c r="K829">
        <f>'Cap City Cannons'!K25</f>
        <v>0</v>
      </c>
      <c r="L829">
        <f>'Cap City Cannons'!L25</f>
        <v>0</v>
      </c>
      <c r="M829">
        <f>'Cap City Cannons'!M25</f>
        <v>0</v>
      </c>
      <c r="N829">
        <f>'Cap City Cannons'!N25</f>
        <v>0</v>
      </c>
      <c r="O829">
        <f>'Cap City Cannons'!O25</f>
        <v>0</v>
      </c>
      <c r="P829">
        <f>'Cap City Cannons'!P25</f>
        <v>0</v>
      </c>
      <c r="Q829">
        <f>'Cap City Cannons'!Q25</f>
        <v>0</v>
      </c>
      <c r="R829">
        <f>'Cap City Cannons'!R25</f>
        <v>0</v>
      </c>
      <c r="S829">
        <f>'Cap City Cannons'!S25</f>
        <v>0</v>
      </c>
      <c r="T829">
        <f>'Cap City Cannons'!T25</f>
        <v>0</v>
      </c>
      <c r="U829">
        <f>'Cap City Cannons'!U25</f>
        <v>0</v>
      </c>
      <c r="V829">
        <f>'Cap City Cannons'!V25</f>
        <v>0</v>
      </c>
      <c r="W829">
        <f>'Cap City Cannons'!W25</f>
        <v>0</v>
      </c>
      <c r="X829">
        <f>'Cap City Cannons'!X25</f>
        <v>0</v>
      </c>
      <c r="Y829" s="43">
        <f>'Cap City Cannons'!Y25</f>
        <v>0</v>
      </c>
      <c r="Z829" s="43">
        <f>'Cap City Cannons'!Z25</f>
        <v>0</v>
      </c>
      <c r="AA829" s="43">
        <f>'Cap City Cannons'!AA25</f>
        <v>0</v>
      </c>
      <c r="AB829" t="str">
        <f>'Cap City Cannons'!AB25</f>
        <v>Cannons</v>
      </c>
      <c r="AC829" s="45">
        <f>'Cap City Cannons'!AC25</f>
        <v>2024</v>
      </c>
    </row>
    <row r="830" spans="1:29" ht="14" customHeight="1" x14ac:dyDescent="0.15">
      <c r="A830">
        <f>'Cap City Cannons'!A26</f>
        <v>26</v>
      </c>
      <c r="B830" t="str">
        <f>'Cap City Cannons'!B26</f>
        <v>Eric Johnson</v>
      </c>
      <c r="C830" s="43">
        <f>'Cap City Cannons'!C26</f>
        <v>0</v>
      </c>
      <c r="D830">
        <f>'Cap City Cannons'!D26</f>
        <v>0</v>
      </c>
      <c r="E830">
        <f>'Cap City Cannons'!E26</f>
        <v>0</v>
      </c>
      <c r="F830">
        <f>'Cap City Cannons'!F26</f>
        <v>0</v>
      </c>
      <c r="G830">
        <f>'Cap City Cannons'!G26</f>
        <v>0</v>
      </c>
      <c r="H830">
        <f>'Cap City Cannons'!H26</f>
        <v>0</v>
      </c>
      <c r="I830">
        <f>'Cap City Cannons'!I26</f>
        <v>0</v>
      </c>
      <c r="J830">
        <f>'Cap City Cannons'!J26</f>
        <v>0</v>
      </c>
      <c r="K830">
        <f>'Cap City Cannons'!K26</f>
        <v>0</v>
      </c>
      <c r="L830">
        <f>'Cap City Cannons'!L26</f>
        <v>0</v>
      </c>
      <c r="M830">
        <f>'Cap City Cannons'!M26</f>
        <v>0</v>
      </c>
      <c r="N830">
        <f>'Cap City Cannons'!N26</f>
        <v>0</v>
      </c>
      <c r="O830">
        <f>'Cap City Cannons'!O26</f>
        <v>0</v>
      </c>
      <c r="P830">
        <f>'Cap City Cannons'!P26</f>
        <v>0</v>
      </c>
      <c r="Q830">
        <f>'Cap City Cannons'!Q26</f>
        <v>0</v>
      </c>
      <c r="R830">
        <f>'Cap City Cannons'!R26</f>
        <v>0</v>
      </c>
      <c r="S830">
        <f>'Cap City Cannons'!S26</f>
        <v>0</v>
      </c>
      <c r="T830">
        <f>'Cap City Cannons'!T26</f>
        <v>0</v>
      </c>
      <c r="U830">
        <f>'Cap City Cannons'!U26</f>
        <v>0</v>
      </c>
      <c r="V830">
        <f>'Cap City Cannons'!V26</f>
        <v>0</v>
      </c>
      <c r="W830">
        <f>'Cap City Cannons'!W26</f>
        <v>0</v>
      </c>
      <c r="X830">
        <f>'Cap City Cannons'!X26</f>
        <v>0</v>
      </c>
      <c r="Y830" s="43">
        <f>'Cap City Cannons'!Y26</f>
        <v>0</v>
      </c>
      <c r="Z830" s="43">
        <f>'Cap City Cannons'!Z26</f>
        <v>0</v>
      </c>
      <c r="AA830" s="43">
        <f>'Cap City Cannons'!AA26</f>
        <v>0</v>
      </c>
      <c r="AB830" t="str">
        <f>'Cap City Cannons'!AB26</f>
        <v>Cannons</v>
      </c>
      <c r="AC830" s="45">
        <f>'Cap City Cannons'!AC26</f>
        <v>2024</v>
      </c>
    </row>
    <row r="831" spans="1:29" ht="14" customHeight="1" x14ac:dyDescent="0.15">
      <c r="A831">
        <f>'Cap City Cannons'!A30</f>
        <v>34</v>
      </c>
      <c r="B831" t="str">
        <f>'Cap City Cannons'!B30</f>
        <v>Dave Marchio</v>
      </c>
      <c r="C831" s="43">
        <f>'Cap City Cannons'!C30</f>
        <v>0</v>
      </c>
      <c r="D831">
        <f>'Cap City Cannons'!D30</f>
        <v>0</v>
      </c>
      <c r="E831">
        <f>'Cap City Cannons'!E30</f>
        <v>0</v>
      </c>
      <c r="F831">
        <f>'Cap City Cannons'!F30</f>
        <v>0</v>
      </c>
      <c r="G831">
        <f>'Cap City Cannons'!G30</f>
        <v>0</v>
      </c>
      <c r="H831">
        <f>'Cap City Cannons'!H30</f>
        <v>0</v>
      </c>
      <c r="I831">
        <f>'Cap City Cannons'!I30</f>
        <v>0</v>
      </c>
      <c r="J831">
        <f>'Cap City Cannons'!J30</f>
        <v>0</v>
      </c>
      <c r="K831">
        <f>'Cap City Cannons'!K30</f>
        <v>0</v>
      </c>
      <c r="L831">
        <f>'Cap City Cannons'!L30</f>
        <v>0</v>
      </c>
      <c r="M831">
        <f>'Cap City Cannons'!M30</f>
        <v>0</v>
      </c>
      <c r="N831">
        <f>'Cap City Cannons'!N30</f>
        <v>0</v>
      </c>
      <c r="O831">
        <f>'Cap City Cannons'!O30</f>
        <v>0</v>
      </c>
      <c r="P831">
        <f>'Cap City Cannons'!P30</f>
        <v>0</v>
      </c>
      <c r="Q831">
        <f>'Cap City Cannons'!Q30</f>
        <v>0</v>
      </c>
      <c r="R831">
        <f>'Cap City Cannons'!R30</f>
        <v>0</v>
      </c>
      <c r="S831">
        <f>'Cap City Cannons'!S30</f>
        <v>0</v>
      </c>
      <c r="T831">
        <f>'Cap City Cannons'!T30</f>
        <v>0</v>
      </c>
      <c r="U831">
        <f>'Cap City Cannons'!U30</f>
        <v>0</v>
      </c>
      <c r="V831">
        <f>'Cap City Cannons'!V30</f>
        <v>0</v>
      </c>
      <c r="W831">
        <f>'Cap City Cannons'!W30</f>
        <v>0</v>
      </c>
      <c r="X831">
        <f>'Cap City Cannons'!X30</f>
        <v>0</v>
      </c>
      <c r="Y831" s="43">
        <f>'Cap City Cannons'!Y30</f>
        <v>0</v>
      </c>
      <c r="Z831" s="43">
        <f>'Cap City Cannons'!Z30</f>
        <v>0</v>
      </c>
      <c r="AA831" s="43">
        <f>'Cap City Cannons'!AA30</f>
        <v>0</v>
      </c>
      <c r="AB831" t="str">
        <f>'Cap City Cannons'!AB30</f>
        <v>Cannons</v>
      </c>
      <c r="AC831" s="45">
        <f>'Cap City Cannons'!AC30</f>
        <v>2024</v>
      </c>
    </row>
    <row r="832" spans="1:29" ht="14" customHeight="1" x14ac:dyDescent="0.15">
      <c r="A832">
        <f>Bombers!A24</f>
        <v>51</v>
      </c>
      <c r="B832" t="str">
        <f>Bombers!B24</f>
        <v>Justin Byers</v>
      </c>
      <c r="C832" s="43">
        <f>Bombers!C24</f>
        <v>0</v>
      </c>
      <c r="D832">
        <f>Bombers!D24</f>
        <v>0</v>
      </c>
      <c r="E832">
        <f>Bombers!E24</f>
        <v>0</v>
      </c>
      <c r="F832">
        <f>Bombers!F24</f>
        <v>0</v>
      </c>
      <c r="G832">
        <f>Bombers!G24</f>
        <v>0</v>
      </c>
      <c r="H832">
        <f>Bombers!H24</f>
        <v>0</v>
      </c>
      <c r="I832">
        <f>Bombers!I24</f>
        <v>0</v>
      </c>
      <c r="J832">
        <f>Bombers!J24</f>
        <v>0</v>
      </c>
      <c r="K832">
        <f>Bombers!K24</f>
        <v>0</v>
      </c>
      <c r="L832">
        <f>Bombers!L24</f>
        <v>0</v>
      </c>
      <c r="M832">
        <f>Bombers!M24</f>
        <v>0</v>
      </c>
      <c r="N832">
        <f>Bombers!N24</f>
        <v>0</v>
      </c>
      <c r="O832">
        <f>Bombers!O24</f>
        <v>0</v>
      </c>
      <c r="P832">
        <f>Bombers!P24</f>
        <v>0</v>
      </c>
      <c r="Q832">
        <f>Bombers!Q24</f>
        <v>0</v>
      </c>
      <c r="R832">
        <f>Bombers!R24</f>
        <v>0</v>
      </c>
      <c r="S832">
        <f>Bombers!S24</f>
        <v>0</v>
      </c>
      <c r="T832">
        <f>Bombers!T24</f>
        <v>0</v>
      </c>
      <c r="U832">
        <f>Bombers!U24</f>
        <v>0</v>
      </c>
      <c r="V832">
        <f>Bombers!V24</f>
        <v>0</v>
      </c>
      <c r="W832">
        <f>Bombers!W24</f>
        <v>0</v>
      </c>
      <c r="X832">
        <f>Bombers!X24</f>
        <v>0</v>
      </c>
      <c r="Y832" s="43">
        <f>Bombers!Y24</f>
        <v>0</v>
      </c>
      <c r="Z832" s="43">
        <f>Bombers!Z24</f>
        <v>0</v>
      </c>
      <c r="AA832" s="43">
        <f>Bombers!AA24</f>
        <v>0</v>
      </c>
      <c r="AB832" t="str">
        <f>Bombers!AB24</f>
        <v>Bombers</v>
      </c>
      <c r="AC832" s="45">
        <f>Bombers!AC24</f>
        <v>2024</v>
      </c>
    </row>
    <row r="833" spans="1:29" ht="14" customHeight="1" x14ac:dyDescent="0.15">
      <c r="A833">
        <f>Bombers!A25</f>
        <v>7</v>
      </c>
      <c r="B833" t="str">
        <f>Bombers!B25</f>
        <v>Bill Donley</v>
      </c>
      <c r="C833" s="43">
        <f>Bombers!C25</f>
        <v>0</v>
      </c>
      <c r="D833">
        <f>Bombers!D25</f>
        <v>0</v>
      </c>
      <c r="E833">
        <f>Bombers!E25</f>
        <v>0</v>
      </c>
      <c r="F833">
        <f>Bombers!F25</f>
        <v>0</v>
      </c>
      <c r="G833">
        <f>Bombers!G25</f>
        <v>0</v>
      </c>
      <c r="H833">
        <f>Bombers!H25</f>
        <v>0</v>
      </c>
      <c r="I833">
        <f>Bombers!I25</f>
        <v>0</v>
      </c>
      <c r="J833">
        <f>Bombers!J25</f>
        <v>0</v>
      </c>
      <c r="K833">
        <f>Bombers!K25</f>
        <v>0</v>
      </c>
      <c r="L833">
        <f>Bombers!L25</f>
        <v>0</v>
      </c>
      <c r="M833">
        <f>Bombers!M25</f>
        <v>0</v>
      </c>
      <c r="N833">
        <f>Bombers!N25</f>
        <v>0</v>
      </c>
      <c r="O833">
        <f>Bombers!O25</f>
        <v>0</v>
      </c>
      <c r="P833">
        <f>Bombers!P25</f>
        <v>0</v>
      </c>
      <c r="Q833">
        <f>Bombers!Q25</f>
        <v>0</v>
      </c>
      <c r="R833">
        <f>Bombers!R25</f>
        <v>0</v>
      </c>
      <c r="S833">
        <f>Bombers!S25</f>
        <v>0</v>
      </c>
      <c r="T833">
        <f>Bombers!T25</f>
        <v>0</v>
      </c>
      <c r="U833">
        <f>Bombers!U25</f>
        <v>0</v>
      </c>
      <c r="V833">
        <f>Bombers!V25</f>
        <v>0</v>
      </c>
      <c r="W833">
        <f>Bombers!W25</f>
        <v>0</v>
      </c>
      <c r="X833">
        <f>Bombers!X25</f>
        <v>0</v>
      </c>
      <c r="Y833" s="43">
        <f>Bombers!Y25</f>
        <v>0</v>
      </c>
      <c r="Z833" s="43">
        <f>Bombers!Z25</f>
        <v>0</v>
      </c>
      <c r="AA833" s="43">
        <f>Bombers!AA25</f>
        <v>0</v>
      </c>
      <c r="AB833" t="str">
        <f>Bombers!AB25</f>
        <v>Bombers</v>
      </c>
      <c r="AC833" s="45">
        <f>Bombers!AC25</f>
        <v>2024</v>
      </c>
    </row>
    <row r="834" spans="1:29" ht="14" customHeight="1" x14ac:dyDescent="0.15">
      <c r="A834">
        <f>Bombers!A26</f>
        <v>24</v>
      </c>
      <c r="B834" t="str">
        <f>Bombers!B26</f>
        <v>Keith Dunn</v>
      </c>
      <c r="C834" s="43">
        <f>Bombers!C26</f>
        <v>0</v>
      </c>
      <c r="D834">
        <f>Bombers!D26</f>
        <v>0</v>
      </c>
      <c r="E834">
        <f>Bombers!E26</f>
        <v>0</v>
      </c>
      <c r="F834">
        <f>Bombers!F26</f>
        <v>0</v>
      </c>
      <c r="G834">
        <f>Bombers!G26</f>
        <v>0</v>
      </c>
      <c r="H834">
        <f>Bombers!H26</f>
        <v>0</v>
      </c>
      <c r="I834">
        <f>Bombers!I26</f>
        <v>0</v>
      </c>
      <c r="J834">
        <f>Bombers!J26</f>
        <v>0</v>
      </c>
      <c r="K834">
        <f>Bombers!K26</f>
        <v>0</v>
      </c>
      <c r="L834">
        <f>Bombers!L26</f>
        <v>0</v>
      </c>
      <c r="M834">
        <f>Bombers!M26</f>
        <v>0</v>
      </c>
      <c r="N834">
        <f>Bombers!N26</f>
        <v>0</v>
      </c>
      <c r="O834">
        <f>Bombers!O26</f>
        <v>0</v>
      </c>
      <c r="P834">
        <f>Bombers!P26</f>
        <v>0</v>
      </c>
      <c r="Q834">
        <f>Bombers!Q26</f>
        <v>0</v>
      </c>
      <c r="R834">
        <f>Bombers!R26</f>
        <v>0</v>
      </c>
      <c r="S834">
        <f>Bombers!S26</f>
        <v>0</v>
      </c>
      <c r="T834">
        <f>Bombers!T26</f>
        <v>0</v>
      </c>
      <c r="U834">
        <f>Bombers!U26</f>
        <v>0</v>
      </c>
      <c r="V834">
        <f>Bombers!V26</f>
        <v>0</v>
      </c>
      <c r="W834">
        <f>Bombers!W26</f>
        <v>0</v>
      </c>
      <c r="X834">
        <f>Bombers!X26</f>
        <v>0</v>
      </c>
      <c r="Y834" s="43">
        <f>Bombers!Y26</f>
        <v>0</v>
      </c>
      <c r="Z834" s="43">
        <f>Bombers!Z26</f>
        <v>0</v>
      </c>
      <c r="AA834" s="43">
        <f>Bombers!AA26</f>
        <v>0</v>
      </c>
      <c r="AB834" t="str">
        <f>Bombers!AB26</f>
        <v>Bombers</v>
      </c>
      <c r="AC834" s="45">
        <f>Bombers!AC26</f>
        <v>2024</v>
      </c>
    </row>
    <row r="835" spans="1:29" ht="14" customHeight="1" x14ac:dyDescent="0.15">
      <c r="A835">
        <f>Bombers!A27</f>
        <v>32</v>
      </c>
      <c r="B835" t="str">
        <f>Bombers!B27</f>
        <v>Ryan Utes</v>
      </c>
      <c r="C835" s="43">
        <f>Bombers!C27</f>
        <v>0</v>
      </c>
      <c r="D835">
        <f>Bombers!D27</f>
        <v>0</v>
      </c>
      <c r="E835">
        <f>Bombers!E27</f>
        <v>0</v>
      </c>
      <c r="F835">
        <f>Bombers!F27</f>
        <v>0</v>
      </c>
      <c r="G835">
        <f>Bombers!G27</f>
        <v>0</v>
      </c>
      <c r="H835">
        <f>Bombers!H27</f>
        <v>0</v>
      </c>
      <c r="I835">
        <f>Bombers!I27</f>
        <v>0</v>
      </c>
      <c r="J835">
        <f>Bombers!J27</f>
        <v>0</v>
      </c>
      <c r="K835">
        <f>Bombers!K27</f>
        <v>0</v>
      </c>
      <c r="L835">
        <f>Bombers!L27</f>
        <v>0</v>
      </c>
      <c r="M835">
        <f>Bombers!M27</f>
        <v>0</v>
      </c>
      <c r="N835">
        <f>Bombers!N27</f>
        <v>0</v>
      </c>
      <c r="O835">
        <f>Bombers!O27</f>
        <v>0</v>
      </c>
      <c r="P835">
        <f>Bombers!P27</f>
        <v>0</v>
      </c>
      <c r="Q835">
        <f>Bombers!Q27</f>
        <v>0</v>
      </c>
      <c r="R835">
        <f>Bombers!R27</f>
        <v>0</v>
      </c>
      <c r="S835">
        <f>Bombers!S27</f>
        <v>0</v>
      </c>
      <c r="T835">
        <f>Bombers!T27</f>
        <v>0</v>
      </c>
      <c r="U835">
        <f>Bombers!U27</f>
        <v>0</v>
      </c>
      <c r="V835">
        <f>Bombers!V27</f>
        <v>0</v>
      </c>
      <c r="W835">
        <f>Bombers!W27</f>
        <v>0</v>
      </c>
      <c r="X835">
        <f>Bombers!X27</f>
        <v>0</v>
      </c>
      <c r="Y835" s="43">
        <f>Bombers!Y27</f>
        <v>0</v>
      </c>
      <c r="Z835" s="43">
        <f>Bombers!Z27</f>
        <v>0</v>
      </c>
      <c r="AA835" s="43">
        <f>Bombers!AA27</f>
        <v>0</v>
      </c>
      <c r="AB835" t="str">
        <f>Bombers!AB27</f>
        <v>Bombers</v>
      </c>
      <c r="AC835" s="45">
        <f>Bombers!AC27</f>
        <v>2024</v>
      </c>
    </row>
    <row r="836" spans="1:29" ht="14" customHeight="1" x14ac:dyDescent="0.15">
      <c r="A836">
        <f>Grays!A25</f>
        <v>91</v>
      </c>
      <c r="B836" t="str">
        <f>Grays!B25</f>
        <v>Matt Marek</v>
      </c>
      <c r="C836" s="43">
        <f>Grays!C25</f>
        <v>0</v>
      </c>
      <c r="D836">
        <f>Grays!D25</f>
        <v>0</v>
      </c>
      <c r="E836">
        <f>Grays!E25</f>
        <v>0</v>
      </c>
      <c r="F836">
        <f>Grays!F25</f>
        <v>0</v>
      </c>
      <c r="G836">
        <f>Grays!G25</f>
        <v>0</v>
      </c>
      <c r="H836">
        <f>Grays!H25</f>
        <v>0</v>
      </c>
      <c r="I836">
        <f>Grays!I25</f>
        <v>0</v>
      </c>
      <c r="J836">
        <f>Grays!J25</f>
        <v>0</v>
      </c>
      <c r="K836">
        <f>Grays!K25</f>
        <v>0</v>
      </c>
      <c r="L836">
        <f>Grays!L25</f>
        <v>0</v>
      </c>
      <c r="M836">
        <f>Grays!M25</f>
        <v>0</v>
      </c>
      <c r="N836">
        <f>Grays!N25</f>
        <v>0</v>
      </c>
      <c r="O836">
        <f>Grays!O25</f>
        <v>0</v>
      </c>
      <c r="P836">
        <f>Grays!P25</f>
        <v>0</v>
      </c>
      <c r="Q836">
        <f>Grays!Q25</f>
        <v>0</v>
      </c>
      <c r="R836">
        <f>Grays!R25</f>
        <v>0</v>
      </c>
      <c r="S836">
        <f>Grays!S25</f>
        <v>0</v>
      </c>
      <c r="T836">
        <f>Grays!T25</f>
        <v>0</v>
      </c>
      <c r="U836">
        <f>Grays!U25</f>
        <v>0</v>
      </c>
      <c r="V836">
        <f>Grays!V25</f>
        <v>0</v>
      </c>
      <c r="W836">
        <f>Grays!W25</f>
        <v>0</v>
      </c>
      <c r="X836">
        <f>Grays!X25</f>
        <v>0</v>
      </c>
      <c r="Y836" s="43">
        <f>Grays!Y25</f>
        <v>0</v>
      </c>
      <c r="Z836" s="43">
        <f>Grays!Z25</f>
        <v>0</v>
      </c>
      <c r="AA836" s="43">
        <f>Grays!AA25</f>
        <v>0</v>
      </c>
      <c r="AB836" t="str">
        <f>Grays!AB25</f>
        <v>Grays</v>
      </c>
      <c r="AC836" s="45">
        <f>Grays!AC25</f>
        <v>2024</v>
      </c>
    </row>
    <row r="837" spans="1:29" ht="14" customHeight="1" x14ac:dyDescent="0.15">
      <c r="A837">
        <f>'Red West'!A26</f>
        <v>0</v>
      </c>
      <c r="B837" t="str">
        <f>'Red West'!B26</f>
        <v>Chris Anderson</v>
      </c>
      <c r="C837" s="43">
        <f>'Red West'!C26</f>
        <v>0</v>
      </c>
      <c r="D837">
        <f>'Red West'!D26</f>
        <v>0</v>
      </c>
      <c r="E837">
        <f>'Red West'!E26</f>
        <v>0</v>
      </c>
      <c r="F837">
        <f>'Red West'!F26</f>
        <v>0</v>
      </c>
      <c r="G837">
        <f>'Red West'!G26</f>
        <v>0</v>
      </c>
      <c r="H837">
        <f>'Red West'!H26</f>
        <v>0</v>
      </c>
      <c r="I837">
        <f>'Red West'!I26</f>
        <v>0</v>
      </c>
      <c r="J837">
        <f>'Red West'!J26</f>
        <v>0</v>
      </c>
      <c r="K837">
        <f>'Red West'!K26</f>
        <v>0</v>
      </c>
      <c r="L837">
        <f>'Red West'!L26</f>
        <v>0</v>
      </c>
      <c r="M837">
        <f>'Red West'!M26</f>
        <v>0</v>
      </c>
      <c r="N837">
        <f>'Red West'!N26</f>
        <v>0</v>
      </c>
      <c r="O837">
        <f>'Red West'!O26</f>
        <v>0</v>
      </c>
      <c r="P837">
        <f>'Red West'!P26</f>
        <v>0</v>
      </c>
      <c r="Q837">
        <f>'Red West'!Q26</f>
        <v>0</v>
      </c>
      <c r="R837">
        <f>'Red West'!R26</f>
        <v>0</v>
      </c>
      <c r="S837">
        <f>'Red West'!S26</f>
        <v>0</v>
      </c>
      <c r="T837">
        <f>'Red West'!T26</f>
        <v>0</v>
      </c>
      <c r="U837">
        <f>'Red West'!U26</f>
        <v>0</v>
      </c>
      <c r="V837">
        <f>'Red West'!V26</f>
        <v>0</v>
      </c>
      <c r="W837">
        <f>'Red West'!W26</f>
        <v>0</v>
      </c>
      <c r="X837">
        <f>'Red West'!X26</f>
        <v>0</v>
      </c>
      <c r="Y837" s="43">
        <f>'Red West'!Y26</f>
        <v>0</v>
      </c>
      <c r="Z837" s="43">
        <f>'Red West'!Z26</f>
        <v>0</v>
      </c>
      <c r="AA837" s="43">
        <f>'Red West'!AA26</f>
        <v>0</v>
      </c>
      <c r="AB837" t="str">
        <f>'Red West'!AB26</f>
        <v>Red West</v>
      </c>
      <c r="AC837" s="45">
        <f>'Red West'!AC26</f>
        <v>2024</v>
      </c>
    </row>
    <row r="838" spans="1:29" ht="14" customHeight="1" x14ac:dyDescent="0.15">
      <c r="A838">
        <f>'Red West'!A27</f>
        <v>0</v>
      </c>
      <c r="B838" t="str">
        <f>'Red West'!B27</f>
        <v>Joe Gottwaldt</v>
      </c>
      <c r="C838" s="43">
        <f>'Red West'!C27</f>
        <v>0</v>
      </c>
      <c r="D838">
        <f>'Red West'!D27</f>
        <v>0</v>
      </c>
      <c r="E838">
        <f>'Red West'!E27</f>
        <v>0</v>
      </c>
      <c r="F838">
        <f>'Red West'!F27</f>
        <v>0</v>
      </c>
      <c r="G838">
        <f>'Red West'!G27</f>
        <v>0</v>
      </c>
      <c r="H838">
        <f>'Red West'!H27</f>
        <v>0</v>
      </c>
      <c r="I838">
        <f>'Red West'!I27</f>
        <v>0</v>
      </c>
      <c r="J838">
        <f>'Red West'!J27</f>
        <v>0</v>
      </c>
      <c r="K838">
        <f>'Red West'!K27</f>
        <v>0</v>
      </c>
      <c r="L838">
        <f>'Red West'!L27</f>
        <v>0</v>
      </c>
      <c r="M838">
        <f>'Red West'!M27</f>
        <v>0</v>
      </c>
      <c r="N838">
        <f>'Red West'!N27</f>
        <v>0</v>
      </c>
      <c r="O838">
        <f>'Red West'!O27</f>
        <v>0</v>
      </c>
      <c r="P838">
        <f>'Red West'!P27</f>
        <v>0</v>
      </c>
      <c r="Q838">
        <f>'Red West'!Q27</f>
        <v>0</v>
      </c>
      <c r="R838">
        <f>'Red West'!R27</f>
        <v>0</v>
      </c>
      <c r="S838">
        <f>'Red West'!S27</f>
        <v>0</v>
      </c>
      <c r="T838">
        <f>'Red West'!T27</f>
        <v>0</v>
      </c>
      <c r="U838">
        <f>'Red West'!U27</f>
        <v>0</v>
      </c>
      <c r="V838">
        <f>'Red West'!V27</f>
        <v>0</v>
      </c>
      <c r="W838">
        <f>'Red West'!W27</f>
        <v>0</v>
      </c>
      <c r="X838">
        <f>'Red West'!X27</f>
        <v>0</v>
      </c>
      <c r="Y838" s="43">
        <f>'Red West'!Y27</f>
        <v>0</v>
      </c>
      <c r="Z838" s="43">
        <f>'Red West'!Z27</f>
        <v>0</v>
      </c>
      <c r="AA838" s="43">
        <f>'Red West'!AA27</f>
        <v>0</v>
      </c>
      <c r="AB838" t="str">
        <f>'Red West'!AB27</f>
        <v>Red West</v>
      </c>
      <c r="AC838" s="45">
        <f>'Red West'!AC27</f>
        <v>2024</v>
      </c>
    </row>
    <row r="839" spans="1:29" ht="14" customHeight="1" x14ac:dyDescent="0.15">
      <c r="A839">
        <f>'Red West'!A28</f>
        <v>0</v>
      </c>
      <c r="B839" t="str">
        <f>'Red West'!B28</f>
        <v>Steve Hoke</v>
      </c>
      <c r="C839" s="43">
        <f>'Red West'!C28</f>
        <v>0</v>
      </c>
      <c r="D839">
        <f>'Red West'!D28</f>
        <v>0</v>
      </c>
      <c r="E839">
        <f>'Red West'!E28</f>
        <v>0</v>
      </c>
      <c r="F839">
        <f>'Red West'!F28</f>
        <v>0</v>
      </c>
      <c r="G839">
        <f>'Red West'!G28</f>
        <v>0</v>
      </c>
      <c r="H839">
        <f>'Red West'!H28</f>
        <v>0</v>
      </c>
      <c r="I839">
        <f>'Red West'!I28</f>
        <v>0</v>
      </c>
      <c r="J839">
        <f>'Red West'!J28</f>
        <v>0</v>
      </c>
      <c r="K839">
        <f>'Red West'!K28</f>
        <v>0</v>
      </c>
      <c r="L839">
        <f>'Red West'!L28</f>
        <v>0</v>
      </c>
      <c r="M839">
        <f>'Red West'!M28</f>
        <v>0</v>
      </c>
      <c r="N839">
        <f>'Red West'!N28</f>
        <v>0</v>
      </c>
      <c r="O839">
        <f>'Red West'!O28</f>
        <v>0</v>
      </c>
      <c r="P839">
        <f>'Red West'!P28</f>
        <v>0</v>
      </c>
      <c r="Q839">
        <f>'Red West'!Q28</f>
        <v>0</v>
      </c>
      <c r="R839">
        <f>'Red West'!R28</f>
        <v>0</v>
      </c>
      <c r="S839">
        <f>'Red West'!S28</f>
        <v>0</v>
      </c>
      <c r="T839">
        <f>'Red West'!T28</f>
        <v>0</v>
      </c>
      <c r="U839">
        <f>'Red West'!U28</f>
        <v>0</v>
      </c>
      <c r="V839">
        <f>'Red West'!V28</f>
        <v>0</v>
      </c>
      <c r="W839">
        <f>'Red West'!W28</f>
        <v>0</v>
      </c>
      <c r="X839">
        <f>'Red West'!X28</f>
        <v>0</v>
      </c>
      <c r="Y839" s="43">
        <f>'Red West'!Y28</f>
        <v>0</v>
      </c>
      <c r="Z839" s="43">
        <f>'Red West'!Z28</f>
        <v>0</v>
      </c>
      <c r="AA839" s="43">
        <f>'Red West'!AA28</f>
        <v>0</v>
      </c>
      <c r="AB839" t="str">
        <f>'Red West'!AB28</f>
        <v>Red West</v>
      </c>
      <c r="AC839" s="45">
        <f>'Red West'!AC28</f>
        <v>2024</v>
      </c>
    </row>
    <row r="840" spans="1:29" ht="14" customHeight="1" x14ac:dyDescent="0.15">
      <c r="A840">
        <f>'Red West'!A29</f>
        <v>0</v>
      </c>
      <c r="B840" t="str">
        <f>'Red West'!B29</f>
        <v>Nick Mueller</v>
      </c>
      <c r="C840" s="43">
        <f>'Red West'!C29</f>
        <v>0</v>
      </c>
      <c r="D840">
        <f>'Red West'!D29</f>
        <v>0</v>
      </c>
      <c r="E840">
        <f>'Red West'!E29</f>
        <v>0</v>
      </c>
      <c r="F840">
        <f>'Red West'!F29</f>
        <v>0</v>
      </c>
      <c r="G840">
        <f>'Red West'!G29</f>
        <v>0</v>
      </c>
      <c r="H840">
        <f>'Red West'!H29</f>
        <v>0</v>
      </c>
      <c r="I840">
        <f>'Red West'!I29</f>
        <v>0</v>
      </c>
      <c r="J840">
        <f>'Red West'!J29</f>
        <v>0</v>
      </c>
      <c r="K840">
        <f>'Red West'!K29</f>
        <v>0</v>
      </c>
      <c r="L840">
        <f>'Red West'!L29</f>
        <v>0</v>
      </c>
      <c r="M840">
        <f>'Red West'!M29</f>
        <v>0</v>
      </c>
      <c r="N840">
        <f>'Red West'!N29</f>
        <v>0</v>
      </c>
      <c r="O840">
        <f>'Red West'!O29</f>
        <v>0</v>
      </c>
      <c r="P840">
        <f>'Red West'!P29</f>
        <v>0</v>
      </c>
      <c r="Q840">
        <f>'Red West'!Q29</f>
        <v>0</v>
      </c>
      <c r="R840">
        <f>'Red West'!R29</f>
        <v>0</v>
      </c>
      <c r="S840">
        <f>'Red West'!S29</f>
        <v>0</v>
      </c>
      <c r="T840">
        <f>'Red West'!T29</f>
        <v>0</v>
      </c>
      <c r="U840">
        <f>'Red West'!U29</f>
        <v>0</v>
      </c>
      <c r="V840">
        <f>'Red West'!V29</f>
        <v>0</v>
      </c>
      <c r="W840">
        <f>'Red West'!W29</f>
        <v>0</v>
      </c>
      <c r="X840">
        <f>'Red West'!X29</f>
        <v>0</v>
      </c>
      <c r="Y840" s="43">
        <f>'Red West'!Y29</f>
        <v>0</v>
      </c>
      <c r="Z840" s="43">
        <f>'Red West'!Z29</f>
        <v>0</v>
      </c>
      <c r="AA840" s="43">
        <f>'Red West'!AA29</f>
        <v>0</v>
      </c>
      <c r="AB840" t="str">
        <f>'Red West'!AB29</f>
        <v>Red West</v>
      </c>
      <c r="AC840" s="45">
        <f>'Red West'!AC29</f>
        <v>2024</v>
      </c>
    </row>
    <row r="841" spans="1:29" ht="14" customHeight="1" x14ac:dyDescent="0.15">
      <c r="A841">
        <f>'Red West'!A30</f>
        <v>15</v>
      </c>
      <c r="B841" t="str">
        <f>'Red West'!B30</f>
        <v>Greg Setterlund</v>
      </c>
      <c r="C841" s="43">
        <f>'Red West'!C30</f>
        <v>0</v>
      </c>
      <c r="D841">
        <f>'Red West'!D30</f>
        <v>0</v>
      </c>
      <c r="E841">
        <f>'Red West'!E30</f>
        <v>0</v>
      </c>
      <c r="F841">
        <f>'Red West'!F30</f>
        <v>0</v>
      </c>
      <c r="G841">
        <f>'Red West'!G30</f>
        <v>0</v>
      </c>
      <c r="H841">
        <f>'Red West'!H30</f>
        <v>0</v>
      </c>
      <c r="I841">
        <f>'Red West'!I30</f>
        <v>0</v>
      </c>
      <c r="J841">
        <f>'Red West'!J30</f>
        <v>0</v>
      </c>
      <c r="K841">
        <f>'Red West'!K30</f>
        <v>0</v>
      </c>
      <c r="L841">
        <f>'Red West'!L30</f>
        <v>0</v>
      </c>
      <c r="M841">
        <f>'Red West'!M30</f>
        <v>0</v>
      </c>
      <c r="N841">
        <f>'Red West'!N30</f>
        <v>0</v>
      </c>
      <c r="O841">
        <f>'Red West'!O30</f>
        <v>0</v>
      </c>
      <c r="P841">
        <f>'Red West'!P30</f>
        <v>0</v>
      </c>
      <c r="Q841">
        <f>'Red West'!Q30</f>
        <v>0</v>
      </c>
      <c r="R841">
        <f>'Red West'!R30</f>
        <v>0</v>
      </c>
      <c r="S841">
        <f>'Red West'!S30</f>
        <v>0</v>
      </c>
      <c r="T841">
        <f>'Red West'!T30</f>
        <v>0</v>
      </c>
      <c r="U841">
        <f>'Red West'!U30</f>
        <v>0</v>
      </c>
      <c r="V841">
        <f>'Red West'!V30</f>
        <v>0</v>
      </c>
      <c r="W841">
        <f>'Red West'!W30</f>
        <v>0</v>
      </c>
      <c r="X841">
        <f>'Red West'!X30</f>
        <v>0</v>
      </c>
      <c r="Y841" s="43">
        <f>'Red West'!Y30</f>
        <v>0</v>
      </c>
      <c r="Z841" s="43">
        <f>'Red West'!Z30</f>
        <v>0</v>
      </c>
      <c r="AA841" s="43">
        <f>'Red West'!AA30</f>
        <v>0</v>
      </c>
      <c r="AB841" t="str">
        <f>'Red West'!AB30</f>
        <v>Red West</v>
      </c>
      <c r="AC841" s="45">
        <f>'Red West'!AC30</f>
        <v>2024</v>
      </c>
    </row>
    <row r="842" spans="1:29" ht="14" customHeight="1" x14ac:dyDescent="0.15">
      <c r="A842">
        <f>'Red West'!A31</f>
        <v>0</v>
      </c>
      <c r="B842" t="str">
        <f>'Red West'!B31</f>
        <v>Jim Flaherty</v>
      </c>
      <c r="C842" s="43">
        <f>'Red West'!C31</f>
        <v>0</v>
      </c>
      <c r="D842">
        <f>'Red West'!D31</f>
        <v>0</v>
      </c>
      <c r="E842">
        <f>'Red West'!E31</f>
        <v>0</v>
      </c>
      <c r="F842">
        <f>'Red West'!F31</f>
        <v>0</v>
      </c>
      <c r="G842">
        <f>'Red West'!G31</f>
        <v>0</v>
      </c>
      <c r="H842">
        <f>'Red West'!H31</f>
        <v>0</v>
      </c>
      <c r="I842">
        <f>'Red West'!I31</f>
        <v>0</v>
      </c>
      <c r="J842">
        <f>'Red West'!J31</f>
        <v>0</v>
      </c>
      <c r="K842">
        <f>'Red West'!K31</f>
        <v>0</v>
      </c>
      <c r="L842">
        <f>'Red West'!L31</f>
        <v>0</v>
      </c>
      <c r="M842">
        <f>'Red West'!M31</f>
        <v>0</v>
      </c>
      <c r="N842">
        <f>'Red West'!N31</f>
        <v>0</v>
      </c>
      <c r="O842">
        <f>'Red West'!O31</f>
        <v>0</v>
      </c>
      <c r="P842">
        <f>'Red West'!P31</f>
        <v>0</v>
      </c>
      <c r="Q842">
        <f>'Red West'!Q31</f>
        <v>0</v>
      </c>
      <c r="R842">
        <f>'Red West'!R31</f>
        <v>0</v>
      </c>
      <c r="S842">
        <f>'Red West'!S31</f>
        <v>0</v>
      </c>
      <c r="T842">
        <f>'Red West'!T31</f>
        <v>0</v>
      </c>
      <c r="U842">
        <f>'Red West'!U31</f>
        <v>0</v>
      </c>
      <c r="V842">
        <f>'Red West'!V31</f>
        <v>0</v>
      </c>
      <c r="W842">
        <f>'Red West'!W31</f>
        <v>0</v>
      </c>
      <c r="X842">
        <f>'Red West'!X31</f>
        <v>0</v>
      </c>
      <c r="Y842" s="43">
        <f>'Red West'!Y31</f>
        <v>0</v>
      </c>
      <c r="Z842" s="43">
        <f>'Red West'!Z31</f>
        <v>0</v>
      </c>
      <c r="AA842" s="43">
        <f>'Red West'!AA31</f>
        <v>0</v>
      </c>
      <c r="AB842" t="str">
        <f>'Red West'!AB31</f>
        <v>Red West</v>
      </c>
      <c r="AC842" s="45">
        <f>'Red West'!AC31</f>
        <v>2024</v>
      </c>
    </row>
    <row r="843" spans="1:29" ht="14" customHeight="1" x14ac:dyDescent="0.15">
      <c r="A843">
        <f>'Red West'!A32</f>
        <v>30</v>
      </c>
      <c r="B843" t="str">
        <f>'Red West'!B32</f>
        <v>Dave Hinnenkamp</v>
      </c>
      <c r="C843" s="43">
        <f>'Red West'!C32</f>
        <v>0</v>
      </c>
      <c r="D843">
        <f>'Red West'!D32</f>
        <v>0</v>
      </c>
      <c r="E843">
        <f>'Red West'!E32</f>
        <v>0</v>
      </c>
      <c r="F843">
        <f>'Red West'!F32</f>
        <v>0</v>
      </c>
      <c r="G843">
        <f>'Red West'!G32</f>
        <v>0</v>
      </c>
      <c r="H843">
        <f>'Red West'!H32</f>
        <v>0</v>
      </c>
      <c r="I843">
        <f>'Red West'!I32</f>
        <v>0</v>
      </c>
      <c r="J843">
        <f>'Red West'!J32</f>
        <v>0</v>
      </c>
      <c r="K843">
        <f>'Red West'!K32</f>
        <v>0</v>
      </c>
      <c r="L843">
        <f>'Red West'!L32</f>
        <v>0</v>
      </c>
      <c r="M843">
        <f>'Red West'!M32</f>
        <v>0</v>
      </c>
      <c r="N843">
        <f>'Red West'!N32</f>
        <v>0</v>
      </c>
      <c r="O843">
        <f>'Red West'!O32</f>
        <v>0</v>
      </c>
      <c r="P843">
        <f>'Red West'!P32</f>
        <v>0</v>
      </c>
      <c r="Q843">
        <f>'Red West'!Q32</f>
        <v>0</v>
      </c>
      <c r="R843">
        <f>'Red West'!R32</f>
        <v>0</v>
      </c>
      <c r="S843">
        <f>'Red West'!S32</f>
        <v>0</v>
      </c>
      <c r="T843">
        <f>'Red West'!T32</f>
        <v>0</v>
      </c>
      <c r="U843">
        <f>'Red West'!U32</f>
        <v>0</v>
      </c>
      <c r="V843">
        <f>'Red West'!V32</f>
        <v>0</v>
      </c>
      <c r="W843">
        <f>'Red West'!W32</f>
        <v>0</v>
      </c>
      <c r="X843">
        <f>'Red West'!X32</f>
        <v>0</v>
      </c>
      <c r="Y843" s="43">
        <f>'Red West'!Y32</f>
        <v>0</v>
      </c>
      <c r="Z843" s="43">
        <f>'Red West'!Z32</f>
        <v>0</v>
      </c>
      <c r="AA843" s="43">
        <f>'Red West'!AA32</f>
        <v>0</v>
      </c>
      <c r="AB843" t="str">
        <f>'Red West'!AB32</f>
        <v>Red West</v>
      </c>
      <c r="AC843" s="45">
        <f>'Red West'!AC32</f>
        <v>2024</v>
      </c>
    </row>
    <row r="844" spans="1:29" ht="14" customHeight="1" x14ac:dyDescent="0.15">
      <c r="A844">
        <f>'Apple Valley'!A29</f>
        <v>4</v>
      </c>
      <c r="B844" t="str">
        <f>'Apple Valley'!B29</f>
        <v>David Roach</v>
      </c>
      <c r="C844" s="43">
        <f>'Apple Valley'!C29</f>
        <v>0</v>
      </c>
      <c r="D844">
        <f>'Apple Valley'!D29</f>
        <v>0</v>
      </c>
      <c r="E844">
        <f>'Apple Valley'!E29</f>
        <v>0</v>
      </c>
      <c r="F844">
        <f>'Apple Valley'!F29</f>
        <v>0</v>
      </c>
      <c r="G844">
        <f>'Apple Valley'!G29</f>
        <v>0</v>
      </c>
      <c r="H844">
        <f>'Apple Valley'!H29</f>
        <v>0</v>
      </c>
      <c r="I844">
        <f>'Apple Valley'!I29</f>
        <v>0</v>
      </c>
      <c r="J844">
        <f>'Apple Valley'!J29</f>
        <v>0</v>
      </c>
      <c r="K844">
        <f>'Apple Valley'!K29</f>
        <v>0</v>
      </c>
      <c r="L844">
        <f>'Apple Valley'!L29</f>
        <v>0</v>
      </c>
      <c r="M844">
        <f>'Apple Valley'!M29</f>
        <v>0</v>
      </c>
      <c r="N844">
        <f>'Apple Valley'!N29</f>
        <v>0</v>
      </c>
      <c r="O844">
        <f>'Apple Valley'!O29</f>
        <v>0</v>
      </c>
      <c r="P844">
        <f>'Apple Valley'!P29</f>
        <v>0</v>
      </c>
      <c r="Q844">
        <f>'Apple Valley'!Q29</f>
        <v>0</v>
      </c>
      <c r="R844">
        <f>'Apple Valley'!R29</f>
        <v>0</v>
      </c>
      <c r="S844">
        <f>'Apple Valley'!S29</f>
        <v>0</v>
      </c>
      <c r="T844">
        <f>'Apple Valley'!T29</f>
        <v>0</v>
      </c>
      <c r="U844">
        <f>'Apple Valley'!U29</f>
        <v>0</v>
      </c>
      <c r="V844">
        <f>'Apple Valley'!V29</f>
        <v>0</v>
      </c>
      <c r="W844">
        <f>'Apple Valley'!W29</f>
        <v>0</v>
      </c>
      <c r="X844">
        <f>'Apple Valley'!X29</f>
        <v>0</v>
      </c>
      <c r="Y844" s="43">
        <f>'Apple Valley'!Y29</f>
        <v>0</v>
      </c>
      <c r="Z844" s="43">
        <f>'Apple Valley'!Z29</f>
        <v>0</v>
      </c>
      <c r="AA844" s="43">
        <f>'Apple Valley'!AA29</f>
        <v>0</v>
      </c>
      <c r="AB844" t="str">
        <f>'Apple Valley'!AB29</f>
        <v>Apple Valley</v>
      </c>
      <c r="AC844" s="45">
        <f>'Apple Valley'!AC29</f>
        <v>2024</v>
      </c>
    </row>
    <row r="845" spans="1:29" ht="14" customHeight="1" x14ac:dyDescent="0.15">
      <c r="A845">
        <f>'Apple Valley'!A30</f>
        <v>13</v>
      </c>
      <c r="B845" t="str">
        <f>'Apple Valley'!B30</f>
        <v>Jorin Tix</v>
      </c>
      <c r="C845" s="43">
        <f>'Apple Valley'!C30</f>
        <v>0</v>
      </c>
      <c r="D845">
        <f>'Apple Valley'!D30</f>
        <v>0</v>
      </c>
      <c r="E845">
        <f>'Apple Valley'!E30</f>
        <v>0</v>
      </c>
      <c r="F845">
        <f>'Apple Valley'!F30</f>
        <v>0</v>
      </c>
      <c r="G845">
        <f>'Apple Valley'!G30</f>
        <v>0</v>
      </c>
      <c r="H845">
        <f>'Apple Valley'!H30</f>
        <v>0</v>
      </c>
      <c r="I845">
        <f>'Apple Valley'!I30</f>
        <v>0</v>
      </c>
      <c r="J845">
        <f>'Apple Valley'!J30</f>
        <v>0</v>
      </c>
      <c r="K845">
        <f>'Apple Valley'!K30</f>
        <v>0</v>
      </c>
      <c r="L845">
        <f>'Apple Valley'!L30</f>
        <v>0</v>
      </c>
      <c r="M845">
        <f>'Apple Valley'!M30</f>
        <v>0</v>
      </c>
      <c r="N845">
        <f>'Apple Valley'!N30</f>
        <v>0</v>
      </c>
      <c r="O845">
        <f>'Apple Valley'!O30</f>
        <v>0</v>
      </c>
      <c r="P845">
        <f>'Apple Valley'!P30</f>
        <v>0</v>
      </c>
      <c r="Q845">
        <f>'Apple Valley'!Q30</f>
        <v>0</v>
      </c>
      <c r="R845">
        <f>'Apple Valley'!R30</f>
        <v>0</v>
      </c>
      <c r="S845">
        <f>'Apple Valley'!S30</f>
        <v>0</v>
      </c>
      <c r="T845">
        <f>'Apple Valley'!T30</f>
        <v>0</v>
      </c>
      <c r="U845">
        <f>'Apple Valley'!U30</f>
        <v>0</v>
      </c>
      <c r="V845">
        <f>'Apple Valley'!V30</f>
        <v>0</v>
      </c>
      <c r="W845">
        <f>'Apple Valley'!W30</f>
        <v>0</v>
      </c>
      <c r="X845">
        <f>'Apple Valley'!X30</f>
        <v>0</v>
      </c>
      <c r="Y845" s="43">
        <f>'Apple Valley'!Y30</f>
        <v>0</v>
      </c>
      <c r="Z845" s="43">
        <f>'Apple Valley'!Z30</f>
        <v>0</v>
      </c>
      <c r="AA845" s="43">
        <f>'Apple Valley'!AA30</f>
        <v>0</v>
      </c>
      <c r="AB845" t="str">
        <f>'Apple Valley'!AB30</f>
        <v>Apple Valley</v>
      </c>
      <c r="AC845" s="45">
        <f>'Apple Valley'!AC30</f>
        <v>2024</v>
      </c>
    </row>
    <row r="846" spans="1:29" ht="14" customHeight="1" x14ac:dyDescent="0.15">
      <c r="A846">
        <f>'RC Rockets'!A22</f>
        <v>16</v>
      </c>
      <c r="B846" t="str">
        <f>'RC Rockets'!B22</f>
        <v>Tim Ryan</v>
      </c>
      <c r="C846" s="43">
        <f>'RC Rockets'!C22</f>
        <v>0</v>
      </c>
      <c r="D846">
        <f>'RC Rockets'!D22</f>
        <v>0</v>
      </c>
      <c r="E846">
        <f>'RC Rockets'!E22</f>
        <v>0</v>
      </c>
      <c r="F846">
        <f>'RC Rockets'!F22</f>
        <v>0</v>
      </c>
      <c r="G846">
        <f>'RC Rockets'!G22</f>
        <v>0</v>
      </c>
      <c r="H846">
        <f>'RC Rockets'!H22</f>
        <v>0</v>
      </c>
      <c r="I846">
        <f>'RC Rockets'!I22</f>
        <v>0</v>
      </c>
      <c r="J846">
        <f>'RC Rockets'!J22</f>
        <v>0</v>
      </c>
      <c r="K846">
        <f>'RC Rockets'!K22</f>
        <v>0</v>
      </c>
      <c r="L846">
        <f>'RC Rockets'!L22</f>
        <v>0</v>
      </c>
      <c r="M846">
        <f>'RC Rockets'!M22</f>
        <v>0</v>
      </c>
      <c r="N846">
        <f>'RC Rockets'!N22</f>
        <v>0</v>
      </c>
      <c r="O846">
        <f>'RC Rockets'!O22</f>
        <v>0</v>
      </c>
      <c r="P846">
        <f>'RC Rockets'!P22</f>
        <v>0</v>
      </c>
      <c r="Q846">
        <f>'RC Rockets'!Q22</f>
        <v>0</v>
      </c>
      <c r="R846">
        <f>'RC Rockets'!R22</f>
        <v>0</v>
      </c>
      <c r="S846">
        <f>'RC Rockets'!S22</f>
        <v>0</v>
      </c>
      <c r="T846">
        <f>'RC Rockets'!T22</f>
        <v>0</v>
      </c>
      <c r="U846">
        <f>'RC Rockets'!U22</f>
        <v>0</v>
      </c>
      <c r="V846">
        <f>'RC Rockets'!V22</f>
        <v>0</v>
      </c>
      <c r="W846">
        <f>'RC Rockets'!W22</f>
        <v>0</v>
      </c>
      <c r="X846">
        <f>'RC Rockets'!X22</f>
        <v>0</v>
      </c>
      <c r="Y846" s="43">
        <f>'RC Rockets'!Y22</f>
        <v>0</v>
      </c>
      <c r="Z846" s="43">
        <f>'RC Rockets'!Z22</f>
        <v>0</v>
      </c>
      <c r="AA846" s="43">
        <f>'RC Rockets'!AA22</f>
        <v>0</v>
      </c>
      <c r="AB846" t="str">
        <f>'RC Rockets'!AB22</f>
        <v>RC Rockets</v>
      </c>
      <c r="AC846" s="45">
        <f>'RC Rockets'!AC22</f>
        <v>2024</v>
      </c>
    </row>
    <row r="847" spans="1:29" ht="14" customHeight="1" x14ac:dyDescent="0.15">
      <c r="A847">
        <f>'RC Rockets'!A23</f>
        <v>8</v>
      </c>
      <c r="B847" t="str">
        <f>'RC Rockets'!B23</f>
        <v>Ron Cottone</v>
      </c>
      <c r="C847" s="43">
        <f>'RC Rockets'!C23</f>
        <v>0</v>
      </c>
      <c r="D847">
        <f>'RC Rockets'!D23</f>
        <v>0</v>
      </c>
      <c r="E847">
        <f>'RC Rockets'!E23</f>
        <v>0</v>
      </c>
      <c r="F847">
        <f>'RC Rockets'!F23</f>
        <v>0</v>
      </c>
      <c r="G847">
        <f>'RC Rockets'!G23</f>
        <v>0</v>
      </c>
      <c r="H847">
        <f>'RC Rockets'!H23</f>
        <v>0</v>
      </c>
      <c r="I847">
        <f>'RC Rockets'!I23</f>
        <v>0</v>
      </c>
      <c r="J847">
        <f>'RC Rockets'!J23</f>
        <v>0</v>
      </c>
      <c r="K847">
        <f>'RC Rockets'!K23</f>
        <v>0</v>
      </c>
      <c r="L847">
        <f>'RC Rockets'!L23</f>
        <v>0</v>
      </c>
      <c r="M847">
        <f>'RC Rockets'!M23</f>
        <v>0</v>
      </c>
      <c r="N847">
        <f>'RC Rockets'!N23</f>
        <v>0</v>
      </c>
      <c r="O847">
        <f>'RC Rockets'!O23</f>
        <v>0</v>
      </c>
      <c r="P847">
        <f>'RC Rockets'!P23</f>
        <v>0</v>
      </c>
      <c r="Q847">
        <f>'RC Rockets'!Q23</f>
        <v>0</v>
      </c>
      <c r="R847">
        <f>'RC Rockets'!R23</f>
        <v>0</v>
      </c>
      <c r="S847">
        <f>'RC Rockets'!S23</f>
        <v>0</v>
      </c>
      <c r="T847">
        <f>'RC Rockets'!T23</f>
        <v>0</v>
      </c>
      <c r="U847">
        <f>'RC Rockets'!U23</f>
        <v>0</v>
      </c>
      <c r="V847">
        <f>'RC Rockets'!V23</f>
        <v>0</v>
      </c>
      <c r="W847">
        <f>'RC Rockets'!W23</f>
        <v>0</v>
      </c>
      <c r="X847">
        <f>'RC Rockets'!X23</f>
        <v>0</v>
      </c>
      <c r="Y847" s="43">
        <f>'RC Rockets'!Y23</f>
        <v>0</v>
      </c>
      <c r="Z847" s="43">
        <f>'RC Rockets'!Z23</f>
        <v>0</v>
      </c>
      <c r="AA847" s="43">
        <f>'RC Rockets'!AA23</f>
        <v>0</v>
      </c>
      <c r="AB847" t="str">
        <f>'RC Rockets'!AB23</f>
        <v>RC Rockets</v>
      </c>
      <c r="AC847" s="45">
        <f>'RC Rockets'!AC23</f>
        <v>2024</v>
      </c>
    </row>
    <row r="848" spans="1:29" ht="14" customHeight="1" x14ac:dyDescent="0.15">
      <c r="A848">
        <f>'River Falls'!A20</f>
        <v>16</v>
      </c>
      <c r="B848" t="str">
        <f>'River Falls'!B20</f>
        <v>Jeremy Hage</v>
      </c>
      <c r="C848" s="43">
        <f>'River Falls'!C20</f>
        <v>0</v>
      </c>
      <c r="D848">
        <f>'River Falls'!D20</f>
        <v>0</v>
      </c>
      <c r="E848">
        <f>'River Falls'!E20</f>
        <v>0</v>
      </c>
      <c r="F848">
        <f>'River Falls'!F20</f>
        <v>0</v>
      </c>
      <c r="G848">
        <f>'River Falls'!G20</f>
        <v>0</v>
      </c>
      <c r="H848">
        <f>'River Falls'!H20</f>
        <v>0</v>
      </c>
      <c r="I848">
        <f>'River Falls'!I20</f>
        <v>0</v>
      </c>
      <c r="J848">
        <f>'River Falls'!J20</f>
        <v>0</v>
      </c>
      <c r="K848">
        <f>'River Falls'!K20</f>
        <v>0</v>
      </c>
      <c r="L848">
        <f>'River Falls'!L20</f>
        <v>0</v>
      </c>
      <c r="M848">
        <f>'River Falls'!M20</f>
        <v>0</v>
      </c>
      <c r="N848">
        <f>'River Falls'!N20</f>
        <v>0</v>
      </c>
      <c r="O848">
        <f>'River Falls'!O20</f>
        <v>0</v>
      </c>
      <c r="P848">
        <f>'River Falls'!P20</f>
        <v>0</v>
      </c>
      <c r="Q848">
        <f>'River Falls'!Q20</f>
        <v>0</v>
      </c>
      <c r="R848">
        <f>'River Falls'!R20</f>
        <v>0</v>
      </c>
      <c r="S848">
        <f>'River Falls'!S20</f>
        <v>0</v>
      </c>
      <c r="T848">
        <f>'River Falls'!T20</f>
        <v>0</v>
      </c>
      <c r="U848">
        <f>'River Falls'!U20</f>
        <v>0</v>
      </c>
      <c r="V848">
        <f>'River Falls'!V20</f>
        <v>0</v>
      </c>
      <c r="W848">
        <f>'River Falls'!W20</f>
        <v>0</v>
      </c>
      <c r="X848">
        <f>'River Falls'!X20</f>
        <v>0</v>
      </c>
      <c r="Y848" s="43">
        <f>'River Falls'!Y20</f>
        <v>0</v>
      </c>
      <c r="Z848" s="43">
        <f>'River Falls'!Z20</f>
        <v>0</v>
      </c>
      <c r="AA848" s="43">
        <f>'River Falls'!AA20</f>
        <v>0</v>
      </c>
      <c r="AB848" t="str">
        <f>'River Falls'!AB20</f>
        <v>River Falls</v>
      </c>
      <c r="AC848" s="45">
        <f>'River Falls'!AC20</f>
        <v>2024</v>
      </c>
    </row>
    <row r="849" spans="1:29" ht="14" customHeight="1" x14ac:dyDescent="0.15">
      <c r="A849">
        <f>'River Falls'!A21</f>
        <v>0</v>
      </c>
      <c r="B849" t="str">
        <f>'River Falls'!B21</f>
        <v>Brian Olson</v>
      </c>
      <c r="C849" s="43">
        <f>'River Falls'!C21</f>
        <v>0</v>
      </c>
      <c r="D849">
        <f>'River Falls'!D21</f>
        <v>0</v>
      </c>
      <c r="E849">
        <f>'River Falls'!E21</f>
        <v>0</v>
      </c>
      <c r="F849">
        <f>'River Falls'!F21</f>
        <v>0</v>
      </c>
      <c r="G849">
        <f>'River Falls'!G21</f>
        <v>0</v>
      </c>
      <c r="H849">
        <f>'River Falls'!H21</f>
        <v>0</v>
      </c>
      <c r="I849">
        <f>'River Falls'!I21</f>
        <v>0</v>
      </c>
      <c r="J849">
        <f>'River Falls'!J21</f>
        <v>0</v>
      </c>
      <c r="K849">
        <f>'River Falls'!K21</f>
        <v>0</v>
      </c>
      <c r="L849">
        <f>'River Falls'!L21</f>
        <v>0</v>
      </c>
      <c r="M849">
        <f>'River Falls'!M21</f>
        <v>0</v>
      </c>
      <c r="N849">
        <f>'River Falls'!N21</f>
        <v>0</v>
      </c>
      <c r="O849">
        <f>'River Falls'!O21</f>
        <v>0</v>
      </c>
      <c r="P849">
        <f>'River Falls'!P21</f>
        <v>0</v>
      </c>
      <c r="Q849">
        <f>'River Falls'!Q21</f>
        <v>0</v>
      </c>
      <c r="R849">
        <f>'River Falls'!R21</f>
        <v>0</v>
      </c>
      <c r="S849">
        <f>'River Falls'!S21</f>
        <v>0</v>
      </c>
      <c r="T849">
        <f>'River Falls'!T21</f>
        <v>0</v>
      </c>
      <c r="U849">
        <f>'River Falls'!U21</f>
        <v>0</v>
      </c>
      <c r="V849">
        <f>'River Falls'!V21</f>
        <v>0</v>
      </c>
      <c r="W849">
        <f>'River Falls'!W21</f>
        <v>0</v>
      </c>
      <c r="X849">
        <f>'River Falls'!X21</f>
        <v>0</v>
      </c>
      <c r="Y849" s="43">
        <f>'River Falls'!Y21</f>
        <v>0</v>
      </c>
      <c r="Z849" s="43">
        <f>'River Falls'!Z21</f>
        <v>0</v>
      </c>
      <c r="AA849" s="43">
        <f>'River Falls'!AA21</f>
        <v>0</v>
      </c>
      <c r="AB849" t="str">
        <f>'River Falls'!AB21</f>
        <v>River Falls</v>
      </c>
      <c r="AC849" s="45">
        <f>'River Falls'!AC21</f>
        <v>2024</v>
      </c>
    </row>
    <row r="850" spans="1:29" ht="14" customHeight="1" x14ac:dyDescent="0.15">
      <c r="A850">
        <f>'River Falls'!A22</f>
        <v>0</v>
      </c>
      <c r="B850" t="str">
        <f>'River Falls'!B22</f>
        <v>Ryan Gilbertson</v>
      </c>
      <c r="C850" s="43">
        <f>'River Falls'!C22</f>
        <v>0</v>
      </c>
      <c r="D850">
        <f>'River Falls'!D22</f>
        <v>0</v>
      </c>
      <c r="E850">
        <f>'River Falls'!E22</f>
        <v>0</v>
      </c>
      <c r="F850">
        <f>'River Falls'!F22</f>
        <v>0</v>
      </c>
      <c r="G850">
        <f>'River Falls'!G22</f>
        <v>0</v>
      </c>
      <c r="H850">
        <f>'River Falls'!H22</f>
        <v>0</v>
      </c>
      <c r="I850">
        <f>'River Falls'!I22</f>
        <v>0</v>
      </c>
      <c r="J850">
        <f>'River Falls'!J22</f>
        <v>0</v>
      </c>
      <c r="K850">
        <f>'River Falls'!K22</f>
        <v>0</v>
      </c>
      <c r="L850">
        <f>'River Falls'!L22</f>
        <v>0</v>
      </c>
      <c r="M850">
        <f>'River Falls'!M22</f>
        <v>0</v>
      </c>
      <c r="N850">
        <f>'River Falls'!N22</f>
        <v>0</v>
      </c>
      <c r="O850">
        <f>'River Falls'!O22</f>
        <v>0</v>
      </c>
      <c r="P850">
        <f>'River Falls'!P22</f>
        <v>0</v>
      </c>
      <c r="Q850">
        <f>'River Falls'!Q22</f>
        <v>0</v>
      </c>
      <c r="R850">
        <f>'River Falls'!R22</f>
        <v>0</v>
      </c>
      <c r="S850">
        <f>'River Falls'!S22</f>
        <v>0</v>
      </c>
      <c r="T850">
        <f>'River Falls'!T22</f>
        <v>0</v>
      </c>
      <c r="U850">
        <f>'River Falls'!U22</f>
        <v>0</v>
      </c>
      <c r="V850">
        <f>'River Falls'!V22</f>
        <v>0</v>
      </c>
      <c r="W850">
        <f>'River Falls'!W22</f>
        <v>0</v>
      </c>
      <c r="X850">
        <f>'River Falls'!X22</f>
        <v>0</v>
      </c>
      <c r="Y850" s="43">
        <f>'River Falls'!Y22</f>
        <v>0</v>
      </c>
      <c r="Z850" s="43">
        <f>'River Falls'!Z22</f>
        <v>0</v>
      </c>
      <c r="AA850" s="43">
        <f>'River Falls'!AA22</f>
        <v>0</v>
      </c>
      <c r="AB850" t="str">
        <f>'River Falls'!AB22</f>
        <v>River Falls</v>
      </c>
      <c r="AC850" s="45">
        <f>'River Falls'!AC22</f>
        <v>2024</v>
      </c>
    </row>
    <row r="851" spans="1:29" ht="14" customHeight="1" x14ac:dyDescent="0.15">
      <c r="A851">
        <f>'River Falls'!A23</f>
        <v>0</v>
      </c>
      <c r="B851" t="str">
        <f>'River Falls'!B23</f>
        <v>Greg Flaatten</v>
      </c>
      <c r="C851" s="43">
        <f>'River Falls'!C23</f>
        <v>0</v>
      </c>
      <c r="D851">
        <f>'River Falls'!D23</f>
        <v>0</v>
      </c>
      <c r="E851">
        <f>'River Falls'!E23</f>
        <v>0</v>
      </c>
      <c r="F851">
        <f>'River Falls'!F23</f>
        <v>0</v>
      </c>
      <c r="G851">
        <f>'River Falls'!G23</f>
        <v>0</v>
      </c>
      <c r="H851">
        <f>'River Falls'!H23</f>
        <v>0</v>
      </c>
      <c r="I851">
        <f>'River Falls'!I23</f>
        <v>0</v>
      </c>
      <c r="J851">
        <f>'River Falls'!J23</f>
        <v>0</v>
      </c>
      <c r="K851">
        <f>'River Falls'!K23</f>
        <v>0</v>
      </c>
      <c r="L851">
        <f>'River Falls'!L23</f>
        <v>0</v>
      </c>
      <c r="M851">
        <f>'River Falls'!M23</f>
        <v>0</v>
      </c>
      <c r="N851">
        <f>'River Falls'!N23</f>
        <v>0</v>
      </c>
      <c r="O851">
        <f>'River Falls'!O23</f>
        <v>0</v>
      </c>
      <c r="P851">
        <f>'River Falls'!P23</f>
        <v>0</v>
      </c>
      <c r="Q851">
        <f>'River Falls'!Q23</f>
        <v>0</v>
      </c>
      <c r="R851">
        <f>'River Falls'!R23</f>
        <v>0</v>
      </c>
      <c r="S851">
        <f>'River Falls'!S23</f>
        <v>0</v>
      </c>
      <c r="T851">
        <f>'River Falls'!T23</f>
        <v>0</v>
      </c>
      <c r="U851">
        <f>'River Falls'!U23</f>
        <v>0</v>
      </c>
      <c r="V851">
        <f>'River Falls'!V23</f>
        <v>0</v>
      </c>
      <c r="W851">
        <f>'River Falls'!W23</f>
        <v>0</v>
      </c>
      <c r="X851">
        <f>'River Falls'!X23</f>
        <v>0</v>
      </c>
      <c r="Y851" s="43">
        <f>'River Falls'!Y23</f>
        <v>0</v>
      </c>
      <c r="Z851" s="43">
        <f>'River Falls'!Z23</f>
        <v>0</v>
      </c>
      <c r="AA851" s="43">
        <f>'River Falls'!AA23</f>
        <v>0</v>
      </c>
      <c r="AB851" t="str">
        <f>'River Falls'!AB23</f>
        <v>River Falls</v>
      </c>
      <c r="AC851" s="45">
        <f>'River Falls'!AC23</f>
        <v>2024</v>
      </c>
    </row>
    <row r="852" spans="1:29" ht="14" customHeight="1" x14ac:dyDescent="0.15">
      <c r="A852">
        <f>'River Falls'!A24</f>
        <v>39</v>
      </c>
      <c r="B852" t="str">
        <f>'River Falls'!B24</f>
        <v>Dave Kuschel</v>
      </c>
      <c r="C852" s="43">
        <f>'River Falls'!C24</f>
        <v>0</v>
      </c>
      <c r="D852">
        <f>'River Falls'!D24</f>
        <v>0</v>
      </c>
      <c r="E852">
        <f>'River Falls'!E24</f>
        <v>0</v>
      </c>
      <c r="F852">
        <f>'River Falls'!F24</f>
        <v>0</v>
      </c>
      <c r="G852">
        <f>'River Falls'!G24</f>
        <v>0</v>
      </c>
      <c r="H852">
        <f>'River Falls'!H24</f>
        <v>0</v>
      </c>
      <c r="I852">
        <f>'River Falls'!I24</f>
        <v>0</v>
      </c>
      <c r="J852">
        <f>'River Falls'!J24</f>
        <v>0</v>
      </c>
      <c r="K852">
        <f>'River Falls'!K24</f>
        <v>0</v>
      </c>
      <c r="L852">
        <f>'River Falls'!L24</f>
        <v>0</v>
      </c>
      <c r="M852">
        <f>'River Falls'!M24</f>
        <v>0</v>
      </c>
      <c r="N852">
        <f>'River Falls'!N24</f>
        <v>0</v>
      </c>
      <c r="O852">
        <f>'River Falls'!O24</f>
        <v>0</v>
      </c>
      <c r="P852">
        <f>'River Falls'!P24</f>
        <v>0</v>
      </c>
      <c r="Q852">
        <f>'River Falls'!Q24</f>
        <v>0</v>
      </c>
      <c r="R852">
        <f>'River Falls'!R24</f>
        <v>0</v>
      </c>
      <c r="S852">
        <f>'River Falls'!S24</f>
        <v>0</v>
      </c>
      <c r="T852">
        <f>'River Falls'!T24</f>
        <v>0</v>
      </c>
      <c r="U852">
        <f>'River Falls'!U24</f>
        <v>0</v>
      </c>
      <c r="V852">
        <f>'River Falls'!V24</f>
        <v>0</v>
      </c>
      <c r="W852">
        <f>'River Falls'!W24</f>
        <v>0</v>
      </c>
      <c r="X852">
        <f>'River Falls'!X24</f>
        <v>0</v>
      </c>
      <c r="Y852" s="43">
        <f>'River Falls'!Y24</f>
        <v>0</v>
      </c>
      <c r="Z852" s="43">
        <f>'River Falls'!Z24</f>
        <v>0</v>
      </c>
      <c r="AA852" s="43">
        <f>'River Falls'!AA24</f>
        <v>0</v>
      </c>
      <c r="AB852" t="str">
        <f>'River Falls'!AB24</f>
        <v>River Falls</v>
      </c>
      <c r="AC852" s="45">
        <f>'River Falls'!AC24</f>
        <v>2024</v>
      </c>
    </row>
    <row r="853" spans="1:29" ht="14" customHeight="1" x14ac:dyDescent="0.15">
      <c r="A853">
        <f>'River Falls'!A25</f>
        <v>0</v>
      </c>
      <c r="B853" t="str">
        <f>'River Falls'!B25</f>
        <v>Jeremy Beaulieu</v>
      </c>
      <c r="C853" s="43">
        <f>'River Falls'!C25</f>
        <v>0</v>
      </c>
      <c r="D853">
        <f>'River Falls'!D25</f>
        <v>0</v>
      </c>
      <c r="E853">
        <f>'River Falls'!E25</f>
        <v>0</v>
      </c>
      <c r="F853">
        <f>'River Falls'!F25</f>
        <v>0</v>
      </c>
      <c r="G853">
        <f>'River Falls'!G25</f>
        <v>0</v>
      </c>
      <c r="H853">
        <f>'River Falls'!H25</f>
        <v>0</v>
      </c>
      <c r="I853">
        <f>'River Falls'!I25</f>
        <v>0</v>
      </c>
      <c r="J853">
        <f>'River Falls'!J25</f>
        <v>0</v>
      </c>
      <c r="K853">
        <f>'River Falls'!K25</f>
        <v>0</v>
      </c>
      <c r="L853">
        <f>'River Falls'!L25</f>
        <v>0</v>
      </c>
      <c r="M853">
        <f>'River Falls'!M25</f>
        <v>0</v>
      </c>
      <c r="N853">
        <f>'River Falls'!N25</f>
        <v>0</v>
      </c>
      <c r="O853">
        <f>'River Falls'!O25</f>
        <v>0</v>
      </c>
      <c r="P853">
        <f>'River Falls'!P25</f>
        <v>0</v>
      </c>
      <c r="Q853">
        <f>'River Falls'!Q25</f>
        <v>0</v>
      </c>
      <c r="R853">
        <f>'River Falls'!R25</f>
        <v>0</v>
      </c>
      <c r="S853">
        <f>'River Falls'!S25</f>
        <v>0</v>
      </c>
      <c r="T853">
        <f>'River Falls'!T25</f>
        <v>0</v>
      </c>
      <c r="U853">
        <f>'River Falls'!U25</f>
        <v>0</v>
      </c>
      <c r="V853">
        <f>'River Falls'!V25</f>
        <v>0</v>
      </c>
      <c r="W853">
        <f>'River Falls'!W25</f>
        <v>0</v>
      </c>
      <c r="X853">
        <f>'River Falls'!X25</f>
        <v>0</v>
      </c>
      <c r="Y853" s="43">
        <f>'River Falls'!Y25</f>
        <v>0</v>
      </c>
      <c r="Z853" s="43">
        <f>'River Falls'!Z25</f>
        <v>0</v>
      </c>
      <c r="AA853" s="43">
        <f>'River Falls'!AA25</f>
        <v>0</v>
      </c>
      <c r="AB853" t="str">
        <f>'River Falls'!AB25</f>
        <v>River Falls</v>
      </c>
      <c r="AC853" s="45">
        <f>'River Falls'!AC25</f>
        <v>2024</v>
      </c>
    </row>
    <row r="854" spans="1:29" ht="14" customHeight="1" x14ac:dyDescent="0.15">
      <c r="A854">
        <f>'River Falls'!A26</f>
        <v>48</v>
      </c>
      <c r="B854" t="str">
        <f>'River Falls'!B26</f>
        <v>Ryan Scherz</v>
      </c>
      <c r="C854" s="43">
        <f>'River Falls'!C26</f>
        <v>0</v>
      </c>
      <c r="D854">
        <f>'River Falls'!D26</f>
        <v>0</v>
      </c>
      <c r="E854">
        <f>'River Falls'!E26</f>
        <v>0</v>
      </c>
      <c r="F854">
        <f>'River Falls'!F26</f>
        <v>0</v>
      </c>
      <c r="G854">
        <f>'River Falls'!G26</f>
        <v>0</v>
      </c>
      <c r="H854">
        <f>'River Falls'!H26</f>
        <v>0</v>
      </c>
      <c r="I854">
        <f>'River Falls'!I26</f>
        <v>0</v>
      </c>
      <c r="J854">
        <f>'River Falls'!J26</f>
        <v>0</v>
      </c>
      <c r="K854">
        <f>'River Falls'!K26</f>
        <v>0</v>
      </c>
      <c r="L854">
        <f>'River Falls'!L26</f>
        <v>0</v>
      </c>
      <c r="M854">
        <f>'River Falls'!M26</f>
        <v>0</v>
      </c>
      <c r="N854">
        <f>'River Falls'!N26</f>
        <v>0</v>
      </c>
      <c r="O854">
        <f>'River Falls'!O26</f>
        <v>0</v>
      </c>
      <c r="P854">
        <f>'River Falls'!P26</f>
        <v>0</v>
      </c>
      <c r="Q854">
        <f>'River Falls'!Q26</f>
        <v>0</v>
      </c>
      <c r="R854">
        <f>'River Falls'!R26</f>
        <v>0</v>
      </c>
      <c r="S854">
        <f>'River Falls'!S26</f>
        <v>0</v>
      </c>
      <c r="T854">
        <f>'River Falls'!T26</f>
        <v>0</v>
      </c>
      <c r="U854">
        <f>'River Falls'!U26</f>
        <v>0</v>
      </c>
      <c r="V854">
        <f>'River Falls'!V26</f>
        <v>0</v>
      </c>
      <c r="W854">
        <f>'River Falls'!W26</f>
        <v>0</v>
      </c>
      <c r="X854">
        <f>'River Falls'!X26</f>
        <v>0</v>
      </c>
      <c r="Y854" s="43">
        <f>'River Falls'!Y26</f>
        <v>0</v>
      </c>
      <c r="Z854" s="43">
        <f>'River Falls'!Z26</f>
        <v>0</v>
      </c>
      <c r="AA854" s="43">
        <f>'River Falls'!AA26</f>
        <v>0</v>
      </c>
      <c r="AB854" t="str">
        <f>'River Falls'!AB26</f>
        <v>River Falls</v>
      </c>
      <c r="AC854" s="45">
        <f>'River Falls'!AC26</f>
        <v>2024</v>
      </c>
    </row>
    <row r="855" spans="1:29" ht="14" customHeight="1" x14ac:dyDescent="0.15">
      <c r="A855">
        <f>'River Falls'!A27</f>
        <v>0</v>
      </c>
      <c r="B855" t="str">
        <f>'River Falls'!B27</f>
        <v>Jeff Pasiuk</v>
      </c>
      <c r="C855" s="43">
        <f>'River Falls'!C27</f>
        <v>0</v>
      </c>
      <c r="D855">
        <f>'River Falls'!D27</f>
        <v>0</v>
      </c>
      <c r="E855">
        <f>'River Falls'!E27</f>
        <v>0</v>
      </c>
      <c r="F855">
        <f>'River Falls'!F27</f>
        <v>0</v>
      </c>
      <c r="G855">
        <f>'River Falls'!G27</f>
        <v>0</v>
      </c>
      <c r="H855">
        <f>'River Falls'!H27</f>
        <v>0</v>
      </c>
      <c r="I855">
        <f>'River Falls'!I27</f>
        <v>0</v>
      </c>
      <c r="J855">
        <f>'River Falls'!J27</f>
        <v>0</v>
      </c>
      <c r="K855">
        <f>'River Falls'!K27</f>
        <v>0</v>
      </c>
      <c r="L855">
        <f>'River Falls'!L27</f>
        <v>0</v>
      </c>
      <c r="M855">
        <f>'River Falls'!M27</f>
        <v>0</v>
      </c>
      <c r="N855">
        <f>'River Falls'!N27</f>
        <v>0</v>
      </c>
      <c r="O855">
        <f>'River Falls'!O27</f>
        <v>0</v>
      </c>
      <c r="P855">
        <f>'River Falls'!P27</f>
        <v>0</v>
      </c>
      <c r="Q855">
        <f>'River Falls'!Q27</f>
        <v>0</v>
      </c>
      <c r="R855">
        <f>'River Falls'!R27</f>
        <v>0</v>
      </c>
      <c r="S855">
        <f>'River Falls'!S27</f>
        <v>0</v>
      </c>
      <c r="T855">
        <f>'River Falls'!T27</f>
        <v>0</v>
      </c>
      <c r="U855">
        <f>'River Falls'!U27</f>
        <v>0</v>
      </c>
      <c r="V855">
        <f>'River Falls'!V27</f>
        <v>0</v>
      </c>
      <c r="W855">
        <f>'River Falls'!W27</f>
        <v>0</v>
      </c>
      <c r="X855">
        <f>'River Falls'!X27</f>
        <v>0</v>
      </c>
      <c r="Y855" s="43">
        <f>'River Falls'!Y27</f>
        <v>0</v>
      </c>
      <c r="Z855" s="43">
        <f>'River Falls'!Z27</f>
        <v>0</v>
      </c>
      <c r="AA855" s="43">
        <f>'River Falls'!AA27</f>
        <v>0</v>
      </c>
      <c r="AB855" t="str">
        <f>'River Falls'!AB27</f>
        <v>River Falls</v>
      </c>
      <c r="AC855" s="45">
        <f>'River Falls'!AC27</f>
        <v>2024</v>
      </c>
    </row>
    <row r="856" spans="1:29" ht="14" customHeight="1" x14ac:dyDescent="0.15">
      <c r="A856">
        <f>Rosemount!A22</f>
        <v>14</v>
      </c>
      <c r="B856" t="str">
        <f>Rosemount!B22</f>
        <v>Pete Celatka</v>
      </c>
      <c r="C856" s="43">
        <f>Rosemount!C22</f>
        <v>0</v>
      </c>
      <c r="D856">
        <f>Rosemount!D22</f>
        <v>0</v>
      </c>
      <c r="E856">
        <f>Rosemount!E22</f>
        <v>0</v>
      </c>
      <c r="F856">
        <f>Rosemount!F22</f>
        <v>0</v>
      </c>
      <c r="G856">
        <f>Rosemount!G22</f>
        <v>0</v>
      </c>
      <c r="H856">
        <f>Rosemount!H22</f>
        <v>0</v>
      </c>
      <c r="I856">
        <f>Rosemount!I22</f>
        <v>0</v>
      </c>
      <c r="J856">
        <f>Rosemount!J22</f>
        <v>0</v>
      </c>
      <c r="K856">
        <f>Rosemount!K22</f>
        <v>0</v>
      </c>
      <c r="L856">
        <f>Rosemount!L22</f>
        <v>0</v>
      </c>
      <c r="M856">
        <f>Rosemount!M22</f>
        <v>0</v>
      </c>
      <c r="N856">
        <f>Rosemount!N22</f>
        <v>0</v>
      </c>
      <c r="O856">
        <f>Rosemount!O22</f>
        <v>0</v>
      </c>
      <c r="P856">
        <f>Rosemount!P22</f>
        <v>0</v>
      </c>
      <c r="Q856">
        <f>Rosemount!Q22</f>
        <v>0</v>
      </c>
      <c r="R856">
        <f>Rosemount!R22</f>
        <v>0</v>
      </c>
      <c r="S856">
        <f>Rosemount!S22</f>
        <v>0</v>
      </c>
      <c r="T856">
        <f>Rosemount!T22</f>
        <v>0</v>
      </c>
      <c r="U856">
        <f>Rosemount!U22</f>
        <v>0</v>
      </c>
      <c r="V856">
        <f>Rosemount!V22</f>
        <v>0</v>
      </c>
      <c r="W856">
        <f>Rosemount!W22</f>
        <v>0</v>
      </c>
      <c r="X856">
        <f>Rosemount!X22</f>
        <v>0</v>
      </c>
      <c r="Y856" s="43">
        <f>Rosemount!Y22</f>
        <v>0</v>
      </c>
      <c r="Z856" s="43">
        <f>Rosemount!Z22</f>
        <v>0</v>
      </c>
      <c r="AA856" s="43">
        <f>Rosemount!AA22</f>
        <v>0</v>
      </c>
      <c r="AB856" t="str">
        <f>Rosemount!AB22</f>
        <v>Rosemount</v>
      </c>
      <c r="AC856" s="45">
        <f>Rosemount!AC22</f>
        <v>2024</v>
      </c>
    </row>
    <row r="857" spans="1:29" ht="14" customHeight="1" x14ac:dyDescent="0.15">
      <c r="A857">
        <f>Rosemount!A24</f>
        <v>42</v>
      </c>
      <c r="B857" t="str">
        <f>Rosemount!B24</f>
        <v>Jason Moe</v>
      </c>
      <c r="C857" s="43">
        <f>Rosemount!C24</f>
        <v>0</v>
      </c>
      <c r="D857">
        <f>Rosemount!D24</f>
        <v>0</v>
      </c>
      <c r="E857">
        <f>Rosemount!E24</f>
        <v>0</v>
      </c>
      <c r="F857">
        <f>Rosemount!F24</f>
        <v>0</v>
      </c>
      <c r="G857">
        <f>Rosemount!G24</f>
        <v>0</v>
      </c>
      <c r="H857">
        <f>Rosemount!H24</f>
        <v>0</v>
      </c>
      <c r="I857">
        <f>Rosemount!I24</f>
        <v>0</v>
      </c>
      <c r="J857">
        <f>Rosemount!J24</f>
        <v>0</v>
      </c>
      <c r="K857">
        <f>Rosemount!K24</f>
        <v>0</v>
      </c>
      <c r="L857">
        <f>Rosemount!L24</f>
        <v>0</v>
      </c>
      <c r="M857">
        <f>Rosemount!M24</f>
        <v>0</v>
      </c>
      <c r="N857">
        <f>Rosemount!N24</f>
        <v>0</v>
      </c>
      <c r="O857">
        <f>Rosemount!O24</f>
        <v>0</v>
      </c>
      <c r="P857">
        <f>Rosemount!P24</f>
        <v>0</v>
      </c>
      <c r="Q857">
        <f>Rosemount!Q24</f>
        <v>0</v>
      </c>
      <c r="R857">
        <f>Rosemount!R24</f>
        <v>0</v>
      </c>
      <c r="S857">
        <f>Rosemount!S24</f>
        <v>0</v>
      </c>
      <c r="T857">
        <f>Rosemount!T24</f>
        <v>0</v>
      </c>
      <c r="U857">
        <f>Rosemount!U24</f>
        <v>0</v>
      </c>
      <c r="V857">
        <f>Rosemount!V24</f>
        <v>0</v>
      </c>
      <c r="W857">
        <f>Rosemount!W24</f>
        <v>0</v>
      </c>
      <c r="X857">
        <f>Rosemount!X24</f>
        <v>0</v>
      </c>
      <c r="Y857" s="43">
        <f>Rosemount!Y24</f>
        <v>0</v>
      </c>
      <c r="Z857" s="43">
        <f>Rosemount!Z24</f>
        <v>0</v>
      </c>
      <c r="AA857" s="43">
        <f>Rosemount!AA24</f>
        <v>0</v>
      </c>
      <c r="AB857" t="str">
        <f>Rosemount!AB24</f>
        <v>Rosemount</v>
      </c>
      <c r="AC857" s="45">
        <f>Rosemount!AC24</f>
        <v>2024</v>
      </c>
    </row>
    <row r="858" spans="1:29" ht="14" customHeight="1" x14ac:dyDescent="0.15">
      <c r="A858">
        <f>'South Metro'!A18</f>
        <v>0</v>
      </c>
      <c r="B858" t="str">
        <f>'South Metro'!B18</f>
        <v>Jeff Knudtson</v>
      </c>
      <c r="C858" s="43">
        <f>'South Metro'!C18</f>
        <v>0</v>
      </c>
      <c r="D858">
        <f>'South Metro'!D18</f>
        <v>0</v>
      </c>
      <c r="E858">
        <f>'South Metro'!E18</f>
        <v>0</v>
      </c>
      <c r="F858">
        <f>'South Metro'!F18</f>
        <v>0</v>
      </c>
      <c r="G858">
        <f>'South Metro'!G18</f>
        <v>0</v>
      </c>
      <c r="H858">
        <f>'South Metro'!H18</f>
        <v>0</v>
      </c>
      <c r="I858">
        <f>'South Metro'!I18</f>
        <v>0</v>
      </c>
      <c r="J858">
        <f>'South Metro'!J18</f>
        <v>0</v>
      </c>
      <c r="K858">
        <f>'South Metro'!K18</f>
        <v>0</v>
      </c>
      <c r="L858">
        <f>'South Metro'!L18</f>
        <v>0</v>
      </c>
      <c r="M858">
        <f>'South Metro'!M18</f>
        <v>0</v>
      </c>
      <c r="N858">
        <f>'South Metro'!N18</f>
        <v>0</v>
      </c>
      <c r="O858">
        <f>'South Metro'!O18</f>
        <v>0</v>
      </c>
      <c r="P858">
        <f>'South Metro'!P18</f>
        <v>0</v>
      </c>
      <c r="Q858">
        <f>'South Metro'!Q18</f>
        <v>0</v>
      </c>
      <c r="R858">
        <f>'South Metro'!R18</f>
        <v>0</v>
      </c>
      <c r="S858">
        <f>'South Metro'!S18</f>
        <v>0</v>
      </c>
      <c r="T858">
        <f>'South Metro'!T18</f>
        <v>0</v>
      </c>
      <c r="U858">
        <f>'South Metro'!U18</f>
        <v>0</v>
      </c>
      <c r="V858">
        <f>'South Metro'!V18</f>
        <v>0</v>
      </c>
      <c r="W858">
        <f>'South Metro'!W18</f>
        <v>0</v>
      </c>
      <c r="X858">
        <f>'South Metro'!X18</f>
        <v>0</v>
      </c>
      <c r="Y858" s="43">
        <f>'South Metro'!Y18</f>
        <v>0</v>
      </c>
      <c r="Z858" s="43">
        <f>'South Metro'!Z18</f>
        <v>0</v>
      </c>
      <c r="AA858" s="43">
        <f>'South Metro'!AA18</f>
        <v>0</v>
      </c>
      <c r="AB858" t="str">
        <f>'South Metro'!AB18</f>
        <v>South Metro</v>
      </c>
      <c r="AC858" s="45">
        <f>'South Metro'!AC18</f>
        <v>2024</v>
      </c>
    </row>
    <row r="859" spans="1:29" ht="14" customHeight="1" x14ac:dyDescent="0.15">
      <c r="A859">
        <f>'South Metro'!A19</f>
        <v>17</v>
      </c>
      <c r="B859" t="str">
        <f>'South Metro'!B19</f>
        <v>Rich Lindsey</v>
      </c>
      <c r="C859" s="43">
        <f>'South Metro'!C19</f>
        <v>0</v>
      </c>
      <c r="D859">
        <f>'South Metro'!D19</f>
        <v>0</v>
      </c>
      <c r="E859">
        <f>'South Metro'!E19</f>
        <v>0</v>
      </c>
      <c r="F859">
        <f>'South Metro'!F19</f>
        <v>0</v>
      </c>
      <c r="G859">
        <f>'South Metro'!G19</f>
        <v>0</v>
      </c>
      <c r="H859">
        <f>'South Metro'!H19</f>
        <v>0</v>
      </c>
      <c r="I859">
        <f>'South Metro'!I19</f>
        <v>0</v>
      </c>
      <c r="J859">
        <f>'South Metro'!J19</f>
        <v>0</v>
      </c>
      <c r="K859">
        <f>'South Metro'!K19</f>
        <v>0</v>
      </c>
      <c r="L859">
        <f>'South Metro'!L19</f>
        <v>0</v>
      </c>
      <c r="M859">
        <f>'South Metro'!M19</f>
        <v>0</v>
      </c>
      <c r="N859">
        <f>'South Metro'!N19</f>
        <v>0</v>
      </c>
      <c r="O859">
        <f>'South Metro'!O19</f>
        <v>0</v>
      </c>
      <c r="P859">
        <f>'South Metro'!P19</f>
        <v>0</v>
      </c>
      <c r="Q859">
        <f>'South Metro'!Q19</f>
        <v>0</v>
      </c>
      <c r="R859">
        <f>'South Metro'!R19</f>
        <v>0</v>
      </c>
      <c r="S859">
        <f>'South Metro'!S19</f>
        <v>0</v>
      </c>
      <c r="T859">
        <f>'South Metro'!T19</f>
        <v>0</v>
      </c>
      <c r="U859">
        <f>'South Metro'!U19</f>
        <v>0</v>
      </c>
      <c r="V859">
        <f>'South Metro'!V19</f>
        <v>0</v>
      </c>
      <c r="W859">
        <f>'South Metro'!W19</f>
        <v>0</v>
      </c>
      <c r="X859">
        <f>'South Metro'!X19</f>
        <v>0</v>
      </c>
      <c r="Y859" s="43">
        <f>'South Metro'!Y19</f>
        <v>0</v>
      </c>
      <c r="Z859" s="43">
        <f>'South Metro'!Z19</f>
        <v>0</v>
      </c>
      <c r="AA859" s="43">
        <f>'South Metro'!AA19</f>
        <v>0</v>
      </c>
      <c r="AB859" t="str">
        <f>'South Metro'!AB19</f>
        <v>South Metro</v>
      </c>
      <c r="AC859" s="45">
        <f>'South Metro'!AC19</f>
        <v>2024</v>
      </c>
    </row>
    <row r="860" spans="1:29" ht="14" customHeight="1" x14ac:dyDescent="0.15">
      <c r="A860">
        <f>'South Metro'!A22</f>
        <v>19</v>
      </c>
      <c r="B860" t="str">
        <f>'South Metro'!B22</f>
        <v>David Davis</v>
      </c>
      <c r="C860" s="43">
        <f>'South Metro'!C22</f>
        <v>0</v>
      </c>
      <c r="D860">
        <f>'South Metro'!D22</f>
        <v>0</v>
      </c>
      <c r="E860">
        <f>'South Metro'!E22</f>
        <v>0</v>
      </c>
      <c r="F860">
        <f>'South Metro'!F22</f>
        <v>0</v>
      </c>
      <c r="G860">
        <f>'South Metro'!G22</f>
        <v>0</v>
      </c>
      <c r="H860">
        <f>'South Metro'!H22</f>
        <v>0</v>
      </c>
      <c r="I860">
        <f>'South Metro'!I22</f>
        <v>0</v>
      </c>
      <c r="J860">
        <f>'South Metro'!J22</f>
        <v>0</v>
      </c>
      <c r="K860">
        <f>'South Metro'!K22</f>
        <v>0</v>
      </c>
      <c r="L860">
        <f>'South Metro'!L22</f>
        <v>0</v>
      </c>
      <c r="M860">
        <f>'South Metro'!M22</f>
        <v>0</v>
      </c>
      <c r="N860">
        <f>'South Metro'!N22</f>
        <v>0</v>
      </c>
      <c r="O860">
        <f>'South Metro'!O22</f>
        <v>0</v>
      </c>
      <c r="P860">
        <f>'South Metro'!P22</f>
        <v>0</v>
      </c>
      <c r="Q860">
        <f>'South Metro'!Q22</f>
        <v>0</v>
      </c>
      <c r="R860">
        <f>'South Metro'!R22</f>
        <v>0</v>
      </c>
      <c r="S860">
        <f>'South Metro'!S22</f>
        <v>0</v>
      </c>
      <c r="T860">
        <f>'South Metro'!T22</f>
        <v>0</v>
      </c>
      <c r="U860">
        <f>'South Metro'!U22</f>
        <v>0</v>
      </c>
      <c r="V860">
        <f>'South Metro'!V22</f>
        <v>0</v>
      </c>
      <c r="W860">
        <f>'South Metro'!W22</f>
        <v>0</v>
      </c>
      <c r="X860">
        <f>'South Metro'!X22</f>
        <v>0</v>
      </c>
      <c r="Y860" s="43">
        <f>'South Metro'!Y22</f>
        <v>0</v>
      </c>
      <c r="Z860" s="43">
        <f>'South Metro'!Z22</f>
        <v>0</v>
      </c>
      <c r="AA860" s="43">
        <f>'South Metro'!AA22</f>
        <v>0</v>
      </c>
      <c r="AB860" t="str">
        <f>'South Metro'!AB22</f>
        <v>South Metro</v>
      </c>
      <c r="AC860" s="45">
        <f>'South Metro'!AC22</f>
        <v>2024</v>
      </c>
    </row>
    <row r="861" spans="1:29" ht="14" customHeight="1" x14ac:dyDescent="0.15">
      <c r="A861">
        <f>'South Metro'!A23</f>
        <v>29</v>
      </c>
      <c r="B861" t="str">
        <f>'South Metro'!B23</f>
        <v>Jeff Fahey</v>
      </c>
      <c r="C861" s="43">
        <f>'South Metro'!C23</f>
        <v>0</v>
      </c>
      <c r="D861">
        <f>'South Metro'!D23</f>
        <v>0</v>
      </c>
      <c r="E861">
        <f>'South Metro'!E23</f>
        <v>0</v>
      </c>
      <c r="F861">
        <f>'South Metro'!F23</f>
        <v>0</v>
      </c>
      <c r="G861">
        <f>'South Metro'!G23</f>
        <v>0</v>
      </c>
      <c r="H861">
        <f>'South Metro'!H23</f>
        <v>0</v>
      </c>
      <c r="I861">
        <f>'South Metro'!I23</f>
        <v>0</v>
      </c>
      <c r="J861">
        <f>'South Metro'!J23</f>
        <v>0</v>
      </c>
      <c r="K861">
        <f>'South Metro'!K23</f>
        <v>0</v>
      </c>
      <c r="L861">
        <f>'South Metro'!L23</f>
        <v>0</v>
      </c>
      <c r="M861">
        <f>'South Metro'!M23</f>
        <v>0</v>
      </c>
      <c r="N861">
        <f>'South Metro'!N23</f>
        <v>0</v>
      </c>
      <c r="O861">
        <f>'South Metro'!O23</f>
        <v>0</v>
      </c>
      <c r="P861">
        <f>'South Metro'!P23</f>
        <v>0</v>
      </c>
      <c r="Q861">
        <f>'South Metro'!Q23</f>
        <v>0</v>
      </c>
      <c r="R861">
        <f>'South Metro'!R23</f>
        <v>0</v>
      </c>
      <c r="S861">
        <f>'South Metro'!S23</f>
        <v>0</v>
      </c>
      <c r="T861">
        <f>'South Metro'!T23</f>
        <v>0</v>
      </c>
      <c r="U861">
        <f>'South Metro'!U23</f>
        <v>0</v>
      </c>
      <c r="V861">
        <f>'South Metro'!V23</f>
        <v>0</v>
      </c>
      <c r="W861">
        <f>'South Metro'!W23</f>
        <v>0</v>
      </c>
      <c r="X861">
        <f>'South Metro'!X23</f>
        <v>0</v>
      </c>
      <c r="Y861" s="43">
        <f>'South Metro'!Y23</f>
        <v>0</v>
      </c>
      <c r="Z861" s="43">
        <f>'South Metro'!Z23</f>
        <v>0</v>
      </c>
      <c r="AA861" s="43">
        <f>'South Metro'!AA23</f>
        <v>0</v>
      </c>
      <c r="AB861" t="str">
        <f>'South Metro'!AB23</f>
        <v>South Metro</v>
      </c>
      <c r="AC861" s="45">
        <f>'South Metro'!AC23</f>
        <v>2024</v>
      </c>
    </row>
    <row r="862" spans="1:29" ht="14" customHeight="1" x14ac:dyDescent="0.15">
      <c r="A862">
        <f>'South Metro'!A24</f>
        <v>0</v>
      </c>
      <c r="B862" t="str">
        <f>'South Metro'!B24</f>
        <v>Pat Gornick</v>
      </c>
      <c r="C862" s="43">
        <f>'South Metro'!C24</f>
        <v>0</v>
      </c>
      <c r="D862">
        <f>'South Metro'!D24</f>
        <v>0</v>
      </c>
      <c r="E862">
        <f>'South Metro'!E24</f>
        <v>0</v>
      </c>
      <c r="F862">
        <f>'South Metro'!F24</f>
        <v>0</v>
      </c>
      <c r="G862">
        <f>'South Metro'!G24</f>
        <v>0</v>
      </c>
      <c r="H862">
        <f>'South Metro'!H24</f>
        <v>0</v>
      </c>
      <c r="I862">
        <f>'South Metro'!I24</f>
        <v>0</v>
      </c>
      <c r="J862">
        <f>'South Metro'!J24</f>
        <v>0</v>
      </c>
      <c r="K862">
        <f>'South Metro'!K24</f>
        <v>0</v>
      </c>
      <c r="L862">
        <f>'South Metro'!L24</f>
        <v>0</v>
      </c>
      <c r="M862">
        <f>'South Metro'!M24</f>
        <v>0</v>
      </c>
      <c r="N862">
        <f>'South Metro'!N24</f>
        <v>0</v>
      </c>
      <c r="O862">
        <f>'South Metro'!O24</f>
        <v>0</v>
      </c>
      <c r="P862">
        <f>'South Metro'!P24</f>
        <v>0</v>
      </c>
      <c r="Q862">
        <f>'South Metro'!Q24</f>
        <v>0</v>
      </c>
      <c r="R862">
        <f>'South Metro'!R24</f>
        <v>0</v>
      </c>
      <c r="S862">
        <f>'South Metro'!S24</f>
        <v>0</v>
      </c>
      <c r="T862">
        <f>'South Metro'!T24</f>
        <v>0</v>
      </c>
      <c r="U862">
        <f>'South Metro'!U24</f>
        <v>0</v>
      </c>
      <c r="V862">
        <f>'South Metro'!V24</f>
        <v>0</v>
      </c>
      <c r="W862">
        <f>'South Metro'!W24</f>
        <v>0</v>
      </c>
      <c r="X862">
        <f>'South Metro'!X24</f>
        <v>0</v>
      </c>
      <c r="Y862" s="43">
        <f>'South Metro'!Y24</f>
        <v>0</v>
      </c>
      <c r="Z862" s="43">
        <f>'South Metro'!Z24</f>
        <v>0</v>
      </c>
      <c r="AA862" s="43">
        <f>'South Metro'!AA24</f>
        <v>0</v>
      </c>
      <c r="AB862" t="str">
        <f>'South Metro'!AB24</f>
        <v>South Metro</v>
      </c>
      <c r="AC862" s="45">
        <f>'South Metro'!AC24</f>
        <v>2024</v>
      </c>
    </row>
    <row r="863" spans="1:29" ht="14" customHeight="1" x14ac:dyDescent="0.15">
      <c r="A863">
        <f>'South Metro'!A25</f>
        <v>32</v>
      </c>
      <c r="B863" t="str">
        <f>'South Metro'!B25</f>
        <v>Brian Morrison (inactive)</v>
      </c>
      <c r="C863" s="43">
        <f>'South Metro'!C25</f>
        <v>0</v>
      </c>
      <c r="D863">
        <f>'South Metro'!D25</f>
        <v>0</v>
      </c>
      <c r="E863">
        <f>'South Metro'!E25</f>
        <v>0</v>
      </c>
      <c r="F863">
        <f>'South Metro'!F25</f>
        <v>0</v>
      </c>
      <c r="G863">
        <f>'South Metro'!G25</f>
        <v>0</v>
      </c>
      <c r="H863">
        <f>'South Metro'!H25</f>
        <v>0</v>
      </c>
      <c r="I863">
        <f>'South Metro'!I25</f>
        <v>0</v>
      </c>
      <c r="J863">
        <f>'South Metro'!J25</f>
        <v>0</v>
      </c>
      <c r="K863">
        <f>'South Metro'!K25</f>
        <v>0</v>
      </c>
      <c r="L863">
        <f>'South Metro'!L25</f>
        <v>0</v>
      </c>
      <c r="M863">
        <f>'South Metro'!M25</f>
        <v>0</v>
      </c>
      <c r="N863">
        <f>'South Metro'!N25</f>
        <v>0</v>
      </c>
      <c r="O863">
        <f>'South Metro'!O25</f>
        <v>0</v>
      </c>
      <c r="P863">
        <f>'South Metro'!P25</f>
        <v>0</v>
      </c>
      <c r="Q863">
        <f>'South Metro'!Q25</f>
        <v>0</v>
      </c>
      <c r="R863">
        <f>'South Metro'!R25</f>
        <v>0</v>
      </c>
      <c r="S863">
        <f>'South Metro'!S25</f>
        <v>0</v>
      </c>
      <c r="T863">
        <f>'South Metro'!T25</f>
        <v>0</v>
      </c>
      <c r="U863">
        <f>'South Metro'!U25</f>
        <v>0</v>
      </c>
      <c r="V863">
        <f>'South Metro'!V25</f>
        <v>0</v>
      </c>
      <c r="W863">
        <f>'South Metro'!W25</f>
        <v>0</v>
      </c>
      <c r="X863">
        <f>'South Metro'!X25</f>
        <v>0</v>
      </c>
      <c r="Y863" s="43">
        <f>'South Metro'!Y25</f>
        <v>0</v>
      </c>
      <c r="Z863" s="43">
        <f>'South Metro'!Z25</f>
        <v>0</v>
      </c>
      <c r="AA863" s="43">
        <f>'South Metro'!AA25</f>
        <v>0</v>
      </c>
      <c r="AB863" t="str">
        <f>'South Metro'!AB25</f>
        <v>South Metro</v>
      </c>
      <c r="AC863" s="45">
        <f>'South Metro'!AC25</f>
        <v>2024</v>
      </c>
    </row>
    <row r="864" spans="1:29" ht="14" customHeight="1" x14ac:dyDescent="0.15">
      <c r="A864">
        <f>'South Metro'!A26</f>
        <v>44</v>
      </c>
      <c r="B864" t="str">
        <f>'South Metro'!B26</f>
        <v>Scott Oelerking</v>
      </c>
      <c r="C864" s="43">
        <f>'South Metro'!C26</f>
        <v>0</v>
      </c>
      <c r="D864">
        <f>'South Metro'!D26</f>
        <v>0</v>
      </c>
      <c r="E864">
        <f>'South Metro'!E26</f>
        <v>0</v>
      </c>
      <c r="F864">
        <f>'South Metro'!F26</f>
        <v>0</v>
      </c>
      <c r="G864">
        <f>'South Metro'!G26</f>
        <v>0</v>
      </c>
      <c r="H864">
        <f>'South Metro'!H26</f>
        <v>0</v>
      </c>
      <c r="I864">
        <f>'South Metro'!I26</f>
        <v>0</v>
      </c>
      <c r="J864">
        <f>'South Metro'!J26</f>
        <v>0</v>
      </c>
      <c r="K864">
        <f>'South Metro'!K26</f>
        <v>0</v>
      </c>
      <c r="L864">
        <f>'South Metro'!L26</f>
        <v>0</v>
      </c>
      <c r="M864">
        <f>'South Metro'!M26</f>
        <v>0</v>
      </c>
      <c r="N864">
        <f>'South Metro'!N26</f>
        <v>0</v>
      </c>
      <c r="O864">
        <f>'South Metro'!O26</f>
        <v>0</v>
      </c>
      <c r="P864">
        <f>'South Metro'!P26</f>
        <v>0</v>
      </c>
      <c r="Q864">
        <f>'South Metro'!Q26</f>
        <v>0</v>
      </c>
      <c r="R864">
        <f>'South Metro'!R26</f>
        <v>0</v>
      </c>
      <c r="S864">
        <f>'South Metro'!S26</f>
        <v>0</v>
      </c>
      <c r="T864">
        <f>'South Metro'!T26</f>
        <v>0</v>
      </c>
      <c r="U864">
        <f>'South Metro'!U26</f>
        <v>0</v>
      </c>
      <c r="V864">
        <f>'South Metro'!V26</f>
        <v>0</v>
      </c>
      <c r="W864">
        <f>'South Metro'!W26</f>
        <v>0</v>
      </c>
      <c r="X864">
        <f>'South Metro'!X26</f>
        <v>0</v>
      </c>
      <c r="Y864" s="43">
        <f>'South Metro'!Y26</f>
        <v>0</v>
      </c>
      <c r="Z864" s="43">
        <f>'South Metro'!Z26</f>
        <v>0</v>
      </c>
      <c r="AA864" s="43">
        <f>'South Metro'!AA26</f>
        <v>0</v>
      </c>
      <c r="AB864" t="str">
        <f>'South Metro'!AB26</f>
        <v>South Metro</v>
      </c>
      <c r="AC864" s="45">
        <f>'South Metro'!AC26</f>
        <v>2024</v>
      </c>
    </row>
    <row r="865" spans="1:29" ht="14" customHeight="1" x14ac:dyDescent="0.15">
      <c r="A865">
        <f>'South Metro'!A27</f>
        <v>39</v>
      </c>
      <c r="B865" t="str">
        <f>'South Metro'!B27</f>
        <v>Bill Schwandt (Inactive)</v>
      </c>
      <c r="C865" s="43">
        <f>'South Metro'!C27</f>
        <v>0</v>
      </c>
      <c r="D865">
        <f>'South Metro'!D27</f>
        <v>0</v>
      </c>
      <c r="E865">
        <f>'South Metro'!E27</f>
        <v>0</v>
      </c>
      <c r="F865">
        <f>'South Metro'!F27</f>
        <v>0</v>
      </c>
      <c r="G865">
        <f>'South Metro'!G27</f>
        <v>0</v>
      </c>
      <c r="H865">
        <f>'South Metro'!H27</f>
        <v>0</v>
      </c>
      <c r="I865">
        <f>'South Metro'!I27</f>
        <v>0</v>
      </c>
      <c r="J865">
        <f>'South Metro'!J27</f>
        <v>0</v>
      </c>
      <c r="K865">
        <f>'South Metro'!K27</f>
        <v>0</v>
      </c>
      <c r="L865">
        <f>'South Metro'!L27</f>
        <v>0</v>
      </c>
      <c r="M865">
        <f>'South Metro'!M27</f>
        <v>0</v>
      </c>
      <c r="N865">
        <f>'South Metro'!N27</f>
        <v>0</v>
      </c>
      <c r="O865">
        <f>'South Metro'!O27</f>
        <v>0</v>
      </c>
      <c r="P865">
        <f>'South Metro'!P27</f>
        <v>0</v>
      </c>
      <c r="Q865">
        <f>'South Metro'!Q27</f>
        <v>0</v>
      </c>
      <c r="R865">
        <f>'South Metro'!R27</f>
        <v>0</v>
      </c>
      <c r="S865">
        <f>'South Metro'!S27</f>
        <v>0</v>
      </c>
      <c r="T865">
        <f>'South Metro'!T27</f>
        <v>0</v>
      </c>
      <c r="U865">
        <f>'South Metro'!U27</f>
        <v>0</v>
      </c>
      <c r="V865">
        <f>'South Metro'!V27</f>
        <v>0</v>
      </c>
      <c r="W865">
        <f>'South Metro'!W27</f>
        <v>0</v>
      </c>
      <c r="X865">
        <f>'South Metro'!X27</f>
        <v>0</v>
      </c>
      <c r="Y865" s="43">
        <f>'South Metro'!Y27</f>
        <v>0</v>
      </c>
      <c r="Z865" s="43">
        <f>'South Metro'!Z27</f>
        <v>0</v>
      </c>
      <c r="AA865" s="43">
        <f>'South Metro'!AA27</f>
        <v>0</v>
      </c>
      <c r="AB865" t="str">
        <f>'South Metro'!AB27</f>
        <v>South Metro</v>
      </c>
      <c r="AC865" s="45">
        <f>'South Metro'!AC27</f>
        <v>2024</v>
      </c>
    </row>
    <row r="866" spans="1:29" ht="14" customHeight="1" x14ac:dyDescent="0.15">
      <c r="A866">
        <f>'South Metro'!A28</f>
        <v>25</v>
      </c>
      <c r="B866" t="str">
        <f>'South Metro'!B28</f>
        <v>Paul Siemers (Inactive)</v>
      </c>
      <c r="C866" s="43">
        <f>'South Metro'!C28</f>
        <v>0</v>
      </c>
      <c r="D866">
        <f>'South Metro'!D28</f>
        <v>0</v>
      </c>
      <c r="E866">
        <f>'South Metro'!E28</f>
        <v>0</v>
      </c>
      <c r="F866">
        <f>'South Metro'!F28</f>
        <v>0</v>
      </c>
      <c r="G866">
        <f>'South Metro'!G28</f>
        <v>0</v>
      </c>
      <c r="H866">
        <f>'South Metro'!H28</f>
        <v>0</v>
      </c>
      <c r="I866">
        <f>'South Metro'!I28</f>
        <v>0</v>
      </c>
      <c r="J866">
        <f>'South Metro'!J28</f>
        <v>0</v>
      </c>
      <c r="K866">
        <f>'South Metro'!K28</f>
        <v>0</v>
      </c>
      <c r="L866">
        <f>'South Metro'!L28</f>
        <v>0</v>
      </c>
      <c r="M866">
        <f>'South Metro'!M28</f>
        <v>0</v>
      </c>
      <c r="N866">
        <f>'South Metro'!N28</f>
        <v>0</v>
      </c>
      <c r="O866">
        <f>'South Metro'!O28</f>
        <v>0</v>
      </c>
      <c r="P866">
        <f>'South Metro'!P28</f>
        <v>0</v>
      </c>
      <c r="Q866">
        <f>'South Metro'!Q28</f>
        <v>0</v>
      </c>
      <c r="R866">
        <f>'South Metro'!R28</f>
        <v>0</v>
      </c>
      <c r="S866">
        <f>'South Metro'!S28</f>
        <v>0</v>
      </c>
      <c r="T866">
        <f>'South Metro'!T28</f>
        <v>0</v>
      </c>
      <c r="U866">
        <f>'South Metro'!U28</f>
        <v>0</v>
      </c>
      <c r="V866">
        <f>'South Metro'!V28</f>
        <v>0</v>
      </c>
      <c r="W866">
        <f>'South Metro'!W28</f>
        <v>0</v>
      </c>
      <c r="X866">
        <f>'South Metro'!X28</f>
        <v>0</v>
      </c>
      <c r="Y866" s="43">
        <f>'South Metro'!Y28</f>
        <v>0</v>
      </c>
      <c r="Z866" s="43">
        <f>'South Metro'!Z28</f>
        <v>0</v>
      </c>
      <c r="AA866" s="43">
        <f>'South Metro'!AA28</f>
        <v>0</v>
      </c>
      <c r="AB866" t="str">
        <f>'South Metro'!AB28</f>
        <v>South Metro</v>
      </c>
      <c r="AC866" s="45">
        <f>'South Metro'!AC28</f>
        <v>2024</v>
      </c>
    </row>
    <row r="867" spans="1:29" ht="14" customHeight="1" x14ac:dyDescent="0.15">
      <c r="A867">
        <f>'South Metro'!A29</f>
        <v>30</v>
      </c>
      <c r="B867" t="str">
        <f>'South Metro'!B29</f>
        <v>Dave Sonka (Inactive)</v>
      </c>
      <c r="C867" s="43">
        <f>'South Metro'!C29</f>
        <v>0</v>
      </c>
      <c r="D867">
        <f>'South Metro'!D29</f>
        <v>0</v>
      </c>
      <c r="E867">
        <f>'South Metro'!E29</f>
        <v>0</v>
      </c>
      <c r="F867">
        <f>'South Metro'!F29</f>
        <v>0</v>
      </c>
      <c r="G867">
        <f>'South Metro'!G29</f>
        <v>0</v>
      </c>
      <c r="H867">
        <f>'South Metro'!H29</f>
        <v>0</v>
      </c>
      <c r="I867">
        <f>'South Metro'!I29</f>
        <v>0</v>
      </c>
      <c r="J867">
        <f>'South Metro'!J29</f>
        <v>0</v>
      </c>
      <c r="K867">
        <f>'South Metro'!K29</f>
        <v>0</v>
      </c>
      <c r="L867">
        <f>'South Metro'!L29</f>
        <v>0</v>
      </c>
      <c r="M867">
        <f>'South Metro'!M29</f>
        <v>0</v>
      </c>
      <c r="N867">
        <f>'South Metro'!N29</f>
        <v>0</v>
      </c>
      <c r="O867">
        <f>'South Metro'!O29</f>
        <v>0</v>
      </c>
      <c r="P867">
        <f>'South Metro'!P29</f>
        <v>0</v>
      </c>
      <c r="Q867">
        <f>'South Metro'!Q29</f>
        <v>0</v>
      </c>
      <c r="R867">
        <f>'South Metro'!R29</f>
        <v>0</v>
      </c>
      <c r="S867">
        <f>'South Metro'!S29</f>
        <v>0</v>
      </c>
      <c r="T867">
        <f>'South Metro'!T29</f>
        <v>0</v>
      </c>
      <c r="U867">
        <f>'South Metro'!U29</f>
        <v>0</v>
      </c>
      <c r="V867">
        <f>'South Metro'!V29</f>
        <v>0</v>
      </c>
      <c r="W867">
        <f>'South Metro'!W29</f>
        <v>0</v>
      </c>
      <c r="X867">
        <f>'South Metro'!X29</f>
        <v>0</v>
      </c>
      <c r="Y867" s="43">
        <f>'South Metro'!Y29</f>
        <v>0</v>
      </c>
      <c r="Z867" s="43">
        <f>'South Metro'!Z29</f>
        <v>0</v>
      </c>
      <c r="AA867" s="43">
        <f>'South Metro'!AA29</f>
        <v>0</v>
      </c>
      <c r="AB867" t="str">
        <f>'South Metro'!AB29</f>
        <v>South Metro</v>
      </c>
      <c r="AC867" s="45">
        <f>'South Metro'!AC29</f>
        <v>2024</v>
      </c>
    </row>
    <row r="868" spans="1:29" ht="14" customHeight="1" x14ac:dyDescent="0.15">
      <c r="A868">
        <f>Silverbacks!A20</f>
        <v>24</v>
      </c>
      <c r="B868" t="str">
        <f>Silverbacks!B20</f>
        <v>Ryan Stephens</v>
      </c>
      <c r="C868" s="43">
        <f>Silverbacks!C20</f>
        <v>0</v>
      </c>
      <c r="D868">
        <f>Silverbacks!D20</f>
        <v>0</v>
      </c>
      <c r="E868">
        <f>Silverbacks!E20</f>
        <v>0</v>
      </c>
      <c r="F868">
        <f>Silverbacks!F20</f>
        <v>0</v>
      </c>
      <c r="G868">
        <f>Silverbacks!G20</f>
        <v>0</v>
      </c>
      <c r="H868">
        <f>Silverbacks!H20</f>
        <v>0</v>
      </c>
      <c r="I868">
        <f>Silverbacks!I20</f>
        <v>0</v>
      </c>
      <c r="J868">
        <f>Silverbacks!J20</f>
        <v>0</v>
      </c>
      <c r="K868">
        <f>Silverbacks!K20</f>
        <v>0</v>
      </c>
      <c r="L868">
        <f>Silverbacks!L20</f>
        <v>0</v>
      </c>
      <c r="M868">
        <f>Silverbacks!M20</f>
        <v>0</v>
      </c>
      <c r="N868">
        <f>Silverbacks!N20</f>
        <v>0</v>
      </c>
      <c r="O868">
        <f>Silverbacks!O20</f>
        <v>0</v>
      </c>
      <c r="P868">
        <f>Silverbacks!P20</f>
        <v>0</v>
      </c>
      <c r="Q868">
        <f>Silverbacks!Q20</f>
        <v>0</v>
      </c>
      <c r="R868">
        <f>Silverbacks!R20</f>
        <v>0</v>
      </c>
      <c r="S868">
        <f>Silverbacks!S20</f>
        <v>0</v>
      </c>
      <c r="T868">
        <f>Silverbacks!T20</f>
        <v>0</v>
      </c>
      <c r="U868">
        <f>Silverbacks!U20</f>
        <v>0</v>
      </c>
      <c r="V868">
        <f>Silverbacks!V20</f>
        <v>0</v>
      </c>
      <c r="W868">
        <f>Silverbacks!W20</f>
        <v>0</v>
      </c>
      <c r="X868">
        <f>Silverbacks!X20</f>
        <v>0</v>
      </c>
      <c r="Y868" s="43">
        <f>Silverbacks!Y20</f>
        <v>0</v>
      </c>
      <c r="Z868" s="43">
        <f>Silverbacks!Z20</f>
        <v>0</v>
      </c>
      <c r="AA868" s="43">
        <f>Silverbacks!AA20</f>
        <v>0</v>
      </c>
      <c r="AB868" t="str">
        <f>Silverbacks!AB20</f>
        <v>Silverbacks</v>
      </c>
      <c r="AC868" s="45">
        <f>Silverbacks!AC20</f>
        <v>2024</v>
      </c>
    </row>
    <row r="869" spans="1:29" ht="14" customHeight="1" x14ac:dyDescent="0.15">
      <c r="A869">
        <f>Silverbacks!A21</f>
        <v>2</v>
      </c>
      <c r="B869" t="str">
        <f>Silverbacks!B21</f>
        <v>Greg Fitschen</v>
      </c>
      <c r="C869" s="43">
        <f>Silverbacks!C21</f>
        <v>0</v>
      </c>
      <c r="D869">
        <f>Silverbacks!D21</f>
        <v>0</v>
      </c>
      <c r="E869">
        <f>Silverbacks!E21</f>
        <v>0</v>
      </c>
      <c r="F869">
        <f>Silverbacks!F21</f>
        <v>0</v>
      </c>
      <c r="G869">
        <f>Silverbacks!G21</f>
        <v>0</v>
      </c>
      <c r="H869">
        <f>Silverbacks!H21</f>
        <v>0</v>
      </c>
      <c r="I869">
        <f>Silverbacks!I21</f>
        <v>0</v>
      </c>
      <c r="J869">
        <f>Silverbacks!J21</f>
        <v>0</v>
      </c>
      <c r="K869">
        <f>Silverbacks!K21</f>
        <v>0</v>
      </c>
      <c r="L869">
        <f>Silverbacks!L21</f>
        <v>0</v>
      </c>
      <c r="M869">
        <f>Silverbacks!M21</f>
        <v>0</v>
      </c>
      <c r="N869">
        <f>Silverbacks!N21</f>
        <v>0</v>
      </c>
      <c r="O869">
        <f>Silverbacks!O21</f>
        <v>0</v>
      </c>
      <c r="P869">
        <f>Silverbacks!P21</f>
        <v>0</v>
      </c>
      <c r="Q869">
        <f>Silverbacks!Q21</f>
        <v>0</v>
      </c>
      <c r="R869">
        <f>Silverbacks!R21</f>
        <v>0</v>
      </c>
      <c r="S869">
        <f>Silverbacks!S21</f>
        <v>0</v>
      </c>
      <c r="T869">
        <f>Silverbacks!T21</f>
        <v>0</v>
      </c>
      <c r="U869">
        <f>Silverbacks!U21</f>
        <v>0</v>
      </c>
      <c r="V869">
        <f>Silverbacks!V21</f>
        <v>0</v>
      </c>
      <c r="W869">
        <f>Silverbacks!W21</f>
        <v>0</v>
      </c>
      <c r="X869">
        <f>Silverbacks!X21</f>
        <v>0</v>
      </c>
      <c r="Y869" s="43">
        <f>Silverbacks!Y21</f>
        <v>0</v>
      </c>
      <c r="Z869" s="43">
        <f>Silverbacks!Z21</f>
        <v>0</v>
      </c>
      <c r="AA869" s="43">
        <f>Silverbacks!AA21</f>
        <v>0</v>
      </c>
      <c r="AB869" t="str">
        <f>Silverbacks!AB21</f>
        <v>Silverbacks</v>
      </c>
      <c r="AC869" s="45">
        <f>Silverbacks!AC21</f>
        <v>2024</v>
      </c>
    </row>
    <row r="870" spans="1:29" ht="14" customHeight="1" x14ac:dyDescent="0.15">
      <c r="A870">
        <f>Silverbacks!A22</f>
        <v>4</v>
      </c>
      <c r="B870" t="str">
        <f>Silverbacks!B22</f>
        <v>Luka Lattergrass</v>
      </c>
      <c r="C870" s="43">
        <f>Silverbacks!C22</f>
        <v>0</v>
      </c>
      <c r="D870">
        <f>Silverbacks!D22</f>
        <v>0</v>
      </c>
      <c r="E870">
        <f>Silverbacks!E22</f>
        <v>0</v>
      </c>
      <c r="F870">
        <f>Silverbacks!F22</f>
        <v>0</v>
      </c>
      <c r="G870">
        <f>Silverbacks!G22</f>
        <v>0</v>
      </c>
      <c r="H870">
        <f>Silverbacks!H22</f>
        <v>0</v>
      </c>
      <c r="I870">
        <f>Silverbacks!I22</f>
        <v>0</v>
      </c>
      <c r="J870">
        <f>Silverbacks!J22</f>
        <v>0</v>
      </c>
      <c r="K870">
        <f>Silverbacks!K22</f>
        <v>0</v>
      </c>
      <c r="L870">
        <f>Silverbacks!L22</f>
        <v>0</v>
      </c>
      <c r="M870">
        <f>Silverbacks!M22</f>
        <v>0</v>
      </c>
      <c r="N870">
        <f>Silverbacks!N22</f>
        <v>0</v>
      </c>
      <c r="O870">
        <f>Silverbacks!O22</f>
        <v>0</v>
      </c>
      <c r="P870">
        <f>Silverbacks!P22</f>
        <v>0</v>
      </c>
      <c r="Q870">
        <f>Silverbacks!Q22</f>
        <v>0</v>
      </c>
      <c r="R870">
        <f>Silverbacks!R22</f>
        <v>0</v>
      </c>
      <c r="S870">
        <f>Silverbacks!S22</f>
        <v>0</v>
      </c>
      <c r="T870">
        <f>Silverbacks!T22</f>
        <v>0</v>
      </c>
      <c r="U870">
        <f>Silverbacks!U22</f>
        <v>0</v>
      </c>
      <c r="V870">
        <f>Silverbacks!V22</f>
        <v>0</v>
      </c>
      <c r="W870">
        <f>Silverbacks!W22</f>
        <v>0</v>
      </c>
      <c r="X870">
        <f>Silverbacks!X22</f>
        <v>0</v>
      </c>
      <c r="Y870" s="43">
        <f>Silverbacks!Y22</f>
        <v>0</v>
      </c>
      <c r="Z870" s="43">
        <f>Silverbacks!Z22</f>
        <v>0</v>
      </c>
      <c r="AA870" s="43">
        <f>Silverbacks!AA22</f>
        <v>0</v>
      </c>
      <c r="AB870" t="str">
        <f>Silverbacks!AB22</f>
        <v>Silverbacks</v>
      </c>
      <c r="AC870" s="45">
        <f>Silverbacks!AC22</f>
        <v>2024</v>
      </c>
    </row>
    <row r="871" spans="1:29" ht="14" customHeight="1" x14ac:dyDescent="0.15">
      <c r="A871">
        <f>'St Paul Senators'!A26</f>
        <v>21</v>
      </c>
      <c r="B871" t="str">
        <f>'St Paul Senators'!B26</f>
        <v>Bob Gustafson</v>
      </c>
      <c r="C871" s="43">
        <f>'St Paul Senators'!C26</f>
        <v>0</v>
      </c>
      <c r="D871">
        <f>'St Paul Senators'!D26</f>
        <v>0</v>
      </c>
      <c r="E871">
        <f>'St Paul Senators'!E26</f>
        <v>0</v>
      </c>
      <c r="F871">
        <f>'St Paul Senators'!F26</f>
        <v>0</v>
      </c>
      <c r="G871">
        <f>'St Paul Senators'!G26</f>
        <v>0</v>
      </c>
      <c r="H871">
        <f>'St Paul Senators'!H26</f>
        <v>0</v>
      </c>
      <c r="I871">
        <f>'St Paul Senators'!I26</f>
        <v>0</v>
      </c>
      <c r="J871">
        <f>'St Paul Senators'!J26</f>
        <v>0</v>
      </c>
      <c r="K871">
        <f>'St Paul Senators'!K26</f>
        <v>0</v>
      </c>
      <c r="L871">
        <f>'St Paul Senators'!L26</f>
        <v>0</v>
      </c>
      <c r="M871">
        <f>'St Paul Senators'!M26</f>
        <v>0</v>
      </c>
      <c r="N871">
        <f>'St Paul Senators'!N26</f>
        <v>0</v>
      </c>
      <c r="O871">
        <f>'St Paul Senators'!O26</f>
        <v>0</v>
      </c>
      <c r="P871">
        <f>'St Paul Senators'!P26</f>
        <v>0</v>
      </c>
      <c r="Q871">
        <f>'St Paul Senators'!Q26</f>
        <v>0</v>
      </c>
      <c r="R871">
        <f>'St Paul Senators'!R26</f>
        <v>0</v>
      </c>
      <c r="S871">
        <f>'St Paul Senators'!S26</f>
        <v>0</v>
      </c>
      <c r="T871">
        <f>'St Paul Senators'!T26</f>
        <v>0</v>
      </c>
      <c r="U871">
        <f>'St Paul Senators'!U26</f>
        <v>0</v>
      </c>
      <c r="V871">
        <f>'St Paul Senators'!V26</f>
        <v>0</v>
      </c>
      <c r="W871">
        <f>'St Paul Senators'!W26</f>
        <v>0</v>
      </c>
      <c r="X871">
        <f>'St Paul Senators'!X26</f>
        <v>0</v>
      </c>
      <c r="Y871" s="43">
        <f>'St Paul Senators'!Y26</f>
        <v>0</v>
      </c>
      <c r="Z871" s="43">
        <f>'St Paul Senators'!Z26</f>
        <v>0</v>
      </c>
      <c r="AA871" s="43">
        <f>'St Paul Senators'!AA26</f>
        <v>0</v>
      </c>
      <c r="AB871" t="str">
        <f>'St Paul Senators'!AB26</f>
        <v>Senators</v>
      </c>
      <c r="AC871" s="45">
        <f>'St Paul Senators'!AC26</f>
        <v>2024</v>
      </c>
    </row>
    <row r="872" spans="1:29" ht="14" customHeight="1" x14ac:dyDescent="0.15">
      <c r="A872">
        <f>'St Paul Senators'!A27</f>
        <v>4</v>
      </c>
      <c r="B872" t="str">
        <f>'St Paul Senators'!B27</f>
        <v>Derek Skokan</v>
      </c>
      <c r="C872" s="43">
        <f>'St Paul Senators'!C27</f>
        <v>0</v>
      </c>
      <c r="D872">
        <f>'St Paul Senators'!D27</f>
        <v>0</v>
      </c>
      <c r="E872">
        <f>'St Paul Senators'!E27</f>
        <v>0</v>
      </c>
      <c r="F872">
        <f>'St Paul Senators'!F27</f>
        <v>0</v>
      </c>
      <c r="G872">
        <f>'St Paul Senators'!G27</f>
        <v>0</v>
      </c>
      <c r="H872">
        <f>'St Paul Senators'!H27</f>
        <v>0</v>
      </c>
      <c r="I872">
        <f>'St Paul Senators'!I27</f>
        <v>0</v>
      </c>
      <c r="J872">
        <f>'St Paul Senators'!J27</f>
        <v>0</v>
      </c>
      <c r="K872">
        <f>'St Paul Senators'!K27</f>
        <v>0</v>
      </c>
      <c r="L872">
        <f>'St Paul Senators'!L27</f>
        <v>0</v>
      </c>
      <c r="M872">
        <f>'St Paul Senators'!M27</f>
        <v>0</v>
      </c>
      <c r="N872">
        <f>'St Paul Senators'!N27</f>
        <v>0</v>
      </c>
      <c r="O872">
        <f>'St Paul Senators'!O27</f>
        <v>0</v>
      </c>
      <c r="P872">
        <f>'St Paul Senators'!P27</f>
        <v>0</v>
      </c>
      <c r="Q872">
        <f>'St Paul Senators'!Q27</f>
        <v>0</v>
      </c>
      <c r="R872">
        <f>'St Paul Senators'!R27</f>
        <v>0</v>
      </c>
      <c r="S872">
        <f>'St Paul Senators'!S27</f>
        <v>0</v>
      </c>
      <c r="T872">
        <f>'St Paul Senators'!T27</f>
        <v>0</v>
      </c>
      <c r="U872">
        <f>'St Paul Senators'!U27</f>
        <v>0</v>
      </c>
      <c r="V872">
        <f>'St Paul Senators'!V27</f>
        <v>0</v>
      </c>
      <c r="W872">
        <f>'St Paul Senators'!W27</f>
        <v>0</v>
      </c>
      <c r="X872">
        <f>'St Paul Senators'!X27</f>
        <v>0</v>
      </c>
      <c r="Y872" s="43">
        <f>'St Paul Senators'!Y27</f>
        <v>0</v>
      </c>
      <c r="Z872" s="43">
        <f>'St Paul Senators'!Z27</f>
        <v>0</v>
      </c>
      <c r="AA872" s="43">
        <f>'St Paul Senators'!AA27</f>
        <v>0</v>
      </c>
      <c r="AB872" t="str">
        <f>'St Paul Senators'!AB27</f>
        <v>Senators</v>
      </c>
      <c r="AC872" s="45">
        <f>'St Paul Senators'!AC27</f>
        <v>2024</v>
      </c>
    </row>
    <row r="873" spans="1:29" ht="14" customHeight="1" x14ac:dyDescent="0.15">
      <c r="A873">
        <f>'St Paul Senators'!A28</f>
        <v>23</v>
      </c>
      <c r="B873" t="str">
        <f>'St Paul Senators'!B28</f>
        <v>Dave Andrews</v>
      </c>
      <c r="C873" s="43">
        <f>'St Paul Senators'!C28</f>
        <v>0</v>
      </c>
      <c r="D873">
        <f>'St Paul Senators'!D28</f>
        <v>0</v>
      </c>
      <c r="E873">
        <f>'St Paul Senators'!E28</f>
        <v>0</v>
      </c>
      <c r="F873">
        <f>'St Paul Senators'!F28</f>
        <v>0</v>
      </c>
      <c r="G873">
        <f>'St Paul Senators'!G28</f>
        <v>0</v>
      </c>
      <c r="H873">
        <f>'St Paul Senators'!H28</f>
        <v>0</v>
      </c>
      <c r="I873">
        <f>'St Paul Senators'!I28</f>
        <v>0</v>
      </c>
      <c r="J873">
        <f>'St Paul Senators'!J28</f>
        <v>0</v>
      </c>
      <c r="K873">
        <f>'St Paul Senators'!K28</f>
        <v>0</v>
      </c>
      <c r="L873">
        <f>'St Paul Senators'!L28</f>
        <v>0</v>
      </c>
      <c r="M873">
        <f>'St Paul Senators'!M28</f>
        <v>0</v>
      </c>
      <c r="N873">
        <f>'St Paul Senators'!N28</f>
        <v>0</v>
      </c>
      <c r="O873">
        <f>'St Paul Senators'!O28</f>
        <v>0</v>
      </c>
      <c r="P873">
        <f>'St Paul Senators'!P28</f>
        <v>0</v>
      </c>
      <c r="Q873">
        <f>'St Paul Senators'!Q28</f>
        <v>0</v>
      </c>
      <c r="R873">
        <f>'St Paul Senators'!R28</f>
        <v>0</v>
      </c>
      <c r="S873">
        <f>'St Paul Senators'!S28</f>
        <v>0</v>
      </c>
      <c r="T873">
        <f>'St Paul Senators'!T28</f>
        <v>0</v>
      </c>
      <c r="U873">
        <f>'St Paul Senators'!U28</f>
        <v>0</v>
      </c>
      <c r="V873">
        <f>'St Paul Senators'!V28</f>
        <v>0</v>
      </c>
      <c r="W873">
        <f>'St Paul Senators'!W28</f>
        <v>0</v>
      </c>
      <c r="X873">
        <f>'St Paul Senators'!X28</f>
        <v>0</v>
      </c>
      <c r="Y873" s="43">
        <f>'St Paul Senators'!Y28</f>
        <v>0</v>
      </c>
      <c r="Z873" s="43">
        <f>'St Paul Senators'!Z28</f>
        <v>0</v>
      </c>
      <c r="AA873" s="43">
        <f>'St Paul Senators'!AA28</f>
        <v>0</v>
      </c>
      <c r="AB873" t="str">
        <f>'St Paul Senators'!AB28</f>
        <v>Senators</v>
      </c>
      <c r="AC873" s="45">
        <f>'St Paul Senators'!AC28</f>
        <v>2024</v>
      </c>
    </row>
    <row r="874" spans="1:29" ht="14" customHeight="1" x14ac:dyDescent="0.15">
      <c r="A874">
        <f>'St Paul Senators'!A29</f>
        <v>9</v>
      </c>
      <c r="B874" t="str">
        <f>'St Paul Senators'!B29</f>
        <v>Jim Bickel</v>
      </c>
      <c r="C874" s="43">
        <f>'St Paul Senators'!C29</f>
        <v>0</v>
      </c>
      <c r="D874">
        <f>'St Paul Senators'!D29</f>
        <v>0</v>
      </c>
      <c r="E874">
        <f>'St Paul Senators'!E29</f>
        <v>0</v>
      </c>
      <c r="F874">
        <f>'St Paul Senators'!F29</f>
        <v>0</v>
      </c>
      <c r="G874">
        <f>'St Paul Senators'!G29</f>
        <v>0</v>
      </c>
      <c r="H874">
        <f>'St Paul Senators'!H29</f>
        <v>0</v>
      </c>
      <c r="I874">
        <f>'St Paul Senators'!I29</f>
        <v>0</v>
      </c>
      <c r="J874">
        <f>'St Paul Senators'!J29</f>
        <v>0</v>
      </c>
      <c r="K874">
        <f>'St Paul Senators'!K29</f>
        <v>0</v>
      </c>
      <c r="L874">
        <f>'St Paul Senators'!L29</f>
        <v>0</v>
      </c>
      <c r="M874">
        <f>'St Paul Senators'!M29</f>
        <v>0</v>
      </c>
      <c r="N874">
        <f>'St Paul Senators'!N29</f>
        <v>0</v>
      </c>
      <c r="O874">
        <f>'St Paul Senators'!O29</f>
        <v>0</v>
      </c>
      <c r="P874">
        <f>'St Paul Senators'!P29</f>
        <v>0</v>
      </c>
      <c r="Q874">
        <f>'St Paul Senators'!Q29</f>
        <v>0</v>
      </c>
      <c r="R874">
        <f>'St Paul Senators'!R29</f>
        <v>0</v>
      </c>
      <c r="S874">
        <f>'St Paul Senators'!S29</f>
        <v>0</v>
      </c>
      <c r="T874">
        <f>'St Paul Senators'!T29</f>
        <v>0</v>
      </c>
      <c r="U874">
        <f>'St Paul Senators'!U29</f>
        <v>0</v>
      </c>
      <c r="V874">
        <f>'St Paul Senators'!V29</f>
        <v>0</v>
      </c>
      <c r="W874">
        <f>'St Paul Senators'!W29</f>
        <v>0</v>
      </c>
      <c r="X874">
        <f>'St Paul Senators'!X29</f>
        <v>0</v>
      </c>
      <c r="Y874" s="43">
        <f>'St Paul Senators'!Y29</f>
        <v>0</v>
      </c>
      <c r="Z874" s="43">
        <f>'St Paul Senators'!Z29</f>
        <v>0</v>
      </c>
      <c r="AA874" s="43">
        <f>'St Paul Senators'!AA29</f>
        <v>0</v>
      </c>
      <c r="AB874" t="str">
        <f>'St Paul Senators'!AB29</f>
        <v>Senators</v>
      </c>
      <c r="AC874" s="45">
        <f>'St Paul Senators'!AC29</f>
        <v>2024</v>
      </c>
    </row>
    <row r="875" spans="1:29" ht="14" customHeight="1" x14ac:dyDescent="0.15">
      <c r="A875">
        <f>'St Paul Senators'!A30</f>
        <v>28</v>
      </c>
      <c r="B875" t="str">
        <f>'St Paul Senators'!B30</f>
        <v>Tommy Jensen</v>
      </c>
      <c r="C875" s="43">
        <f>'St Paul Senators'!C30</f>
        <v>0</v>
      </c>
      <c r="D875">
        <f>'St Paul Senators'!D30</f>
        <v>0</v>
      </c>
      <c r="E875">
        <f>'St Paul Senators'!E30</f>
        <v>0</v>
      </c>
      <c r="F875">
        <f>'St Paul Senators'!F30</f>
        <v>0</v>
      </c>
      <c r="G875">
        <f>'St Paul Senators'!G30</f>
        <v>0</v>
      </c>
      <c r="H875">
        <f>'St Paul Senators'!H30</f>
        <v>0</v>
      </c>
      <c r="I875">
        <f>'St Paul Senators'!I30</f>
        <v>0</v>
      </c>
      <c r="J875">
        <f>'St Paul Senators'!J30</f>
        <v>0</v>
      </c>
      <c r="K875">
        <f>'St Paul Senators'!K30</f>
        <v>0</v>
      </c>
      <c r="L875">
        <f>'St Paul Senators'!L30</f>
        <v>0</v>
      </c>
      <c r="M875">
        <f>'St Paul Senators'!M30</f>
        <v>0</v>
      </c>
      <c r="N875">
        <f>'St Paul Senators'!N30</f>
        <v>0</v>
      </c>
      <c r="O875">
        <f>'St Paul Senators'!O30</f>
        <v>0</v>
      </c>
      <c r="P875">
        <f>'St Paul Senators'!P30</f>
        <v>0</v>
      </c>
      <c r="Q875">
        <f>'St Paul Senators'!Q30</f>
        <v>0</v>
      </c>
      <c r="R875">
        <f>'St Paul Senators'!R30</f>
        <v>0</v>
      </c>
      <c r="S875">
        <f>'St Paul Senators'!S30</f>
        <v>0</v>
      </c>
      <c r="T875">
        <f>'St Paul Senators'!T30</f>
        <v>0</v>
      </c>
      <c r="U875">
        <f>'St Paul Senators'!U30</f>
        <v>0</v>
      </c>
      <c r="V875">
        <f>'St Paul Senators'!V30</f>
        <v>0</v>
      </c>
      <c r="W875">
        <f>'St Paul Senators'!W30</f>
        <v>0</v>
      </c>
      <c r="X875">
        <f>'St Paul Senators'!X30</f>
        <v>0</v>
      </c>
      <c r="Y875" s="43">
        <f>'St Paul Senators'!Y30</f>
        <v>0</v>
      </c>
      <c r="Z875" s="43">
        <f>'St Paul Senators'!Z30</f>
        <v>0</v>
      </c>
      <c r="AA875" s="43">
        <f>'St Paul Senators'!AA30</f>
        <v>0</v>
      </c>
      <c r="AB875" t="str">
        <f>'St Paul Senators'!AB30</f>
        <v>Senators</v>
      </c>
      <c r="AC875" s="45">
        <f>'St Paul Senators'!AC30</f>
        <v>2024</v>
      </c>
    </row>
    <row r="876" spans="1:29" ht="14" customHeight="1" x14ac:dyDescent="0.15">
      <c r="A876">
        <f>'St Paul Senators'!A31</f>
        <v>42</v>
      </c>
      <c r="B876" t="str">
        <f>'St Paul Senators'!B31</f>
        <v>David Macintosh</v>
      </c>
      <c r="C876" s="43">
        <f>'St Paul Senators'!C31</f>
        <v>0</v>
      </c>
      <c r="D876">
        <f>'St Paul Senators'!D31</f>
        <v>0</v>
      </c>
      <c r="E876">
        <f>'St Paul Senators'!E31</f>
        <v>0</v>
      </c>
      <c r="F876">
        <f>'St Paul Senators'!F31</f>
        <v>0</v>
      </c>
      <c r="G876">
        <f>'St Paul Senators'!G31</f>
        <v>0</v>
      </c>
      <c r="H876">
        <f>'St Paul Senators'!H31</f>
        <v>0</v>
      </c>
      <c r="I876">
        <f>'St Paul Senators'!I31</f>
        <v>0</v>
      </c>
      <c r="J876">
        <f>'St Paul Senators'!J31</f>
        <v>0</v>
      </c>
      <c r="K876">
        <f>'St Paul Senators'!K31</f>
        <v>0</v>
      </c>
      <c r="L876">
        <f>'St Paul Senators'!L31</f>
        <v>0</v>
      </c>
      <c r="M876">
        <f>'St Paul Senators'!M31</f>
        <v>0</v>
      </c>
      <c r="N876">
        <f>'St Paul Senators'!N31</f>
        <v>0</v>
      </c>
      <c r="O876">
        <f>'St Paul Senators'!O31</f>
        <v>0</v>
      </c>
      <c r="P876">
        <f>'St Paul Senators'!P31</f>
        <v>0</v>
      </c>
      <c r="Q876">
        <f>'St Paul Senators'!Q31</f>
        <v>0</v>
      </c>
      <c r="R876">
        <f>'St Paul Senators'!R31</f>
        <v>0</v>
      </c>
      <c r="S876">
        <f>'St Paul Senators'!S31</f>
        <v>0</v>
      </c>
      <c r="T876">
        <f>'St Paul Senators'!T31</f>
        <v>0</v>
      </c>
      <c r="U876">
        <f>'St Paul Senators'!U31</f>
        <v>0</v>
      </c>
      <c r="V876">
        <f>'St Paul Senators'!V31</f>
        <v>0</v>
      </c>
      <c r="W876">
        <f>'St Paul Senators'!W31</f>
        <v>0</v>
      </c>
      <c r="X876">
        <f>'St Paul Senators'!X31</f>
        <v>0</v>
      </c>
      <c r="Y876" s="43">
        <f>'St Paul Senators'!Y31</f>
        <v>0</v>
      </c>
      <c r="Z876" s="43">
        <f>'St Paul Senators'!Z31</f>
        <v>0</v>
      </c>
      <c r="AA876" s="43">
        <f>'St Paul Senators'!AA31</f>
        <v>0</v>
      </c>
      <c r="AB876" t="str">
        <f>'St Paul Senators'!AB31</f>
        <v>Senators</v>
      </c>
      <c r="AC876" s="45">
        <f>'St Paul Senators'!AC31</f>
        <v>2024</v>
      </c>
    </row>
    <row r="877" spans="1:29" ht="14" customHeight="1" x14ac:dyDescent="0.15">
      <c r="A877">
        <f>Burnsville!A23</f>
        <v>60</v>
      </c>
      <c r="B877" t="str">
        <f>Burnsville!B23</f>
        <v>Darryl Grover</v>
      </c>
      <c r="C877" s="43">
        <f>Burnsville!C23</f>
        <v>0</v>
      </c>
      <c r="D877">
        <f>Burnsville!D23</f>
        <v>0</v>
      </c>
      <c r="E877">
        <f>Burnsville!E23</f>
        <v>0</v>
      </c>
      <c r="F877">
        <f>Burnsville!F23</f>
        <v>0</v>
      </c>
      <c r="G877">
        <f>Burnsville!G23</f>
        <v>0</v>
      </c>
      <c r="H877">
        <f>Burnsville!H23</f>
        <v>0</v>
      </c>
      <c r="I877">
        <f>Burnsville!I23</f>
        <v>0</v>
      </c>
      <c r="J877">
        <f>Burnsville!J23</f>
        <v>0</v>
      </c>
      <c r="K877">
        <f>Burnsville!K23</f>
        <v>0</v>
      </c>
      <c r="L877">
        <f>Burnsville!L23</f>
        <v>0</v>
      </c>
      <c r="M877">
        <f>Burnsville!M23</f>
        <v>0</v>
      </c>
      <c r="N877">
        <f>Burnsville!N23</f>
        <v>0</v>
      </c>
      <c r="O877">
        <f>Burnsville!O23</f>
        <v>0</v>
      </c>
      <c r="P877">
        <f>Burnsville!P23</f>
        <v>0</v>
      </c>
      <c r="Q877">
        <f>Burnsville!Q23</f>
        <v>0</v>
      </c>
      <c r="R877">
        <f>Burnsville!R23</f>
        <v>0</v>
      </c>
      <c r="S877">
        <f>Burnsville!S23</f>
        <v>0</v>
      </c>
      <c r="T877">
        <f>Burnsville!T23</f>
        <v>0</v>
      </c>
      <c r="U877">
        <f>Burnsville!U23</f>
        <v>0</v>
      </c>
      <c r="V877">
        <f>Burnsville!V23</f>
        <v>0</v>
      </c>
      <c r="W877">
        <f>Burnsville!W23</f>
        <v>0</v>
      </c>
      <c r="X877">
        <f>Burnsville!X23</f>
        <v>0</v>
      </c>
      <c r="Y877" s="43">
        <f>Burnsville!Y23</f>
        <v>0</v>
      </c>
      <c r="Z877" s="43">
        <f>Burnsville!Z23</f>
        <v>0</v>
      </c>
      <c r="AA877" s="43">
        <f>Burnsville!AA23</f>
        <v>0</v>
      </c>
      <c r="AB877" t="str">
        <f>Burnsville!AB23</f>
        <v>Burnsville</v>
      </c>
      <c r="AC877" s="45">
        <f>Burnsville!AC23</f>
        <v>2024</v>
      </c>
    </row>
    <row r="878" spans="1:29" ht="14" customHeight="1" x14ac:dyDescent="0.15">
      <c r="A878">
        <f>Burnsville!A24</f>
        <v>30</v>
      </c>
      <c r="B878" t="str">
        <f>Burnsville!B24</f>
        <v>Joe Nance</v>
      </c>
      <c r="C878" s="43">
        <f>Burnsville!C24</f>
        <v>0</v>
      </c>
      <c r="D878">
        <f>Burnsville!D24</f>
        <v>0</v>
      </c>
      <c r="E878">
        <f>Burnsville!E24</f>
        <v>0</v>
      </c>
      <c r="F878">
        <f>Burnsville!F24</f>
        <v>0</v>
      </c>
      <c r="G878">
        <f>Burnsville!G24</f>
        <v>0</v>
      </c>
      <c r="H878">
        <f>Burnsville!H24</f>
        <v>0</v>
      </c>
      <c r="I878">
        <f>Burnsville!I24</f>
        <v>0</v>
      </c>
      <c r="J878">
        <f>Burnsville!J24</f>
        <v>0</v>
      </c>
      <c r="K878">
        <f>Burnsville!K24</f>
        <v>0</v>
      </c>
      <c r="L878">
        <f>Burnsville!L24</f>
        <v>0</v>
      </c>
      <c r="M878">
        <f>Burnsville!M24</f>
        <v>0</v>
      </c>
      <c r="N878">
        <f>Burnsville!N24</f>
        <v>0</v>
      </c>
      <c r="O878">
        <f>Burnsville!O24</f>
        <v>0</v>
      </c>
      <c r="P878">
        <f>Burnsville!P24</f>
        <v>0</v>
      </c>
      <c r="Q878">
        <f>Burnsville!Q24</f>
        <v>0</v>
      </c>
      <c r="R878">
        <f>Burnsville!R24</f>
        <v>0</v>
      </c>
      <c r="S878">
        <f>Burnsville!S24</f>
        <v>0</v>
      </c>
      <c r="T878">
        <f>Burnsville!T24</f>
        <v>0</v>
      </c>
      <c r="U878">
        <f>Burnsville!U24</f>
        <v>0</v>
      </c>
      <c r="V878">
        <f>Burnsville!V24</f>
        <v>0</v>
      </c>
      <c r="W878">
        <f>Burnsville!W24</f>
        <v>0</v>
      </c>
      <c r="X878">
        <f>Burnsville!X24</f>
        <v>0</v>
      </c>
      <c r="Y878" s="43">
        <f>Burnsville!Y24</f>
        <v>0</v>
      </c>
      <c r="Z878" s="43">
        <f>Burnsville!Z24</f>
        <v>0</v>
      </c>
      <c r="AA878" s="43">
        <f>Burnsville!AA24</f>
        <v>0</v>
      </c>
      <c r="AB878" t="str">
        <f>Burnsville!AB24</f>
        <v>Burnsville</v>
      </c>
      <c r="AC878" s="45">
        <f>Burnsville!AC24</f>
        <v>2024</v>
      </c>
    </row>
    <row r="879" spans="1:29" ht="14" customHeight="1" x14ac:dyDescent="0.15">
      <c r="A879">
        <f>Lakeville!A21</f>
        <v>5</v>
      </c>
      <c r="B879" t="str">
        <f>Lakeville!B21</f>
        <v>Lance Anderson</v>
      </c>
      <c r="C879" s="43">
        <f>Lakeville!C21</f>
        <v>0</v>
      </c>
      <c r="D879">
        <f>Lakeville!D21</f>
        <v>0</v>
      </c>
      <c r="E879">
        <f>Lakeville!E21</f>
        <v>0</v>
      </c>
      <c r="F879">
        <f>Lakeville!F21</f>
        <v>0</v>
      </c>
      <c r="G879">
        <f>Lakeville!G21</f>
        <v>0</v>
      </c>
      <c r="H879">
        <f>Lakeville!H21</f>
        <v>0</v>
      </c>
      <c r="I879">
        <f>Lakeville!I21</f>
        <v>0</v>
      </c>
      <c r="J879">
        <f>Lakeville!J21</f>
        <v>0</v>
      </c>
      <c r="K879">
        <f>Lakeville!K21</f>
        <v>0</v>
      </c>
      <c r="L879">
        <f>Lakeville!L21</f>
        <v>0</v>
      </c>
      <c r="M879">
        <f>Lakeville!M21</f>
        <v>0</v>
      </c>
      <c r="N879">
        <f>Lakeville!N21</f>
        <v>0</v>
      </c>
      <c r="O879">
        <f>Lakeville!O21</f>
        <v>0</v>
      </c>
      <c r="P879">
        <f>Lakeville!P21</f>
        <v>0</v>
      </c>
      <c r="Q879">
        <f>Lakeville!Q21</f>
        <v>0</v>
      </c>
      <c r="R879">
        <f>Lakeville!R21</f>
        <v>0</v>
      </c>
      <c r="S879">
        <f>Lakeville!S21</f>
        <v>0</v>
      </c>
      <c r="T879">
        <f>Lakeville!T21</f>
        <v>0</v>
      </c>
      <c r="U879">
        <f>Lakeville!U21</f>
        <v>0</v>
      </c>
      <c r="V879">
        <f>Lakeville!V21</f>
        <v>0</v>
      </c>
      <c r="W879">
        <f>Lakeville!W21</f>
        <v>0</v>
      </c>
      <c r="X879">
        <f>Lakeville!X21</f>
        <v>0</v>
      </c>
      <c r="Y879" s="43">
        <f>Lakeville!Y21</f>
        <v>0</v>
      </c>
      <c r="Z879" s="43">
        <f>Lakeville!Z21</f>
        <v>0</v>
      </c>
      <c r="AA879" s="43">
        <f>Lakeville!AA21</f>
        <v>0</v>
      </c>
      <c r="AB879" t="str">
        <f>Lakeville!AB21</f>
        <v>Lakeville</v>
      </c>
      <c r="AC879" s="45">
        <f>Lakeville!AC21</f>
        <v>2024</v>
      </c>
    </row>
    <row r="880" spans="1:29" ht="14" customHeight="1" x14ac:dyDescent="0.15">
      <c r="A880">
        <f>Lakeville!A25</f>
        <v>23</v>
      </c>
      <c r="B880" t="str">
        <f>Lakeville!B25</f>
        <v>Andy Bjornlie</v>
      </c>
      <c r="C880" s="43">
        <f>Lakeville!C25</f>
        <v>0</v>
      </c>
      <c r="D880">
        <f>Lakeville!D25</f>
        <v>0</v>
      </c>
      <c r="E880">
        <f>Lakeville!E25</f>
        <v>0</v>
      </c>
      <c r="F880">
        <f>Lakeville!F25</f>
        <v>0</v>
      </c>
      <c r="G880">
        <f>Lakeville!G25</f>
        <v>0</v>
      </c>
      <c r="H880">
        <f>Lakeville!H25</f>
        <v>0</v>
      </c>
      <c r="I880">
        <f>Lakeville!I25</f>
        <v>0</v>
      </c>
      <c r="J880">
        <f>Lakeville!J25</f>
        <v>0</v>
      </c>
      <c r="K880">
        <f>Lakeville!K25</f>
        <v>0</v>
      </c>
      <c r="L880">
        <f>Lakeville!L25</f>
        <v>0</v>
      </c>
      <c r="M880">
        <f>Lakeville!M25</f>
        <v>0</v>
      </c>
      <c r="N880">
        <f>Lakeville!N25</f>
        <v>0</v>
      </c>
      <c r="O880">
        <f>Lakeville!O25</f>
        <v>0</v>
      </c>
      <c r="P880">
        <f>Lakeville!P25</f>
        <v>0</v>
      </c>
      <c r="Q880">
        <f>Lakeville!Q25</f>
        <v>0</v>
      </c>
      <c r="R880">
        <f>Lakeville!R25</f>
        <v>0</v>
      </c>
      <c r="S880">
        <f>Lakeville!S25</f>
        <v>0</v>
      </c>
      <c r="T880">
        <f>Lakeville!T25</f>
        <v>0</v>
      </c>
      <c r="U880">
        <f>Lakeville!U25</f>
        <v>0</v>
      </c>
      <c r="V880">
        <f>Lakeville!V25</f>
        <v>0</v>
      </c>
      <c r="W880">
        <f>Lakeville!W25</f>
        <v>0</v>
      </c>
      <c r="X880">
        <f>Lakeville!X25</f>
        <v>0</v>
      </c>
      <c r="Y880" s="43">
        <f>Lakeville!Y25</f>
        <v>0</v>
      </c>
      <c r="Z880" s="43">
        <f>Lakeville!Z25</f>
        <v>0</v>
      </c>
      <c r="AA880" s="43">
        <f>Lakeville!AA25</f>
        <v>0</v>
      </c>
      <c r="AB880" t="str">
        <f>Lakeville!AB25</f>
        <v>Lakeville</v>
      </c>
      <c r="AC880" s="45">
        <f>Lakeville!AC25</f>
        <v>2024</v>
      </c>
    </row>
    <row r="881" spans="1:29" ht="14" customHeight="1" x14ac:dyDescent="0.15">
      <c r="A881">
        <f>Lakeville!A26</f>
        <v>6</v>
      </c>
      <c r="B881" t="str">
        <f>Lakeville!B26</f>
        <v>Mason Reinhardt</v>
      </c>
      <c r="C881" s="43">
        <f>Lakeville!C26</f>
        <v>0</v>
      </c>
      <c r="D881">
        <f>Lakeville!D26</f>
        <v>0</v>
      </c>
      <c r="E881">
        <f>Lakeville!E26</f>
        <v>0</v>
      </c>
      <c r="F881">
        <f>Lakeville!F26</f>
        <v>0</v>
      </c>
      <c r="G881">
        <f>Lakeville!G26</f>
        <v>0</v>
      </c>
      <c r="H881">
        <f>Lakeville!H26</f>
        <v>0</v>
      </c>
      <c r="I881">
        <f>Lakeville!I26</f>
        <v>0</v>
      </c>
      <c r="J881">
        <f>Lakeville!J26</f>
        <v>0</v>
      </c>
      <c r="K881">
        <f>Lakeville!K26</f>
        <v>0</v>
      </c>
      <c r="L881">
        <f>Lakeville!L26</f>
        <v>0</v>
      </c>
      <c r="M881">
        <f>Lakeville!M26</f>
        <v>0</v>
      </c>
      <c r="N881">
        <f>Lakeville!N26</f>
        <v>0</v>
      </c>
      <c r="O881">
        <f>Lakeville!O26</f>
        <v>0</v>
      </c>
      <c r="P881">
        <f>Lakeville!P26</f>
        <v>0</v>
      </c>
      <c r="Q881">
        <f>Lakeville!Q26</f>
        <v>0</v>
      </c>
      <c r="R881">
        <f>Lakeville!R26</f>
        <v>0</v>
      </c>
      <c r="S881">
        <f>Lakeville!S26</f>
        <v>0</v>
      </c>
      <c r="T881">
        <f>Lakeville!T26</f>
        <v>0</v>
      </c>
      <c r="U881">
        <f>Lakeville!U26</f>
        <v>0</v>
      </c>
      <c r="V881">
        <f>Lakeville!V26</f>
        <v>0</v>
      </c>
      <c r="W881">
        <f>Lakeville!W26</f>
        <v>0</v>
      </c>
      <c r="X881">
        <f>Lakeville!X26</f>
        <v>0</v>
      </c>
      <c r="Y881" s="43">
        <f>Lakeville!Y26</f>
        <v>0</v>
      </c>
      <c r="Z881" s="43">
        <f>Lakeville!Z26</f>
        <v>0</v>
      </c>
      <c r="AA881" s="43">
        <f>Lakeville!AA26</f>
        <v>0</v>
      </c>
      <c r="AB881" t="str">
        <f>Lakeville!AB26</f>
        <v>Lakeville</v>
      </c>
      <c r="AC881" s="45">
        <f>Lakeville!AC26</f>
        <v>2024</v>
      </c>
    </row>
    <row r="882" spans="1:29" ht="14" customHeight="1" x14ac:dyDescent="0.15">
      <c r="A882">
        <f>Lonsdale!A27</f>
        <v>9</v>
      </c>
      <c r="B882" t="str">
        <f>Lonsdale!B27</f>
        <v>John Pesta (INJ)</v>
      </c>
      <c r="C882" s="43">
        <f>Lonsdale!C27</f>
        <v>0</v>
      </c>
      <c r="D882">
        <f>Lonsdale!D27</f>
        <v>0</v>
      </c>
      <c r="E882">
        <f>Lonsdale!E27</f>
        <v>0</v>
      </c>
      <c r="F882">
        <f>Lonsdale!F27</f>
        <v>0</v>
      </c>
      <c r="G882">
        <f>Lonsdale!G27</f>
        <v>0</v>
      </c>
      <c r="H882">
        <f>Lonsdale!H27</f>
        <v>0</v>
      </c>
      <c r="I882">
        <f>Lonsdale!I27</f>
        <v>0</v>
      </c>
      <c r="J882">
        <f>Lonsdale!J27</f>
        <v>0</v>
      </c>
      <c r="K882">
        <f>Lonsdale!K27</f>
        <v>0</v>
      </c>
      <c r="L882">
        <f>Lonsdale!L27</f>
        <v>0</v>
      </c>
      <c r="M882">
        <f>Lonsdale!M27</f>
        <v>0</v>
      </c>
      <c r="N882">
        <f>Lonsdale!N27</f>
        <v>0</v>
      </c>
      <c r="O882">
        <f>Lonsdale!O27</f>
        <v>0</v>
      </c>
      <c r="P882">
        <f>Lonsdale!P27</f>
        <v>0</v>
      </c>
      <c r="Q882">
        <f>Lonsdale!Q27</f>
        <v>0</v>
      </c>
      <c r="R882">
        <f>Lonsdale!R27</f>
        <v>0</v>
      </c>
      <c r="S882">
        <f>Lonsdale!S27</f>
        <v>0</v>
      </c>
      <c r="T882">
        <f>Lonsdale!T27</f>
        <v>0</v>
      </c>
      <c r="U882">
        <f>Lonsdale!U27</f>
        <v>0</v>
      </c>
      <c r="V882">
        <f>Lonsdale!V27</f>
        <v>0</v>
      </c>
      <c r="W882">
        <f>Lonsdale!W27</f>
        <v>0</v>
      </c>
      <c r="X882">
        <f>Lonsdale!X27</f>
        <v>0</v>
      </c>
      <c r="Y882" s="43">
        <f>Lonsdale!Y27</f>
        <v>0</v>
      </c>
      <c r="Z882" s="43">
        <f>Lonsdale!Z27</f>
        <v>0</v>
      </c>
      <c r="AA882" s="43">
        <f>Lonsdale!AA27</f>
        <v>0</v>
      </c>
      <c r="AB882" t="str">
        <f>Lonsdale!AB27</f>
        <v>Lonsdale</v>
      </c>
      <c r="AC882" s="45">
        <f>Lonsdale!AC27</f>
        <v>2024</v>
      </c>
    </row>
    <row r="883" spans="1:29" ht="14" customHeight="1" x14ac:dyDescent="0.15">
      <c r="A883">
        <f>Lonsdale!A28</f>
        <v>5</v>
      </c>
      <c r="B883" t="str">
        <f>Lonsdale!B28</f>
        <v>Noah Rezac</v>
      </c>
      <c r="C883" s="43">
        <f>Lonsdale!C28</f>
        <v>0</v>
      </c>
      <c r="D883">
        <f>Lonsdale!D28</f>
        <v>0</v>
      </c>
      <c r="E883">
        <f>Lonsdale!E28</f>
        <v>0</v>
      </c>
      <c r="F883">
        <f>Lonsdale!F28</f>
        <v>0</v>
      </c>
      <c r="G883">
        <f>Lonsdale!G28</f>
        <v>0</v>
      </c>
      <c r="H883">
        <f>Lonsdale!H28</f>
        <v>0</v>
      </c>
      <c r="I883">
        <f>Lonsdale!I28</f>
        <v>0</v>
      </c>
      <c r="J883">
        <f>Lonsdale!J28</f>
        <v>0</v>
      </c>
      <c r="K883">
        <f>Lonsdale!K28</f>
        <v>0</v>
      </c>
      <c r="L883">
        <f>Lonsdale!L28</f>
        <v>0</v>
      </c>
      <c r="M883">
        <f>Lonsdale!M28</f>
        <v>0</v>
      </c>
      <c r="N883">
        <f>Lonsdale!N28</f>
        <v>0</v>
      </c>
      <c r="O883">
        <f>Lonsdale!O28</f>
        <v>0</v>
      </c>
      <c r="P883">
        <f>Lonsdale!P28</f>
        <v>0</v>
      </c>
      <c r="Q883">
        <f>Lonsdale!Q28</f>
        <v>0</v>
      </c>
      <c r="R883">
        <f>Lonsdale!R28</f>
        <v>0</v>
      </c>
      <c r="S883">
        <f>Lonsdale!S28</f>
        <v>0</v>
      </c>
      <c r="T883">
        <f>Lonsdale!T28</f>
        <v>0</v>
      </c>
      <c r="U883">
        <f>Lonsdale!U28</f>
        <v>0</v>
      </c>
      <c r="V883">
        <f>Lonsdale!V28</f>
        <v>0</v>
      </c>
      <c r="W883">
        <f>Lonsdale!W28</f>
        <v>0</v>
      </c>
      <c r="X883">
        <f>Lonsdale!X28</f>
        <v>0</v>
      </c>
      <c r="Y883" s="43">
        <f>Lonsdale!Y28</f>
        <v>0</v>
      </c>
      <c r="Z883" s="43">
        <f>Lonsdale!Z28</f>
        <v>0</v>
      </c>
      <c r="AA883" s="43">
        <f>Lonsdale!AA28</f>
        <v>0</v>
      </c>
      <c r="AB883" t="str">
        <f>Lonsdale!AB28</f>
        <v>Lonsdale</v>
      </c>
      <c r="AC883" s="45">
        <f>Lonsdale!AC28</f>
        <v>2024</v>
      </c>
    </row>
    <row r="884" spans="1:29" ht="14" customHeight="1" x14ac:dyDescent="0.15">
      <c r="A884">
        <f>Milltown!A22</f>
        <v>21</v>
      </c>
      <c r="B884" t="str">
        <f>Milltown!B22</f>
        <v>Jason Birdsell</v>
      </c>
      <c r="C884" s="43">
        <f>Milltown!C22</f>
        <v>0</v>
      </c>
      <c r="D884">
        <f>Milltown!D22</f>
        <v>0</v>
      </c>
      <c r="E884">
        <f>Milltown!E22</f>
        <v>0</v>
      </c>
      <c r="F884">
        <f>Milltown!F22</f>
        <v>0</v>
      </c>
      <c r="G884">
        <f>Milltown!G22</f>
        <v>0</v>
      </c>
      <c r="H884">
        <f>Milltown!H22</f>
        <v>0</v>
      </c>
      <c r="I884">
        <f>Milltown!I22</f>
        <v>0</v>
      </c>
      <c r="J884">
        <f>Milltown!J22</f>
        <v>0</v>
      </c>
      <c r="K884">
        <f>Milltown!K22</f>
        <v>0</v>
      </c>
      <c r="L884">
        <f>Milltown!L22</f>
        <v>0</v>
      </c>
      <c r="M884">
        <f>Milltown!M22</f>
        <v>0</v>
      </c>
      <c r="N884">
        <f>Milltown!N22</f>
        <v>0</v>
      </c>
      <c r="O884">
        <f>Milltown!O22</f>
        <v>0</v>
      </c>
      <c r="P884">
        <f>Milltown!P22</f>
        <v>0</v>
      </c>
      <c r="Q884">
        <f>Milltown!Q22</f>
        <v>0</v>
      </c>
      <c r="R884">
        <f>Milltown!R22</f>
        <v>0</v>
      </c>
      <c r="S884">
        <f>Milltown!S22</f>
        <v>0</v>
      </c>
      <c r="T884">
        <f>Milltown!T22</f>
        <v>0</v>
      </c>
      <c r="U884">
        <f>Milltown!U22</f>
        <v>0</v>
      </c>
      <c r="V884">
        <f>Milltown!V22</f>
        <v>0</v>
      </c>
      <c r="W884">
        <f>Milltown!W22</f>
        <v>0</v>
      </c>
      <c r="X884">
        <f>Milltown!X22</f>
        <v>0</v>
      </c>
      <c r="Y884" s="43">
        <f>Milltown!Y22</f>
        <v>0</v>
      </c>
      <c r="Z884" s="43">
        <f>Milltown!Z22</f>
        <v>0</v>
      </c>
      <c r="AA884" s="43">
        <f>Milltown!AA22</f>
        <v>0</v>
      </c>
      <c r="AB884" t="str">
        <f>Milltown!AB22</f>
        <v>Milltown</v>
      </c>
      <c r="AC884" s="45">
        <f>Milltown!AC22</f>
        <v>2024</v>
      </c>
    </row>
    <row r="885" spans="1:29" ht="14" customHeight="1" x14ac:dyDescent="0.15">
      <c r="A885">
        <f>Milltown!A23</f>
        <v>11</v>
      </c>
      <c r="B885" t="str">
        <f>Milltown!B23</f>
        <v>Jeff Fisher</v>
      </c>
      <c r="C885" s="43">
        <f>Milltown!C23</f>
        <v>0</v>
      </c>
      <c r="D885">
        <f>Milltown!D23</f>
        <v>0</v>
      </c>
      <c r="E885">
        <f>Milltown!E23</f>
        <v>0</v>
      </c>
      <c r="F885">
        <f>Milltown!F23</f>
        <v>0</v>
      </c>
      <c r="G885">
        <f>Milltown!G23</f>
        <v>0</v>
      </c>
      <c r="H885">
        <f>Milltown!H23</f>
        <v>0</v>
      </c>
      <c r="I885">
        <f>Milltown!I23</f>
        <v>0</v>
      </c>
      <c r="J885">
        <f>Milltown!J23</f>
        <v>0</v>
      </c>
      <c r="K885">
        <f>Milltown!K23</f>
        <v>0</v>
      </c>
      <c r="L885">
        <f>Milltown!L23</f>
        <v>0</v>
      </c>
      <c r="M885">
        <f>Milltown!M23</f>
        <v>0</v>
      </c>
      <c r="N885">
        <f>Milltown!N23</f>
        <v>0</v>
      </c>
      <c r="O885">
        <f>Milltown!O23</f>
        <v>0</v>
      </c>
      <c r="P885">
        <f>Milltown!P23</f>
        <v>0</v>
      </c>
      <c r="Q885">
        <f>Milltown!Q23</f>
        <v>0</v>
      </c>
      <c r="R885">
        <f>Milltown!R23</f>
        <v>0</v>
      </c>
      <c r="S885">
        <f>Milltown!S23</f>
        <v>0</v>
      </c>
      <c r="T885">
        <f>Milltown!T23</f>
        <v>0</v>
      </c>
      <c r="U885">
        <f>Milltown!U23</f>
        <v>0</v>
      </c>
      <c r="V885">
        <f>Milltown!V23</f>
        <v>0</v>
      </c>
      <c r="W885">
        <f>Milltown!W23</f>
        <v>0</v>
      </c>
      <c r="X885">
        <f>Milltown!X23</f>
        <v>0</v>
      </c>
      <c r="Y885" s="43">
        <f>Milltown!Y23</f>
        <v>0</v>
      </c>
      <c r="Z885" s="43">
        <f>Milltown!Z23</f>
        <v>0</v>
      </c>
      <c r="AA885" s="43">
        <f>Milltown!AA23</f>
        <v>0</v>
      </c>
      <c r="AB885" t="str">
        <f>Milltown!AB23</f>
        <v>Milltown</v>
      </c>
      <c r="AC885" s="45">
        <f>Milltown!AC23</f>
        <v>2024</v>
      </c>
    </row>
    <row r="886" spans="1:29" ht="14" customHeight="1" x14ac:dyDescent="0.15">
      <c r="A886">
        <f>Milltown!A24</f>
        <v>14</v>
      </c>
      <c r="B886" t="str">
        <f>Milltown!B24</f>
        <v>Ryan Krautkremer</v>
      </c>
      <c r="C886" s="43">
        <f>Milltown!C24</f>
        <v>0</v>
      </c>
      <c r="D886">
        <f>Milltown!D24</f>
        <v>0</v>
      </c>
      <c r="E886">
        <f>Milltown!E24</f>
        <v>0</v>
      </c>
      <c r="F886">
        <f>Milltown!F24</f>
        <v>0</v>
      </c>
      <c r="G886">
        <f>Milltown!G24</f>
        <v>0</v>
      </c>
      <c r="H886">
        <f>Milltown!H24</f>
        <v>0</v>
      </c>
      <c r="I886">
        <f>Milltown!I24</f>
        <v>0</v>
      </c>
      <c r="J886">
        <f>Milltown!J24</f>
        <v>0</v>
      </c>
      <c r="K886">
        <f>Milltown!K24</f>
        <v>0</v>
      </c>
      <c r="L886">
        <f>Milltown!L24</f>
        <v>0</v>
      </c>
      <c r="M886">
        <f>Milltown!M24</f>
        <v>0</v>
      </c>
      <c r="N886">
        <f>Milltown!N24</f>
        <v>0</v>
      </c>
      <c r="O886">
        <f>Milltown!O24</f>
        <v>0</v>
      </c>
      <c r="P886">
        <f>Milltown!P24</f>
        <v>0</v>
      </c>
      <c r="Q886">
        <f>Milltown!Q24</f>
        <v>0</v>
      </c>
      <c r="R886">
        <f>Milltown!R24</f>
        <v>0</v>
      </c>
      <c r="S886">
        <f>Milltown!S24</f>
        <v>0</v>
      </c>
      <c r="T886">
        <f>Milltown!T24</f>
        <v>0</v>
      </c>
      <c r="U886">
        <f>Milltown!U24</f>
        <v>0</v>
      </c>
      <c r="V886">
        <f>Milltown!V24</f>
        <v>0</v>
      </c>
      <c r="W886">
        <f>Milltown!W24</f>
        <v>0</v>
      </c>
      <c r="X886">
        <f>Milltown!X24</f>
        <v>0</v>
      </c>
      <c r="Y886" s="43">
        <f>Milltown!Y24</f>
        <v>0</v>
      </c>
      <c r="Z886" s="43">
        <f>Milltown!Z24</f>
        <v>0</v>
      </c>
      <c r="AA886" s="43">
        <f>Milltown!AA24</f>
        <v>0</v>
      </c>
      <c r="AB886" t="str">
        <f>Milltown!AB24</f>
        <v>Milltown</v>
      </c>
      <c r="AC886" s="45">
        <f>Milltown!AC24</f>
        <v>2024</v>
      </c>
    </row>
    <row r="887" spans="1:29" ht="14" customHeight="1" x14ac:dyDescent="0.15">
      <c r="A887">
        <f>Milltown!A25</f>
        <v>33</v>
      </c>
      <c r="B887" t="str">
        <f>Milltown!B25</f>
        <v>Patrick Trembley</v>
      </c>
      <c r="C887" s="43">
        <f>Milltown!C25</f>
        <v>0</v>
      </c>
      <c r="D887">
        <f>Milltown!D25</f>
        <v>0</v>
      </c>
      <c r="E887">
        <f>Milltown!E25</f>
        <v>0</v>
      </c>
      <c r="F887">
        <f>Milltown!F25</f>
        <v>0</v>
      </c>
      <c r="G887">
        <f>Milltown!G25</f>
        <v>0</v>
      </c>
      <c r="H887">
        <f>Milltown!H25</f>
        <v>0</v>
      </c>
      <c r="I887">
        <f>Milltown!I25</f>
        <v>0</v>
      </c>
      <c r="J887">
        <f>Milltown!J25</f>
        <v>0</v>
      </c>
      <c r="K887">
        <f>Milltown!K25</f>
        <v>0</v>
      </c>
      <c r="L887">
        <f>Milltown!L25</f>
        <v>0</v>
      </c>
      <c r="M887">
        <f>Milltown!M25</f>
        <v>0</v>
      </c>
      <c r="N887">
        <f>Milltown!N25</f>
        <v>0</v>
      </c>
      <c r="O887">
        <f>Milltown!O25</f>
        <v>0</v>
      </c>
      <c r="P887">
        <f>Milltown!P25</f>
        <v>0</v>
      </c>
      <c r="Q887">
        <f>Milltown!Q25</f>
        <v>0</v>
      </c>
      <c r="R887">
        <f>Milltown!R25</f>
        <v>0</v>
      </c>
      <c r="S887">
        <f>Milltown!S25</f>
        <v>0</v>
      </c>
      <c r="T887">
        <f>Milltown!T25</f>
        <v>0</v>
      </c>
      <c r="U887">
        <f>Milltown!U25</f>
        <v>0</v>
      </c>
      <c r="V887">
        <f>Milltown!V25</f>
        <v>0</v>
      </c>
      <c r="W887">
        <f>Milltown!W25</f>
        <v>0</v>
      </c>
      <c r="X887">
        <f>Milltown!X25</f>
        <v>0</v>
      </c>
      <c r="Y887" s="43">
        <f>Milltown!Y25</f>
        <v>0</v>
      </c>
      <c r="Z887" s="43">
        <f>Milltown!Z25</f>
        <v>0</v>
      </c>
      <c r="AA887" s="43">
        <f>Milltown!AA25</f>
        <v>0</v>
      </c>
      <c r="AB887" t="str">
        <f>Milltown!AB25</f>
        <v>Milltown</v>
      </c>
      <c r="AC887" s="45">
        <f>Milltown!AC25</f>
        <v>2024</v>
      </c>
    </row>
    <row r="888" spans="1:29" ht="14" customHeight="1" x14ac:dyDescent="0.15">
      <c r="A888">
        <f>Milltown!A26</f>
        <v>20</v>
      </c>
      <c r="B888" t="str">
        <f>Milltown!B26</f>
        <v>Patrick Wadzinski</v>
      </c>
      <c r="C888" s="43">
        <f>Milltown!C26</f>
        <v>0</v>
      </c>
      <c r="D888">
        <f>Milltown!D26</f>
        <v>0</v>
      </c>
      <c r="E888">
        <f>Milltown!E26</f>
        <v>0</v>
      </c>
      <c r="F888">
        <f>Milltown!F26</f>
        <v>0</v>
      </c>
      <c r="G888">
        <f>Milltown!G26</f>
        <v>0</v>
      </c>
      <c r="H888">
        <f>Milltown!H26</f>
        <v>0</v>
      </c>
      <c r="I888">
        <f>Milltown!I26</f>
        <v>0</v>
      </c>
      <c r="J888">
        <f>Milltown!J26</f>
        <v>0</v>
      </c>
      <c r="K888">
        <f>Milltown!K26</f>
        <v>0</v>
      </c>
      <c r="L888">
        <f>Milltown!L26</f>
        <v>0</v>
      </c>
      <c r="M888">
        <f>Milltown!M26</f>
        <v>0</v>
      </c>
      <c r="N888">
        <f>Milltown!N26</f>
        <v>0</v>
      </c>
      <c r="O888">
        <f>Milltown!O26</f>
        <v>0</v>
      </c>
      <c r="P888">
        <f>Milltown!P26</f>
        <v>0</v>
      </c>
      <c r="Q888">
        <f>Milltown!Q26</f>
        <v>0</v>
      </c>
      <c r="R888">
        <f>Milltown!R26</f>
        <v>0</v>
      </c>
      <c r="S888">
        <f>Milltown!S26</f>
        <v>0</v>
      </c>
      <c r="T888">
        <f>Milltown!T26</f>
        <v>0</v>
      </c>
      <c r="U888">
        <f>Milltown!U26</f>
        <v>0</v>
      </c>
      <c r="V888">
        <f>Milltown!V26</f>
        <v>0</v>
      </c>
      <c r="W888">
        <f>Milltown!W26</f>
        <v>0</v>
      </c>
      <c r="X888">
        <f>Milltown!X26</f>
        <v>0</v>
      </c>
      <c r="Y888" s="43">
        <f>Milltown!Y26</f>
        <v>0</v>
      </c>
      <c r="Z888" s="43">
        <f>Milltown!Z26</f>
        <v>0</v>
      </c>
      <c r="AA888" s="43">
        <f>Milltown!AA26</f>
        <v>0</v>
      </c>
      <c r="AB888" t="str">
        <f>Milltown!AB26</f>
        <v>Milltown</v>
      </c>
      <c r="AC888" s="45">
        <f>Milltown!AC26</f>
        <v>2024</v>
      </c>
    </row>
    <row r="889" spans="1:29" ht="14" customHeight="1" x14ac:dyDescent="0.15">
      <c r="A889">
        <f>Milltown!A27</f>
        <v>9</v>
      </c>
      <c r="B889" t="str">
        <f>Milltown!B27</f>
        <v>Charlie Woida</v>
      </c>
      <c r="C889" s="43">
        <f>Milltown!C27</f>
        <v>0</v>
      </c>
      <c r="D889">
        <f>Milltown!D27</f>
        <v>0</v>
      </c>
      <c r="E889">
        <f>Milltown!E27</f>
        <v>0</v>
      </c>
      <c r="F889">
        <f>Milltown!F27</f>
        <v>0</v>
      </c>
      <c r="G889">
        <f>Milltown!G27</f>
        <v>0</v>
      </c>
      <c r="H889">
        <f>Milltown!H27</f>
        <v>0</v>
      </c>
      <c r="I889">
        <f>Milltown!I27</f>
        <v>0</v>
      </c>
      <c r="J889">
        <f>Milltown!J27</f>
        <v>0</v>
      </c>
      <c r="K889">
        <f>Milltown!K27</f>
        <v>0</v>
      </c>
      <c r="L889">
        <f>Milltown!L27</f>
        <v>0</v>
      </c>
      <c r="M889">
        <f>Milltown!M27</f>
        <v>0</v>
      </c>
      <c r="N889">
        <f>Milltown!N27</f>
        <v>0</v>
      </c>
      <c r="O889">
        <f>Milltown!O27</f>
        <v>0</v>
      </c>
      <c r="P889">
        <f>Milltown!P27</f>
        <v>0</v>
      </c>
      <c r="Q889">
        <f>Milltown!Q27</f>
        <v>0</v>
      </c>
      <c r="R889">
        <f>Milltown!R27</f>
        <v>0</v>
      </c>
      <c r="S889">
        <f>Milltown!S27</f>
        <v>0</v>
      </c>
      <c r="T889">
        <f>Milltown!T27</f>
        <v>0</v>
      </c>
      <c r="U889">
        <f>Milltown!U27</f>
        <v>0</v>
      </c>
      <c r="V889">
        <f>Milltown!V27</f>
        <v>0</v>
      </c>
      <c r="W889">
        <f>Milltown!W27</f>
        <v>0</v>
      </c>
      <c r="X889">
        <f>Milltown!X27</f>
        <v>0</v>
      </c>
      <c r="Y889" s="43">
        <f>Milltown!Y27</f>
        <v>0</v>
      </c>
      <c r="Z889" s="43">
        <f>Milltown!Z27</f>
        <v>0</v>
      </c>
      <c r="AA889" s="43">
        <f>Milltown!AA27</f>
        <v>0</v>
      </c>
      <c r="AB889" t="str">
        <f>Milltown!AB27</f>
        <v>Milltown</v>
      </c>
      <c r="AC889" s="45">
        <f>Milltown!AC27</f>
        <v>2024</v>
      </c>
    </row>
    <row r="890" spans="1:29" ht="14" customHeight="1" x14ac:dyDescent="0.15">
      <c r="A890">
        <f>'New Market'!A25</f>
        <v>32</v>
      </c>
      <c r="B890" t="str">
        <f>'New Market'!B25</f>
        <v>Kyle Atherton</v>
      </c>
      <c r="C890" s="43">
        <f>'New Market'!C25</f>
        <v>0</v>
      </c>
      <c r="D890">
        <f>'New Market'!D25</f>
        <v>0</v>
      </c>
      <c r="E890">
        <f>'New Market'!E25</f>
        <v>0</v>
      </c>
      <c r="F890">
        <f>'New Market'!F25</f>
        <v>0</v>
      </c>
      <c r="G890">
        <f>'New Market'!G25</f>
        <v>0</v>
      </c>
      <c r="H890">
        <f>'New Market'!H25</f>
        <v>0</v>
      </c>
      <c r="I890">
        <f>'New Market'!I25</f>
        <v>0</v>
      </c>
      <c r="J890">
        <f>'New Market'!J25</f>
        <v>0</v>
      </c>
      <c r="K890">
        <f>'New Market'!K25</f>
        <v>0</v>
      </c>
      <c r="L890">
        <f>'New Market'!L25</f>
        <v>0</v>
      </c>
      <c r="M890">
        <f>'New Market'!M25</f>
        <v>0</v>
      </c>
      <c r="N890">
        <f>'New Market'!N25</f>
        <v>0</v>
      </c>
      <c r="O890">
        <f>'New Market'!O25</f>
        <v>0</v>
      </c>
      <c r="P890">
        <f>'New Market'!P25</f>
        <v>0</v>
      </c>
      <c r="Q890">
        <f>'New Market'!Q25</f>
        <v>0</v>
      </c>
      <c r="R890">
        <f>'New Market'!R25</f>
        <v>0</v>
      </c>
      <c r="S890">
        <f>'New Market'!S25</f>
        <v>0</v>
      </c>
      <c r="T890">
        <f>'New Market'!T25</f>
        <v>0</v>
      </c>
      <c r="U890">
        <f>'New Market'!U25</f>
        <v>0</v>
      </c>
      <c r="V890">
        <f>'New Market'!V25</f>
        <v>0</v>
      </c>
      <c r="W890">
        <f>'New Market'!W25</f>
        <v>0</v>
      </c>
      <c r="X890">
        <f>'New Market'!X25</f>
        <v>0</v>
      </c>
      <c r="Y890" s="43">
        <f>'New Market'!Y25</f>
        <v>0</v>
      </c>
      <c r="Z890" s="43">
        <f>'New Market'!Z25</f>
        <v>0</v>
      </c>
      <c r="AA890" s="43">
        <f>'New Market'!AA25</f>
        <v>0</v>
      </c>
      <c r="AB890" t="str">
        <f>'New Market'!AB25</f>
        <v>New Mkt</v>
      </c>
      <c r="AC890" s="45">
        <f>'New Market'!AC25</f>
        <v>2024</v>
      </c>
    </row>
    <row r="891" spans="1:29" ht="14" customHeight="1" x14ac:dyDescent="0.15">
      <c r="A891">
        <f>'New Market'!A26</f>
        <v>0</v>
      </c>
      <c r="B891" t="str">
        <f>'New Market'!B26</f>
        <v>Adam Gill</v>
      </c>
      <c r="C891" s="43">
        <f>'New Market'!C26</f>
        <v>0</v>
      </c>
      <c r="D891">
        <f>'New Market'!D26</f>
        <v>0</v>
      </c>
      <c r="E891">
        <f>'New Market'!E26</f>
        <v>0</v>
      </c>
      <c r="F891">
        <f>'New Market'!F26</f>
        <v>0</v>
      </c>
      <c r="G891">
        <f>'New Market'!G26</f>
        <v>0</v>
      </c>
      <c r="H891">
        <f>'New Market'!H26</f>
        <v>0</v>
      </c>
      <c r="I891">
        <f>'New Market'!I26</f>
        <v>0</v>
      </c>
      <c r="J891">
        <f>'New Market'!J26</f>
        <v>0</v>
      </c>
      <c r="K891">
        <f>'New Market'!K26</f>
        <v>0</v>
      </c>
      <c r="L891">
        <f>'New Market'!L26</f>
        <v>0</v>
      </c>
      <c r="M891">
        <f>'New Market'!M26</f>
        <v>0</v>
      </c>
      <c r="N891">
        <f>'New Market'!N26</f>
        <v>0</v>
      </c>
      <c r="O891">
        <f>'New Market'!O26</f>
        <v>0</v>
      </c>
      <c r="P891">
        <f>'New Market'!P26</f>
        <v>0</v>
      </c>
      <c r="Q891">
        <f>'New Market'!Q26</f>
        <v>0</v>
      </c>
      <c r="R891">
        <f>'New Market'!R26</f>
        <v>0</v>
      </c>
      <c r="S891">
        <f>'New Market'!S26</f>
        <v>0</v>
      </c>
      <c r="T891">
        <f>'New Market'!T26</f>
        <v>0</v>
      </c>
      <c r="U891">
        <f>'New Market'!U26</f>
        <v>0</v>
      </c>
      <c r="V891">
        <f>'New Market'!V26</f>
        <v>0</v>
      </c>
      <c r="W891">
        <f>'New Market'!W26</f>
        <v>0</v>
      </c>
      <c r="X891">
        <f>'New Market'!X26</f>
        <v>0</v>
      </c>
      <c r="Y891" s="43">
        <f>'New Market'!Y26</f>
        <v>0</v>
      </c>
      <c r="Z891" s="43">
        <f>'New Market'!Z26</f>
        <v>0</v>
      </c>
      <c r="AA891" s="43">
        <f>'New Market'!AA26</f>
        <v>0</v>
      </c>
      <c r="AB891" t="str">
        <f>'New Market'!AB26</f>
        <v>New Mkt</v>
      </c>
      <c r="AC891" s="45">
        <f>'New Market'!AC26</f>
        <v>2024</v>
      </c>
    </row>
    <row r="892" spans="1:29" ht="14" customHeight="1" x14ac:dyDescent="0.15">
      <c r="A892">
        <f>Northfield!A25</f>
        <v>0</v>
      </c>
      <c r="B892" t="str">
        <f>Northfield!B25</f>
        <v>Jared Stowe</v>
      </c>
      <c r="C892" s="43">
        <f>Northfield!C25</f>
        <v>0</v>
      </c>
      <c r="D892">
        <f>Northfield!D25</f>
        <v>0</v>
      </c>
      <c r="E892">
        <f>Northfield!E25</f>
        <v>0</v>
      </c>
      <c r="F892">
        <f>Northfield!F25</f>
        <v>0</v>
      </c>
      <c r="G892">
        <f>Northfield!G25</f>
        <v>0</v>
      </c>
      <c r="H892">
        <f>Northfield!H25</f>
        <v>0</v>
      </c>
      <c r="I892">
        <f>Northfield!I25</f>
        <v>0</v>
      </c>
      <c r="J892">
        <f>Northfield!J25</f>
        <v>0</v>
      </c>
      <c r="K892">
        <f>Northfield!K25</f>
        <v>0</v>
      </c>
      <c r="L892">
        <f>Northfield!L25</f>
        <v>0</v>
      </c>
      <c r="M892">
        <f>Northfield!M25</f>
        <v>0</v>
      </c>
      <c r="N892">
        <f>Northfield!N25</f>
        <v>0</v>
      </c>
      <c r="O892">
        <f>Northfield!O25</f>
        <v>0</v>
      </c>
      <c r="P892">
        <f>Northfield!P25</f>
        <v>0</v>
      </c>
      <c r="Q892">
        <f>Northfield!Q25</f>
        <v>0</v>
      </c>
      <c r="R892">
        <f>Northfield!R25</f>
        <v>0</v>
      </c>
      <c r="S892">
        <f>Northfield!S25</f>
        <v>0</v>
      </c>
      <c r="T892">
        <f>Northfield!T25</f>
        <v>0</v>
      </c>
      <c r="U892">
        <f>Northfield!U25</f>
        <v>0</v>
      </c>
      <c r="V892">
        <f>Northfield!V25</f>
        <v>0</v>
      </c>
      <c r="W892">
        <f>Northfield!W25</f>
        <v>0</v>
      </c>
      <c r="X892">
        <f>Northfield!X25</f>
        <v>0</v>
      </c>
      <c r="Y892" s="43">
        <f>Northfield!Y25</f>
        <v>0</v>
      </c>
      <c r="Z892" s="43">
        <f>Northfield!Z25</f>
        <v>0</v>
      </c>
      <c r="AA892" s="43">
        <f>Northfield!AA25</f>
        <v>0</v>
      </c>
      <c r="AB892" t="str">
        <f>Northfield!AB25</f>
        <v>Northfield</v>
      </c>
      <c r="AC892" s="45">
        <f>Northfield!AC25</f>
        <v>2024</v>
      </c>
    </row>
    <row r="893" spans="1:29" ht="14" customHeight="1" x14ac:dyDescent="0.15">
      <c r="A893">
        <f>Veseli!A24</f>
        <v>0</v>
      </c>
      <c r="B893" t="str">
        <f>Veseli!B24</f>
        <v>Adam Becker</v>
      </c>
      <c r="C893" s="43">
        <f>Veseli!C24</f>
        <v>0</v>
      </c>
      <c r="D893">
        <f>Veseli!D24</f>
        <v>0</v>
      </c>
      <c r="E893">
        <f>Veseli!E24</f>
        <v>0</v>
      </c>
      <c r="F893">
        <f>Veseli!F24</f>
        <v>0</v>
      </c>
      <c r="G893">
        <f>Veseli!G24</f>
        <v>0</v>
      </c>
      <c r="H893">
        <f>Veseli!H24</f>
        <v>0</v>
      </c>
      <c r="I893">
        <f>Veseli!I24</f>
        <v>0</v>
      </c>
      <c r="J893">
        <f>Veseli!J24</f>
        <v>0</v>
      </c>
      <c r="K893">
        <f>Veseli!K24</f>
        <v>0</v>
      </c>
      <c r="L893">
        <f>Veseli!L24</f>
        <v>0</v>
      </c>
      <c r="M893">
        <f>Veseli!M24</f>
        <v>0</v>
      </c>
      <c r="N893">
        <f>Veseli!N24</f>
        <v>0</v>
      </c>
      <c r="O893">
        <f>Veseli!O24</f>
        <v>0</v>
      </c>
      <c r="P893">
        <f>Veseli!P24</f>
        <v>0</v>
      </c>
      <c r="Q893">
        <f>Veseli!Q24</f>
        <v>0</v>
      </c>
      <c r="R893">
        <f>Veseli!R24</f>
        <v>0</v>
      </c>
      <c r="S893">
        <f>Veseli!S24</f>
        <v>0</v>
      </c>
      <c r="T893">
        <f>Veseli!T24</f>
        <v>0</v>
      </c>
      <c r="U893">
        <f>Veseli!U24</f>
        <v>0</v>
      </c>
      <c r="V893">
        <f>Veseli!V24</f>
        <v>0</v>
      </c>
      <c r="W893">
        <f>Veseli!W24</f>
        <v>0</v>
      </c>
      <c r="X893">
        <f>Veseli!X24</f>
        <v>0</v>
      </c>
      <c r="Y893" s="43">
        <f>Veseli!Y24</f>
        <v>0</v>
      </c>
      <c r="Z893" s="43">
        <f>Veseli!Z24</f>
        <v>0</v>
      </c>
      <c r="AA893" s="43">
        <f>Veseli!AA24</f>
        <v>0</v>
      </c>
      <c r="AB893" t="str">
        <f>Veseli!AB24</f>
        <v>Veseli</v>
      </c>
      <c r="AC893" s="45">
        <f>Veseli!AC24</f>
        <v>2024</v>
      </c>
    </row>
    <row r="894" spans="1:29" ht="14" customHeight="1" x14ac:dyDescent="0.15">
      <c r="A894">
        <f>Veseli!A25</f>
        <v>0</v>
      </c>
      <c r="B894" t="str">
        <f>Veseli!B25</f>
        <v>Dave Picha</v>
      </c>
      <c r="C894" s="43">
        <f>Veseli!C25</f>
        <v>0</v>
      </c>
      <c r="D894">
        <f>Veseli!D25</f>
        <v>0</v>
      </c>
      <c r="E894">
        <f>Veseli!E25</f>
        <v>0</v>
      </c>
      <c r="F894">
        <f>Veseli!F25</f>
        <v>0</v>
      </c>
      <c r="G894">
        <f>Veseli!G25</f>
        <v>0</v>
      </c>
      <c r="H894">
        <f>Veseli!H25</f>
        <v>0</v>
      </c>
      <c r="I894">
        <f>Veseli!I25</f>
        <v>0</v>
      </c>
      <c r="J894">
        <f>Veseli!J25</f>
        <v>0</v>
      </c>
      <c r="K894">
        <f>Veseli!K25</f>
        <v>0</v>
      </c>
      <c r="L894">
        <f>Veseli!L25</f>
        <v>0</v>
      </c>
      <c r="M894">
        <f>Veseli!M25</f>
        <v>0</v>
      </c>
      <c r="N894">
        <f>Veseli!N25</f>
        <v>0</v>
      </c>
      <c r="O894">
        <f>Veseli!O25</f>
        <v>0</v>
      </c>
      <c r="P894">
        <f>Veseli!P25</f>
        <v>0</v>
      </c>
      <c r="Q894">
        <f>Veseli!Q25</f>
        <v>0</v>
      </c>
      <c r="R894">
        <f>Veseli!R25</f>
        <v>0</v>
      </c>
      <c r="S894">
        <f>Veseli!S25</f>
        <v>0</v>
      </c>
      <c r="T894">
        <f>Veseli!T25</f>
        <v>0</v>
      </c>
      <c r="U894">
        <f>Veseli!U25</f>
        <v>0</v>
      </c>
      <c r="V894">
        <f>Veseli!V25</f>
        <v>0</v>
      </c>
      <c r="W894">
        <f>Veseli!W25</f>
        <v>0</v>
      </c>
      <c r="X894">
        <f>Veseli!X25</f>
        <v>0</v>
      </c>
      <c r="Y894" s="43">
        <f>Veseli!Y25</f>
        <v>0</v>
      </c>
      <c r="Z894" s="43">
        <f>Veseli!Z25</f>
        <v>0</v>
      </c>
      <c r="AA894" s="43">
        <f>Veseli!AA25</f>
        <v>0</v>
      </c>
      <c r="AB894" t="str">
        <f>Veseli!AB25</f>
        <v>Veseli</v>
      </c>
      <c r="AC894" s="45">
        <f>Veseli!AC25</f>
        <v>2024</v>
      </c>
    </row>
    <row r="895" spans="1:29" ht="14" customHeight="1" x14ac:dyDescent="0.15">
      <c r="A895">
        <f>Webster!A16</f>
        <v>99</v>
      </c>
      <c r="B895" t="str">
        <f>Webster!B16</f>
        <v>Maximiliano Arcia</v>
      </c>
      <c r="C895" s="43">
        <f>Webster!C16</f>
        <v>0</v>
      </c>
      <c r="D895">
        <f>Webster!D16</f>
        <v>0</v>
      </c>
      <c r="E895">
        <f>Webster!E16</f>
        <v>0</v>
      </c>
      <c r="F895">
        <f>Webster!F16</f>
        <v>0</v>
      </c>
      <c r="G895">
        <f>Webster!G16</f>
        <v>0</v>
      </c>
      <c r="H895">
        <f>Webster!H16</f>
        <v>0</v>
      </c>
      <c r="I895">
        <f>Webster!I16</f>
        <v>0</v>
      </c>
      <c r="J895">
        <f>Webster!J16</f>
        <v>0</v>
      </c>
      <c r="K895">
        <f>Webster!K16</f>
        <v>0</v>
      </c>
      <c r="L895">
        <f>Webster!L16</f>
        <v>0</v>
      </c>
      <c r="M895">
        <f>Webster!M16</f>
        <v>0</v>
      </c>
      <c r="N895">
        <f>Webster!N16</f>
        <v>0</v>
      </c>
      <c r="O895">
        <f>Webster!O16</f>
        <v>0</v>
      </c>
      <c r="P895">
        <f>Webster!P16</f>
        <v>0</v>
      </c>
      <c r="Q895">
        <f>Webster!Q16</f>
        <v>0</v>
      </c>
      <c r="R895">
        <f>Webster!R16</f>
        <v>0</v>
      </c>
      <c r="S895">
        <f>Webster!S16</f>
        <v>0</v>
      </c>
      <c r="T895">
        <f>Webster!T16</f>
        <v>0</v>
      </c>
      <c r="U895">
        <f>Webster!U16</f>
        <v>0</v>
      </c>
      <c r="V895">
        <f>Webster!V16</f>
        <v>0</v>
      </c>
      <c r="W895">
        <f>Webster!W16</f>
        <v>0</v>
      </c>
      <c r="X895">
        <f>Webster!X16</f>
        <v>0</v>
      </c>
      <c r="Y895" s="43">
        <f>Webster!Y16</f>
        <v>0</v>
      </c>
      <c r="Z895" s="43">
        <f>Webster!Z16</f>
        <v>0</v>
      </c>
      <c r="AA895" s="43">
        <f>Webster!AA16</f>
        <v>0</v>
      </c>
      <c r="AB895" t="str">
        <f>Webster!AB16</f>
        <v>Webster</v>
      </c>
      <c r="AC895" s="45">
        <f>Webster!AC16</f>
        <v>2024</v>
      </c>
    </row>
    <row r="896" spans="1:29" ht="14" customHeight="1" x14ac:dyDescent="0.15">
      <c r="A896">
        <f>Webster!A17</f>
        <v>18</v>
      </c>
      <c r="B896" t="str">
        <f>Webster!B17</f>
        <v>Nelson Castro</v>
      </c>
      <c r="C896" s="43">
        <f>Webster!C17</f>
        <v>0</v>
      </c>
      <c r="D896">
        <f>Webster!D17</f>
        <v>0</v>
      </c>
      <c r="E896">
        <f>Webster!E17</f>
        <v>0</v>
      </c>
      <c r="F896">
        <f>Webster!F17</f>
        <v>0</v>
      </c>
      <c r="G896">
        <f>Webster!G17</f>
        <v>0</v>
      </c>
      <c r="H896">
        <f>Webster!H17</f>
        <v>0</v>
      </c>
      <c r="I896">
        <f>Webster!I17</f>
        <v>0</v>
      </c>
      <c r="J896">
        <f>Webster!J17</f>
        <v>0</v>
      </c>
      <c r="K896">
        <f>Webster!K17</f>
        <v>0</v>
      </c>
      <c r="L896">
        <f>Webster!L17</f>
        <v>0</v>
      </c>
      <c r="M896">
        <f>Webster!M17</f>
        <v>0</v>
      </c>
      <c r="N896">
        <f>Webster!N17</f>
        <v>0</v>
      </c>
      <c r="O896">
        <f>Webster!O17</f>
        <v>0</v>
      </c>
      <c r="P896">
        <f>Webster!P17</f>
        <v>0</v>
      </c>
      <c r="Q896">
        <f>Webster!Q17</f>
        <v>0</v>
      </c>
      <c r="R896">
        <f>Webster!R17</f>
        <v>0</v>
      </c>
      <c r="S896">
        <f>Webster!S17</f>
        <v>0</v>
      </c>
      <c r="T896">
        <f>Webster!T17</f>
        <v>0</v>
      </c>
      <c r="U896">
        <f>Webster!U17</f>
        <v>0</v>
      </c>
      <c r="V896">
        <f>Webster!V17</f>
        <v>0</v>
      </c>
      <c r="W896">
        <f>Webster!W17</f>
        <v>0</v>
      </c>
      <c r="X896">
        <f>Webster!X17</f>
        <v>0</v>
      </c>
      <c r="Y896" s="43">
        <f>Webster!Y17</f>
        <v>0</v>
      </c>
      <c r="Z896" s="43">
        <f>Webster!Z17</f>
        <v>0</v>
      </c>
      <c r="AA896" s="43">
        <f>Webster!AA17</f>
        <v>0</v>
      </c>
      <c r="AB896" t="str">
        <f>Webster!AB17</f>
        <v>Webster</v>
      </c>
      <c r="AC896" s="45">
        <f>Webster!AC17</f>
        <v>2024</v>
      </c>
    </row>
    <row r="897" spans="1:29" ht="14" customHeight="1" x14ac:dyDescent="0.15">
      <c r="A897">
        <f>Webster!A18</f>
        <v>98</v>
      </c>
      <c r="B897" t="str">
        <f>Webster!B18</f>
        <v>Leonel Cortez</v>
      </c>
      <c r="C897" s="43">
        <f>Webster!C18</f>
        <v>0</v>
      </c>
      <c r="D897">
        <f>Webster!D18</f>
        <v>0</v>
      </c>
      <c r="E897">
        <f>Webster!E18</f>
        <v>0</v>
      </c>
      <c r="F897">
        <f>Webster!F18</f>
        <v>0</v>
      </c>
      <c r="G897">
        <f>Webster!G18</f>
        <v>0</v>
      </c>
      <c r="H897">
        <f>Webster!H18</f>
        <v>0</v>
      </c>
      <c r="I897">
        <f>Webster!I18</f>
        <v>0</v>
      </c>
      <c r="J897">
        <f>Webster!J18</f>
        <v>0</v>
      </c>
      <c r="K897">
        <f>Webster!K18</f>
        <v>0</v>
      </c>
      <c r="L897">
        <f>Webster!L18</f>
        <v>0</v>
      </c>
      <c r="M897">
        <f>Webster!M18</f>
        <v>0</v>
      </c>
      <c r="N897">
        <f>Webster!N18</f>
        <v>0</v>
      </c>
      <c r="O897">
        <f>Webster!O18</f>
        <v>0</v>
      </c>
      <c r="P897">
        <f>Webster!P18</f>
        <v>0</v>
      </c>
      <c r="Q897">
        <f>Webster!Q18</f>
        <v>0</v>
      </c>
      <c r="R897">
        <f>Webster!R18</f>
        <v>0</v>
      </c>
      <c r="S897">
        <f>Webster!S18</f>
        <v>0</v>
      </c>
      <c r="T897">
        <f>Webster!T18</f>
        <v>0</v>
      </c>
      <c r="U897">
        <f>Webster!U18</f>
        <v>0</v>
      </c>
      <c r="V897">
        <f>Webster!V18</f>
        <v>0</v>
      </c>
      <c r="W897">
        <f>Webster!W18</f>
        <v>0</v>
      </c>
      <c r="X897">
        <f>Webster!X18</f>
        <v>0</v>
      </c>
      <c r="Y897" s="43">
        <f>Webster!Y18</f>
        <v>0</v>
      </c>
      <c r="Z897" s="43">
        <f>Webster!Z18</f>
        <v>0</v>
      </c>
      <c r="AA897" s="43">
        <f>Webster!AA18</f>
        <v>0</v>
      </c>
      <c r="AB897" t="str">
        <f>Webster!AB18</f>
        <v>Webster</v>
      </c>
      <c r="AC897" s="45">
        <f>Webster!AC18</f>
        <v>2024</v>
      </c>
    </row>
    <row r="898" spans="1:29" ht="14" customHeight="1" x14ac:dyDescent="0.15">
      <c r="A898">
        <f>Webster!A19</f>
        <v>8</v>
      </c>
      <c r="B898" t="str">
        <f>Webster!B19</f>
        <v>Dave Custer</v>
      </c>
      <c r="C898" s="43">
        <f>Webster!C19</f>
        <v>0</v>
      </c>
      <c r="D898">
        <f>Webster!D19</f>
        <v>0</v>
      </c>
      <c r="E898">
        <f>Webster!E19</f>
        <v>0</v>
      </c>
      <c r="F898">
        <f>Webster!F19</f>
        <v>0</v>
      </c>
      <c r="G898">
        <f>Webster!G19</f>
        <v>0</v>
      </c>
      <c r="H898">
        <f>Webster!H19</f>
        <v>0</v>
      </c>
      <c r="I898">
        <f>Webster!I19</f>
        <v>0</v>
      </c>
      <c r="J898">
        <f>Webster!J19</f>
        <v>0</v>
      </c>
      <c r="K898">
        <f>Webster!K19</f>
        <v>0</v>
      </c>
      <c r="L898">
        <f>Webster!L19</f>
        <v>0</v>
      </c>
      <c r="M898">
        <f>Webster!M19</f>
        <v>0</v>
      </c>
      <c r="N898">
        <f>Webster!N19</f>
        <v>0</v>
      </c>
      <c r="O898">
        <f>Webster!O19</f>
        <v>0</v>
      </c>
      <c r="P898">
        <f>Webster!P19</f>
        <v>0</v>
      </c>
      <c r="Q898">
        <f>Webster!Q19</f>
        <v>0</v>
      </c>
      <c r="R898">
        <f>Webster!R19</f>
        <v>0</v>
      </c>
      <c r="S898">
        <f>Webster!S19</f>
        <v>0</v>
      </c>
      <c r="T898">
        <f>Webster!T19</f>
        <v>0</v>
      </c>
      <c r="U898">
        <f>Webster!U19</f>
        <v>0</v>
      </c>
      <c r="V898">
        <f>Webster!V19</f>
        <v>0</v>
      </c>
      <c r="W898">
        <f>Webster!W19</f>
        <v>0</v>
      </c>
      <c r="X898">
        <f>Webster!X19</f>
        <v>0</v>
      </c>
      <c r="Y898" s="43">
        <f>Webster!Y19</f>
        <v>0</v>
      </c>
      <c r="Z898" s="43">
        <f>Webster!Z19</f>
        <v>0</v>
      </c>
      <c r="AA898" s="43">
        <f>Webster!AA19</f>
        <v>0</v>
      </c>
      <c r="AB898" t="str">
        <f>Webster!AB19</f>
        <v>Webster</v>
      </c>
      <c r="AC898" s="45">
        <f>Webster!AC19</f>
        <v>2024</v>
      </c>
    </row>
    <row r="899" spans="1:29" ht="14" customHeight="1" x14ac:dyDescent="0.15">
      <c r="A899">
        <f>Webster!A20</f>
        <v>21</v>
      </c>
      <c r="B899" t="str">
        <f>Webster!B20</f>
        <v>Brett Hoffmann</v>
      </c>
      <c r="C899" s="43">
        <f>Webster!C20</f>
        <v>0</v>
      </c>
      <c r="D899">
        <f>Webster!D20</f>
        <v>0</v>
      </c>
      <c r="E899">
        <f>Webster!E20</f>
        <v>0</v>
      </c>
      <c r="F899">
        <f>Webster!F20</f>
        <v>0</v>
      </c>
      <c r="G899">
        <f>Webster!G20</f>
        <v>0</v>
      </c>
      <c r="H899">
        <f>Webster!H20</f>
        <v>0</v>
      </c>
      <c r="I899">
        <f>Webster!I20</f>
        <v>0</v>
      </c>
      <c r="J899">
        <f>Webster!J20</f>
        <v>0</v>
      </c>
      <c r="K899">
        <f>Webster!K20</f>
        <v>0</v>
      </c>
      <c r="L899">
        <f>Webster!L20</f>
        <v>0</v>
      </c>
      <c r="M899">
        <f>Webster!M20</f>
        <v>0</v>
      </c>
      <c r="N899">
        <f>Webster!N20</f>
        <v>0</v>
      </c>
      <c r="O899">
        <f>Webster!O20</f>
        <v>0</v>
      </c>
      <c r="P899">
        <f>Webster!P20</f>
        <v>0</v>
      </c>
      <c r="Q899">
        <f>Webster!Q20</f>
        <v>0</v>
      </c>
      <c r="R899">
        <f>Webster!R20</f>
        <v>0</v>
      </c>
      <c r="S899">
        <f>Webster!S20</f>
        <v>0</v>
      </c>
      <c r="T899">
        <f>Webster!T20</f>
        <v>0</v>
      </c>
      <c r="U899">
        <f>Webster!U20</f>
        <v>0</v>
      </c>
      <c r="V899">
        <f>Webster!V20</f>
        <v>0</v>
      </c>
      <c r="W899">
        <f>Webster!W20</f>
        <v>0</v>
      </c>
      <c r="X899">
        <f>Webster!X20</f>
        <v>0</v>
      </c>
      <c r="Y899" s="43">
        <f>Webster!Y20</f>
        <v>0</v>
      </c>
      <c r="Z899" s="43">
        <f>Webster!Z20</f>
        <v>0</v>
      </c>
      <c r="AA899" s="43">
        <f>Webster!AA20</f>
        <v>0</v>
      </c>
      <c r="AB899" t="str">
        <f>Webster!AB20</f>
        <v>Webster</v>
      </c>
      <c r="AC899" s="45">
        <f>Webster!AC20</f>
        <v>2024</v>
      </c>
    </row>
    <row r="900" spans="1:29" ht="14" customHeight="1" x14ac:dyDescent="0.15">
      <c r="A900">
        <f>Webster!A21</f>
        <v>19</v>
      </c>
      <c r="B900" t="str">
        <f>Webster!B21</f>
        <v>Brandon Sather</v>
      </c>
      <c r="C900" s="43">
        <f>Webster!C21</f>
        <v>0</v>
      </c>
      <c r="D900">
        <f>Webster!D21</f>
        <v>0</v>
      </c>
      <c r="E900">
        <f>Webster!E21</f>
        <v>0</v>
      </c>
      <c r="F900">
        <f>Webster!F21</f>
        <v>0</v>
      </c>
      <c r="G900">
        <f>Webster!G21</f>
        <v>0</v>
      </c>
      <c r="H900">
        <f>Webster!H21</f>
        <v>0</v>
      </c>
      <c r="I900">
        <f>Webster!I21</f>
        <v>0</v>
      </c>
      <c r="J900">
        <f>Webster!J21</f>
        <v>0</v>
      </c>
      <c r="K900">
        <f>Webster!K21</f>
        <v>0</v>
      </c>
      <c r="L900">
        <f>Webster!L21</f>
        <v>0</v>
      </c>
      <c r="M900">
        <f>Webster!M21</f>
        <v>0</v>
      </c>
      <c r="N900">
        <f>Webster!N21</f>
        <v>0</v>
      </c>
      <c r="O900">
        <f>Webster!O21</f>
        <v>0</v>
      </c>
      <c r="P900">
        <f>Webster!P21</f>
        <v>0</v>
      </c>
      <c r="Q900">
        <f>Webster!Q21</f>
        <v>0</v>
      </c>
      <c r="R900">
        <f>Webster!R21</f>
        <v>0</v>
      </c>
      <c r="S900">
        <f>Webster!S21</f>
        <v>0</v>
      </c>
      <c r="T900">
        <f>Webster!T21</f>
        <v>0</v>
      </c>
      <c r="U900">
        <f>Webster!U21</f>
        <v>0</v>
      </c>
      <c r="V900">
        <f>Webster!V21</f>
        <v>0</v>
      </c>
      <c r="W900">
        <f>Webster!W21</f>
        <v>0</v>
      </c>
      <c r="X900">
        <f>Webster!X21</f>
        <v>0</v>
      </c>
      <c r="Y900" s="43">
        <f>Webster!Y21</f>
        <v>0</v>
      </c>
      <c r="Z900" s="43">
        <f>Webster!Z21</f>
        <v>0</v>
      </c>
      <c r="AA900" s="43">
        <f>Webster!AA21</f>
        <v>0</v>
      </c>
      <c r="AB900" t="str">
        <f>Webster!AB21</f>
        <v>Webster</v>
      </c>
      <c r="AC900" s="45">
        <f>Webster!AC21</f>
        <v>2024</v>
      </c>
    </row>
    <row r="901" spans="1:29" ht="14" customHeight="1" x14ac:dyDescent="0.15">
      <c r="A901">
        <f>Webster!A22</f>
        <v>15</v>
      </c>
      <c r="B901" t="str">
        <f>Webster!B22</f>
        <v>Nathan Smesrud</v>
      </c>
      <c r="C901" s="43">
        <f>Webster!C22</f>
        <v>0</v>
      </c>
      <c r="D901">
        <f>Webster!D22</f>
        <v>0</v>
      </c>
      <c r="E901">
        <f>Webster!E22</f>
        <v>0</v>
      </c>
      <c r="F901">
        <f>Webster!F22</f>
        <v>0</v>
      </c>
      <c r="G901">
        <f>Webster!G22</f>
        <v>0</v>
      </c>
      <c r="H901">
        <f>Webster!H22</f>
        <v>0</v>
      </c>
      <c r="I901">
        <f>Webster!I22</f>
        <v>0</v>
      </c>
      <c r="J901">
        <f>Webster!J22</f>
        <v>0</v>
      </c>
      <c r="K901">
        <f>Webster!K22</f>
        <v>0</v>
      </c>
      <c r="L901">
        <f>Webster!L22</f>
        <v>0</v>
      </c>
      <c r="M901">
        <f>Webster!M22</f>
        <v>0</v>
      </c>
      <c r="N901">
        <f>Webster!N22</f>
        <v>0</v>
      </c>
      <c r="O901">
        <f>Webster!O22</f>
        <v>0</v>
      </c>
      <c r="P901">
        <f>Webster!P22</f>
        <v>0</v>
      </c>
      <c r="Q901">
        <f>Webster!Q22</f>
        <v>0</v>
      </c>
      <c r="R901">
        <f>Webster!R22</f>
        <v>0</v>
      </c>
      <c r="S901">
        <f>Webster!S22</f>
        <v>0</v>
      </c>
      <c r="T901">
        <f>Webster!T22</f>
        <v>0</v>
      </c>
      <c r="U901">
        <f>Webster!U22</f>
        <v>0</v>
      </c>
      <c r="V901">
        <f>Webster!V22</f>
        <v>0</v>
      </c>
      <c r="W901">
        <f>Webster!W22</f>
        <v>0</v>
      </c>
      <c r="X901">
        <f>Webster!X22</f>
        <v>0</v>
      </c>
      <c r="Y901" s="43">
        <f>Webster!Y22</f>
        <v>0</v>
      </c>
      <c r="Z901" s="43">
        <f>Webster!Z22</f>
        <v>0</v>
      </c>
      <c r="AA901" s="43">
        <f>Webster!AA22</f>
        <v>0</v>
      </c>
      <c r="AB901" t="str">
        <f>Webster!AB22</f>
        <v>Webster</v>
      </c>
      <c r="AC901" s="45">
        <f>Webster!AC22</f>
        <v>2024</v>
      </c>
    </row>
    <row r="902" spans="1:29" ht="14" customHeight="1" x14ac:dyDescent="0.15">
      <c r="A902">
        <f>Webster!A23</f>
        <v>25</v>
      </c>
      <c r="B902" t="str">
        <f>Webster!B23</f>
        <v>Caleb Stockdale</v>
      </c>
      <c r="C902" s="43">
        <f>Webster!C23</f>
        <v>0</v>
      </c>
      <c r="D902">
        <f>Webster!D23</f>
        <v>0</v>
      </c>
      <c r="E902">
        <f>Webster!E23</f>
        <v>0</v>
      </c>
      <c r="F902">
        <f>Webster!F23</f>
        <v>0</v>
      </c>
      <c r="G902">
        <f>Webster!G23</f>
        <v>0</v>
      </c>
      <c r="H902">
        <f>Webster!H23</f>
        <v>0</v>
      </c>
      <c r="I902">
        <f>Webster!I23</f>
        <v>0</v>
      </c>
      <c r="J902">
        <f>Webster!J23</f>
        <v>0</v>
      </c>
      <c r="K902">
        <f>Webster!K23</f>
        <v>0</v>
      </c>
      <c r="L902">
        <f>Webster!L23</f>
        <v>0</v>
      </c>
      <c r="M902">
        <f>Webster!M23</f>
        <v>0</v>
      </c>
      <c r="N902">
        <f>Webster!N23</f>
        <v>0</v>
      </c>
      <c r="O902">
        <f>Webster!O23</f>
        <v>0</v>
      </c>
      <c r="P902">
        <f>Webster!P23</f>
        <v>0</v>
      </c>
      <c r="Q902">
        <f>Webster!Q23</f>
        <v>0</v>
      </c>
      <c r="R902">
        <f>Webster!R23</f>
        <v>0</v>
      </c>
      <c r="S902">
        <f>Webster!S23</f>
        <v>0</v>
      </c>
      <c r="T902">
        <f>Webster!T23</f>
        <v>0</v>
      </c>
      <c r="U902">
        <f>Webster!U23</f>
        <v>0</v>
      </c>
      <c r="V902">
        <f>Webster!V23</f>
        <v>0</v>
      </c>
      <c r="W902">
        <f>Webster!W23</f>
        <v>0</v>
      </c>
      <c r="X902">
        <f>Webster!X23</f>
        <v>0</v>
      </c>
      <c r="Y902" s="43">
        <f>Webster!Y23</f>
        <v>0</v>
      </c>
      <c r="Z902" s="43">
        <f>Webster!Z23</f>
        <v>0</v>
      </c>
      <c r="AA902" s="43">
        <f>Webster!AA23</f>
        <v>0</v>
      </c>
      <c r="AB902" t="str">
        <f>Webster!AB23</f>
        <v>Webster</v>
      </c>
      <c r="AC902" s="45">
        <f>Webster!AC23</f>
        <v>2024</v>
      </c>
    </row>
    <row r="903" spans="1:29" ht="14" customHeight="1" x14ac:dyDescent="0.15">
      <c r="A903">
        <f>Webster!A24</f>
        <v>11</v>
      </c>
      <c r="B903" t="str">
        <f>Webster!B24</f>
        <v>Craig Swanson</v>
      </c>
      <c r="C903" s="43">
        <f>Webster!C24</f>
        <v>0</v>
      </c>
      <c r="D903">
        <f>Webster!D24</f>
        <v>0</v>
      </c>
      <c r="E903">
        <f>Webster!E24</f>
        <v>0</v>
      </c>
      <c r="F903">
        <f>Webster!F24</f>
        <v>0</v>
      </c>
      <c r="G903">
        <f>Webster!G24</f>
        <v>0</v>
      </c>
      <c r="H903">
        <f>Webster!H24</f>
        <v>0</v>
      </c>
      <c r="I903">
        <f>Webster!I24</f>
        <v>0</v>
      </c>
      <c r="J903">
        <f>Webster!J24</f>
        <v>0</v>
      </c>
      <c r="K903">
        <f>Webster!K24</f>
        <v>0</v>
      </c>
      <c r="L903">
        <f>Webster!L24</f>
        <v>0</v>
      </c>
      <c r="M903">
        <f>Webster!M24</f>
        <v>0</v>
      </c>
      <c r="N903">
        <f>Webster!N24</f>
        <v>0</v>
      </c>
      <c r="O903">
        <f>Webster!O24</f>
        <v>0</v>
      </c>
      <c r="P903">
        <f>Webster!P24</f>
        <v>0</v>
      </c>
      <c r="Q903">
        <f>Webster!Q24</f>
        <v>0</v>
      </c>
      <c r="R903">
        <f>Webster!R24</f>
        <v>0</v>
      </c>
      <c r="S903">
        <f>Webster!S24</f>
        <v>0</v>
      </c>
      <c r="T903">
        <f>Webster!T24</f>
        <v>0</v>
      </c>
      <c r="U903">
        <f>Webster!U24</f>
        <v>0</v>
      </c>
      <c r="V903">
        <f>Webster!V24</f>
        <v>0</v>
      </c>
      <c r="W903">
        <f>Webster!W24</f>
        <v>0</v>
      </c>
      <c r="X903">
        <f>Webster!X24</f>
        <v>0</v>
      </c>
      <c r="Y903" s="43">
        <f>Webster!Y24</f>
        <v>0</v>
      </c>
      <c r="Z903" s="43">
        <f>Webster!Z24</f>
        <v>0</v>
      </c>
      <c r="AA903" s="43">
        <f>Webster!AA24</f>
        <v>0</v>
      </c>
      <c r="AB903" t="str">
        <f>Webster!AB24</f>
        <v>Webster</v>
      </c>
      <c r="AC903" s="45">
        <f>Webster!AC24</f>
        <v>2024</v>
      </c>
    </row>
    <row r="904" spans="1:29" ht="14" customHeight="1" x14ac:dyDescent="0.15">
      <c r="A904">
        <f>Webster!A25</f>
        <v>0</v>
      </c>
      <c r="B904" t="str">
        <f>Webster!B25</f>
        <v>Josh Bradach</v>
      </c>
      <c r="C904" s="43">
        <f>Webster!C25</f>
        <v>0</v>
      </c>
      <c r="D904">
        <f>Webster!D25</f>
        <v>0</v>
      </c>
      <c r="E904">
        <f>Webster!E25</f>
        <v>0</v>
      </c>
      <c r="F904">
        <f>Webster!F25</f>
        <v>0</v>
      </c>
      <c r="G904">
        <f>Webster!G25</f>
        <v>0</v>
      </c>
      <c r="H904">
        <f>Webster!H25</f>
        <v>0</v>
      </c>
      <c r="I904">
        <f>Webster!I25</f>
        <v>0</v>
      </c>
      <c r="J904">
        <f>Webster!J25</f>
        <v>0</v>
      </c>
      <c r="K904">
        <f>Webster!K25</f>
        <v>0</v>
      </c>
      <c r="L904">
        <f>Webster!L25</f>
        <v>0</v>
      </c>
      <c r="M904">
        <f>Webster!M25</f>
        <v>0</v>
      </c>
      <c r="N904">
        <f>Webster!N25</f>
        <v>0</v>
      </c>
      <c r="O904">
        <f>Webster!O25</f>
        <v>0</v>
      </c>
      <c r="P904">
        <f>Webster!P25</f>
        <v>0</v>
      </c>
      <c r="Q904">
        <f>Webster!Q25</f>
        <v>0</v>
      </c>
      <c r="R904">
        <f>Webster!R25</f>
        <v>0</v>
      </c>
      <c r="S904">
        <f>Webster!S25</f>
        <v>0</v>
      </c>
      <c r="T904">
        <f>Webster!T25</f>
        <v>0</v>
      </c>
      <c r="U904">
        <f>Webster!U25</f>
        <v>0</v>
      </c>
      <c r="V904">
        <f>Webster!V25</f>
        <v>0</v>
      </c>
      <c r="W904">
        <f>Webster!W25</f>
        <v>0</v>
      </c>
      <c r="X904">
        <f>Webster!X25</f>
        <v>0</v>
      </c>
      <c r="Y904" s="43">
        <f>Webster!Y25</f>
        <v>0</v>
      </c>
      <c r="Z904" s="43">
        <f>Webster!Z25</f>
        <v>0</v>
      </c>
      <c r="AA904" s="43">
        <f>Webster!AA25</f>
        <v>0</v>
      </c>
      <c r="AB904" t="str">
        <f>Webster!AB25</f>
        <v>Webster</v>
      </c>
      <c r="AC904" s="45">
        <f>Webster!AC25</f>
        <v>2024</v>
      </c>
    </row>
    <row r="905" spans="1:29" ht="14" customHeight="1" x14ac:dyDescent="0.15">
      <c r="A905">
        <f>Webster!A26</f>
        <v>0</v>
      </c>
      <c r="B905" t="str">
        <f>Webster!B26</f>
        <v>Jake Bazella</v>
      </c>
      <c r="C905" s="43">
        <f>Webster!C26</f>
        <v>0</v>
      </c>
      <c r="D905">
        <f>Webster!D26</f>
        <v>0</v>
      </c>
      <c r="E905">
        <f>Webster!E26</f>
        <v>0</v>
      </c>
      <c r="F905">
        <f>Webster!F26</f>
        <v>0</v>
      </c>
      <c r="G905">
        <f>Webster!G26</f>
        <v>0</v>
      </c>
      <c r="H905">
        <f>Webster!H26</f>
        <v>0</v>
      </c>
      <c r="I905">
        <f>Webster!I26</f>
        <v>0</v>
      </c>
      <c r="J905">
        <f>Webster!J26</f>
        <v>0</v>
      </c>
      <c r="K905">
        <f>Webster!K26</f>
        <v>0</v>
      </c>
      <c r="L905">
        <f>Webster!L26</f>
        <v>0</v>
      </c>
      <c r="M905">
        <f>Webster!M26</f>
        <v>0</v>
      </c>
      <c r="N905">
        <f>Webster!N26</f>
        <v>0</v>
      </c>
      <c r="O905">
        <f>Webster!O26</f>
        <v>0</v>
      </c>
      <c r="P905">
        <f>Webster!P26</f>
        <v>0</v>
      </c>
      <c r="Q905">
        <f>Webster!Q26</f>
        <v>0</v>
      </c>
      <c r="R905">
        <f>Webster!R26</f>
        <v>0</v>
      </c>
      <c r="S905">
        <f>Webster!S26</f>
        <v>0</v>
      </c>
      <c r="T905">
        <f>Webster!T26</f>
        <v>0</v>
      </c>
      <c r="U905">
        <f>Webster!U26</f>
        <v>0</v>
      </c>
      <c r="V905">
        <f>Webster!V26</f>
        <v>0</v>
      </c>
      <c r="W905">
        <f>Webster!W26</f>
        <v>0</v>
      </c>
      <c r="X905">
        <f>Webster!X26</f>
        <v>0</v>
      </c>
      <c r="Y905" s="43">
        <f>Webster!Y26</f>
        <v>0</v>
      </c>
      <c r="Z905" s="43">
        <f>Webster!Z26</f>
        <v>0</v>
      </c>
      <c r="AA905" s="43">
        <f>Webster!AA26</f>
        <v>0</v>
      </c>
      <c r="AB905" t="str">
        <f>Webster!AB26</f>
        <v>Webster</v>
      </c>
      <c r="AC905" s="45">
        <f>Webster!AC26</f>
        <v>2024</v>
      </c>
    </row>
    <row r="906" spans="1:29" ht="14" customHeight="1" x14ac:dyDescent="0.15">
      <c r="A906">
        <f>Webster!A27</f>
        <v>0</v>
      </c>
      <c r="B906" t="str">
        <f>Webster!B27</f>
        <v>Matt Carlson</v>
      </c>
      <c r="C906" s="43">
        <f>Webster!C27</f>
        <v>0</v>
      </c>
      <c r="D906">
        <f>Webster!D27</f>
        <v>0</v>
      </c>
      <c r="E906">
        <f>Webster!E27</f>
        <v>0</v>
      </c>
      <c r="F906">
        <f>Webster!F27</f>
        <v>0</v>
      </c>
      <c r="G906">
        <f>Webster!G27</f>
        <v>0</v>
      </c>
      <c r="H906">
        <f>Webster!H27</f>
        <v>0</v>
      </c>
      <c r="I906">
        <f>Webster!I27</f>
        <v>0</v>
      </c>
      <c r="J906">
        <f>Webster!J27</f>
        <v>0</v>
      </c>
      <c r="K906">
        <f>Webster!K27</f>
        <v>0</v>
      </c>
      <c r="L906">
        <f>Webster!L27</f>
        <v>0</v>
      </c>
      <c r="M906">
        <f>Webster!M27</f>
        <v>0</v>
      </c>
      <c r="N906">
        <f>Webster!N27</f>
        <v>0</v>
      </c>
      <c r="O906">
        <f>Webster!O27</f>
        <v>0</v>
      </c>
      <c r="P906">
        <f>Webster!P27</f>
        <v>0</v>
      </c>
      <c r="Q906">
        <f>Webster!Q27</f>
        <v>0</v>
      </c>
      <c r="R906">
        <f>Webster!R27</f>
        <v>0</v>
      </c>
      <c r="S906">
        <f>Webster!S27</f>
        <v>0</v>
      </c>
      <c r="T906">
        <f>Webster!T27</f>
        <v>0</v>
      </c>
      <c r="U906">
        <f>Webster!U27</f>
        <v>0</v>
      </c>
      <c r="V906">
        <f>Webster!V27</f>
        <v>0</v>
      </c>
      <c r="W906">
        <f>Webster!W27</f>
        <v>0</v>
      </c>
      <c r="X906">
        <f>Webster!X27</f>
        <v>0</v>
      </c>
      <c r="Y906" s="43">
        <f>Webster!Y27</f>
        <v>0</v>
      </c>
      <c r="Z906" s="43">
        <f>Webster!Z27</f>
        <v>0</v>
      </c>
      <c r="AA906" s="43">
        <f>Webster!AA27</f>
        <v>0</v>
      </c>
      <c r="AB906" t="str">
        <f>Webster!AB27</f>
        <v>Webster</v>
      </c>
      <c r="AC906" s="45">
        <f>Webster!AC27</f>
        <v>2024</v>
      </c>
    </row>
    <row r="907" spans="1:29" ht="14" customHeight="1" x14ac:dyDescent="0.15">
      <c r="A907">
        <f>Webster!A28</f>
        <v>0</v>
      </c>
      <c r="B907" t="str">
        <f>Webster!B28</f>
        <v>Ross Thompson</v>
      </c>
      <c r="C907" s="43">
        <f>Webster!C28</f>
        <v>0</v>
      </c>
      <c r="D907">
        <f>Webster!D28</f>
        <v>0</v>
      </c>
      <c r="E907">
        <f>Webster!E28</f>
        <v>0</v>
      </c>
      <c r="F907">
        <f>Webster!F28</f>
        <v>0</v>
      </c>
      <c r="G907">
        <f>Webster!G28</f>
        <v>0</v>
      </c>
      <c r="H907">
        <f>Webster!H28</f>
        <v>0</v>
      </c>
      <c r="I907">
        <f>Webster!I28</f>
        <v>0</v>
      </c>
      <c r="J907">
        <f>Webster!J28</f>
        <v>0</v>
      </c>
      <c r="K907">
        <f>Webster!K28</f>
        <v>0</v>
      </c>
      <c r="L907">
        <f>Webster!L28</f>
        <v>0</v>
      </c>
      <c r="M907">
        <f>Webster!M28</f>
        <v>0</v>
      </c>
      <c r="N907">
        <f>Webster!N28</f>
        <v>0</v>
      </c>
      <c r="O907">
        <f>Webster!O28</f>
        <v>0</v>
      </c>
      <c r="P907">
        <f>Webster!P28</f>
        <v>0</v>
      </c>
      <c r="Q907">
        <f>Webster!Q28</f>
        <v>0</v>
      </c>
      <c r="R907">
        <f>Webster!R28</f>
        <v>0</v>
      </c>
      <c r="S907">
        <f>Webster!S28</f>
        <v>0</v>
      </c>
      <c r="T907">
        <f>Webster!T28</f>
        <v>0</v>
      </c>
      <c r="U907">
        <f>Webster!U28</f>
        <v>0</v>
      </c>
      <c r="V907">
        <f>Webster!V28</f>
        <v>0</v>
      </c>
      <c r="W907">
        <f>Webster!W28</f>
        <v>0</v>
      </c>
      <c r="X907">
        <f>Webster!X28</f>
        <v>0</v>
      </c>
      <c r="Y907" s="43">
        <f>Webster!Y28</f>
        <v>0</v>
      </c>
      <c r="Z907" s="43">
        <f>Webster!Z28</f>
        <v>0</v>
      </c>
      <c r="AA907" s="43">
        <f>Webster!AA28</f>
        <v>0</v>
      </c>
      <c r="AB907" t="str">
        <f>Webster!AB28</f>
        <v>Webster</v>
      </c>
      <c r="AC907" s="45">
        <f>Webster!AC28</f>
        <v>2024</v>
      </c>
    </row>
    <row r="908" spans="1:29" ht="14" customHeight="1" x14ac:dyDescent="0.15">
      <c r="A908">
        <f>Webster!A29</f>
        <v>0</v>
      </c>
      <c r="B908" t="str">
        <f>Webster!B29</f>
        <v>Yorgi Alvarez</v>
      </c>
      <c r="C908" s="43">
        <f>Webster!C29</f>
        <v>0</v>
      </c>
      <c r="D908">
        <f>Webster!D29</f>
        <v>0</v>
      </c>
      <c r="E908">
        <f>Webster!E29</f>
        <v>0</v>
      </c>
      <c r="F908">
        <f>Webster!F29</f>
        <v>0</v>
      </c>
      <c r="G908">
        <f>Webster!G29</f>
        <v>0</v>
      </c>
      <c r="H908">
        <f>Webster!H29</f>
        <v>0</v>
      </c>
      <c r="I908">
        <f>Webster!I29</f>
        <v>0</v>
      </c>
      <c r="J908">
        <f>Webster!J29</f>
        <v>0</v>
      </c>
      <c r="K908">
        <f>Webster!K29</f>
        <v>0</v>
      </c>
      <c r="L908">
        <f>Webster!L29</f>
        <v>0</v>
      </c>
      <c r="M908">
        <f>Webster!M29</f>
        <v>0</v>
      </c>
      <c r="N908">
        <f>Webster!N29</f>
        <v>0</v>
      </c>
      <c r="O908">
        <f>Webster!O29</f>
        <v>0</v>
      </c>
      <c r="P908">
        <f>Webster!P29</f>
        <v>0</v>
      </c>
      <c r="Q908">
        <f>Webster!Q29</f>
        <v>0</v>
      </c>
      <c r="R908">
        <f>Webster!R29</f>
        <v>0</v>
      </c>
      <c r="S908">
        <f>Webster!S29</f>
        <v>0</v>
      </c>
      <c r="T908">
        <f>Webster!T29</f>
        <v>0</v>
      </c>
      <c r="U908">
        <f>Webster!U29</f>
        <v>0</v>
      </c>
      <c r="V908">
        <f>Webster!V29</f>
        <v>0</v>
      </c>
      <c r="W908">
        <f>Webster!W29</f>
        <v>0</v>
      </c>
      <c r="X908">
        <f>Webster!X29</f>
        <v>0</v>
      </c>
      <c r="Y908" s="43">
        <f>Webster!Y29</f>
        <v>0</v>
      </c>
      <c r="Z908" s="43">
        <f>Webster!Z29</f>
        <v>0</v>
      </c>
      <c r="AA908" s="43">
        <f>Webster!AA29</f>
        <v>0</v>
      </c>
      <c r="AB908" t="str">
        <f>Webster!AB29</f>
        <v>Webster</v>
      </c>
      <c r="AC908" s="45">
        <f>Webster!AC29</f>
        <v>2024</v>
      </c>
    </row>
    <row r="909" spans="1:29" ht="14" customHeight="1" x14ac:dyDescent="0.15">
      <c r="A909">
        <f>Webster!A30</f>
        <v>27</v>
      </c>
      <c r="B909" t="str">
        <f>Webster!B30</f>
        <v>Matt Leibrock</v>
      </c>
      <c r="C909" s="43">
        <f>Webster!C30</f>
        <v>0</v>
      </c>
      <c r="D909">
        <f>Webster!D30</f>
        <v>0</v>
      </c>
      <c r="E909">
        <f>Webster!E30</f>
        <v>0</v>
      </c>
      <c r="F909">
        <f>Webster!F30</f>
        <v>0</v>
      </c>
      <c r="G909">
        <f>Webster!G30</f>
        <v>0</v>
      </c>
      <c r="H909">
        <f>Webster!H30</f>
        <v>0</v>
      </c>
      <c r="I909">
        <f>Webster!I30</f>
        <v>0</v>
      </c>
      <c r="J909">
        <f>Webster!J30</f>
        <v>0</v>
      </c>
      <c r="K909">
        <f>Webster!K30</f>
        <v>0</v>
      </c>
      <c r="L909">
        <f>Webster!L30</f>
        <v>0</v>
      </c>
      <c r="M909">
        <f>Webster!M30</f>
        <v>0</v>
      </c>
      <c r="N909">
        <f>Webster!N30</f>
        <v>0</v>
      </c>
      <c r="O909">
        <f>Webster!O30</f>
        <v>0</v>
      </c>
      <c r="P909">
        <f>Webster!P30</f>
        <v>0</v>
      </c>
      <c r="Q909">
        <f>Webster!Q30</f>
        <v>0</v>
      </c>
      <c r="R909">
        <f>Webster!R30</f>
        <v>0</v>
      </c>
      <c r="S909">
        <f>Webster!S30</f>
        <v>0</v>
      </c>
      <c r="T909">
        <f>Webster!T30</f>
        <v>0</v>
      </c>
      <c r="U909">
        <f>Webster!U30</f>
        <v>0</v>
      </c>
      <c r="V909">
        <f>Webster!V30</f>
        <v>0</v>
      </c>
      <c r="W909">
        <f>Webster!W30</f>
        <v>0</v>
      </c>
      <c r="X909">
        <f>Webster!X30</f>
        <v>0</v>
      </c>
      <c r="Y909" s="43">
        <f>Webster!Y30</f>
        <v>0</v>
      </c>
      <c r="Z909" s="43">
        <f>Webster!Z30</f>
        <v>0</v>
      </c>
      <c r="AA909" s="43">
        <f>Webster!AA30</f>
        <v>0</v>
      </c>
      <c r="AB909" t="str">
        <f>Webster!AB30</f>
        <v>Webster</v>
      </c>
      <c r="AC909" s="45">
        <f>Webster!AC30</f>
        <v>2024</v>
      </c>
    </row>
  </sheetData>
  <autoFilter ref="A1:AC909" xr:uid="{8ABCC08A-283A-E64B-848D-497F4D457EAA}">
    <sortState xmlns:xlrd2="http://schemas.microsoft.com/office/spreadsheetml/2017/richdata2" ref="A2:AC909">
      <sortCondition descending="1" ref="X1:X909"/>
    </sortState>
  </autoFilter>
  <hyperlinks>
    <hyperlink ref="A1" r:id="rId1" display="http://www.leaguelineup.com/teams_baseball.asp?url=federal35&amp;teamid=1501938&amp;stats=OFFENSE&amp;ss=999" xr:uid="{47C3F16B-41D3-3246-AAFF-6A5A75B7A400}"/>
    <hyperlink ref="B1" r:id="rId2" display="http://www.leaguelineup.com/teams_baseball.asp?url=federal35&amp;teamid=1501938&amp;stats=OFFENSE&amp;ss=998" xr:uid="{1963681E-081A-B344-98B4-0CDD75D59EA9}"/>
    <hyperlink ref="C1" r:id="rId3" display="http://www.leaguelineup.com/teams_baseball.asp?url=federal35&amp;teamid=1501938&amp;stats=OFFENSE&amp;ss=033" xr:uid="{6AFA9C87-704B-C341-8FE2-2BF5CC90BE6F}"/>
    <hyperlink ref="D1" r:id="rId4" display="http://www.leaguelineup.com/teams_baseball.asp?url=federal35&amp;teamid=1501938&amp;stats=OFFENSE&amp;ss=013" xr:uid="{879D4BD4-A6FC-264D-8B2D-ACC46A1D4A37}"/>
    <hyperlink ref="E1" r:id="rId5" display="http://www.leaguelineup.com/teams_baseball.asp?url=federal35&amp;teamid=1501938&amp;stats=OFFENSE&amp;ss=014" xr:uid="{60206068-9999-E649-B802-CE48CA79F9C0}"/>
    <hyperlink ref="F1" r:id="rId6" display="http://www.leaguelineup.com/teams_baseball.asp?url=federal35&amp;teamid=1501938&amp;stats=OFFENSE&amp;ss=065" xr:uid="{FDD62083-48EE-4147-BBEA-7990126A6E09}"/>
    <hyperlink ref="G1" r:id="rId7" display="http://www.leaguelineup.com/teams_baseball.asp?url=federal35&amp;teamid=1501938&amp;stats=OFFENSE&amp;ss=015" xr:uid="{E74E82C3-5AE8-8F4E-853F-C914142AF3AF}"/>
    <hyperlink ref="H1" r:id="rId8" display="http://www.leaguelineup.com/teams_baseball.asp?url=federal35&amp;teamid=1501938&amp;stats=OFFENSE&amp;ss=016" xr:uid="{02711D21-1028-8146-B3E4-97266B927C4C}"/>
    <hyperlink ref="I1" r:id="rId9" display="http://www.leaguelineup.com/teams_baseball.asp?url=federal35&amp;teamid=1501938&amp;stats=OFFENSE&amp;ss=017" xr:uid="{C1058D6A-359F-334A-B667-348ECEC09532}"/>
    <hyperlink ref="J1" r:id="rId10" display="http://www.leaguelineup.com/teams_baseball.asp?url=federal35&amp;teamid=1501938&amp;stats=OFFENSE&amp;ss=018" xr:uid="{39280FAC-2FEC-7E4D-BDF7-674B14D5A7F2}"/>
    <hyperlink ref="K1" r:id="rId11" display="http://www.leaguelineup.com/teams_baseball.asp?url=federal35&amp;teamid=1501938&amp;stats=OFFENSE&amp;ss=019" xr:uid="{03CFF3E5-C8B4-614C-BCB1-DF23B062DADA}"/>
    <hyperlink ref="L1" r:id="rId12" display="http://www.leaguelineup.com/teams_baseball.asp?url=federal35&amp;teamid=1501938&amp;stats=OFFENSE&amp;ss=020" xr:uid="{A3B32379-A9ED-2443-A27B-6B7BD871703F}"/>
    <hyperlink ref="M1" r:id="rId13" display="http://www.leaguelineup.com/teams_baseball.asp?url=federal35&amp;teamid=1501938&amp;stats=OFFENSE&amp;ss=021" xr:uid="{0471472A-97EC-A14E-AC4D-0B7B57495386}"/>
    <hyperlink ref="N1" r:id="rId14" display="http://www.leaguelineup.com/teams_baseball.asp?url=federal35&amp;teamid=1501938&amp;stats=OFFENSE&amp;ss=022" xr:uid="{3CF56A7B-EF70-AF40-85B2-07E675DA472E}"/>
    <hyperlink ref="O1" r:id="rId15" display="http://www.leaguelineup.com/teams_baseball.asp?url=federal35&amp;teamid=1501938&amp;stats=OFFENSE&amp;ss=023" xr:uid="{8E44F440-8C94-3149-AD44-04829D84982E}"/>
    <hyperlink ref="P1" r:id="rId16" display="http://www.leaguelineup.com/teams_baseball.asp?url=federal35&amp;teamid=1501938&amp;stats=OFFENSE&amp;ss=024" xr:uid="{88C3A9A7-53AC-8B46-BB3D-A1A2CBC3E0C1}"/>
    <hyperlink ref="Q1" r:id="rId17" display="http://www.leaguelineup.com/teams_baseball.asp?url=federal35&amp;teamid=1501938&amp;stats=OFFENSE&amp;ss=025" xr:uid="{600D1846-9319-4B42-9908-E930C4202B2D}"/>
    <hyperlink ref="R1" r:id="rId18" display="http://www.leaguelineup.com/teams_baseball.asp?url=federal35&amp;teamid=1501938&amp;stats=OFFENSE&amp;ss=026" xr:uid="{CFE54B82-1C1C-9D4C-AF2D-9EAE372C05E8}"/>
    <hyperlink ref="S1" r:id="rId19" display="http://www.leaguelineup.com/teams_baseball.asp?url=federal35&amp;teamid=1501938&amp;stats=OFFENSE&amp;ss=027" xr:uid="{14B124E5-0CF4-1747-BA6D-6F3CC84C2615}"/>
    <hyperlink ref="T1" r:id="rId20" display="http://www.leaguelineup.com/teams_baseball.asp?url=federal35&amp;teamid=1501938&amp;stats=OFFENSE&amp;ss=028" xr:uid="{8F30CDDD-00FF-0B4C-BA04-CCC825DF23C2}"/>
    <hyperlink ref="U1" r:id="rId21" display="http://www.leaguelineup.com/teams_baseball.asp?url=federal35&amp;teamid=1501938&amp;stats=OFFENSE&amp;ss=029" xr:uid="{5EA25AC7-642C-5648-888E-A42DCED9D39F}"/>
    <hyperlink ref="V1" r:id="rId22" display="http://www.leaguelineup.com/teams_baseball.asp?url=federal35&amp;teamid=1501938&amp;stats=OFFENSE&amp;ss=031" xr:uid="{BA757406-8EF8-4149-AD07-B54CE444BCC5}"/>
    <hyperlink ref="W1" r:id="rId23" display="http://www.leaguelineup.com/teams_baseball.asp?url=federal35&amp;teamid=1501938&amp;stats=OFFENSE&amp;ss=062" xr:uid="{FDC08CD9-2B04-4648-87AE-2DAE1D9A9C2B}"/>
    <hyperlink ref="X1" r:id="rId24" display="http://www.leaguelineup.com/teams_baseball.asp?url=federal35&amp;teamid=1501938&amp;stats=OFFENSE&amp;ss=036" xr:uid="{61783526-8795-2E4B-87F2-66BDAD43331E}"/>
    <hyperlink ref="Y1" r:id="rId25" display="http://www.leaguelineup.com/teams_baseball.asp?url=federal35&amp;teamid=1501938&amp;stats=OFFENSE&amp;ss=034" xr:uid="{3F4C244B-E594-4E4C-A90A-F137AE979EB0}"/>
    <hyperlink ref="Z1" r:id="rId26" display="http://www.leaguelineup.com/teams_baseball.asp?url=federal35&amp;teamid=1501938&amp;stats=OFFENSE&amp;ss=035" xr:uid="{6BE9BC75-111E-674E-B02E-479D46054B3B}"/>
    <hyperlink ref="AA1" r:id="rId27" display="http://www.leaguelineup.com/teams_baseball.asp?url=federal35&amp;teamid=1501938&amp;stats=OFFENSE&amp;ss=063" xr:uid="{D3DF0283-DE94-9D45-8174-93F72AFB936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ACCCC-9351-0D4F-9E37-86BDBB5DB89F}">
  <sheetPr>
    <tabColor theme="0"/>
  </sheetPr>
  <dimension ref="A1:AC254"/>
  <sheetViews>
    <sheetView zoomScaleNormal="100" workbookViewId="0">
      <pane ySplit="1" topLeftCell="A2" activePane="bottomLeft" state="frozen"/>
      <selection pane="bottomLeft" activeCell="AD1" sqref="AD1"/>
    </sheetView>
  </sheetViews>
  <sheetFormatPr baseColWidth="10" defaultRowHeight="14" customHeight="1" x14ac:dyDescent="0.15"/>
  <cols>
    <col min="1" max="1" width="7.1640625" bestFit="1" customWidth="1"/>
    <col min="2" max="2" width="22.1640625" bestFit="1" customWidth="1"/>
    <col min="3" max="4" width="6.1640625" bestFit="1" customWidth="1"/>
    <col min="5" max="5" width="5.6640625" bestFit="1" customWidth="1"/>
    <col min="6" max="6" width="4.83203125" bestFit="1" customWidth="1"/>
    <col min="7" max="7" width="6" bestFit="1" customWidth="1"/>
    <col min="8" max="8" width="4.83203125" bestFit="1" customWidth="1"/>
    <col min="9" max="9" width="6" bestFit="1" customWidth="1"/>
    <col min="10" max="10" width="7.1640625" bestFit="1" customWidth="1"/>
    <col min="11" max="11" width="6.5" bestFit="1" customWidth="1"/>
    <col min="12" max="12" width="4.83203125" bestFit="1" customWidth="1"/>
    <col min="13" max="13" width="6.1640625" bestFit="1" customWidth="1"/>
    <col min="14" max="14" width="5.1640625" bestFit="1" customWidth="1"/>
    <col min="15" max="15" width="4.6640625" bestFit="1" customWidth="1"/>
    <col min="16" max="16" width="4.83203125" bestFit="1" customWidth="1"/>
    <col min="17" max="17" width="7" bestFit="1" customWidth="1"/>
    <col min="18" max="18" width="6" bestFit="1" customWidth="1"/>
    <col min="19" max="19" width="7.6640625" bestFit="1" customWidth="1"/>
    <col min="20" max="20" width="5.83203125" bestFit="1" customWidth="1"/>
    <col min="21" max="21" width="4.83203125" bestFit="1" customWidth="1"/>
    <col min="22" max="22" width="5.83203125" bestFit="1" customWidth="1"/>
    <col min="23" max="24" width="6" bestFit="1" customWidth="1"/>
    <col min="25" max="25" width="6.33203125" bestFit="1" customWidth="1"/>
    <col min="26" max="26" width="8" bestFit="1" customWidth="1"/>
    <col min="27" max="27" width="2.1640625" style="47" bestFit="1" customWidth="1"/>
    <col min="28" max="28" width="12.6640625" bestFit="1" customWidth="1"/>
    <col min="29" max="29" width="12.1640625" style="45" bestFit="1" customWidth="1"/>
  </cols>
  <sheetData>
    <row r="1" spans="1:29" ht="14" customHeight="1" x14ac:dyDescent="0.15">
      <c r="A1" s="38" t="s">
        <v>56</v>
      </c>
      <c r="B1" s="26" t="s">
        <v>57</v>
      </c>
      <c r="C1" s="26" t="s">
        <v>59</v>
      </c>
      <c r="D1" s="26" t="s">
        <v>60</v>
      </c>
      <c r="E1" s="26" t="s">
        <v>84</v>
      </c>
      <c r="F1" s="26" t="s">
        <v>62</v>
      </c>
      <c r="G1" s="26" t="s">
        <v>85</v>
      </c>
      <c r="H1" s="26" t="s">
        <v>63</v>
      </c>
      <c r="I1" s="26" t="s">
        <v>67</v>
      </c>
      <c r="J1" s="26" t="s">
        <v>69</v>
      </c>
      <c r="K1" s="26" t="s">
        <v>70</v>
      </c>
      <c r="L1" s="26" t="s">
        <v>68</v>
      </c>
      <c r="M1" s="26" t="s">
        <v>86</v>
      </c>
      <c r="N1" s="26" t="s">
        <v>87</v>
      </c>
      <c r="O1" s="26" t="s">
        <v>88</v>
      </c>
      <c r="P1" s="26" t="s">
        <v>89</v>
      </c>
      <c r="Q1" s="26" t="s">
        <v>160</v>
      </c>
      <c r="R1" s="26" t="s">
        <v>161</v>
      </c>
      <c r="S1" s="26" t="s">
        <v>23</v>
      </c>
      <c r="T1" s="26" t="s">
        <v>90</v>
      </c>
      <c r="U1" s="26" t="s">
        <v>162</v>
      </c>
      <c r="V1" s="26" t="s">
        <v>163</v>
      </c>
      <c r="W1" s="26" t="s">
        <v>71</v>
      </c>
      <c r="X1" s="26" t="s">
        <v>156</v>
      </c>
      <c r="Y1" s="26" t="s">
        <v>91</v>
      </c>
      <c r="Z1" s="26" t="s">
        <v>92</v>
      </c>
      <c r="AA1" s="46"/>
      <c r="AB1" s="44" t="s">
        <v>0</v>
      </c>
      <c r="AC1" s="42" t="s">
        <v>1295</v>
      </c>
    </row>
    <row r="2" spans="1:29" ht="14" customHeight="1" x14ac:dyDescent="0.15">
      <c r="A2">
        <f>Mammoth!A33</f>
        <v>7</v>
      </c>
      <c r="B2" t="str">
        <f>Mammoth!B33</f>
        <v>Matt Grill</v>
      </c>
      <c r="C2">
        <f>Mammoth!C33</f>
        <v>12</v>
      </c>
      <c r="D2">
        <f>Mammoth!D33</f>
        <v>10</v>
      </c>
      <c r="E2" s="4">
        <f>Mammoth!E33</f>
        <v>69</v>
      </c>
      <c r="F2">
        <f>Mammoth!F33</f>
        <v>13</v>
      </c>
      <c r="G2">
        <f>Mammoth!G33</f>
        <v>9</v>
      </c>
      <c r="H2">
        <f>Mammoth!H33</f>
        <v>49</v>
      </c>
      <c r="I2">
        <f>Mammoth!I33</f>
        <v>7</v>
      </c>
      <c r="J2">
        <f>Mammoth!J33</f>
        <v>1</v>
      </c>
      <c r="K2">
        <f>Mammoth!K33</f>
        <v>0</v>
      </c>
      <c r="L2">
        <f>Mammoth!L33</f>
        <v>71</v>
      </c>
      <c r="M2">
        <f>Mammoth!M33</f>
        <v>8</v>
      </c>
      <c r="N2">
        <f>Mammoth!N33</f>
        <v>11</v>
      </c>
      <c r="O2">
        <f>Mammoth!O33</f>
        <v>1</v>
      </c>
      <c r="P2">
        <f>Mammoth!P33</f>
        <v>0</v>
      </c>
      <c r="Q2">
        <f>Mammoth!Q33</f>
        <v>0</v>
      </c>
      <c r="R2">
        <f>Mammoth!R33</f>
        <v>0</v>
      </c>
      <c r="S2" s="3">
        <f>Mammoth!S33</f>
        <v>0.91</v>
      </c>
      <c r="T2">
        <f>Mammoth!T33</f>
        <v>0</v>
      </c>
      <c r="U2">
        <f>Mammoth!U33</f>
        <v>0</v>
      </c>
      <c r="V2">
        <f>Mammoth!V33</f>
        <v>0</v>
      </c>
      <c r="W2">
        <f>Mammoth!W33</f>
        <v>0</v>
      </c>
      <c r="X2">
        <f>Mammoth!X33</f>
        <v>0</v>
      </c>
      <c r="Y2">
        <f>Mammoth!Y33</f>
        <v>0</v>
      </c>
      <c r="Z2" s="3">
        <f>Mammoth!Z33</f>
        <v>0.81</v>
      </c>
      <c r="AA2"/>
      <c r="AB2" t="str">
        <f>Mammoth!AB33</f>
        <v>Mammoth</v>
      </c>
      <c r="AC2" s="45">
        <f>Mammoth!AC33</f>
        <v>2024</v>
      </c>
    </row>
    <row r="3" spans="1:29" ht="14" customHeight="1" x14ac:dyDescent="0.15">
      <c r="A3">
        <f>Rosemount!A30</f>
        <v>12</v>
      </c>
      <c r="B3" t="str">
        <f>Rosemount!B30</f>
        <v>Cliff Christopherson</v>
      </c>
      <c r="C3">
        <f>Rosemount!C30</f>
        <v>11</v>
      </c>
      <c r="D3">
        <f>Rosemount!D30</f>
        <v>11</v>
      </c>
      <c r="E3" s="4">
        <f>Rosemount!E30</f>
        <v>65</v>
      </c>
      <c r="F3">
        <f>Rosemount!F30</f>
        <v>16</v>
      </c>
      <c r="G3">
        <f>Rosemount!G30</f>
        <v>9</v>
      </c>
      <c r="H3">
        <f>Rosemount!H30</f>
        <v>46</v>
      </c>
      <c r="I3">
        <f>Rosemount!I30</f>
        <v>14</v>
      </c>
      <c r="J3">
        <f>Rosemount!J30</f>
        <v>4</v>
      </c>
      <c r="K3">
        <f>Rosemount!K30</f>
        <v>1</v>
      </c>
      <c r="L3">
        <f>Rosemount!L30</f>
        <v>63</v>
      </c>
      <c r="M3">
        <f>Rosemount!M30</f>
        <v>6</v>
      </c>
      <c r="N3">
        <f>Rosemount!N30</f>
        <v>9</v>
      </c>
      <c r="O3">
        <f>Rosemount!O30</f>
        <v>2</v>
      </c>
      <c r="P3">
        <f>Rosemount!P30</f>
        <v>0</v>
      </c>
      <c r="Q3">
        <f>Rosemount!Q30</f>
        <v>0</v>
      </c>
      <c r="R3">
        <f>Rosemount!R30</f>
        <v>0</v>
      </c>
      <c r="S3" s="3">
        <f>Rosemount!S30</f>
        <v>0.97</v>
      </c>
      <c r="T3">
        <f>Rosemount!T30</f>
        <v>876</v>
      </c>
      <c r="U3">
        <f>Rosemount!U30</f>
        <v>308</v>
      </c>
      <c r="V3">
        <f>Rosemount!V30</f>
        <v>568</v>
      </c>
      <c r="W3">
        <f>Rosemount!W30</f>
        <v>4</v>
      </c>
      <c r="X3">
        <f>Rosemount!X30</f>
        <v>9</v>
      </c>
      <c r="Y3">
        <f>Rosemount!Y30</f>
        <v>0</v>
      </c>
      <c r="Z3" s="3">
        <f>Rosemount!Z30</f>
        <v>0.92</v>
      </c>
      <c r="AA3"/>
      <c r="AB3" t="str">
        <f>Rosemount!AB30</f>
        <v>Rosemount</v>
      </c>
      <c r="AC3" s="45">
        <f>Rosemount!AC30</f>
        <v>2024</v>
      </c>
    </row>
    <row r="4" spans="1:29" ht="14" customHeight="1" x14ac:dyDescent="0.15">
      <c r="A4">
        <f>Burnsville!A30</f>
        <v>32</v>
      </c>
      <c r="B4" t="str">
        <f>Burnsville!B30</f>
        <v>Trent Larson</v>
      </c>
      <c r="C4">
        <f>Burnsville!C30</f>
        <v>8</v>
      </c>
      <c r="D4">
        <f>Burnsville!D30</f>
        <v>8</v>
      </c>
      <c r="E4" s="4">
        <f>Burnsville!E30</f>
        <v>56</v>
      </c>
      <c r="F4">
        <f>Burnsville!F30</f>
        <v>29</v>
      </c>
      <c r="G4">
        <f>Burnsville!G30</f>
        <v>14</v>
      </c>
      <c r="H4">
        <f>Burnsville!H30</f>
        <v>49</v>
      </c>
      <c r="I4">
        <f>Burnsville!I30</f>
        <v>20</v>
      </c>
      <c r="J4">
        <f>Burnsville!J30</f>
        <v>2</v>
      </c>
      <c r="K4">
        <f>Burnsville!K30</f>
        <v>0</v>
      </c>
      <c r="L4">
        <f>Burnsville!L30</f>
        <v>63</v>
      </c>
      <c r="M4">
        <f>Burnsville!M30</f>
        <v>3</v>
      </c>
      <c r="N4">
        <f>Burnsville!N30</f>
        <v>6</v>
      </c>
      <c r="O4">
        <f>Burnsville!O30</f>
        <v>2</v>
      </c>
      <c r="P4">
        <f>Burnsville!P30</f>
        <v>0</v>
      </c>
      <c r="Q4">
        <f>Burnsville!Q30</f>
        <v>0</v>
      </c>
      <c r="R4">
        <f>Burnsville!R30</f>
        <v>0</v>
      </c>
      <c r="S4" s="3">
        <f>Burnsville!S30</f>
        <v>1.75</v>
      </c>
      <c r="T4">
        <f>Burnsville!T30</f>
        <v>0</v>
      </c>
      <c r="U4">
        <f>Burnsville!U30</f>
        <v>0</v>
      </c>
      <c r="V4">
        <f>Burnsville!V30</f>
        <v>0</v>
      </c>
      <c r="W4">
        <f>Burnsville!W30</f>
        <v>0</v>
      </c>
      <c r="X4">
        <f>Burnsville!X30</f>
        <v>0</v>
      </c>
      <c r="Y4">
        <f>Burnsville!Y30</f>
        <v>0</v>
      </c>
      <c r="Z4" s="3">
        <f>Burnsville!Z30</f>
        <v>1.23</v>
      </c>
      <c r="AA4"/>
      <c r="AB4" t="str">
        <f>Burnsville!AB30</f>
        <v>Burnsville</v>
      </c>
      <c r="AC4" s="45">
        <f>Burnsville!AC30</f>
        <v>2024</v>
      </c>
    </row>
    <row r="5" spans="1:29" ht="14" customHeight="1" x14ac:dyDescent="0.15">
      <c r="A5">
        <f>'Mtka Saints'!A36</f>
        <v>24</v>
      </c>
      <c r="B5" t="str">
        <f>'Mtka Saints'!B36</f>
        <v>Brandon Casa de Calvo</v>
      </c>
      <c r="C5">
        <f>'Mtka Saints'!C36</f>
        <v>12</v>
      </c>
      <c r="D5">
        <f>'Mtka Saints'!D36</f>
        <v>12</v>
      </c>
      <c r="E5" s="4">
        <f>'Mtka Saints'!E36</f>
        <v>55</v>
      </c>
      <c r="F5">
        <f>'Mtka Saints'!F36</f>
        <v>13</v>
      </c>
      <c r="G5">
        <f>'Mtka Saints'!G36</f>
        <v>9</v>
      </c>
      <c r="H5">
        <f>'Mtka Saints'!H36</f>
        <v>50</v>
      </c>
      <c r="I5">
        <f>'Mtka Saints'!I36</f>
        <v>20</v>
      </c>
      <c r="J5">
        <f>'Mtka Saints'!J36</f>
        <v>0</v>
      </c>
      <c r="K5">
        <f>'Mtka Saints'!K36</f>
        <v>0</v>
      </c>
      <c r="L5">
        <f>'Mtka Saints'!L36</f>
        <v>66</v>
      </c>
      <c r="M5">
        <f>'Mtka Saints'!M36</f>
        <v>3</v>
      </c>
      <c r="N5">
        <f>'Mtka Saints'!N36</f>
        <v>7</v>
      </c>
      <c r="O5">
        <f>'Mtka Saints'!O36</f>
        <v>2</v>
      </c>
      <c r="P5">
        <f>'Mtka Saints'!P36</f>
        <v>0</v>
      </c>
      <c r="Q5">
        <f>'Mtka Saints'!Q36</f>
        <v>0</v>
      </c>
      <c r="R5">
        <f>'Mtka Saints'!R36</f>
        <v>0</v>
      </c>
      <c r="S5" s="3">
        <f>'Mtka Saints'!S36</f>
        <v>1.1499999999999999</v>
      </c>
      <c r="T5">
        <f>'Mtka Saints'!T36</f>
        <v>0</v>
      </c>
      <c r="U5">
        <f>'Mtka Saints'!U36</f>
        <v>0</v>
      </c>
      <c r="V5">
        <f>'Mtka Saints'!V36</f>
        <v>0</v>
      </c>
      <c r="W5">
        <f>'Mtka Saints'!W36</f>
        <v>0</v>
      </c>
      <c r="X5">
        <f>'Mtka Saints'!X36</f>
        <v>0</v>
      </c>
      <c r="Y5">
        <f>'Mtka Saints'!Y36</f>
        <v>0</v>
      </c>
      <c r="Z5" s="3">
        <f>'Mtka Saints'!Z36</f>
        <v>1.27</v>
      </c>
      <c r="AA5"/>
      <c r="AB5" t="str">
        <f>'Mtka Saints'!AB36</f>
        <v>Saints</v>
      </c>
      <c r="AC5" s="45">
        <f>'Mtka Saints'!AC36</f>
        <v>2024</v>
      </c>
    </row>
    <row r="6" spans="1:29" ht="14" customHeight="1" x14ac:dyDescent="0.15">
      <c r="A6">
        <f>Lakeville!A35</f>
        <v>9</v>
      </c>
      <c r="B6" t="str">
        <f>Lakeville!B35</f>
        <v>Don Erdall</v>
      </c>
      <c r="C6">
        <f>Lakeville!C35</f>
        <v>8</v>
      </c>
      <c r="D6">
        <f>Lakeville!D35</f>
        <v>8</v>
      </c>
      <c r="E6" s="4">
        <f>Lakeville!E35</f>
        <v>53.1</v>
      </c>
      <c r="F6">
        <f>Lakeville!F35</f>
        <v>19</v>
      </c>
      <c r="G6">
        <f>Lakeville!G35</f>
        <v>10</v>
      </c>
      <c r="H6">
        <f>Lakeville!H35</f>
        <v>47</v>
      </c>
      <c r="I6">
        <f>Lakeville!I35</f>
        <v>13</v>
      </c>
      <c r="J6">
        <f>Lakeville!J35</f>
        <v>0</v>
      </c>
      <c r="K6">
        <f>Lakeville!K35</f>
        <v>0</v>
      </c>
      <c r="L6">
        <f>Lakeville!L35</f>
        <v>80</v>
      </c>
      <c r="M6">
        <f>Lakeville!M35</f>
        <v>5</v>
      </c>
      <c r="N6">
        <f>Lakeville!N35</f>
        <v>7</v>
      </c>
      <c r="O6">
        <f>Lakeville!O35</f>
        <v>0</v>
      </c>
      <c r="P6">
        <f>Lakeville!P35</f>
        <v>0</v>
      </c>
      <c r="Q6">
        <f>Lakeville!Q35</f>
        <v>0</v>
      </c>
      <c r="R6">
        <f>Lakeville!R35</f>
        <v>0</v>
      </c>
      <c r="S6" s="3">
        <f>Lakeville!S35</f>
        <v>1.31</v>
      </c>
      <c r="T6">
        <f>Lakeville!T35</f>
        <v>817</v>
      </c>
      <c r="U6">
        <f>Lakeville!U35</f>
        <v>281</v>
      </c>
      <c r="V6">
        <f>Lakeville!V35</f>
        <v>536</v>
      </c>
      <c r="W6">
        <f>Lakeville!W35</f>
        <v>0</v>
      </c>
      <c r="X6">
        <f>Lakeville!X35</f>
        <v>0</v>
      </c>
      <c r="Y6">
        <f>Lakeville!Y35</f>
        <v>0</v>
      </c>
      <c r="Z6" s="3">
        <f>Lakeville!Z35</f>
        <v>1.1299999999999999</v>
      </c>
      <c r="AA6"/>
      <c r="AB6" t="str">
        <f>Lakeville!AB35</f>
        <v>Lakeville</v>
      </c>
      <c r="AC6" s="45">
        <f>Lakeville!AC35</f>
        <v>2024</v>
      </c>
    </row>
    <row r="7" spans="1:29" ht="14" customHeight="1" x14ac:dyDescent="0.15">
      <c r="A7">
        <f>Bombers!A33</f>
        <v>2</v>
      </c>
      <c r="B7" t="str">
        <f>Bombers!B33</f>
        <v>Mike Pelkowski</v>
      </c>
      <c r="C7">
        <f>Bombers!C33</f>
        <v>13</v>
      </c>
      <c r="D7">
        <f>Bombers!D33</f>
        <v>8</v>
      </c>
      <c r="E7" s="4">
        <f>Bombers!E33</f>
        <v>53</v>
      </c>
      <c r="F7">
        <f>Bombers!F33</f>
        <v>61</v>
      </c>
      <c r="G7">
        <f>Bombers!G33</f>
        <v>34</v>
      </c>
      <c r="H7">
        <f>Bombers!H33</f>
        <v>68</v>
      </c>
      <c r="I7">
        <f>Bombers!I33</f>
        <v>35</v>
      </c>
      <c r="J7">
        <f>Bombers!J33</f>
        <v>6</v>
      </c>
      <c r="K7">
        <f>Bombers!K33</f>
        <v>0</v>
      </c>
      <c r="L7">
        <f>Bombers!L33</f>
        <v>12</v>
      </c>
      <c r="M7">
        <f>Bombers!M33</f>
        <v>0</v>
      </c>
      <c r="N7">
        <f>Bombers!N33</f>
        <v>1</v>
      </c>
      <c r="O7">
        <f>Bombers!O33</f>
        <v>9</v>
      </c>
      <c r="P7">
        <f>Bombers!P33</f>
        <v>0</v>
      </c>
      <c r="Q7">
        <f>Bombers!Q33</f>
        <v>0</v>
      </c>
      <c r="R7">
        <f>Bombers!R33</f>
        <v>0</v>
      </c>
      <c r="S7" s="3">
        <f>Bombers!S33</f>
        <v>4.49</v>
      </c>
      <c r="T7">
        <f>Bombers!T33</f>
        <v>0</v>
      </c>
      <c r="U7">
        <f>Bombers!U33</f>
        <v>0</v>
      </c>
      <c r="V7">
        <f>Bombers!V33</f>
        <v>0</v>
      </c>
      <c r="W7">
        <f>Bombers!W33</f>
        <v>0</v>
      </c>
      <c r="X7">
        <f>Bombers!X33</f>
        <v>0</v>
      </c>
      <c r="Y7">
        <f>Bombers!Y33</f>
        <v>1</v>
      </c>
      <c r="Z7" s="3">
        <f>Bombers!Z33</f>
        <v>1.94</v>
      </c>
      <c r="AA7"/>
      <c r="AB7" t="str">
        <f>Bombers!AB33</f>
        <v>Bombers</v>
      </c>
      <c r="AC7" s="45">
        <f>Bombers!AC33</f>
        <v>2024</v>
      </c>
    </row>
    <row r="8" spans="1:29" ht="14" customHeight="1" x14ac:dyDescent="0.15">
      <c r="A8">
        <f>Snappers!A38</f>
        <v>3</v>
      </c>
      <c r="B8" t="str">
        <f>Snappers!B38</f>
        <v>Brandon Starenick</v>
      </c>
      <c r="C8">
        <f>Snappers!C38</f>
        <v>10</v>
      </c>
      <c r="D8">
        <f>Snappers!D38</f>
        <v>7</v>
      </c>
      <c r="E8" s="4">
        <f>Snappers!E38</f>
        <v>51</v>
      </c>
      <c r="F8">
        <f>Snappers!F38</f>
        <v>39</v>
      </c>
      <c r="G8">
        <f>Snappers!G38</f>
        <v>21</v>
      </c>
      <c r="H8">
        <f>Snappers!H38</f>
        <v>61</v>
      </c>
      <c r="I8">
        <f>Snappers!I38</f>
        <v>22</v>
      </c>
      <c r="J8">
        <f>Snappers!J38</f>
        <v>1</v>
      </c>
      <c r="K8">
        <f>Snappers!K38</f>
        <v>0</v>
      </c>
      <c r="L8">
        <f>Snappers!L38</f>
        <v>23</v>
      </c>
      <c r="M8">
        <f>Snappers!M38</f>
        <v>3</v>
      </c>
      <c r="N8">
        <f>Snappers!N38</f>
        <v>2</v>
      </c>
      <c r="O8">
        <f>Snappers!O38</f>
        <v>3</v>
      </c>
      <c r="P8">
        <f>Snappers!P38</f>
        <v>0</v>
      </c>
      <c r="Q8">
        <f>Snappers!Q38</f>
        <v>0</v>
      </c>
      <c r="R8">
        <f>Snappers!R38</f>
        <v>0</v>
      </c>
      <c r="S8" s="3">
        <f>Snappers!S38</f>
        <v>2.88</v>
      </c>
      <c r="T8">
        <f>Snappers!T38</f>
        <v>373</v>
      </c>
      <c r="U8">
        <f>Snappers!U38</f>
        <v>146</v>
      </c>
      <c r="V8">
        <f>Snappers!V38</f>
        <v>227</v>
      </c>
      <c r="W8">
        <f>Snappers!W38</f>
        <v>0</v>
      </c>
      <c r="X8">
        <f>Snappers!X38</f>
        <v>0</v>
      </c>
      <c r="Y8">
        <f>Snappers!Y38</f>
        <v>0</v>
      </c>
      <c r="Z8" s="3">
        <f>Snappers!Z38</f>
        <v>1.63</v>
      </c>
      <c r="AA8"/>
      <c r="AB8" t="str">
        <f>Snappers!AB38</f>
        <v>Snappers</v>
      </c>
      <c r="AC8" s="45">
        <f>Snappers!AC38</f>
        <v>2024</v>
      </c>
    </row>
    <row r="9" spans="1:29" ht="14" customHeight="1" x14ac:dyDescent="0.15">
      <c r="A9">
        <f>Northfield!A31</f>
        <v>44</v>
      </c>
      <c r="B9" t="str">
        <f>Northfield!B31</f>
        <v>Alex Tava</v>
      </c>
      <c r="C9">
        <f>Northfield!C31</f>
        <v>9</v>
      </c>
      <c r="D9">
        <f>Northfield!D31</f>
        <v>8</v>
      </c>
      <c r="E9" s="4">
        <f>Northfield!E31</f>
        <v>50.2</v>
      </c>
      <c r="F9">
        <f>Northfield!F31</f>
        <v>42</v>
      </c>
      <c r="G9">
        <f>Northfield!G31</f>
        <v>35</v>
      </c>
      <c r="H9">
        <f>Northfield!H31</f>
        <v>61</v>
      </c>
      <c r="I9">
        <f>Northfield!I31</f>
        <v>15</v>
      </c>
      <c r="J9">
        <f>Northfield!J31</f>
        <v>1</v>
      </c>
      <c r="K9">
        <f>Northfield!K31</f>
        <v>0</v>
      </c>
      <c r="L9">
        <f>Northfield!L31</f>
        <v>14</v>
      </c>
      <c r="M9">
        <f>Northfield!M31</f>
        <v>4</v>
      </c>
      <c r="N9">
        <f>Northfield!N31</f>
        <v>1</v>
      </c>
      <c r="O9">
        <f>Northfield!O31</f>
        <v>8</v>
      </c>
      <c r="P9">
        <f>Northfield!P31</f>
        <v>0</v>
      </c>
      <c r="Q9">
        <f>Northfield!Q31</f>
        <v>0</v>
      </c>
      <c r="R9">
        <f>Northfield!R31</f>
        <v>0</v>
      </c>
      <c r="S9" s="3">
        <f>Northfield!S31</f>
        <v>4.84</v>
      </c>
      <c r="T9">
        <f>Northfield!T31</f>
        <v>0</v>
      </c>
      <c r="U9">
        <f>Northfield!U31</f>
        <v>0</v>
      </c>
      <c r="V9">
        <f>Northfield!V31</f>
        <v>0</v>
      </c>
      <c r="W9">
        <f>Northfield!W31</f>
        <v>8</v>
      </c>
      <c r="X9">
        <f>Northfield!X31</f>
        <v>1</v>
      </c>
      <c r="Y9">
        <f>Northfield!Y31</f>
        <v>2</v>
      </c>
      <c r="Z9" s="3">
        <f>Northfield!Z31</f>
        <v>1.5</v>
      </c>
      <c r="AA9"/>
      <c r="AB9" t="str">
        <f>Northfield!AB31</f>
        <v>Northfield</v>
      </c>
      <c r="AC9" s="45">
        <f>Northfield!AC31</f>
        <v>2024</v>
      </c>
    </row>
    <row r="10" spans="1:29" ht="14" customHeight="1" x14ac:dyDescent="0.15">
      <c r="A10">
        <f>Northfield!A32</f>
        <v>10</v>
      </c>
      <c r="B10" t="str">
        <f>Northfield!B32</f>
        <v>Aaron Rushing</v>
      </c>
      <c r="C10">
        <f>Northfield!C32</f>
        <v>11</v>
      </c>
      <c r="D10">
        <f>Northfield!D32</f>
        <v>8</v>
      </c>
      <c r="E10" s="4">
        <f>Northfield!E32</f>
        <v>49.1</v>
      </c>
      <c r="F10">
        <f>Northfield!F32</f>
        <v>70</v>
      </c>
      <c r="G10">
        <f>Northfield!G32</f>
        <v>46</v>
      </c>
      <c r="H10">
        <f>Northfield!H32</f>
        <v>97</v>
      </c>
      <c r="I10">
        <f>Northfield!I32</f>
        <v>13</v>
      </c>
      <c r="J10">
        <f>Northfield!J32</f>
        <v>10</v>
      </c>
      <c r="K10">
        <f>Northfield!K32</f>
        <v>0</v>
      </c>
      <c r="L10">
        <f>Northfield!L32</f>
        <v>34</v>
      </c>
      <c r="M10">
        <f>Northfield!M32</f>
        <v>6</v>
      </c>
      <c r="N10">
        <f>Northfield!N32</f>
        <v>0</v>
      </c>
      <c r="O10">
        <f>Northfield!O32</f>
        <v>8</v>
      </c>
      <c r="P10">
        <f>Northfield!P32</f>
        <v>0</v>
      </c>
      <c r="Q10">
        <f>Northfield!Q32</f>
        <v>0</v>
      </c>
      <c r="R10">
        <f>Northfield!R32</f>
        <v>0</v>
      </c>
      <c r="S10" s="3">
        <f>Northfield!S32</f>
        <v>6.53</v>
      </c>
      <c r="T10">
        <f>Northfield!T32</f>
        <v>0</v>
      </c>
      <c r="U10">
        <f>Northfield!U32</f>
        <v>0</v>
      </c>
      <c r="V10">
        <f>Northfield!V32</f>
        <v>0</v>
      </c>
      <c r="W10">
        <f>Northfield!W32</f>
        <v>4</v>
      </c>
      <c r="X10">
        <f>Northfield!X32</f>
        <v>0</v>
      </c>
      <c r="Y10">
        <f>Northfield!Y32</f>
        <v>4</v>
      </c>
      <c r="Z10" s="3">
        <f>Northfield!Z32</f>
        <v>2.23</v>
      </c>
      <c r="AA10"/>
      <c r="AB10" t="str">
        <f>Northfield!AB32</f>
        <v>Northfield</v>
      </c>
      <c r="AC10" s="45">
        <f>Northfield!AC32</f>
        <v>2024</v>
      </c>
    </row>
    <row r="11" spans="1:29" ht="14" customHeight="1" x14ac:dyDescent="0.15">
      <c r="A11">
        <f>'RC Rockets'!A29</f>
        <v>2</v>
      </c>
      <c r="B11" t="str">
        <f>'RC Rockets'!B29</f>
        <v>Zach Riedberger</v>
      </c>
      <c r="C11">
        <f>'RC Rockets'!C29</f>
        <v>8</v>
      </c>
      <c r="D11">
        <f>'RC Rockets'!D29</f>
        <v>4</v>
      </c>
      <c r="E11" s="4">
        <f>'RC Rockets'!E29</f>
        <v>49</v>
      </c>
      <c r="F11">
        <f>'RC Rockets'!F29</f>
        <v>41</v>
      </c>
      <c r="G11">
        <f>'RC Rockets'!G29</f>
        <v>29</v>
      </c>
      <c r="H11">
        <f>'RC Rockets'!H29</f>
        <v>57</v>
      </c>
      <c r="I11">
        <f>'RC Rockets'!I29</f>
        <v>34</v>
      </c>
      <c r="J11">
        <f>'RC Rockets'!J29</f>
        <v>3</v>
      </c>
      <c r="K11">
        <f>'RC Rockets'!K29</f>
        <v>1</v>
      </c>
      <c r="L11">
        <f>'RC Rockets'!L29</f>
        <v>54</v>
      </c>
      <c r="M11">
        <f>'RC Rockets'!M29</f>
        <v>0</v>
      </c>
      <c r="N11">
        <f>'RC Rockets'!N29</f>
        <v>0</v>
      </c>
      <c r="O11">
        <f>'RC Rockets'!O29</f>
        <v>0</v>
      </c>
      <c r="P11">
        <f>'RC Rockets'!P29</f>
        <v>0</v>
      </c>
      <c r="Q11">
        <f>'RC Rockets'!Q29</f>
        <v>0</v>
      </c>
      <c r="R11">
        <f>'RC Rockets'!R29</f>
        <v>0</v>
      </c>
      <c r="S11" s="3">
        <f>'RC Rockets'!S29</f>
        <v>4.1399999999999997</v>
      </c>
      <c r="T11">
        <f>'RC Rockets'!T29</f>
        <v>0</v>
      </c>
      <c r="U11">
        <f>'RC Rockets'!U29</f>
        <v>0</v>
      </c>
      <c r="V11">
        <f>'RC Rockets'!V29</f>
        <v>0</v>
      </c>
      <c r="W11">
        <f>'RC Rockets'!W29</f>
        <v>0</v>
      </c>
      <c r="X11">
        <f>'RC Rockets'!X29</f>
        <v>0</v>
      </c>
      <c r="Y11">
        <f>'RC Rockets'!Y29</f>
        <v>0</v>
      </c>
      <c r="Z11" s="3">
        <f>'RC Rockets'!Z29</f>
        <v>1.86</v>
      </c>
      <c r="AA11"/>
      <c r="AB11" t="str">
        <f>'RC Rockets'!AB29</f>
        <v>RC Rockets</v>
      </c>
      <c r="AC11" s="45">
        <f>'RC Rockets'!AC29</f>
        <v>2024</v>
      </c>
    </row>
    <row r="12" spans="1:29" ht="14" customHeight="1" x14ac:dyDescent="0.15">
      <c r="A12">
        <f>Hastings!A27</f>
        <v>28</v>
      </c>
      <c r="B12" t="str">
        <f>Hastings!B27</f>
        <v>Derrick Pfeffer</v>
      </c>
      <c r="C12">
        <f>Hastings!C27</f>
        <v>7</v>
      </c>
      <c r="D12">
        <f>Hastings!D27</f>
        <v>6</v>
      </c>
      <c r="E12" s="4">
        <f>Hastings!E27</f>
        <v>43.2</v>
      </c>
      <c r="F12">
        <f>Hastings!F27</f>
        <v>7</v>
      </c>
      <c r="G12">
        <f>Hastings!G27</f>
        <v>6</v>
      </c>
      <c r="H12">
        <f>Hastings!H27</f>
        <v>44</v>
      </c>
      <c r="I12">
        <f>Hastings!I27</f>
        <v>3</v>
      </c>
      <c r="J12">
        <f>Hastings!J27</f>
        <v>4</v>
      </c>
      <c r="K12">
        <f>Hastings!K27</f>
        <v>0</v>
      </c>
      <c r="L12">
        <f>Hastings!L27</f>
        <v>46</v>
      </c>
      <c r="M12">
        <f>Hastings!M27</f>
        <v>5</v>
      </c>
      <c r="N12">
        <f>Hastings!N27</f>
        <v>7</v>
      </c>
      <c r="O12">
        <f>Hastings!O27</f>
        <v>1</v>
      </c>
      <c r="P12">
        <f>Hastings!P27</f>
        <v>0</v>
      </c>
      <c r="Q12">
        <f>Hastings!Q27</f>
        <v>0</v>
      </c>
      <c r="R12">
        <f>Hastings!R27</f>
        <v>0</v>
      </c>
      <c r="S12" s="3">
        <f>Hastings!S27</f>
        <v>0.96</v>
      </c>
      <c r="T12">
        <f>Hastings!T27</f>
        <v>0</v>
      </c>
      <c r="U12">
        <f>Hastings!U27</f>
        <v>0</v>
      </c>
      <c r="V12">
        <f>Hastings!V27</f>
        <v>0</v>
      </c>
      <c r="W12">
        <f>Hastings!W27</f>
        <v>0</v>
      </c>
      <c r="X12">
        <f>Hastings!X27</f>
        <v>0</v>
      </c>
      <c r="Y12">
        <f>Hastings!Y27</f>
        <v>0</v>
      </c>
      <c r="Z12" s="3">
        <f>Hastings!Z27</f>
        <v>1.08</v>
      </c>
      <c r="AA12"/>
      <c r="AB12" t="str">
        <f>Hastings!AB27</f>
        <v>Hastings</v>
      </c>
      <c r="AC12" s="45">
        <f>Hastings!AC27</f>
        <v>2024</v>
      </c>
    </row>
    <row r="13" spans="1:29" ht="14" customHeight="1" x14ac:dyDescent="0.15">
      <c r="A13">
        <f>'Chaska D'!A35</f>
        <v>11</v>
      </c>
      <c r="B13" t="str">
        <f>'Chaska D'!B35</f>
        <v>Brett Jahnke</v>
      </c>
      <c r="C13">
        <f>'Chaska D'!C35</f>
        <v>9</v>
      </c>
      <c r="D13">
        <f>'Chaska D'!D35</f>
        <v>7</v>
      </c>
      <c r="E13" s="4">
        <f>'Chaska D'!E35</f>
        <v>42.1</v>
      </c>
      <c r="F13">
        <f>'Chaska D'!F35</f>
        <v>67</v>
      </c>
      <c r="G13">
        <f>'Chaska D'!G35</f>
        <v>39</v>
      </c>
      <c r="H13">
        <f>'Chaska D'!H35</f>
        <v>71</v>
      </c>
      <c r="I13">
        <f>'Chaska D'!I35</f>
        <v>25</v>
      </c>
      <c r="J13">
        <f>'Chaska D'!J35</f>
        <v>6</v>
      </c>
      <c r="K13">
        <f>'Chaska D'!K35</f>
        <v>0</v>
      </c>
      <c r="L13">
        <f>'Chaska D'!L35</f>
        <v>31</v>
      </c>
      <c r="M13">
        <f>'Chaska D'!M35</f>
        <v>5</v>
      </c>
      <c r="N13">
        <f>'Chaska D'!N35</f>
        <v>0</v>
      </c>
      <c r="O13">
        <f>'Chaska D'!O35</f>
        <v>7</v>
      </c>
      <c r="P13">
        <f>'Chaska D'!P35</f>
        <v>0</v>
      </c>
      <c r="Q13">
        <f>'Chaska D'!Q35</f>
        <v>0</v>
      </c>
      <c r="R13">
        <f>'Chaska D'!R35</f>
        <v>0</v>
      </c>
      <c r="S13" s="3">
        <f>'Chaska D'!S35</f>
        <v>6.45</v>
      </c>
      <c r="T13">
        <f>'Chaska D'!T35</f>
        <v>0</v>
      </c>
      <c r="U13">
        <f>'Chaska D'!U35</f>
        <v>0</v>
      </c>
      <c r="V13">
        <f>'Chaska D'!V35</f>
        <v>0</v>
      </c>
      <c r="W13">
        <f>'Chaska D'!W35</f>
        <v>0</v>
      </c>
      <c r="X13">
        <f>'Chaska D'!X35</f>
        <v>0</v>
      </c>
      <c r="Y13">
        <f>'Chaska D'!Y35</f>
        <v>0</v>
      </c>
      <c r="Z13" s="3">
        <f>'Chaska D'!Z35</f>
        <v>2.27</v>
      </c>
      <c r="AB13" t="str">
        <f>'Chaska D'!AB35</f>
        <v>Chaska</v>
      </c>
      <c r="AC13" s="45">
        <f>'Chaska D'!AC35</f>
        <v>2024</v>
      </c>
    </row>
    <row r="14" spans="1:29" ht="14" customHeight="1" x14ac:dyDescent="0.15">
      <c r="A14">
        <f>'South Metro'!A38</f>
        <v>43</v>
      </c>
      <c r="B14" t="str">
        <f>'South Metro'!B38</f>
        <v>Grant Schara</v>
      </c>
      <c r="C14">
        <f>'South Metro'!C38</f>
        <v>8</v>
      </c>
      <c r="D14">
        <f>'South Metro'!D38</f>
        <v>8</v>
      </c>
      <c r="E14" s="4">
        <f>'South Metro'!E38</f>
        <v>41.2</v>
      </c>
      <c r="F14">
        <f>'South Metro'!F38</f>
        <v>22</v>
      </c>
      <c r="G14">
        <f>'South Metro'!G38</f>
        <v>21</v>
      </c>
      <c r="H14">
        <f>'South Metro'!H38</f>
        <v>37</v>
      </c>
      <c r="I14">
        <f>'South Metro'!I38</f>
        <v>27</v>
      </c>
      <c r="J14">
        <f>'South Metro'!J38</f>
        <v>9</v>
      </c>
      <c r="K14">
        <f>'South Metro'!K38</f>
        <v>0</v>
      </c>
      <c r="L14">
        <f>'South Metro'!L38</f>
        <v>32</v>
      </c>
      <c r="M14">
        <f>'South Metro'!M38</f>
        <v>5</v>
      </c>
      <c r="N14">
        <f>'South Metro'!N38</f>
        <v>4</v>
      </c>
      <c r="O14">
        <f>'South Metro'!O38</f>
        <v>2</v>
      </c>
      <c r="P14">
        <f>'South Metro'!P38</f>
        <v>0</v>
      </c>
      <c r="Q14">
        <f>'South Metro'!Q38</f>
        <v>0</v>
      </c>
      <c r="R14">
        <f>'South Metro'!R38</f>
        <v>0</v>
      </c>
      <c r="S14" s="3">
        <f>'South Metro'!S38</f>
        <v>3.53</v>
      </c>
      <c r="T14">
        <f>'South Metro'!T38</f>
        <v>0</v>
      </c>
      <c r="U14">
        <f>'South Metro'!U38</f>
        <v>0</v>
      </c>
      <c r="V14">
        <f>'South Metro'!V38</f>
        <v>0</v>
      </c>
      <c r="W14">
        <f>'South Metro'!W38</f>
        <v>3</v>
      </c>
      <c r="X14">
        <f>'South Metro'!X38</f>
        <v>7</v>
      </c>
      <c r="Y14">
        <f>'South Metro'!Y38</f>
        <v>2</v>
      </c>
      <c r="Z14" s="3">
        <f>'South Metro'!Z38</f>
        <v>1.54</v>
      </c>
      <c r="AA14"/>
      <c r="AB14" t="str">
        <f>'South Metro'!AB38</f>
        <v>South Metro</v>
      </c>
      <c r="AC14" s="45">
        <f>'South Metro'!AC38</f>
        <v>2024</v>
      </c>
    </row>
    <row r="15" spans="1:29" ht="14" customHeight="1" x14ac:dyDescent="0.15">
      <c r="A15">
        <f>'Tonka Lakers'!A34</f>
        <v>38</v>
      </c>
      <c r="B15" t="str">
        <f>'Tonka Lakers'!B34</f>
        <v>Jim Brower</v>
      </c>
      <c r="C15">
        <f>'Tonka Lakers'!C34</f>
        <v>10</v>
      </c>
      <c r="D15">
        <f>'Tonka Lakers'!D34</f>
        <v>6</v>
      </c>
      <c r="E15" s="4">
        <f>'Tonka Lakers'!E34</f>
        <v>41</v>
      </c>
      <c r="F15">
        <f>'Tonka Lakers'!F34</f>
        <v>11</v>
      </c>
      <c r="G15">
        <f>'Tonka Lakers'!G34</f>
        <v>6</v>
      </c>
      <c r="H15">
        <f>'Tonka Lakers'!H34</f>
        <v>23</v>
      </c>
      <c r="I15">
        <f>'Tonka Lakers'!I34</f>
        <v>11</v>
      </c>
      <c r="J15">
        <f>'Tonka Lakers'!J34</f>
        <v>4</v>
      </c>
      <c r="K15">
        <f>'Tonka Lakers'!K34</f>
        <v>0</v>
      </c>
      <c r="L15">
        <f>'Tonka Lakers'!L34</f>
        <v>62</v>
      </c>
      <c r="M15">
        <f>'Tonka Lakers'!M34</f>
        <v>4</v>
      </c>
      <c r="N15">
        <f>'Tonka Lakers'!N34</f>
        <v>5</v>
      </c>
      <c r="O15">
        <f>'Tonka Lakers'!O34</f>
        <v>1</v>
      </c>
      <c r="P15">
        <f>'Tonka Lakers'!P34</f>
        <v>2</v>
      </c>
      <c r="Q15">
        <f>'Tonka Lakers'!Q34</f>
        <v>0</v>
      </c>
      <c r="R15">
        <f>'Tonka Lakers'!R34</f>
        <v>0</v>
      </c>
      <c r="S15" s="3">
        <f>'Tonka Lakers'!S34</f>
        <v>1.02</v>
      </c>
      <c r="T15">
        <f>'Tonka Lakers'!T34</f>
        <v>0</v>
      </c>
      <c r="U15">
        <f>'Tonka Lakers'!U34</f>
        <v>0</v>
      </c>
      <c r="V15">
        <f>'Tonka Lakers'!V34</f>
        <v>0</v>
      </c>
      <c r="W15">
        <f>'Tonka Lakers'!W34</f>
        <v>0</v>
      </c>
      <c r="X15">
        <f>'Tonka Lakers'!X34</f>
        <v>0</v>
      </c>
      <c r="Y15">
        <f>'Tonka Lakers'!Y34</f>
        <v>0</v>
      </c>
      <c r="Z15" s="3">
        <f>'Tonka Lakers'!Z34</f>
        <v>0.83</v>
      </c>
      <c r="AA15"/>
      <c r="AB15" t="str">
        <f>'Tonka Lakers'!AB34</f>
        <v>Lakers</v>
      </c>
      <c r="AC15" s="45">
        <f>'Tonka Lakers'!AC34</f>
        <v>2024</v>
      </c>
    </row>
    <row r="16" spans="1:29" ht="14" customHeight="1" x14ac:dyDescent="0.15">
      <c r="A16">
        <f>Milltown!A35</f>
        <v>27</v>
      </c>
      <c r="B16" t="str">
        <f>Milltown!B35</f>
        <v>Nick Davis</v>
      </c>
      <c r="C16">
        <f>Milltown!C35</f>
        <v>0</v>
      </c>
      <c r="D16">
        <f>Milltown!D35</f>
        <v>0</v>
      </c>
      <c r="E16" s="4">
        <f>Milltown!E35</f>
        <v>40</v>
      </c>
      <c r="F16">
        <f>Milltown!F35</f>
        <v>39</v>
      </c>
      <c r="G16">
        <f>Milltown!G35</f>
        <v>30</v>
      </c>
      <c r="H16">
        <f>Milltown!H35</f>
        <v>49</v>
      </c>
      <c r="I16">
        <f>Milltown!I35</f>
        <v>12</v>
      </c>
      <c r="J16">
        <f>Milltown!J35</f>
        <v>4</v>
      </c>
      <c r="K16">
        <f>Milltown!K35</f>
        <v>0</v>
      </c>
      <c r="L16">
        <f>Milltown!L35</f>
        <v>14</v>
      </c>
      <c r="M16">
        <f>Milltown!M35</f>
        <v>0</v>
      </c>
      <c r="N16">
        <f>Milltown!N35</f>
        <v>2</v>
      </c>
      <c r="O16">
        <f>Milltown!O35</f>
        <v>4</v>
      </c>
      <c r="P16">
        <f>Milltown!P35</f>
        <v>0</v>
      </c>
      <c r="Q16">
        <f>Milltown!Q35</f>
        <v>0</v>
      </c>
      <c r="R16">
        <f>Milltown!R35</f>
        <v>0</v>
      </c>
      <c r="S16" s="3">
        <f>Milltown!S35</f>
        <v>5.25</v>
      </c>
      <c r="T16">
        <f>Milltown!T35</f>
        <v>0</v>
      </c>
      <c r="U16">
        <f>Milltown!U35</f>
        <v>0</v>
      </c>
      <c r="V16">
        <f>Milltown!V35</f>
        <v>0</v>
      </c>
      <c r="W16">
        <f>Milltown!W35</f>
        <v>0</v>
      </c>
      <c r="X16">
        <f>Milltown!X35</f>
        <v>0</v>
      </c>
      <c r="Y16">
        <f>Milltown!Y35</f>
        <v>0</v>
      </c>
      <c r="Z16" s="3">
        <f>Milltown!Z35</f>
        <v>1.52</v>
      </c>
      <c r="AA16"/>
      <c r="AB16" t="str">
        <f>Milltown!AB35</f>
        <v>Milltown</v>
      </c>
      <c r="AC16" s="45">
        <f>Milltown!AC35</f>
        <v>2024</v>
      </c>
    </row>
    <row r="17" spans="1:29" ht="14" customHeight="1" x14ac:dyDescent="0.15">
      <c r="A17">
        <f>Grays!A32</f>
        <v>8</v>
      </c>
      <c r="B17" t="str">
        <f>Grays!B32</f>
        <v>Bub Lovas</v>
      </c>
      <c r="C17">
        <f>Grays!C32</f>
        <v>8</v>
      </c>
      <c r="D17">
        <f>Grays!D32</f>
        <v>6</v>
      </c>
      <c r="E17" s="4">
        <f>Grays!E32</f>
        <v>38.200000000000003</v>
      </c>
      <c r="F17">
        <f>Grays!F32</f>
        <v>9</v>
      </c>
      <c r="G17">
        <f>Grays!G32</f>
        <v>6</v>
      </c>
      <c r="H17">
        <f>Grays!H32</f>
        <v>29</v>
      </c>
      <c r="I17">
        <f>Grays!I32</f>
        <v>8</v>
      </c>
      <c r="J17">
        <f>Grays!J32</f>
        <v>7</v>
      </c>
      <c r="K17">
        <f>Grays!K32</f>
        <v>0</v>
      </c>
      <c r="L17">
        <f>Grays!L32</f>
        <v>26</v>
      </c>
      <c r="M17">
        <f>Grays!M32</f>
        <v>3</v>
      </c>
      <c r="N17">
        <f>Grays!N32</f>
        <v>5</v>
      </c>
      <c r="O17">
        <f>Grays!O32</f>
        <v>1</v>
      </c>
      <c r="P17">
        <f>Grays!P32</f>
        <v>1</v>
      </c>
      <c r="Q17">
        <f>Grays!Q32</f>
        <v>0</v>
      </c>
      <c r="R17">
        <f>Grays!R32</f>
        <v>0</v>
      </c>
      <c r="S17" s="3">
        <f>Grays!S32</f>
        <v>1.0900000000000001</v>
      </c>
      <c r="T17">
        <f>Grays!T32</f>
        <v>533</v>
      </c>
      <c r="U17">
        <f>Grays!U32</f>
        <v>177</v>
      </c>
      <c r="V17">
        <f>Grays!V32</f>
        <v>356</v>
      </c>
      <c r="W17">
        <f>Grays!W32</f>
        <v>0</v>
      </c>
      <c r="X17">
        <f>Grays!X32</f>
        <v>0</v>
      </c>
      <c r="Y17">
        <f>Grays!Y32</f>
        <v>0</v>
      </c>
      <c r="Z17" s="3">
        <f>Grays!Z32</f>
        <v>0.96</v>
      </c>
      <c r="AA17"/>
      <c r="AB17" t="str">
        <f>Grays!AB32</f>
        <v>Grays</v>
      </c>
      <c r="AC17" s="45">
        <f>Grays!AC32</f>
        <v>2024</v>
      </c>
    </row>
    <row r="18" spans="1:29" ht="14" customHeight="1" x14ac:dyDescent="0.15">
      <c r="A18">
        <f>Bombers!A35</f>
        <v>24</v>
      </c>
      <c r="B18" t="str">
        <f>Bombers!B35</f>
        <v>Matt Hendrickson</v>
      </c>
      <c r="C18">
        <f>Bombers!C35</f>
        <v>9</v>
      </c>
      <c r="D18">
        <f>Bombers!D35</f>
        <v>7</v>
      </c>
      <c r="E18" s="4">
        <f>Bombers!E35</f>
        <v>38</v>
      </c>
      <c r="F18">
        <f>Bombers!F35</f>
        <v>47</v>
      </c>
      <c r="G18">
        <f>Bombers!G35</f>
        <v>35</v>
      </c>
      <c r="H18">
        <f>Bombers!H35</f>
        <v>63</v>
      </c>
      <c r="I18">
        <f>Bombers!I35</f>
        <v>14</v>
      </c>
      <c r="J18">
        <f>Bombers!J35</f>
        <v>4</v>
      </c>
      <c r="K18">
        <f>Bombers!K35</f>
        <v>0</v>
      </c>
      <c r="L18">
        <f>Bombers!L35</f>
        <v>9</v>
      </c>
      <c r="M18">
        <f>Bombers!M35</f>
        <v>0</v>
      </c>
      <c r="N18">
        <f>Bombers!N35</f>
        <v>1</v>
      </c>
      <c r="O18">
        <f>Bombers!O35</f>
        <v>3</v>
      </c>
      <c r="P18">
        <f>Bombers!P35</f>
        <v>0</v>
      </c>
      <c r="Q18">
        <f>Bombers!Q35</f>
        <v>0</v>
      </c>
      <c r="R18">
        <f>Bombers!R35</f>
        <v>0</v>
      </c>
      <c r="S18" s="3">
        <f>Bombers!S35</f>
        <v>6.45</v>
      </c>
      <c r="T18">
        <f>Bombers!T35</f>
        <v>0</v>
      </c>
      <c r="U18">
        <f>Bombers!U35</f>
        <v>0</v>
      </c>
      <c r="V18">
        <f>Bombers!V35</f>
        <v>0</v>
      </c>
      <c r="W18">
        <f>Bombers!W35</f>
        <v>0</v>
      </c>
      <c r="X18">
        <f>Bombers!X35</f>
        <v>0</v>
      </c>
      <c r="Y18">
        <f>Bombers!Y35</f>
        <v>0</v>
      </c>
      <c r="Z18" s="3">
        <f>Bombers!Z35</f>
        <v>2.0299999999999998</v>
      </c>
      <c r="AA18"/>
      <c r="AB18" t="str">
        <f>Bombers!AB35</f>
        <v>Bombers</v>
      </c>
      <c r="AC18" s="45">
        <f>Bombers!AC35</f>
        <v>2024</v>
      </c>
    </row>
    <row r="19" spans="1:29" ht="14" customHeight="1" x14ac:dyDescent="0.15">
      <c r="A19">
        <f>'Cap City Cannons'!A39</f>
        <v>8</v>
      </c>
      <c r="B19" t="str">
        <f>'Cap City Cannons'!B39</f>
        <v>Nate Ackman</v>
      </c>
      <c r="C19">
        <f>'Cap City Cannons'!C39</f>
        <v>7</v>
      </c>
      <c r="D19">
        <f>'Cap City Cannons'!D39</f>
        <v>5</v>
      </c>
      <c r="E19" s="4">
        <f>'Cap City Cannons'!E39</f>
        <v>37.200000000000003</v>
      </c>
      <c r="F19">
        <f>'Cap City Cannons'!F39</f>
        <v>24</v>
      </c>
      <c r="G19">
        <f>'Cap City Cannons'!G39</f>
        <v>13</v>
      </c>
      <c r="H19">
        <f>'Cap City Cannons'!H39</f>
        <v>38</v>
      </c>
      <c r="I19">
        <f>'Cap City Cannons'!I39</f>
        <v>8</v>
      </c>
      <c r="J19">
        <f>'Cap City Cannons'!J39</f>
        <v>12</v>
      </c>
      <c r="K19">
        <f>'Cap City Cannons'!K39</f>
        <v>0</v>
      </c>
      <c r="L19">
        <f>'Cap City Cannons'!L39</f>
        <v>33</v>
      </c>
      <c r="M19">
        <f>'Cap City Cannons'!M39</f>
        <v>3</v>
      </c>
      <c r="N19">
        <f>'Cap City Cannons'!N39</f>
        <v>4</v>
      </c>
      <c r="O19">
        <f>'Cap City Cannons'!O39</f>
        <v>2</v>
      </c>
      <c r="P19">
        <f>'Cap City Cannons'!P39</f>
        <v>0</v>
      </c>
      <c r="Q19">
        <f>'Cap City Cannons'!Q39</f>
        <v>0</v>
      </c>
      <c r="R19">
        <f>'Cap City Cannons'!R39</f>
        <v>0</v>
      </c>
      <c r="S19" s="3">
        <f>'Cap City Cannons'!S39</f>
        <v>2.42</v>
      </c>
      <c r="T19">
        <f>'Cap City Cannons'!T39</f>
        <v>551</v>
      </c>
      <c r="U19">
        <f>'Cap City Cannons'!U39</f>
        <v>194</v>
      </c>
      <c r="V19">
        <f>'Cap City Cannons'!V39</f>
        <v>357</v>
      </c>
      <c r="W19">
        <f>'Cap City Cannons'!W39</f>
        <v>0</v>
      </c>
      <c r="X19">
        <f>'Cap City Cannons'!X39</f>
        <v>0</v>
      </c>
      <c r="Y19">
        <f>'Cap City Cannons'!Y39</f>
        <v>5</v>
      </c>
      <c r="Z19" s="3">
        <f>'Cap City Cannons'!Z39</f>
        <v>1.22</v>
      </c>
      <c r="AA19"/>
      <c r="AB19" t="str">
        <f>'Cap City Cannons'!AB39</f>
        <v>Cannons</v>
      </c>
      <c r="AC19" s="45">
        <f>'Cap City Cannons'!AC39</f>
        <v>2024</v>
      </c>
    </row>
    <row r="20" spans="1:29" ht="14" customHeight="1" x14ac:dyDescent="0.15">
      <c r="A20">
        <f>'Apple Valley'!A35</f>
        <v>11</v>
      </c>
      <c r="B20" t="str">
        <f>'Apple Valley'!B35</f>
        <v>Josh Stoll</v>
      </c>
      <c r="C20">
        <f>'Apple Valley'!C35</f>
        <v>7</v>
      </c>
      <c r="D20">
        <f>'Apple Valley'!D35</f>
        <v>7</v>
      </c>
      <c r="E20" s="4">
        <f>'Apple Valley'!E35</f>
        <v>36</v>
      </c>
      <c r="F20">
        <f>'Apple Valley'!F35</f>
        <v>12</v>
      </c>
      <c r="G20">
        <f>'Apple Valley'!G35</f>
        <v>2</v>
      </c>
      <c r="H20">
        <f>'Apple Valley'!H35</f>
        <v>31</v>
      </c>
      <c r="I20">
        <f>'Apple Valley'!I35</f>
        <v>3</v>
      </c>
      <c r="J20">
        <f>'Apple Valley'!J35</f>
        <v>1</v>
      </c>
      <c r="K20">
        <f>'Apple Valley'!K35</f>
        <v>0</v>
      </c>
      <c r="L20">
        <f>'Apple Valley'!L35</f>
        <v>21</v>
      </c>
      <c r="M20">
        <f>'Apple Valley'!M35</f>
        <v>4</v>
      </c>
      <c r="N20">
        <f>'Apple Valley'!N35</f>
        <v>4</v>
      </c>
      <c r="O20">
        <f>'Apple Valley'!O35</f>
        <v>3</v>
      </c>
      <c r="P20">
        <f>'Apple Valley'!P35</f>
        <v>0</v>
      </c>
      <c r="Q20">
        <f>'Apple Valley'!Q35</f>
        <v>0</v>
      </c>
      <c r="R20">
        <f>'Apple Valley'!R35</f>
        <v>0</v>
      </c>
      <c r="S20" s="3">
        <f>'Apple Valley'!S35</f>
        <v>0.39</v>
      </c>
      <c r="T20">
        <f>'Apple Valley'!T35</f>
        <v>479</v>
      </c>
      <c r="U20">
        <f>'Apple Valley'!U35</f>
        <v>141</v>
      </c>
      <c r="V20">
        <f>'Apple Valley'!V35</f>
        <v>338</v>
      </c>
      <c r="W20">
        <f>'Apple Valley'!W35</f>
        <v>2</v>
      </c>
      <c r="X20">
        <f>'Apple Valley'!X35</f>
        <v>2</v>
      </c>
      <c r="Y20">
        <f>'Apple Valley'!Y35</f>
        <v>2</v>
      </c>
      <c r="Z20" s="3">
        <f>'Apple Valley'!Z35</f>
        <v>0.94</v>
      </c>
      <c r="AA20"/>
      <c r="AB20" t="str">
        <f>'Apple Valley'!AB35</f>
        <v>Apple Valley</v>
      </c>
      <c r="AC20" s="45">
        <f>'Apple Valley'!AC35</f>
        <v>2024</v>
      </c>
    </row>
    <row r="21" spans="1:29" ht="14" customHeight="1" x14ac:dyDescent="0.15">
      <c r="A21">
        <f>Silverbacks!A29</f>
        <v>19</v>
      </c>
      <c r="B21" t="str">
        <f>Silverbacks!B29</f>
        <v>Steve Schneider</v>
      </c>
      <c r="C21">
        <f>Silverbacks!C29</f>
        <v>8</v>
      </c>
      <c r="D21">
        <f>Silverbacks!D29</f>
        <v>8</v>
      </c>
      <c r="E21" s="4">
        <f>Silverbacks!E29</f>
        <v>36</v>
      </c>
      <c r="F21">
        <f>Silverbacks!F29</f>
        <v>23</v>
      </c>
      <c r="G21">
        <f>Silverbacks!G29</f>
        <v>18</v>
      </c>
      <c r="H21">
        <f>Silverbacks!H29</f>
        <v>40</v>
      </c>
      <c r="I21">
        <f>Silverbacks!I29</f>
        <v>11</v>
      </c>
      <c r="J21">
        <f>Silverbacks!J29</f>
        <v>1</v>
      </c>
      <c r="K21">
        <f>Silverbacks!K29</f>
        <v>0</v>
      </c>
      <c r="L21">
        <f>Silverbacks!L29</f>
        <v>24</v>
      </c>
      <c r="M21">
        <f>Silverbacks!M29</f>
        <v>1</v>
      </c>
      <c r="N21">
        <f>Silverbacks!N29</f>
        <v>5</v>
      </c>
      <c r="O21">
        <f>Silverbacks!O29</f>
        <v>3</v>
      </c>
      <c r="P21">
        <f>Silverbacks!P29</f>
        <v>0</v>
      </c>
      <c r="Q21">
        <f>Silverbacks!Q29</f>
        <v>0</v>
      </c>
      <c r="R21">
        <f>Silverbacks!R29</f>
        <v>0</v>
      </c>
      <c r="S21" s="3">
        <f>Silverbacks!S29</f>
        <v>3.5</v>
      </c>
      <c r="T21">
        <f>Silverbacks!T29</f>
        <v>0</v>
      </c>
      <c r="U21">
        <f>Silverbacks!U29</f>
        <v>0</v>
      </c>
      <c r="V21">
        <f>Silverbacks!V29</f>
        <v>0</v>
      </c>
      <c r="W21">
        <f>Silverbacks!W29</f>
        <v>0</v>
      </c>
      <c r="X21">
        <f>Silverbacks!X29</f>
        <v>0</v>
      </c>
      <c r="Y21">
        <f>Silverbacks!Y29</f>
        <v>0</v>
      </c>
      <c r="Z21" s="3">
        <f>Silverbacks!Z29</f>
        <v>1.42</v>
      </c>
      <c r="AA21"/>
      <c r="AB21" t="str">
        <f>Silverbacks!AB29</f>
        <v>Silverbacks</v>
      </c>
      <c r="AC21" s="45">
        <f>Silverbacks!AC29</f>
        <v>2024</v>
      </c>
    </row>
    <row r="22" spans="1:29" ht="14" customHeight="1" x14ac:dyDescent="0.15">
      <c r="A22">
        <f>Burnsville!A31</f>
        <v>12</v>
      </c>
      <c r="B22" t="str">
        <f>Burnsville!B31</f>
        <v>Joshua Loewen</v>
      </c>
      <c r="C22">
        <f>Burnsville!C31</f>
        <v>5</v>
      </c>
      <c r="D22">
        <f>Burnsville!D31</f>
        <v>4</v>
      </c>
      <c r="E22" s="4">
        <f>Burnsville!E31</f>
        <v>35</v>
      </c>
      <c r="F22">
        <f>Burnsville!F31</f>
        <v>20</v>
      </c>
      <c r="G22">
        <f>Burnsville!G31</f>
        <v>14</v>
      </c>
      <c r="H22">
        <f>Burnsville!H31</f>
        <v>44</v>
      </c>
      <c r="I22">
        <f>Burnsville!I31</f>
        <v>3</v>
      </c>
      <c r="J22">
        <f>Burnsville!J31</f>
        <v>1</v>
      </c>
      <c r="K22">
        <f>Burnsville!K31</f>
        <v>0</v>
      </c>
      <c r="L22">
        <f>Burnsville!L31</f>
        <v>19</v>
      </c>
      <c r="M22">
        <f>Burnsville!M31</f>
        <v>4</v>
      </c>
      <c r="N22">
        <f>Burnsville!N31</f>
        <v>4</v>
      </c>
      <c r="O22">
        <f>Burnsville!O31</f>
        <v>2</v>
      </c>
      <c r="P22">
        <f>Burnsville!P31</f>
        <v>1</v>
      </c>
      <c r="Q22">
        <f>Burnsville!Q31</f>
        <v>0</v>
      </c>
      <c r="R22">
        <f>Burnsville!R31</f>
        <v>0</v>
      </c>
      <c r="S22" s="3">
        <f>Burnsville!S31</f>
        <v>2.8</v>
      </c>
      <c r="T22">
        <f>Burnsville!T31</f>
        <v>0</v>
      </c>
      <c r="U22">
        <f>Burnsville!U31</f>
        <v>0</v>
      </c>
      <c r="V22">
        <f>Burnsville!V31</f>
        <v>0</v>
      </c>
      <c r="W22">
        <f>Burnsville!W31</f>
        <v>0</v>
      </c>
      <c r="X22">
        <f>Burnsville!X31</f>
        <v>0</v>
      </c>
      <c r="Y22">
        <f>Burnsville!Y31</f>
        <v>0</v>
      </c>
      <c r="Z22" s="3">
        <f>Burnsville!Z31</f>
        <v>1.34</v>
      </c>
      <c r="AA22"/>
      <c r="AB22" t="str">
        <f>Burnsville!AB31</f>
        <v>Burnsville</v>
      </c>
      <c r="AC22" s="45">
        <f>Burnsville!AC31</f>
        <v>2024</v>
      </c>
    </row>
    <row r="23" spans="1:29" ht="14" customHeight="1" x14ac:dyDescent="0.15">
      <c r="A23">
        <f>Lonsdale!A32</f>
        <v>2</v>
      </c>
      <c r="B23" t="str">
        <f>Lonsdale!B32</f>
        <v>Brian Vosejpka</v>
      </c>
      <c r="C23">
        <f>Lonsdale!C32</f>
        <v>5</v>
      </c>
      <c r="D23">
        <f>Lonsdale!D32</f>
        <v>5</v>
      </c>
      <c r="E23" s="4">
        <f>Lonsdale!E32</f>
        <v>34.200000000000003</v>
      </c>
      <c r="F23">
        <f>Lonsdale!F32</f>
        <v>23</v>
      </c>
      <c r="G23">
        <f>Lonsdale!G32</f>
        <v>7</v>
      </c>
      <c r="H23">
        <f>Lonsdale!H32</f>
        <v>45</v>
      </c>
      <c r="I23">
        <f>Lonsdale!I32</f>
        <v>9</v>
      </c>
      <c r="J23">
        <f>Lonsdale!J32</f>
        <v>5</v>
      </c>
      <c r="K23">
        <f>Lonsdale!K32</f>
        <v>0</v>
      </c>
      <c r="L23">
        <f>Lonsdale!L32</f>
        <v>27</v>
      </c>
      <c r="M23">
        <f>Lonsdale!M32</f>
        <v>4</v>
      </c>
      <c r="N23">
        <f>Lonsdale!N32</f>
        <v>3</v>
      </c>
      <c r="O23">
        <f>Lonsdale!O32</f>
        <v>2</v>
      </c>
      <c r="P23">
        <f>Lonsdale!P32</f>
        <v>0</v>
      </c>
      <c r="Q23">
        <f>Lonsdale!Q32</f>
        <v>0</v>
      </c>
      <c r="R23">
        <f>Lonsdale!R32</f>
        <v>0</v>
      </c>
      <c r="S23" s="3">
        <f>Lonsdale!S32</f>
        <v>1.41</v>
      </c>
      <c r="T23">
        <f>Lonsdale!T32</f>
        <v>0</v>
      </c>
      <c r="U23">
        <f>Lonsdale!U32</f>
        <v>0</v>
      </c>
      <c r="V23">
        <f>Lonsdale!V32</f>
        <v>0</v>
      </c>
      <c r="W23">
        <f>Lonsdale!W32</f>
        <v>0</v>
      </c>
      <c r="X23">
        <f>Lonsdale!X32</f>
        <v>0</v>
      </c>
      <c r="Y23">
        <f>Lonsdale!Y32</f>
        <v>0</v>
      </c>
      <c r="Z23" s="3">
        <f>Lonsdale!Z32</f>
        <v>1.56</v>
      </c>
      <c r="AA23"/>
      <c r="AB23" t="str">
        <f>Lonsdale!AB32</f>
        <v>Lonsdale</v>
      </c>
      <c r="AC23" s="45">
        <f>Lonsdale!AC32</f>
        <v>2024</v>
      </c>
    </row>
    <row r="24" spans="1:29" ht="14" customHeight="1" x14ac:dyDescent="0.15">
      <c r="A24">
        <f>'St Michael'!A30</f>
        <v>14</v>
      </c>
      <c r="B24" t="str">
        <f>'St Michael'!B30</f>
        <v>Derek Snell</v>
      </c>
      <c r="C24">
        <f>'St Michael'!C30</f>
        <v>6</v>
      </c>
      <c r="D24">
        <f>'St Michael'!D30</f>
        <v>5</v>
      </c>
      <c r="E24" s="4">
        <f>'St Michael'!E30</f>
        <v>34</v>
      </c>
      <c r="F24">
        <f>'St Michael'!F30</f>
        <v>34</v>
      </c>
      <c r="G24">
        <f>'St Michael'!G30</f>
        <v>19</v>
      </c>
      <c r="H24">
        <f>'St Michael'!H30</f>
        <v>37</v>
      </c>
      <c r="I24">
        <f>'St Michael'!I30</f>
        <v>10</v>
      </c>
      <c r="J24">
        <f>'St Michael'!J30</f>
        <v>3</v>
      </c>
      <c r="K24">
        <f>'St Michael'!K30</f>
        <v>0</v>
      </c>
      <c r="L24">
        <f>'St Michael'!L30</f>
        <v>10</v>
      </c>
      <c r="M24">
        <f>'St Michael'!M30</f>
        <v>4</v>
      </c>
      <c r="N24">
        <f>'St Michael'!N30</f>
        <v>2</v>
      </c>
      <c r="O24">
        <f>'St Michael'!O30</f>
        <v>3</v>
      </c>
      <c r="P24">
        <f>'St Michael'!P30</f>
        <v>0</v>
      </c>
      <c r="Q24">
        <f>'St Michael'!Q30</f>
        <v>0</v>
      </c>
      <c r="R24">
        <f>'St Michael'!R30</f>
        <v>0</v>
      </c>
      <c r="S24" s="3">
        <f>'St Michael'!S30</f>
        <v>3.91</v>
      </c>
      <c r="T24">
        <f>'St Michael'!T30</f>
        <v>113</v>
      </c>
      <c r="U24">
        <f>'St Michael'!U30</f>
        <v>41</v>
      </c>
      <c r="V24">
        <f>'St Michael'!V30</f>
        <v>72</v>
      </c>
      <c r="W24">
        <f>'St Michael'!W30</f>
        <v>0</v>
      </c>
      <c r="X24">
        <f>'St Michael'!X30</f>
        <v>0</v>
      </c>
      <c r="Y24">
        <f>'St Michael'!Y30</f>
        <v>0</v>
      </c>
      <c r="Z24" s="3">
        <f>'St Michael'!Z30</f>
        <v>1.38</v>
      </c>
      <c r="AA24"/>
      <c r="AB24" t="str">
        <f>'St Michael'!AB30</f>
        <v>St Michael</v>
      </c>
      <c r="AC24" s="45">
        <f>'St Michael'!AC30</f>
        <v>2024</v>
      </c>
    </row>
    <row r="25" spans="1:29" ht="14" customHeight="1" x14ac:dyDescent="0.15">
      <c r="A25">
        <f>'St Paul JT''s'!A37</f>
        <v>12</v>
      </c>
      <c r="B25" t="str">
        <f>'St Paul JT''s'!B37</f>
        <v>Wade Johnson</v>
      </c>
      <c r="C25">
        <f>'St Paul JT''s'!C37</f>
        <v>6</v>
      </c>
      <c r="D25">
        <f>'St Paul JT''s'!D37</f>
        <v>6</v>
      </c>
      <c r="E25" s="4">
        <f>'St Paul JT''s'!E37</f>
        <v>34</v>
      </c>
      <c r="F25">
        <f>'St Paul JT''s'!F37</f>
        <v>28</v>
      </c>
      <c r="G25">
        <f>'St Paul JT''s'!G37</f>
        <v>17</v>
      </c>
      <c r="H25">
        <f>'St Paul JT''s'!H37</f>
        <v>43</v>
      </c>
      <c r="I25">
        <f>'St Paul JT''s'!I37</f>
        <v>14</v>
      </c>
      <c r="J25">
        <f>'St Paul JT''s'!J37</f>
        <v>5</v>
      </c>
      <c r="K25">
        <f>'St Paul JT''s'!K37</f>
        <v>0</v>
      </c>
      <c r="L25">
        <f>'St Paul JT''s'!L37</f>
        <v>20</v>
      </c>
      <c r="M25">
        <f>'St Paul JT''s'!M37</f>
        <v>3</v>
      </c>
      <c r="N25">
        <f>'St Paul JT''s'!N37</f>
        <v>2</v>
      </c>
      <c r="O25">
        <f>'St Paul JT''s'!O37</f>
        <v>3</v>
      </c>
      <c r="P25">
        <f>'St Paul JT''s'!P37</f>
        <v>0</v>
      </c>
      <c r="Q25">
        <f>'St Paul JT''s'!Q37</f>
        <v>0</v>
      </c>
      <c r="R25">
        <f>'St Paul JT''s'!R37</f>
        <v>0</v>
      </c>
      <c r="S25" s="3">
        <f>'St Paul JT''s'!S37</f>
        <v>3.5</v>
      </c>
      <c r="T25">
        <f>'St Paul JT''s'!T37</f>
        <v>0</v>
      </c>
      <c r="U25">
        <f>'St Paul JT''s'!U37</f>
        <v>0</v>
      </c>
      <c r="V25">
        <f>'St Paul JT''s'!V37</f>
        <v>0</v>
      </c>
      <c r="W25">
        <f>'St Paul JT''s'!W37</f>
        <v>0</v>
      </c>
      <c r="X25">
        <f>'St Paul JT''s'!X37</f>
        <v>0</v>
      </c>
      <c r="Y25">
        <f>'St Paul JT''s'!Y37</f>
        <v>0</v>
      </c>
      <c r="Z25" s="3">
        <f>'St Paul JT''s'!Z37</f>
        <v>1.68</v>
      </c>
      <c r="AA25"/>
      <c r="AB25" t="str">
        <f>'St Paul JT''s'!AB37</f>
        <v>JTs</v>
      </c>
      <c r="AC25" s="45">
        <f>'St Paul JT''s'!AC37</f>
        <v>2024</v>
      </c>
    </row>
    <row r="26" spans="1:29" ht="14" customHeight="1" x14ac:dyDescent="0.15">
      <c r="A26">
        <f>Loons!A31</f>
        <v>31</v>
      </c>
      <c r="B26" t="str">
        <f>Loons!B31</f>
        <v>Jason Bujold</v>
      </c>
      <c r="C26">
        <f>Loons!C31</f>
        <v>8</v>
      </c>
      <c r="D26">
        <f>Loons!D31</f>
        <v>1</v>
      </c>
      <c r="E26" s="4">
        <f>Loons!E31</f>
        <v>34</v>
      </c>
      <c r="F26">
        <f>Loons!F31</f>
        <v>36</v>
      </c>
      <c r="G26">
        <f>Loons!G31</f>
        <v>23</v>
      </c>
      <c r="H26">
        <f>Loons!H31</f>
        <v>50</v>
      </c>
      <c r="I26">
        <f>Loons!I31</f>
        <v>11</v>
      </c>
      <c r="J26">
        <f>Loons!J31</f>
        <v>5</v>
      </c>
      <c r="K26">
        <f>Loons!K31</f>
        <v>0</v>
      </c>
      <c r="L26">
        <f>Loons!L31</f>
        <v>35</v>
      </c>
      <c r="M26">
        <f>Loons!M31</f>
        <v>0</v>
      </c>
      <c r="N26">
        <f>Loons!N31</f>
        <v>3</v>
      </c>
      <c r="O26">
        <f>Loons!O31</f>
        <v>2</v>
      </c>
      <c r="P26">
        <f>Loons!P31</f>
        <v>1</v>
      </c>
      <c r="Q26">
        <f>Loons!Q31</f>
        <v>0</v>
      </c>
      <c r="R26">
        <f>Loons!R31</f>
        <v>0</v>
      </c>
      <c r="S26" s="3">
        <f>Loons!S31</f>
        <v>4.74</v>
      </c>
      <c r="T26">
        <f>Loons!T31</f>
        <v>0</v>
      </c>
      <c r="U26">
        <f>Loons!U31</f>
        <v>0</v>
      </c>
      <c r="V26">
        <f>Loons!V31</f>
        <v>0</v>
      </c>
      <c r="W26">
        <f>Loons!W31</f>
        <v>0</v>
      </c>
      <c r="X26">
        <f>Loons!X31</f>
        <v>0</v>
      </c>
      <c r="Y26">
        <f>Loons!Y31</f>
        <v>0</v>
      </c>
      <c r="Z26" s="3">
        <f>Loons!Z31</f>
        <v>1.79</v>
      </c>
      <c r="AA26"/>
      <c r="AB26" t="str">
        <f>Loons!AB31</f>
        <v>Loons</v>
      </c>
      <c r="AC26" s="45">
        <f>Loons!AC31</f>
        <v>2024</v>
      </c>
    </row>
    <row r="27" spans="1:29" ht="14" customHeight="1" x14ac:dyDescent="0.15">
      <c r="A27">
        <f>'Mtka Saints'!A38</f>
        <v>44</v>
      </c>
      <c r="B27" t="str">
        <f>'Mtka Saints'!B38</f>
        <v>Dave McDonald</v>
      </c>
      <c r="C27">
        <f>'Mtka Saints'!C38</f>
        <v>7</v>
      </c>
      <c r="D27">
        <f>'Mtka Saints'!D38</f>
        <v>4</v>
      </c>
      <c r="E27" s="4">
        <f>'Mtka Saints'!E38</f>
        <v>33</v>
      </c>
      <c r="F27">
        <f>'Mtka Saints'!F38</f>
        <v>13</v>
      </c>
      <c r="G27">
        <f>'Mtka Saints'!G38</f>
        <v>9</v>
      </c>
      <c r="H27">
        <f>'Mtka Saints'!H38</f>
        <v>26</v>
      </c>
      <c r="I27">
        <f>'Mtka Saints'!I38</f>
        <v>11</v>
      </c>
      <c r="J27">
        <f>'Mtka Saints'!J38</f>
        <v>4</v>
      </c>
      <c r="K27">
        <f>'Mtka Saints'!K38</f>
        <v>0</v>
      </c>
      <c r="L27">
        <f>'Mtka Saints'!L38</f>
        <v>14</v>
      </c>
      <c r="M27">
        <f>'Mtka Saints'!M38</f>
        <v>2</v>
      </c>
      <c r="N27">
        <f>'Mtka Saints'!N38</f>
        <v>5</v>
      </c>
      <c r="O27">
        <f>'Mtka Saints'!O38</f>
        <v>1</v>
      </c>
      <c r="P27">
        <f>'Mtka Saints'!P38</f>
        <v>1</v>
      </c>
      <c r="Q27">
        <f>'Mtka Saints'!Q38</f>
        <v>0</v>
      </c>
      <c r="R27">
        <f>'Mtka Saints'!R38</f>
        <v>0</v>
      </c>
      <c r="S27" s="3">
        <f>'Mtka Saints'!S38</f>
        <v>1.91</v>
      </c>
      <c r="T27">
        <f>'Mtka Saints'!T38</f>
        <v>0</v>
      </c>
      <c r="U27">
        <f>'Mtka Saints'!U38</f>
        <v>0</v>
      </c>
      <c r="V27">
        <f>'Mtka Saints'!V38</f>
        <v>0</v>
      </c>
      <c r="W27">
        <f>'Mtka Saints'!W38</f>
        <v>0</v>
      </c>
      <c r="X27">
        <f>'Mtka Saints'!X38</f>
        <v>0</v>
      </c>
      <c r="Y27">
        <f>'Mtka Saints'!Y38</f>
        <v>0</v>
      </c>
      <c r="Z27" s="3">
        <f>'Mtka Saints'!Z38</f>
        <v>1.1200000000000001</v>
      </c>
      <c r="AA27"/>
      <c r="AB27" t="str">
        <f>'Mtka Saints'!AB38</f>
        <v>Saints</v>
      </c>
      <c r="AC27" s="45">
        <f>'Mtka Saints'!AC38</f>
        <v>2024</v>
      </c>
    </row>
    <row r="28" spans="1:29" ht="14" customHeight="1" x14ac:dyDescent="0.15">
      <c r="A28">
        <f>'St Michael'!A31</f>
        <v>72</v>
      </c>
      <c r="B28" t="str">
        <f>'St Michael'!B31</f>
        <v>Shawn Motl</v>
      </c>
      <c r="C28">
        <f>'St Michael'!C31</f>
        <v>8</v>
      </c>
      <c r="D28">
        <f>'St Michael'!D31</f>
        <v>4</v>
      </c>
      <c r="E28" s="4">
        <f>'St Michael'!E31</f>
        <v>32.1</v>
      </c>
      <c r="F28">
        <f>'St Michael'!F31</f>
        <v>29</v>
      </c>
      <c r="G28">
        <f>'St Michael'!G31</f>
        <v>24</v>
      </c>
      <c r="H28">
        <f>'St Michael'!H31</f>
        <v>39</v>
      </c>
      <c r="I28">
        <f>'St Michael'!I31</f>
        <v>14</v>
      </c>
      <c r="J28">
        <f>'St Michael'!J31</f>
        <v>3</v>
      </c>
      <c r="K28">
        <f>'St Michael'!K31</f>
        <v>0</v>
      </c>
      <c r="L28">
        <f>'St Michael'!L31</f>
        <v>31</v>
      </c>
      <c r="M28">
        <f>'St Michael'!M31</f>
        <v>2</v>
      </c>
      <c r="N28">
        <f>'St Michael'!N31</f>
        <v>3</v>
      </c>
      <c r="O28">
        <f>'St Michael'!O31</f>
        <v>1</v>
      </c>
      <c r="P28">
        <f>'St Michael'!P31</f>
        <v>1</v>
      </c>
      <c r="Q28">
        <f>'St Michael'!Q31</f>
        <v>0</v>
      </c>
      <c r="R28">
        <f>'St Michael'!R31</f>
        <v>0</v>
      </c>
      <c r="S28" s="3">
        <f>'St Michael'!S31</f>
        <v>5.2</v>
      </c>
      <c r="T28">
        <f>'St Michael'!T31</f>
        <v>0</v>
      </c>
      <c r="U28">
        <f>'St Michael'!U31</f>
        <v>0</v>
      </c>
      <c r="V28">
        <f>'St Michael'!V31</f>
        <v>0</v>
      </c>
      <c r="W28">
        <f>'St Michael'!W31</f>
        <v>0</v>
      </c>
      <c r="X28">
        <f>'St Michael'!X31</f>
        <v>0</v>
      </c>
      <c r="Y28">
        <f>'St Michael'!Y31</f>
        <v>0</v>
      </c>
      <c r="Z28" s="3">
        <f>'St Michael'!Z31</f>
        <v>1.64</v>
      </c>
      <c r="AA28"/>
      <c r="AB28" t="str">
        <f>'St Michael'!AB31</f>
        <v>St Michael</v>
      </c>
      <c r="AC28" s="45">
        <f>'St Michael'!AC31</f>
        <v>2024</v>
      </c>
    </row>
    <row r="29" spans="1:29" ht="14" customHeight="1" x14ac:dyDescent="0.15">
      <c r="A29">
        <f>Veseli!A31</f>
        <v>0</v>
      </c>
      <c r="B29" t="str">
        <f>Veseli!B31</f>
        <v>Tony Rome</v>
      </c>
      <c r="C29">
        <f>Veseli!C31</f>
        <v>5</v>
      </c>
      <c r="D29">
        <f>Veseli!D31</f>
        <v>5</v>
      </c>
      <c r="E29" s="4">
        <f>Veseli!E31</f>
        <v>32</v>
      </c>
      <c r="F29">
        <f>Veseli!F31</f>
        <v>18</v>
      </c>
      <c r="G29">
        <f>Veseli!G31</f>
        <v>14</v>
      </c>
      <c r="H29">
        <f>Veseli!H31</f>
        <v>33</v>
      </c>
      <c r="I29">
        <f>Veseli!I31</f>
        <v>11</v>
      </c>
      <c r="J29">
        <f>Veseli!J31</f>
        <v>3</v>
      </c>
      <c r="K29">
        <f>Veseli!K31</f>
        <v>0</v>
      </c>
      <c r="L29">
        <f>Veseli!L31</f>
        <v>33</v>
      </c>
      <c r="M29">
        <f>Veseli!M31</f>
        <v>5</v>
      </c>
      <c r="N29">
        <f>Veseli!N31</f>
        <v>3</v>
      </c>
      <c r="O29">
        <f>Veseli!O31</f>
        <v>2</v>
      </c>
      <c r="P29">
        <f>Veseli!P31</f>
        <v>0</v>
      </c>
      <c r="Q29">
        <f>Veseli!Q31</f>
        <v>0</v>
      </c>
      <c r="R29">
        <f>Veseli!R31</f>
        <v>0</v>
      </c>
      <c r="S29" s="3">
        <f>Veseli!S31</f>
        <v>3.06</v>
      </c>
      <c r="T29">
        <f>Veseli!T31</f>
        <v>0</v>
      </c>
      <c r="U29">
        <f>Veseli!U31</f>
        <v>0</v>
      </c>
      <c r="V29">
        <f>Veseli!V31</f>
        <v>0</v>
      </c>
      <c r="W29">
        <f>Veseli!W31</f>
        <v>0</v>
      </c>
      <c r="X29">
        <f>Veseli!X31</f>
        <v>0</v>
      </c>
      <c r="Y29">
        <f>Veseli!Y31</f>
        <v>0</v>
      </c>
      <c r="Z29" s="3">
        <f>Veseli!Z31</f>
        <v>1.37</v>
      </c>
      <c r="AA29"/>
      <c r="AB29" t="str">
        <f>Veseli!AB31</f>
        <v>Veseli</v>
      </c>
      <c r="AC29" s="45">
        <f>Veseli!AC31</f>
        <v>2024</v>
      </c>
    </row>
    <row r="30" spans="1:29" ht="14" customHeight="1" x14ac:dyDescent="0.15">
      <c r="A30">
        <f>'St Anthony'!A28</f>
        <v>39</v>
      </c>
      <c r="B30" t="str">
        <f>'St Anthony'!B28</f>
        <v>Adam West</v>
      </c>
      <c r="C30">
        <f>'St Anthony'!C28</f>
        <v>9</v>
      </c>
      <c r="D30">
        <f>'St Anthony'!D28</f>
        <v>7</v>
      </c>
      <c r="E30" s="4">
        <f>'St Anthony'!E28</f>
        <v>31.2</v>
      </c>
      <c r="F30">
        <f>'St Anthony'!F28</f>
        <v>26</v>
      </c>
      <c r="G30">
        <f>'St Anthony'!G28</f>
        <v>18</v>
      </c>
      <c r="H30">
        <f>'St Anthony'!H28</f>
        <v>47</v>
      </c>
      <c r="I30">
        <f>'St Anthony'!I28</f>
        <v>13</v>
      </c>
      <c r="J30">
        <f>'St Anthony'!J28</f>
        <v>3</v>
      </c>
      <c r="K30">
        <f>'St Anthony'!K28</f>
        <v>1</v>
      </c>
      <c r="L30">
        <f>'St Anthony'!L28</f>
        <v>20</v>
      </c>
      <c r="M30">
        <f>'St Anthony'!M28</f>
        <v>0</v>
      </c>
      <c r="N30">
        <f>'St Anthony'!N28</f>
        <v>0</v>
      </c>
      <c r="O30">
        <f>'St Anthony'!O28</f>
        <v>4</v>
      </c>
      <c r="P30">
        <f>'St Anthony'!P28</f>
        <v>0</v>
      </c>
      <c r="Q30">
        <f>'St Anthony'!Q28</f>
        <v>0</v>
      </c>
      <c r="R30">
        <f>'St Anthony'!R28</f>
        <v>0</v>
      </c>
      <c r="S30" s="3">
        <f>'St Anthony'!S28</f>
        <v>3.98</v>
      </c>
      <c r="T30">
        <f>'St Anthony'!T28</f>
        <v>0</v>
      </c>
      <c r="U30">
        <f>'St Anthony'!U28</f>
        <v>0</v>
      </c>
      <c r="V30">
        <f>'St Anthony'!V28</f>
        <v>0</v>
      </c>
      <c r="W30">
        <f>'St Anthony'!W28</f>
        <v>0</v>
      </c>
      <c r="X30">
        <f>'St Anthony'!X28</f>
        <v>0</v>
      </c>
      <c r="Y30">
        <f>'St Anthony'!Y28</f>
        <v>0</v>
      </c>
      <c r="Z30" s="3">
        <f>'St Anthony'!Z28</f>
        <v>1.9</v>
      </c>
      <c r="AA30"/>
      <c r="AB30" t="str">
        <f>'St Anthony'!AB28</f>
        <v>St Anthony</v>
      </c>
      <c r="AC30" s="45">
        <f>'St Anthony'!AC28</f>
        <v>2024</v>
      </c>
    </row>
    <row r="31" spans="1:29" ht="14" customHeight="1" x14ac:dyDescent="0.15">
      <c r="A31">
        <f>'St Michael'!A28</f>
        <v>17</v>
      </c>
      <c r="B31" t="str">
        <f>'St Michael'!B28</f>
        <v>Dan Pluff</v>
      </c>
      <c r="C31">
        <f>'St Michael'!C28</f>
        <v>5</v>
      </c>
      <c r="D31">
        <f>'St Michael'!D28</f>
        <v>4</v>
      </c>
      <c r="E31" s="4">
        <f>'St Michael'!E28</f>
        <v>30</v>
      </c>
      <c r="F31">
        <f>'St Michael'!F28</f>
        <v>12</v>
      </c>
      <c r="G31">
        <f>'St Michael'!G28</f>
        <v>6</v>
      </c>
      <c r="H31">
        <f>'St Michael'!H28</f>
        <v>20</v>
      </c>
      <c r="I31">
        <f>'St Michael'!I28</f>
        <v>8</v>
      </c>
      <c r="J31">
        <f>'St Michael'!J28</f>
        <v>2</v>
      </c>
      <c r="K31">
        <f>'St Michael'!K28</f>
        <v>0</v>
      </c>
      <c r="L31">
        <f>'St Michael'!L28</f>
        <v>36</v>
      </c>
      <c r="M31">
        <f>'St Michael'!M28</f>
        <v>2</v>
      </c>
      <c r="N31">
        <f>'St Michael'!N28</f>
        <v>3</v>
      </c>
      <c r="O31">
        <f>'St Michael'!O28</f>
        <v>1</v>
      </c>
      <c r="P31">
        <f>'St Michael'!P28</f>
        <v>0</v>
      </c>
      <c r="Q31">
        <f>'St Michael'!Q28</f>
        <v>0</v>
      </c>
      <c r="R31">
        <f>'St Michael'!R28</f>
        <v>0</v>
      </c>
      <c r="S31" s="3">
        <f>'St Michael'!S28</f>
        <v>1.4</v>
      </c>
      <c r="T31">
        <f>'St Michael'!T28</f>
        <v>0</v>
      </c>
      <c r="U31">
        <f>'St Michael'!U28</f>
        <v>0</v>
      </c>
      <c r="V31">
        <f>'St Michael'!V28</f>
        <v>0</v>
      </c>
      <c r="W31">
        <f>'St Michael'!W28</f>
        <v>0</v>
      </c>
      <c r="X31">
        <f>'St Michael'!X28</f>
        <v>0</v>
      </c>
      <c r="Y31">
        <f>'St Michael'!Y28</f>
        <v>0</v>
      </c>
      <c r="Z31" s="3">
        <f>'St Michael'!Z28</f>
        <v>0.93</v>
      </c>
      <c r="AA31"/>
      <c r="AB31" t="str">
        <f>'St Michael'!AB28</f>
        <v>St Michael</v>
      </c>
      <c r="AC31" s="45">
        <f>'St Michael'!AC28</f>
        <v>2024</v>
      </c>
    </row>
    <row r="32" spans="1:29" ht="14" customHeight="1" x14ac:dyDescent="0.15">
      <c r="A32">
        <f>'Tonka Lakers'!A35</f>
        <v>6</v>
      </c>
      <c r="B32" t="str">
        <f>'Tonka Lakers'!B35</f>
        <v>Brandon Wolf</v>
      </c>
      <c r="C32">
        <f>'Tonka Lakers'!C35</f>
        <v>7</v>
      </c>
      <c r="D32">
        <f>'Tonka Lakers'!D35</f>
        <v>6</v>
      </c>
      <c r="E32" s="4">
        <f>'Tonka Lakers'!E35</f>
        <v>30</v>
      </c>
      <c r="F32">
        <f>'Tonka Lakers'!F35</f>
        <v>16</v>
      </c>
      <c r="G32">
        <f>'Tonka Lakers'!G35</f>
        <v>12</v>
      </c>
      <c r="H32">
        <f>'Tonka Lakers'!H35</f>
        <v>21</v>
      </c>
      <c r="I32">
        <f>'Tonka Lakers'!I35</f>
        <v>16</v>
      </c>
      <c r="J32">
        <f>'Tonka Lakers'!J35</f>
        <v>1</v>
      </c>
      <c r="K32">
        <f>'Tonka Lakers'!K35</f>
        <v>0</v>
      </c>
      <c r="L32">
        <f>'Tonka Lakers'!L35</f>
        <v>49</v>
      </c>
      <c r="M32">
        <f>'Tonka Lakers'!M35</f>
        <v>1</v>
      </c>
      <c r="N32">
        <f>'Tonka Lakers'!N35</f>
        <v>4</v>
      </c>
      <c r="O32">
        <f>'Tonka Lakers'!O35</f>
        <v>2</v>
      </c>
      <c r="P32">
        <f>'Tonka Lakers'!P35</f>
        <v>0</v>
      </c>
      <c r="Q32">
        <f>'Tonka Lakers'!Q35</f>
        <v>0</v>
      </c>
      <c r="R32">
        <f>'Tonka Lakers'!R35</f>
        <v>0</v>
      </c>
      <c r="S32" s="3">
        <f>'Tonka Lakers'!S35</f>
        <v>2.8</v>
      </c>
      <c r="T32">
        <f>'Tonka Lakers'!T35</f>
        <v>0</v>
      </c>
      <c r="U32">
        <f>'Tonka Lakers'!U35</f>
        <v>0</v>
      </c>
      <c r="V32">
        <f>'Tonka Lakers'!V35</f>
        <v>0</v>
      </c>
      <c r="W32">
        <f>'Tonka Lakers'!W35</f>
        <v>0</v>
      </c>
      <c r="X32">
        <f>'Tonka Lakers'!X35</f>
        <v>0</v>
      </c>
      <c r="Y32">
        <f>'Tonka Lakers'!Y35</f>
        <v>0</v>
      </c>
      <c r="Z32" s="3">
        <f>'Tonka Lakers'!Z35</f>
        <v>1.23</v>
      </c>
      <c r="AA32"/>
      <c r="AB32" t="str">
        <f>'Tonka Lakers'!AB35</f>
        <v>Lakers</v>
      </c>
      <c r="AC32" s="45">
        <f>'Tonka Lakers'!AC35</f>
        <v>2024</v>
      </c>
    </row>
    <row r="33" spans="1:29" ht="14" customHeight="1" x14ac:dyDescent="0.15">
      <c r="A33">
        <f>Mustangs!A32</f>
        <v>17</v>
      </c>
      <c r="B33" t="str">
        <f>Mustangs!B32</f>
        <v>Tony Brown</v>
      </c>
      <c r="C33">
        <f>Mustangs!C32</f>
        <v>1</v>
      </c>
      <c r="D33">
        <f>Mustangs!D32</f>
        <v>5</v>
      </c>
      <c r="E33" s="4">
        <f>Mustangs!E32</f>
        <v>29.2</v>
      </c>
      <c r="F33">
        <f>Mustangs!F32</f>
        <v>28</v>
      </c>
      <c r="G33">
        <f>Mustangs!G32</f>
        <v>27</v>
      </c>
      <c r="H33">
        <f>Mustangs!H32</f>
        <v>51</v>
      </c>
      <c r="I33">
        <f>Mustangs!I32</f>
        <v>14</v>
      </c>
      <c r="J33">
        <f>Mustangs!J32</f>
        <v>6</v>
      </c>
      <c r="K33">
        <f>Mustangs!K32</f>
        <v>0</v>
      </c>
      <c r="L33">
        <f>Mustangs!L32</f>
        <v>11</v>
      </c>
      <c r="M33">
        <f>Mustangs!M32</f>
        <v>2</v>
      </c>
      <c r="N33">
        <f>Mustangs!N32</f>
        <v>1</v>
      </c>
      <c r="O33">
        <f>Mustangs!O32</f>
        <v>4</v>
      </c>
      <c r="P33">
        <f>Mustangs!P32</f>
        <v>0</v>
      </c>
      <c r="Q33">
        <f>Mustangs!Q32</f>
        <v>0</v>
      </c>
      <c r="R33">
        <f>Mustangs!R32</f>
        <v>0</v>
      </c>
      <c r="S33" s="3">
        <f>Mustangs!S32</f>
        <v>6.37</v>
      </c>
      <c r="T33">
        <f>Mustangs!T32</f>
        <v>0</v>
      </c>
      <c r="U33">
        <f>Mustangs!U32</f>
        <v>0</v>
      </c>
      <c r="V33">
        <f>Mustangs!V32</f>
        <v>0</v>
      </c>
      <c r="W33">
        <f>Mustangs!W32</f>
        <v>0</v>
      </c>
      <c r="X33">
        <f>Mustangs!X32</f>
        <v>0</v>
      </c>
      <c r="Y33">
        <f>Mustangs!Y32</f>
        <v>0</v>
      </c>
      <c r="Z33" s="3">
        <f>Mustangs!Z32</f>
        <v>2.19</v>
      </c>
      <c r="AA33"/>
      <c r="AB33" t="str">
        <f>Mustangs!AB32</f>
        <v>Mustangs</v>
      </c>
      <c r="AC33" s="45">
        <f>Mustangs!AC32</f>
        <v>2024</v>
      </c>
    </row>
    <row r="34" spans="1:29" ht="14" customHeight="1" x14ac:dyDescent="0.15">
      <c r="A34">
        <f>Milltown!A34</f>
        <v>36</v>
      </c>
      <c r="B34" t="str">
        <f>Milltown!B34</f>
        <v>Russell Bauer</v>
      </c>
      <c r="C34">
        <f>Milltown!C34</f>
        <v>1</v>
      </c>
      <c r="D34">
        <f>Milltown!D34</f>
        <v>0</v>
      </c>
      <c r="E34" s="4">
        <f>Milltown!E34</f>
        <v>29</v>
      </c>
      <c r="F34">
        <f>Milltown!F34</f>
        <v>16</v>
      </c>
      <c r="G34">
        <f>Milltown!G34</f>
        <v>16</v>
      </c>
      <c r="H34">
        <f>Milltown!H34</f>
        <v>41</v>
      </c>
      <c r="I34">
        <f>Milltown!I34</f>
        <v>11</v>
      </c>
      <c r="J34">
        <f>Milltown!J34</f>
        <v>3</v>
      </c>
      <c r="K34">
        <f>Milltown!K34</f>
        <v>0</v>
      </c>
      <c r="L34">
        <f>Milltown!L34</f>
        <v>9</v>
      </c>
      <c r="M34">
        <f>Milltown!M34</f>
        <v>0</v>
      </c>
      <c r="N34">
        <f>Milltown!N34</f>
        <v>2</v>
      </c>
      <c r="O34">
        <f>Milltown!O34</f>
        <v>1</v>
      </c>
      <c r="P34">
        <f>Milltown!P34</f>
        <v>0</v>
      </c>
      <c r="Q34">
        <f>Milltown!Q34</f>
        <v>0</v>
      </c>
      <c r="R34">
        <f>Milltown!R34</f>
        <v>0</v>
      </c>
      <c r="S34" s="3">
        <f>Milltown!S34</f>
        <v>3.86</v>
      </c>
      <c r="T34">
        <f>Milltown!T34</f>
        <v>0</v>
      </c>
      <c r="U34">
        <f>Milltown!U34</f>
        <v>0</v>
      </c>
      <c r="V34">
        <f>Milltown!V34</f>
        <v>0</v>
      </c>
      <c r="W34">
        <f>Milltown!W34</f>
        <v>0</v>
      </c>
      <c r="X34">
        <f>Milltown!X34</f>
        <v>0</v>
      </c>
      <c r="Y34">
        <f>Milltown!Y34</f>
        <v>0</v>
      </c>
      <c r="Z34" s="3">
        <f>Milltown!Z34</f>
        <v>1.79</v>
      </c>
      <c r="AA34"/>
      <c r="AB34" t="str">
        <f>Milltown!AB34</f>
        <v>Milltown</v>
      </c>
      <c r="AC34" s="45">
        <f>Milltown!AC34</f>
        <v>2024</v>
      </c>
    </row>
    <row r="35" spans="1:29" ht="14" customHeight="1" x14ac:dyDescent="0.15">
      <c r="A35">
        <f>'St Paul JT''s'!A39</f>
        <v>20</v>
      </c>
      <c r="B35" t="str">
        <f>'St Paul JT''s'!B39</f>
        <v>Randy Wesenberg</v>
      </c>
      <c r="C35">
        <f>'St Paul JT''s'!C39</f>
        <v>6</v>
      </c>
      <c r="D35">
        <f>'St Paul JT''s'!D39</f>
        <v>6</v>
      </c>
      <c r="E35" s="4">
        <f>'St Paul JT''s'!E39</f>
        <v>29</v>
      </c>
      <c r="F35">
        <f>'St Paul JT''s'!F39</f>
        <v>27</v>
      </c>
      <c r="G35">
        <f>'St Paul JT''s'!G39</f>
        <v>21</v>
      </c>
      <c r="H35">
        <f>'St Paul JT''s'!H39</f>
        <v>43</v>
      </c>
      <c r="I35">
        <f>'St Paul JT''s'!I39</f>
        <v>15</v>
      </c>
      <c r="J35">
        <f>'St Paul JT''s'!J39</f>
        <v>1</v>
      </c>
      <c r="K35">
        <f>'St Paul JT''s'!K39</f>
        <v>0</v>
      </c>
      <c r="L35">
        <f>'St Paul JT''s'!L39</f>
        <v>17</v>
      </c>
      <c r="M35">
        <f>'St Paul JT''s'!M39</f>
        <v>1</v>
      </c>
      <c r="N35">
        <f>'St Paul JT''s'!N39</f>
        <v>1</v>
      </c>
      <c r="O35">
        <f>'St Paul JT''s'!O39</f>
        <v>5</v>
      </c>
      <c r="P35">
        <f>'St Paul JT''s'!P39</f>
        <v>0</v>
      </c>
      <c r="Q35">
        <f>'St Paul JT''s'!Q39</f>
        <v>0</v>
      </c>
      <c r="R35">
        <f>'St Paul JT''s'!R39</f>
        <v>0</v>
      </c>
      <c r="S35" s="3">
        <f>'St Paul JT''s'!S39</f>
        <v>5.07</v>
      </c>
      <c r="T35">
        <f>'St Paul JT''s'!T39</f>
        <v>0</v>
      </c>
      <c r="U35">
        <f>'St Paul JT''s'!U39</f>
        <v>0</v>
      </c>
      <c r="V35">
        <f>'St Paul JT''s'!V39</f>
        <v>0</v>
      </c>
      <c r="W35">
        <f>'St Paul JT''s'!W39</f>
        <v>0</v>
      </c>
      <c r="X35">
        <f>'St Paul JT''s'!X39</f>
        <v>0</v>
      </c>
      <c r="Y35">
        <f>'St Paul JT''s'!Y39</f>
        <v>0</v>
      </c>
      <c r="Z35" s="3">
        <f>'St Paul JT''s'!Z39</f>
        <v>2</v>
      </c>
      <c r="AA35"/>
      <c r="AB35" t="str">
        <f>'St Paul JT''s'!AB39</f>
        <v>JTs</v>
      </c>
      <c r="AC35" s="45">
        <f>'St Paul JT''s'!AC39</f>
        <v>2024</v>
      </c>
    </row>
    <row r="36" spans="1:29" ht="14" customHeight="1" x14ac:dyDescent="0.15">
      <c r="A36">
        <f>Voyageurs!A34</f>
        <v>6</v>
      </c>
      <c r="B36" t="str">
        <f>Voyageurs!B34</f>
        <v>Tyler Nawrocki</v>
      </c>
      <c r="C36">
        <f>Voyageurs!C34</f>
        <v>6</v>
      </c>
      <c r="D36">
        <f>Voyageurs!D34</f>
        <v>6</v>
      </c>
      <c r="E36" s="4">
        <f>Voyageurs!E34</f>
        <v>28.2</v>
      </c>
      <c r="F36">
        <f>Voyageurs!F34</f>
        <v>32</v>
      </c>
      <c r="G36">
        <f>Voyageurs!G34</f>
        <v>17</v>
      </c>
      <c r="H36">
        <f>Voyageurs!H34</f>
        <v>43</v>
      </c>
      <c r="I36">
        <f>Voyageurs!I34</f>
        <v>8</v>
      </c>
      <c r="J36">
        <f>Voyageurs!J34</f>
        <v>3</v>
      </c>
      <c r="K36">
        <f>Voyageurs!K34</f>
        <v>1</v>
      </c>
      <c r="L36">
        <f>Voyageurs!L34</f>
        <v>10</v>
      </c>
      <c r="M36">
        <f>Voyageurs!M34</f>
        <v>0</v>
      </c>
      <c r="N36">
        <f>Voyageurs!N34</f>
        <v>1</v>
      </c>
      <c r="O36">
        <f>Voyageurs!O34</f>
        <v>3</v>
      </c>
      <c r="P36">
        <f>Voyageurs!P34</f>
        <v>0</v>
      </c>
      <c r="Q36">
        <f>Voyageurs!Q34</f>
        <v>0</v>
      </c>
      <c r="R36">
        <f>Voyageurs!R34</f>
        <v>0</v>
      </c>
      <c r="S36" s="3">
        <f>Voyageurs!S34</f>
        <v>4.1500000000000004</v>
      </c>
      <c r="T36">
        <f>Voyageurs!T34</f>
        <v>0</v>
      </c>
      <c r="U36">
        <f>Voyageurs!U34</f>
        <v>0</v>
      </c>
      <c r="V36">
        <f>Voyageurs!V34</f>
        <v>0</v>
      </c>
      <c r="W36">
        <f>Voyageurs!W34</f>
        <v>0</v>
      </c>
      <c r="X36">
        <f>Voyageurs!X34</f>
        <v>0</v>
      </c>
      <c r="Y36">
        <f>Voyageurs!Y34</f>
        <v>0</v>
      </c>
      <c r="Z36" s="3">
        <f>Voyageurs!Z34</f>
        <v>1.78</v>
      </c>
      <c r="AB36" t="str">
        <f>Voyageurs!AB34</f>
        <v>Voyageurs</v>
      </c>
      <c r="AC36" s="45">
        <f>Voyageurs!AC34</f>
        <v>2024</v>
      </c>
    </row>
    <row r="37" spans="1:29" ht="14" customHeight="1" x14ac:dyDescent="0.15">
      <c r="A37">
        <f>'St Anthony'!A29</f>
        <v>29</v>
      </c>
      <c r="B37" t="str">
        <f>'St Anthony'!B29</f>
        <v>Steve Jahnke</v>
      </c>
      <c r="C37">
        <f>'St Anthony'!C29</f>
        <v>9</v>
      </c>
      <c r="D37">
        <f>'St Anthony'!D29</f>
        <v>4</v>
      </c>
      <c r="E37" s="4">
        <f>'St Anthony'!E29</f>
        <v>28.2</v>
      </c>
      <c r="F37">
        <f>'St Anthony'!F29</f>
        <v>30</v>
      </c>
      <c r="G37">
        <f>'St Anthony'!G29</f>
        <v>23</v>
      </c>
      <c r="H37">
        <f>'St Anthony'!H29</f>
        <v>47</v>
      </c>
      <c r="I37">
        <f>'St Anthony'!I29</f>
        <v>12</v>
      </c>
      <c r="J37">
        <f>'St Anthony'!J29</f>
        <v>8</v>
      </c>
      <c r="K37">
        <f>'St Anthony'!K29</f>
        <v>1</v>
      </c>
      <c r="L37">
        <f>'St Anthony'!L29</f>
        <v>13</v>
      </c>
      <c r="M37">
        <f>'St Anthony'!M29</f>
        <v>0</v>
      </c>
      <c r="N37">
        <f>'St Anthony'!N29</f>
        <v>3</v>
      </c>
      <c r="O37">
        <f>'St Anthony'!O29</f>
        <v>2</v>
      </c>
      <c r="P37">
        <f>'St Anthony'!P29</f>
        <v>0</v>
      </c>
      <c r="Q37">
        <f>'St Anthony'!Q29</f>
        <v>0</v>
      </c>
      <c r="R37">
        <f>'St Anthony'!R29</f>
        <v>0</v>
      </c>
      <c r="S37" s="3">
        <f>'St Anthony'!S29</f>
        <v>5.62</v>
      </c>
      <c r="T37">
        <f>'St Anthony'!T29</f>
        <v>0</v>
      </c>
      <c r="U37">
        <f>'St Anthony'!U29</f>
        <v>0</v>
      </c>
      <c r="V37">
        <f>'St Anthony'!V29</f>
        <v>0</v>
      </c>
      <c r="W37">
        <f>'St Anthony'!W29</f>
        <v>0</v>
      </c>
      <c r="X37">
        <f>'St Anthony'!X29</f>
        <v>0</v>
      </c>
      <c r="Y37">
        <f>'St Anthony'!Y29</f>
        <v>2</v>
      </c>
      <c r="Z37" s="3">
        <f>'St Anthony'!Z29</f>
        <v>2.06</v>
      </c>
      <c r="AA37"/>
      <c r="AB37" t="str">
        <f>'St Anthony'!AB29</f>
        <v>St Anthony</v>
      </c>
      <c r="AC37" s="45">
        <f>'St Anthony'!AC29</f>
        <v>2024</v>
      </c>
    </row>
    <row r="38" spans="1:29" ht="14" customHeight="1" x14ac:dyDescent="0.15">
      <c r="A38">
        <f>Mustangs!A31</f>
        <v>4</v>
      </c>
      <c r="B38" t="str">
        <f>Mustangs!B31</f>
        <v>Dan Cozemius</v>
      </c>
      <c r="C38">
        <f>Mustangs!C31</f>
        <v>1</v>
      </c>
      <c r="D38">
        <f>Mustangs!D31</f>
        <v>4</v>
      </c>
      <c r="E38" s="4">
        <f>Mustangs!E31</f>
        <v>28</v>
      </c>
      <c r="F38">
        <f>Mustangs!F31</f>
        <v>23</v>
      </c>
      <c r="G38">
        <f>Mustangs!G31</f>
        <v>13</v>
      </c>
      <c r="H38">
        <f>Mustangs!H31</f>
        <v>32</v>
      </c>
      <c r="I38">
        <f>Mustangs!I31</f>
        <v>1</v>
      </c>
      <c r="J38">
        <f>Mustangs!J31</f>
        <v>0</v>
      </c>
      <c r="K38">
        <f>Mustangs!K31</f>
        <v>0</v>
      </c>
      <c r="L38">
        <f>Mustangs!L31</f>
        <v>10</v>
      </c>
      <c r="M38">
        <f>Mustangs!M31</f>
        <v>2</v>
      </c>
      <c r="N38">
        <f>Mustangs!N31</f>
        <v>0</v>
      </c>
      <c r="O38">
        <f>Mustangs!O31</f>
        <v>3</v>
      </c>
      <c r="P38">
        <f>Mustangs!P31</f>
        <v>0</v>
      </c>
      <c r="Q38">
        <f>Mustangs!Q31</f>
        <v>0</v>
      </c>
      <c r="R38">
        <f>Mustangs!R31</f>
        <v>0</v>
      </c>
      <c r="S38" s="3">
        <f>Mustangs!S31</f>
        <v>3.25</v>
      </c>
      <c r="T38">
        <f>Mustangs!T31</f>
        <v>0</v>
      </c>
      <c r="U38">
        <f>Mustangs!U31</f>
        <v>0</v>
      </c>
      <c r="V38">
        <f>Mustangs!V31</f>
        <v>0</v>
      </c>
      <c r="W38">
        <f>Mustangs!W31</f>
        <v>0</v>
      </c>
      <c r="X38">
        <f>Mustangs!X31</f>
        <v>0</v>
      </c>
      <c r="Y38">
        <f>Mustangs!Y31</f>
        <v>0</v>
      </c>
      <c r="Z38" s="3">
        <f>Mustangs!Z31</f>
        <v>1.18</v>
      </c>
      <c r="AA38"/>
      <c r="AB38" t="str">
        <f>Mustangs!AB31</f>
        <v>Mustangs</v>
      </c>
      <c r="AC38" s="45">
        <f>Mustangs!AC31</f>
        <v>2024</v>
      </c>
    </row>
    <row r="39" spans="1:29" ht="14" customHeight="1" x14ac:dyDescent="0.15">
      <c r="A39">
        <f>Loons!A27</f>
        <v>11</v>
      </c>
      <c r="B39" t="str">
        <f>Loons!B27</f>
        <v>Matthew Brekke</v>
      </c>
      <c r="C39">
        <f>Loons!C27</f>
        <v>7</v>
      </c>
      <c r="D39">
        <f>Loons!D27</f>
        <v>0</v>
      </c>
      <c r="E39" s="4">
        <f>Loons!E27</f>
        <v>27</v>
      </c>
      <c r="F39">
        <f>Loons!F27</f>
        <v>20</v>
      </c>
      <c r="G39">
        <f>Loons!G27</f>
        <v>8</v>
      </c>
      <c r="H39">
        <f>Loons!H27</f>
        <v>28</v>
      </c>
      <c r="I39">
        <f>Loons!I27</f>
        <v>3</v>
      </c>
      <c r="J39">
        <f>Loons!J27</f>
        <v>0</v>
      </c>
      <c r="K39">
        <f>Loons!K27</f>
        <v>0</v>
      </c>
      <c r="L39">
        <f>Loons!L27</f>
        <v>14</v>
      </c>
      <c r="M39">
        <f>Loons!M27</f>
        <v>0</v>
      </c>
      <c r="N39">
        <f>Loons!N27</f>
        <v>1</v>
      </c>
      <c r="O39">
        <f>Loons!O27</f>
        <v>1</v>
      </c>
      <c r="P39">
        <f>Loons!P27</f>
        <v>0</v>
      </c>
      <c r="Q39">
        <f>Loons!Q27</f>
        <v>0</v>
      </c>
      <c r="R39">
        <f>Loons!R27</f>
        <v>0</v>
      </c>
      <c r="S39" s="3">
        <f>Loons!S27</f>
        <v>2.0699999999999998</v>
      </c>
      <c r="T39">
        <f>Loons!T27</f>
        <v>0</v>
      </c>
      <c r="U39">
        <f>Loons!U27</f>
        <v>0</v>
      </c>
      <c r="V39">
        <f>Loons!V27</f>
        <v>0</v>
      </c>
      <c r="W39">
        <f>Loons!W27</f>
        <v>0</v>
      </c>
      <c r="X39">
        <f>Loons!X27</f>
        <v>0</v>
      </c>
      <c r="Y39">
        <f>Loons!Y27</f>
        <v>0</v>
      </c>
      <c r="Z39" s="3">
        <f>Loons!Z27</f>
        <v>1.1499999999999999</v>
      </c>
      <c r="AA39"/>
      <c r="AB39" t="str">
        <f>Loons!AB27</f>
        <v>Loons</v>
      </c>
      <c r="AC39" s="45">
        <f>Loons!AC27</f>
        <v>2024</v>
      </c>
    </row>
    <row r="40" spans="1:29" ht="14" customHeight="1" x14ac:dyDescent="0.15">
      <c r="A40">
        <f>Rosemount!A32</f>
        <v>26</v>
      </c>
      <c r="B40" t="str">
        <f>Rosemount!B32</f>
        <v>Mike Fritz</v>
      </c>
      <c r="C40">
        <f>Rosemount!C32</f>
        <v>4</v>
      </c>
      <c r="D40">
        <f>Rosemount!D32</f>
        <v>4</v>
      </c>
      <c r="E40" s="4">
        <f>Rosemount!E32</f>
        <v>27</v>
      </c>
      <c r="F40">
        <f>Rosemount!F32</f>
        <v>10</v>
      </c>
      <c r="G40">
        <f>Rosemount!G32</f>
        <v>8</v>
      </c>
      <c r="H40">
        <f>Rosemount!H32</f>
        <v>26</v>
      </c>
      <c r="I40">
        <f>Rosemount!I32</f>
        <v>8</v>
      </c>
      <c r="J40">
        <f>Rosemount!J32</f>
        <v>0</v>
      </c>
      <c r="K40">
        <f>Rosemount!K32</f>
        <v>0</v>
      </c>
      <c r="L40">
        <f>Rosemount!L32</f>
        <v>20</v>
      </c>
      <c r="M40">
        <f>Rosemount!M32</f>
        <v>2</v>
      </c>
      <c r="N40">
        <f>Rosemount!N32</f>
        <v>3</v>
      </c>
      <c r="O40">
        <f>Rosemount!O32</f>
        <v>0</v>
      </c>
      <c r="P40">
        <f>Rosemount!P32</f>
        <v>1</v>
      </c>
      <c r="Q40">
        <f>Rosemount!Q32</f>
        <v>0</v>
      </c>
      <c r="R40">
        <f>Rosemount!R32</f>
        <v>0</v>
      </c>
      <c r="S40" s="3">
        <f>Rosemount!S32</f>
        <v>2.0699999999999998</v>
      </c>
      <c r="T40">
        <f>Rosemount!T32</f>
        <v>386</v>
      </c>
      <c r="U40">
        <f>Rosemount!U32</f>
        <v>121</v>
      </c>
      <c r="V40">
        <f>Rosemount!V32</f>
        <v>265</v>
      </c>
      <c r="W40">
        <f>Rosemount!W32</f>
        <v>2</v>
      </c>
      <c r="X40">
        <f>Rosemount!X32</f>
        <v>4</v>
      </c>
      <c r="Y40">
        <f>Rosemount!Y32</f>
        <v>0</v>
      </c>
      <c r="Z40" s="3">
        <f>Rosemount!Z32</f>
        <v>1.26</v>
      </c>
      <c r="AA40"/>
      <c r="AB40" t="str">
        <f>Rosemount!AB32</f>
        <v>Rosemount</v>
      </c>
      <c r="AC40" s="45">
        <f>Rosemount!AC32</f>
        <v>2024</v>
      </c>
    </row>
    <row r="41" spans="1:29" ht="14" customHeight="1" x14ac:dyDescent="0.15">
      <c r="A41">
        <f>Lonsdale!A33</f>
        <v>20</v>
      </c>
      <c r="B41" t="str">
        <f>Lonsdale!B33</f>
        <v>Mike Madison</v>
      </c>
      <c r="C41">
        <f>Lonsdale!C33</f>
        <v>6</v>
      </c>
      <c r="D41">
        <f>Lonsdale!D33</f>
        <v>4</v>
      </c>
      <c r="E41" s="4">
        <f>Lonsdale!E33</f>
        <v>27</v>
      </c>
      <c r="F41">
        <f>Lonsdale!F33</f>
        <v>17</v>
      </c>
      <c r="G41">
        <f>Lonsdale!G33</f>
        <v>13</v>
      </c>
      <c r="H41">
        <f>Lonsdale!H33</f>
        <v>26</v>
      </c>
      <c r="I41">
        <f>Lonsdale!I33</f>
        <v>11</v>
      </c>
      <c r="J41">
        <f>Lonsdale!J33</f>
        <v>8</v>
      </c>
      <c r="K41">
        <f>Lonsdale!K33</f>
        <v>0</v>
      </c>
      <c r="L41">
        <f>Lonsdale!L33</f>
        <v>17</v>
      </c>
      <c r="M41">
        <f>Lonsdale!M33</f>
        <v>3</v>
      </c>
      <c r="N41">
        <f>Lonsdale!N33</f>
        <v>2</v>
      </c>
      <c r="O41">
        <f>Lonsdale!O33</f>
        <v>2</v>
      </c>
      <c r="P41">
        <f>Lonsdale!P33</f>
        <v>0</v>
      </c>
      <c r="Q41">
        <f>Lonsdale!Q33</f>
        <v>0</v>
      </c>
      <c r="R41">
        <f>Lonsdale!R33</f>
        <v>0</v>
      </c>
      <c r="S41" s="3">
        <f>Lonsdale!S33</f>
        <v>3.37</v>
      </c>
      <c r="T41">
        <f>Lonsdale!T33</f>
        <v>0</v>
      </c>
      <c r="U41">
        <f>Lonsdale!U33</f>
        <v>0</v>
      </c>
      <c r="V41">
        <f>Lonsdale!V33</f>
        <v>0</v>
      </c>
      <c r="W41">
        <f>Lonsdale!W33</f>
        <v>0</v>
      </c>
      <c r="X41">
        <f>Lonsdale!X33</f>
        <v>0</v>
      </c>
      <c r="Y41">
        <f>Lonsdale!Y33</f>
        <v>0</v>
      </c>
      <c r="Z41" s="3">
        <f>Lonsdale!Z33</f>
        <v>1.37</v>
      </c>
      <c r="AA41"/>
      <c r="AB41" t="str">
        <f>Lonsdale!AB33</f>
        <v>Lonsdale</v>
      </c>
      <c r="AC41" s="45">
        <f>Lonsdale!AC33</f>
        <v>2024</v>
      </c>
    </row>
    <row r="42" spans="1:29" ht="14" customHeight="1" x14ac:dyDescent="0.15">
      <c r="A42">
        <f>'Chaska D'!A37</f>
        <v>14</v>
      </c>
      <c r="B42" t="str">
        <f>'Chaska D'!B37</f>
        <v>Joe Campbell</v>
      </c>
      <c r="C42">
        <f>'Chaska D'!C37</f>
        <v>8</v>
      </c>
      <c r="D42">
        <f>'Chaska D'!D37</f>
        <v>5</v>
      </c>
      <c r="E42" s="4">
        <f>'Chaska D'!E37</f>
        <v>27</v>
      </c>
      <c r="F42">
        <f>'Chaska D'!F37</f>
        <v>32</v>
      </c>
      <c r="G42">
        <f>'Chaska D'!G37</f>
        <v>26</v>
      </c>
      <c r="H42">
        <f>'Chaska D'!H37</f>
        <v>45</v>
      </c>
      <c r="I42">
        <f>'Chaska D'!I37</f>
        <v>18</v>
      </c>
      <c r="J42">
        <f>'Chaska D'!J37</f>
        <v>6</v>
      </c>
      <c r="K42">
        <f>'Chaska D'!K37</f>
        <v>0</v>
      </c>
      <c r="L42">
        <f>'Chaska D'!L37</f>
        <v>6</v>
      </c>
      <c r="M42">
        <f>'Chaska D'!M37</f>
        <v>2</v>
      </c>
      <c r="N42">
        <f>'Chaska D'!N37</f>
        <v>1</v>
      </c>
      <c r="O42">
        <f>'Chaska D'!O37</f>
        <v>4</v>
      </c>
      <c r="P42">
        <f>'Chaska D'!P37</f>
        <v>0</v>
      </c>
      <c r="Q42">
        <f>'Chaska D'!Q37</f>
        <v>0</v>
      </c>
      <c r="R42">
        <f>'Chaska D'!R37</f>
        <v>0</v>
      </c>
      <c r="S42" s="3">
        <f>'Chaska D'!S37</f>
        <v>6.74</v>
      </c>
      <c r="T42">
        <f>'Chaska D'!T37</f>
        <v>0</v>
      </c>
      <c r="U42">
        <f>'Chaska D'!U37</f>
        <v>0</v>
      </c>
      <c r="V42">
        <f>'Chaska D'!V37</f>
        <v>0</v>
      </c>
      <c r="W42">
        <f>'Chaska D'!W37</f>
        <v>0</v>
      </c>
      <c r="X42">
        <f>'Chaska D'!X37</f>
        <v>0</v>
      </c>
      <c r="Y42">
        <f>'Chaska D'!Y37</f>
        <v>0</v>
      </c>
      <c r="Z42" s="3">
        <f>'Chaska D'!Z37</f>
        <v>2.33</v>
      </c>
      <c r="AB42" t="str">
        <f>'Chaska D'!AB37</f>
        <v>Chaska</v>
      </c>
      <c r="AC42" s="45">
        <f>'Chaska D'!AC37</f>
        <v>2024</v>
      </c>
    </row>
    <row r="43" spans="1:29" ht="14" customHeight="1" x14ac:dyDescent="0.15">
      <c r="A43">
        <f>'New Market'!A34</f>
        <v>23</v>
      </c>
      <c r="B43" t="str">
        <f>'New Market'!B34</f>
        <v>Pete Fuller</v>
      </c>
      <c r="C43">
        <f>'New Market'!C34</f>
        <v>9</v>
      </c>
      <c r="D43">
        <f>'New Market'!D34</f>
        <v>6</v>
      </c>
      <c r="E43" s="4">
        <f>'New Market'!E34</f>
        <v>26.2</v>
      </c>
      <c r="F43">
        <f>'New Market'!F34</f>
        <v>11</v>
      </c>
      <c r="G43">
        <f>'New Market'!G34</f>
        <v>8</v>
      </c>
      <c r="H43">
        <f>'New Market'!H34</f>
        <v>20</v>
      </c>
      <c r="I43">
        <f>'New Market'!I34</f>
        <v>7</v>
      </c>
      <c r="J43">
        <f>'New Market'!J34</f>
        <v>1</v>
      </c>
      <c r="K43">
        <f>'New Market'!K34</f>
        <v>0</v>
      </c>
      <c r="L43">
        <f>'New Market'!L34</f>
        <v>23</v>
      </c>
      <c r="M43">
        <f>'New Market'!M34</f>
        <v>1</v>
      </c>
      <c r="N43">
        <f>'New Market'!N34</f>
        <v>3</v>
      </c>
      <c r="O43">
        <f>'New Market'!O34</f>
        <v>1</v>
      </c>
      <c r="P43">
        <f>'New Market'!P34</f>
        <v>2</v>
      </c>
      <c r="Q43">
        <f>'New Market'!Q34</f>
        <v>0</v>
      </c>
      <c r="R43">
        <f>'New Market'!R34</f>
        <v>0</v>
      </c>
      <c r="S43" s="3">
        <f>'New Market'!S34</f>
        <v>2.1</v>
      </c>
      <c r="T43">
        <f>'New Market'!T34</f>
        <v>0</v>
      </c>
      <c r="U43">
        <f>'New Market'!U34</f>
        <v>0</v>
      </c>
      <c r="V43">
        <f>'New Market'!V34</f>
        <v>0</v>
      </c>
      <c r="W43">
        <f>'New Market'!W34</f>
        <v>0</v>
      </c>
      <c r="X43">
        <f>'New Market'!X34</f>
        <v>0</v>
      </c>
      <c r="Y43">
        <f>'New Market'!Y34</f>
        <v>0</v>
      </c>
      <c r="Z43" s="3">
        <f>'New Market'!Z34</f>
        <v>1.01</v>
      </c>
      <c r="AA43"/>
      <c r="AB43" t="str">
        <f>'New Market'!AB34</f>
        <v>New Mkt</v>
      </c>
      <c r="AC43" s="45">
        <f>'New Market'!AC34</f>
        <v>2024</v>
      </c>
    </row>
    <row r="44" spans="1:29" ht="14" customHeight="1" x14ac:dyDescent="0.15">
      <c r="A44">
        <f>'South Metro'!A33</f>
        <v>19</v>
      </c>
      <c r="B44" t="str">
        <f>'South Metro'!B33</f>
        <v>Josh Conley</v>
      </c>
      <c r="C44">
        <f>'South Metro'!C33</f>
        <v>5</v>
      </c>
      <c r="D44">
        <f>'South Metro'!D33</f>
        <v>2</v>
      </c>
      <c r="E44" s="4">
        <f>'South Metro'!E33</f>
        <v>26</v>
      </c>
      <c r="F44">
        <f>'South Metro'!F33</f>
        <v>12</v>
      </c>
      <c r="G44">
        <f>'South Metro'!G33</f>
        <v>5</v>
      </c>
      <c r="H44">
        <f>'South Metro'!H33</f>
        <v>28</v>
      </c>
      <c r="I44">
        <f>'South Metro'!I33</f>
        <v>5</v>
      </c>
      <c r="J44">
        <f>'South Metro'!J33</f>
        <v>0</v>
      </c>
      <c r="K44">
        <f>'South Metro'!K33</f>
        <v>0</v>
      </c>
      <c r="L44">
        <f>'South Metro'!L33</f>
        <v>18</v>
      </c>
      <c r="M44">
        <f>'South Metro'!M33</f>
        <v>2</v>
      </c>
      <c r="N44">
        <f>'South Metro'!N33</f>
        <v>3</v>
      </c>
      <c r="O44">
        <f>'South Metro'!O33</f>
        <v>0</v>
      </c>
      <c r="P44">
        <f>'South Metro'!P33</f>
        <v>0</v>
      </c>
      <c r="Q44">
        <f>'South Metro'!Q33</f>
        <v>1</v>
      </c>
      <c r="R44">
        <f>'South Metro'!R33</f>
        <v>0</v>
      </c>
      <c r="S44" s="3">
        <f>'South Metro'!S33</f>
        <v>1.35</v>
      </c>
      <c r="T44">
        <f>'South Metro'!T33</f>
        <v>0</v>
      </c>
      <c r="U44">
        <f>'South Metro'!U33</f>
        <v>0</v>
      </c>
      <c r="V44">
        <f>'South Metro'!V33</f>
        <v>0</v>
      </c>
      <c r="W44">
        <f>'South Metro'!W33</f>
        <v>3</v>
      </c>
      <c r="X44">
        <f>'South Metro'!X33</f>
        <v>2</v>
      </c>
      <c r="Y44">
        <f>'South Metro'!Y33</f>
        <v>0</v>
      </c>
      <c r="Z44" s="3">
        <f>'South Metro'!Z33</f>
        <v>1.27</v>
      </c>
      <c r="AA44"/>
      <c r="AB44" t="str">
        <f>'South Metro'!AB33</f>
        <v>South Metro</v>
      </c>
      <c r="AC44" s="45">
        <f>'South Metro'!AC33</f>
        <v>2024</v>
      </c>
    </row>
    <row r="45" spans="1:29" ht="14" customHeight="1" x14ac:dyDescent="0.15">
      <c r="A45">
        <f>Silverbacks!A32</f>
        <v>18</v>
      </c>
      <c r="B45" t="str">
        <f>Silverbacks!B32</f>
        <v>Jordan Eggenberger</v>
      </c>
      <c r="C45">
        <f>Silverbacks!C32</f>
        <v>7</v>
      </c>
      <c r="D45">
        <f>Silverbacks!D32</f>
        <v>4</v>
      </c>
      <c r="E45" s="4">
        <f>Silverbacks!E32</f>
        <v>26</v>
      </c>
      <c r="F45">
        <f>Silverbacks!F32</f>
        <v>27</v>
      </c>
      <c r="G45">
        <f>Silverbacks!G32</f>
        <v>24</v>
      </c>
      <c r="H45">
        <f>Silverbacks!H32</f>
        <v>37</v>
      </c>
      <c r="I45">
        <f>Silverbacks!I32</f>
        <v>8</v>
      </c>
      <c r="J45">
        <f>Silverbacks!J32</f>
        <v>9</v>
      </c>
      <c r="K45">
        <f>Silverbacks!K32</f>
        <v>0</v>
      </c>
      <c r="L45">
        <f>Silverbacks!L32</f>
        <v>17</v>
      </c>
      <c r="M45">
        <f>Silverbacks!M32</f>
        <v>1</v>
      </c>
      <c r="N45">
        <f>Silverbacks!N32</f>
        <v>1</v>
      </c>
      <c r="O45">
        <f>Silverbacks!O32</f>
        <v>3</v>
      </c>
      <c r="P45">
        <f>Silverbacks!P32</f>
        <v>0</v>
      </c>
      <c r="Q45">
        <f>Silverbacks!Q32</f>
        <v>0</v>
      </c>
      <c r="R45">
        <f>Silverbacks!R32</f>
        <v>0</v>
      </c>
      <c r="S45" s="3">
        <f>Silverbacks!S32</f>
        <v>6.46</v>
      </c>
      <c r="T45">
        <f>Silverbacks!T32</f>
        <v>0</v>
      </c>
      <c r="U45">
        <f>Silverbacks!U32</f>
        <v>0</v>
      </c>
      <c r="V45">
        <f>Silverbacks!V32</f>
        <v>0</v>
      </c>
      <c r="W45">
        <f>Silverbacks!W32</f>
        <v>0</v>
      </c>
      <c r="X45">
        <f>Silverbacks!X32</f>
        <v>0</v>
      </c>
      <c r="Y45">
        <f>Silverbacks!Y32</f>
        <v>0</v>
      </c>
      <c r="Z45" s="3">
        <f>Silverbacks!Z32</f>
        <v>1.73</v>
      </c>
      <c r="AA45"/>
      <c r="AB45" t="str">
        <f>Silverbacks!AB32</f>
        <v>Silverbacks</v>
      </c>
      <c r="AC45" s="45">
        <f>Silverbacks!AC32</f>
        <v>2024</v>
      </c>
    </row>
    <row r="46" spans="1:29" ht="14" customHeight="1" x14ac:dyDescent="0.15">
      <c r="A46">
        <f>'Cap City Cannons'!A40</f>
        <v>21</v>
      </c>
      <c r="B46" t="str">
        <f>'Cap City Cannons'!B40</f>
        <v>James Zapf</v>
      </c>
      <c r="C46">
        <f>'Cap City Cannons'!C40</f>
        <v>5</v>
      </c>
      <c r="D46">
        <f>'Cap City Cannons'!D40</f>
        <v>4</v>
      </c>
      <c r="E46" s="4">
        <f>'Cap City Cannons'!E40</f>
        <v>26</v>
      </c>
      <c r="F46">
        <f>'Cap City Cannons'!F40</f>
        <v>18</v>
      </c>
      <c r="G46">
        <f>'Cap City Cannons'!G40</f>
        <v>14</v>
      </c>
      <c r="H46">
        <f>'Cap City Cannons'!H40</f>
        <v>40</v>
      </c>
      <c r="I46">
        <f>'Cap City Cannons'!I40</f>
        <v>9</v>
      </c>
      <c r="J46">
        <f>'Cap City Cannons'!J40</f>
        <v>3</v>
      </c>
      <c r="K46">
        <f>'Cap City Cannons'!K40</f>
        <v>0</v>
      </c>
      <c r="L46">
        <f>'Cap City Cannons'!L40</f>
        <v>20</v>
      </c>
      <c r="M46">
        <f>'Cap City Cannons'!M40</f>
        <v>2</v>
      </c>
      <c r="N46">
        <f>'Cap City Cannons'!N40</f>
        <v>2</v>
      </c>
      <c r="O46">
        <f>'Cap City Cannons'!O40</f>
        <v>2</v>
      </c>
      <c r="P46">
        <f>'Cap City Cannons'!P40</f>
        <v>0</v>
      </c>
      <c r="Q46">
        <f>'Cap City Cannons'!Q40</f>
        <v>0</v>
      </c>
      <c r="R46">
        <f>'Cap City Cannons'!R40</f>
        <v>0</v>
      </c>
      <c r="S46" s="3">
        <f>'Cap City Cannons'!S40</f>
        <v>3.77</v>
      </c>
      <c r="T46">
        <f>'Cap City Cannons'!T40</f>
        <v>370</v>
      </c>
      <c r="U46">
        <f>'Cap City Cannons'!U40</f>
        <v>142</v>
      </c>
      <c r="V46">
        <f>'Cap City Cannons'!V40</f>
        <v>228</v>
      </c>
      <c r="W46">
        <f>'Cap City Cannons'!W40</f>
        <v>2</v>
      </c>
      <c r="X46">
        <f>'Cap City Cannons'!X40</f>
        <v>3</v>
      </c>
      <c r="Y46">
        <f>'Cap City Cannons'!Y40</f>
        <v>2</v>
      </c>
      <c r="Z46" s="3">
        <f>'Cap City Cannons'!Z40</f>
        <v>1.88</v>
      </c>
      <c r="AA46"/>
      <c r="AB46" t="str">
        <f>'Cap City Cannons'!AB40</f>
        <v>Cannons</v>
      </c>
      <c r="AC46" s="45">
        <f>'Cap City Cannons'!AC40</f>
        <v>2024</v>
      </c>
    </row>
    <row r="47" spans="1:29" ht="14" customHeight="1" x14ac:dyDescent="0.15">
      <c r="A47">
        <f>Lakeville!A36</f>
        <v>7</v>
      </c>
      <c r="B47" t="str">
        <f>Lakeville!B36</f>
        <v>Jamie Steinberg</v>
      </c>
      <c r="C47">
        <f>Lakeville!C36</f>
        <v>5</v>
      </c>
      <c r="D47">
        <f>Lakeville!D36</f>
        <v>3</v>
      </c>
      <c r="E47" s="4">
        <f>Lakeville!E36</f>
        <v>25.1</v>
      </c>
      <c r="F47">
        <f>Lakeville!F36</f>
        <v>7</v>
      </c>
      <c r="G47">
        <f>Lakeville!G36</f>
        <v>6</v>
      </c>
      <c r="H47">
        <f>Lakeville!H36</f>
        <v>29</v>
      </c>
      <c r="I47">
        <f>Lakeville!I36</f>
        <v>3</v>
      </c>
      <c r="J47">
        <f>Lakeville!J36</f>
        <v>1</v>
      </c>
      <c r="K47">
        <f>Lakeville!K36</f>
        <v>0</v>
      </c>
      <c r="L47">
        <f>Lakeville!L36</f>
        <v>20</v>
      </c>
      <c r="M47">
        <f>Lakeville!M36</f>
        <v>3</v>
      </c>
      <c r="N47">
        <f>Lakeville!N36</f>
        <v>4</v>
      </c>
      <c r="O47">
        <f>Lakeville!O36</f>
        <v>0</v>
      </c>
      <c r="P47">
        <f>Lakeville!P36</f>
        <v>0</v>
      </c>
      <c r="Q47">
        <f>Lakeville!Q36</f>
        <v>0</v>
      </c>
      <c r="R47">
        <f>Lakeville!R36</f>
        <v>0</v>
      </c>
      <c r="S47" s="3">
        <f>Lakeville!S36</f>
        <v>1.66</v>
      </c>
      <c r="T47">
        <f>Lakeville!T36</f>
        <v>325</v>
      </c>
      <c r="U47">
        <f>Lakeville!U36</f>
        <v>93</v>
      </c>
      <c r="V47">
        <f>Lakeville!V36</f>
        <v>232</v>
      </c>
      <c r="W47">
        <f>Lakeville!W36</f>
        <v>0</v>
      </c>
      <c r="X47">
        <f>Lakeville!X36</f>
        <v>0</v>
      </c>
      <c r="Y47">
        <f>Lakeville!Y36</f>
        <v>1</v>
      </c>
      <c r="Z47" s="3">
        <f>Lakeville!Z36</f>
        <v>1.26</v>
      </c>
      <c r="AA47"/>
      <c r="AB47" t="str">
        <f>Lakeville!AB36</f>
        <v>Lakeville</v>
      </c>
      <c r="AC47" s="45">
        <f>Lakeville!AC36</f>
        <v>2024</v>
      </c>
    </row>
    <row r="48" spans="1:29" ht="14" customHeight="1" x14ac:dyDescent="0.15">
      <c r="A48">
        <f>Snappers!A39</f>
        <v>45</v>
      </c>
      <c r="B48" t="str">
        <f>Snappers!B39</f>
        <v>Dave Killion</v>
      </c>
      <c r="C48">
        <f>Snappers!C39</f>
        <v>5</v>
      </c>
      <c r="D48">
        <f>Snappers!D39</f>
        <v>5</v>
      </c>
      <c r="E48" s="4">
        <f>Snappers!E39</f>
        <v>25</v>
      </c>
      <c r="F48">
        <f>Snappers!F39</f>
        <v>27</v>
      </c>
      <c r="G48">
        <f>Snappers!G39</f>
        <v>11</v>
      </c>
      <c r="H48">
        <f>Snappers!H39</f>
        <v>34</v>
      </c>
      <c r="I48">
        <f>Snappers!I39</f>
        <v>12</v>
      </c>
      <c r="J48">
        <f>Snappers!J39</f>
        <v>4</v>
      </c>
      <c r="K48">
        <f>Snappers!K39</f>
        <v>3</v>
      </c>
      <c r="L48">
        <f>Snappers!L39</f>
        <v>10</v>
      </c>
      <c r="M48">
        <f>Snappers!M39</f>
        <v>1</v>
      </c>
      <c r="N48">
        <f>Snappers!N39</f>
        <v>1</v>
      </c>
      <c r="O48">
        <f>Snappers!O39</f>
        <v>2</v>
      </c>
      <c r="P48">
        <f>Snappers!P39</f>
        <v>0</v>
      </c>
      <c r="Q48">
        <f>Snappers!Q39</f>
        <v>0</v>
      </c>
      <c r="R48">
        <f>Snappers!R39</f>
        <v>0</v>
      </c>
      <c r="S48" s="3">
        <f>Snappers!S39</f>
        <v>3.08</v>
      </c>
      <c r="T48">
        <f>Snappers!T39</f>
        <v>350</v>
      </c>
      <c r="U48">
        <f>Snappers!U39</f>
        <v>154</v>
      </c>
      <c r="V48">
        <f>Snappers!V39</f>
        <v>196</v>
      </c>
      <c r="W48">
        <f>Snappers!W39</f>
        <v>0</v>
      </c>
      <c r="X48">
        <f>Snappers!X39</f>
        <v>0</v>
      </c>
      <c r="Y48">
        <f>Snappers!Y39</f>
        <v>0</v>
      </c>
      <c r="Z48" s="3">
        <f>Snappers!Z39</f>
        <v>1.84</v>
      </c>
      <c r="AA48"/>
      <c r="AB48" t="str">
        <f>Snappers!AB39</f>
        <v>Snappers</v>
      </c>
      <c r="AC48" s="45">
        <f>Snappers!AC39</f>
        <v>2024</v>
      </c>
    </row>
    <row r="49" spans="1:29" ht="14" customHeight="1" x14ac:dyDescent="0.15">
      <c r="A49">
        <f>Elko!A34</f>
        <v>28</v>
      </c>
      <c r="B49" t="str">
        <f>Elko!B34</f>
        <v>Alexander Sabino</v>
      </c>
      <c r="C49">
        <f>Elko!C34</f>
        <v>6</v>
      </c>
      <c r="D49">
        <f>Elko!D34</f>
        <v>4</v>
      </c>
      <c r="E49" s="4">
        <f>Elko!E34</f>
        <v>24.1</v>
      </c>
      <c r="F49">
        <f>Elko!F34</f>
        <v>10</v>
      </c>
      <c r="G49">
        <f>Elko!G34</f>
        <v>7</v>
      </c>
      <c r="H49">
        <f>Elko!H34</f>
        <v>30</v>
      </c>
      <c r="I49">
        <f>Elko!I34</f>
        <v>4</v>
      </c>
      <c r="J49">
        <f>Elko!J34</f>
        <v>5</v>
      </c>
      <c r="K49">
        <f>Elko!K34</f>
        <v>0</v>
      </c>
      <c r="L49">
        <f>Elko!L34</f>
        <v>12</v>
      </c>
      <c r="M49">
        <f>Elko!M34</f>
        <v>1</v>
      </c>
      <c r="N49">
        <f>Elko!N34</f>
        <v>2</v>
      </c>
      <c r="O49">
        <f>Elko!O34</f>
        <v>1</v>
      </c>
      <c r="P49">
        <f>Elko!P34</f>
        <v>0</v>
      </c>
      <c r="Q49">
        <f>Elko!Q34</f>
        <v>0</v>
      </c>
      <c r="R49">
        <f>Elko!R34</f>
        <v>0</v>
      </c>
      <c r="S49" s="3">
        <f>Elko!S34</f>
        <v>2.0099999999999998</v>
      </c>
      <c r="T49">
        <f>Elko!T34</f>
        <v>118</v>
      </c>
      <c r="U49">
        <f>Elko!U34</f>
        <v>33</v>
      </c>
      <c r="V49">
        <f>Elko!V34</f>
        <v>85</v>
      </c>
      <c r="W49">
        <f>Elko!W34</f>
        <v>11</v>
      </c>
      <c r="X49">
        <f>Elko!X34</f>
        <v>0</v>
      </c>
      <c r="Y49">
        <f>Elko!Y34</f>
        <v>0</v>
      </c>
      <c r="Z49" s="3">
        <f>Elko!Z34</f>
        <v>1.4</v>
      </c>
      <c r="AA49"/>
      <c r="AB49" t="str">
        <f>Elko!AB34</f>
        <v>Elko</v>
      </c>
      <c r="AC49" s="45">
        <f>Elko!AC34</f>
        <v>2024</v>
      </c>
    </row>
    <row r="50" spans="1:29" ht="14" customHeight="1" x14ac:dyDescent="0.15">
      <c r="A50">
        <f>Waconia!A34</f>
        <v>22</v>
      </c>
      <c r="B50" t="str">
        <f>Waconia!B34</f>
        <v>Peter Brown</v>
      </c>
      <c r="C50">
        <f>Waconia!C34</f>
        <v>5</v>
      </c>
      <c r="D50">
        <f>Waconia!D34</f>
        <v>4</v>
      </c>
      <c r="E50" s="4">
        <f>Waconia!E34</f>
        <v>24</v>
      </c>
      <c r="F50">
        <f>Waconia!F34</f>
        <v>5</v>
      </c>
      <c r="G50">
        <f>Waconia!G34</f>
        <v>2</v>
      </c>
      <c r="H50">
        <f>Waconia!H34</f>
        <v>23</v>
      </c>
      <c r="I50">
        <f>Waconia!I34</f>
        <v>5</v>
      </c>
      <c r="J50">
        <f>Waconia!J34</f>
        <v>1</v>
      </c>
      <c r="K50">
        <f>Waconia!K34</f>
        <v>0</v>
      </c>
      <c r="L50">
        <f>Waconia!L34</f>
        <v>27</v>
      </c>
      <c r="M50">
        <f>Waconia!M34</f>
        <v>3</v>
      </c>
      <c r="N50">
        <f>Waconia!N34</f>
        <v>3</v>
      </c>
      <c r="O50">
        <f>Waconia!O34</f>
        <v>1</v>
      </c>
      <c r="P50">
        <f>Waconia!P34</f>
        <v>0</v>
      </c>
      <c r="Q50">
        <f>Waconia!Q34</f>
        <v>0</v>
      </c>
      <c r="R50">
        <f>Waconia!R34</f>
        <v>0</v>
      </c>
      <c r="S50" s="3">
        <f>Waconia!S34</f>
        <v>0.57999999999999996</v>
      </c>
      <c r="T50">
        <f>Waconia!T34</f>
        <v>180</v>
      </c>
      <c r="U50">
        <f>Waconia!U34</f>
        <v>52</v>
      </c>
      <c r="V50">
        <f>Waconia!V34</f>
        <v>128</v>
      </c>
      <c r="W50">
        <f>Waconia!W34</f>
        <v>3</v>
      </c>
      <c r="X50">
        <f>Waconia!X34</f>
        <v>0</v>
      </c>
      <c r="Y50">
        <f>Waconia!Y34</f>
        <v>0</v>
      </c>
      <c r="Z50" s="3">
        <f>Waconia!Z34</f>
        <v>1.17</v>
      </c>
      <c r="AA50"/>
      <c r="AB50" t="str">
        <f>Waconia!AB34</f>
        <v>Waconia</v>
      </c>
      <c r="AC50" s="45">
        <f>Waconia!AC34</f>
        <v>2024</v>
      </c>
    </row>
    <row r="51" spans="1:29" ht="14" customHeight="1" x14ac:dyDescent="0.15">
      <c r="A51">
        <f>Elko!A37</f>
        <v>45</v>
      </c>
      <c r="B51" t="str">
        <f>Elko!B37</f>
        <v>Ambi Torres</v>
      </c>
      <c r="C51">
        <f>Elko!C37</f>
        <v>8</v>
      </c>
      <c r="D51">
        <f>Elko!D37</f>
        <v>3</v>
      </c>
      <c r="E51" s="4">
        <f>Elko!E37</f>
        <v>24</v>
      </c>
      <c r="F51">
        <f>Elko!F37</f>
        <v>18</v>
      </c>
      <c r="G51">
        <f>Elko!G37</f>
        <v>11</v>
      </c>
      <c r="H51">
        <f>Elko!H37</f>
        <v>27</v>
      </c>
      <c r="I51">
        <f>Elko!I37</f>
        <v>14</v>
      </c>
      <c r="J51">
        <f>Elko!J37</f>
        <v>4</v>
      </c>
      <c r="K51">
        <f>Elko!K37</f>
        <v>0</v>
      </c>
      <c r="L51">
        <f>Elko!L37</f>
        <v>15</v>
      </c>
      <c r="M51">
        <f>Elko!M37</f>
        <v>0</v>
      </c>
      <c r="N51">
        <f>Elko!N37</f>
        <v>0</v>
      </c>
      <c r="O51">
        <f>Elko!O37</f>
        <v>0</v>
      </c>
      <c r="P51">
        <f>Elko!P37</f>
        <v>1</v>
      </c>
      <c r="Q51">
        <f>Elko!Q37</f>
        <v>0</v>
      </c>
      <c r="R51">
        <f>Elko!R37</f>
        <v>0</v>
      </c>
      <c r="S51" s="3">
        <f>Elko!S37</f>
        <v>3.21</v>
      </c>
      <c r="T51">
        <f>Elko!T37</f>
        <v>35</v>
      </c>
      <c r="U51">
        <f>Elko!U37</f>
        <v>11</v>
      </c>
      <c r="V51">
        <f>Elko!V37</f>
        <v>24</v>
      </c>
      <c r="W51">
        <f>Elko!W37</f>
        <v>10</v>
      </c>
      <c r="X51">
        <f>Elko!X37</f>
        <v>0</v>
      </c>
      <c r="Y51">
        <f>Elko!Y37</f>
        <v>2</v>
      </c>
      <c r="Z51" s="3">
        <f>Elko!Z37</f>
        <v>1.71</v>
      </c>
      <c r="AA51"/>
      <c r="AB51" t="str">
        <f>Elko!AB37</f>
        <v>Elko</v>
      </c>
      <c r="AC51" s="45">
        <f>Elko!AC37</f>
        <v>2024</v>
      </c>
    </row>
    <row r="52" spans="1:29" ht="14" customHeight="1" x14ac:dyDescent="0.15">
      <c r="A52">
        <f>'St Paul JT''s'!A38</f>
        <v>6</v>
      </c>
      <c r="B52" t="str">
        <f>'St Paul JT''s'!B38</f>
        <v>Jon Arenz</v>
      </c>
      <c r="C52">
        <f>'St Paul JT''s'!C38</f>
        <v>6</v>
      </c>
      <c r="D52">
        <f>'St Paul JT''s'!D38</f>
        <v>2</v>
      </c>
      <c r="E52" s="4">
        <f>'St Paul JT''s'!E38</f>
        <v>24</v>
      </c>
      <c r="F52">
        <f>'St Paul JT''s'!F38</f>
        <v>21</v>
      </c>
      <c r="G52">
        <f>'St Paul JT''s'!G38</f>
        <v>14</v>
      </c>
      <c r="H52">
        <f>'St Paul JT''s'!H38</f>
        <v>33</v>
      </c>
      <c r="I52">
        <f>'St Paul JT''s'!I38</f>
        <v>13</v>
      </c>
      <c r="J52">
        <f>'St Paul JT''s'!J38</f>
        <v>1</v>
      </c>
      <c r="K52">
        <f>'St Paul JT''s'!K38</f>
        <v>0</v>
      </c>
      <c r="L52">
        <f>'St Paul JT''s'!L38</f>
        <v>25</v>
      </c>
      <c r="M52">
        <f>'St Paul JT''s'!M38</f>
        <v>2</v>
      </c>
      <c r="N52">
        <f>'St Paul JT''s'!N38</f>
        <v>1</v>
      </c>
      <c r="O52">
        <f>'St Paul JT''s'!O38</f>
        <v>2</v>
      </c>
      <c r="P52">
        <f>'St Paul JT''s'!P38</f>
        <v>0</v>
      </c>
      <c r="Q52">
        <f>'St Paul JT''s'!Q38</f>
        <v>0</v>
      </c>
      <c r="R52">
        <f>'St Paul JT''s'!R38</f>
        <v>0</v>
      </c>
      <c r="S52" s="3">
        <f>'St Paul JT''s'!S38</f>
        <v>4.08</v>
      </c>
      <c r="T52">
        <f>'St Paul JT''s'!T38</f>
        <v>0</v>
      </c>
      <c r="U52">
        <f>'St Paul JT''s'!U38</f>
        <v>0</v>
      </c>
      <c r="V52">
        <f>'St Paul JT''s'!V38</f>
        <v>0</v>
      </c>
      <c r="W52">
        <f>'St Paul JT''s'!W38</f>
        <v>0</v>
      </c>
      <c r="X52">
        <f>'St Paul JT''s'!X38</f>
        <v>0</v>
      </c>
      <c r="Y52">
        <f>'St Paul JT''s'!Y38</f>
        <v>0</v>
      </c>
      <c r="Z52" s="3">
        <f>'St Paul JT''s'!Z38</f>
        <v>1.92</v>
      </c>
      <c r="AA52"/>
      <c r="AB52" t="str">
        <f>'St Paul JT''s'!AB38</f>
        <v>JTs</v>
      </c>
      <c r="AC52" s="45">
        <f>'St Paul JT''s'!AC38</f>
        <v>2024</v>
      </c>
    </row>
    <row r="53" spans="1:29" ht="14" customHeight="1" x14ac:dyDescent="0.15">
      <c r="A53">
        <f>Elko!A38</f>
        <v>20</v>
      </c>
      <c r="B53" t="str">
        <f>Elko!B38</f>
        <v>Mick Dudero</v>
      </c>
      <c r="C53">
        <f>Elko!C38</f>
        <v>6</v>
      </c>
      <c r="D53">
        <f>Elko!D38</f>
        <v>3</v>
      </c>
      <c r="E53" s="4">
        <f>Elko!E38</f>
        <v>23.2</v>
      </c>
      <c r="F53">
        <f>Elko!F38</f>
        <v>26</v>
      </c>
      <c r="G53">
        <f>Elko!G38</f>
        <v>16</v>
      </c>
      <c r="H53">
        <f>Elko!H38</f>
        <v>35</v>
      </c>
      <c r="I53">
        <f>Elko!I38</f>
        <v>12</v>
      </c>
      <c r="J53">
        <f>Elko!J38</f>
        <v>1</v>
      </c>
      <c r="K53">
        <f>Elko!K38</f>
        <v>0</v>
      </c>
      <c r="L53">
        <f>Elko!L38</f>
        <v>11</v>
      </c>
      <c r="M53">
        <f>Elko!M38</f>
        <v>0</v>
      </c>
      <c r="N53">
        <f>Elko!N38</f>
        <v>1</v>
      </c>
      <c r="O53">
        <f>Elko!O38</f>
        <v>1</v>
      </c>
      <c r="P53">
        <f>Elko!P38</f>
        <v>0</v>
      </c>
      <c r="Q53">
        <f>Elko!Q38</f>
        <v>0</v>
      </c>
      <c r="R53">
        <f>Elko!R38</f>
        <v>0</v>
      </c>
      <c r="S53" s="3">
        <f>Elko!S38</f>
        <v>4.7300000000000004</v>
      </c>
      <c r="T53">
        <f>Elko!T38</f>
        <v>92</v>
      </c>
      <c r="U53">
        <f>Elko!U38</f>
        <v>33</v>
      </c>
      <c r="V53">
        <f>Elko!V38</f>
        <v>59</v>
      </c>
      <c r="W53">
        <f>Elko!W38</f>
        <v>4</v>
      </c>
      <c r="X53">
        <f>Elko!X38</f>
        <v>0</v>
      </c>
      <c r="Y53">
        <f>Elko!Y38</f>
        <v>0</v>
      </c>
      <c r="Z53" s="3">
        <f>Elko!Z38</f>
        <v>1.99</v>
      </c>
      <c r="AA53"/>
      <c r="AB53" t="str">
        <f>Elko!AB38</f>
        <v>Elko</v>
      </c>
      <c r="AC53" s="45">
        <f>Elko!AC38</f>
        <v>2024</v>
      </c>
    </row>
    <row r="54" spans="1:29" ht="14" customHeight="1" x14ac:dyDescent="0.15">
      <c r="A54">
        <f>Snappers!A40</f>
        <v>21</v>
      </c>
      <c r="B54" t="str">
        <f>Snappers!B40</f>
        <v>Tony Newman</v>
      </c>
      <c r="C54">
        <f>Snappers!C40</f>
        <v>6</v>
      </c>
      <c r="D54">
        <f>Snappers!D40</f>
        <v>4</v>
      </c>
      <c r="E54" s="4">
        <f>Snappers!E40</f>
        <v>23.1</v>
      </c>
      <c r="F54">
        <f>Snappers!F40</f>
        <v>20</v>
      </c>
      <c r="G54">
        <f>Snappers!G40</f>
        <v>14</v>
      </c>
      <c r="H54">
        <f>Snappers!H40</f>
        <v>30</v>
      </c>
      <c r="I54">
        <f>Snappers!I40</f>
        <v>14</v>
      </c>
      <c r="J54">
        <f>Snappers!J40</f>
        <v>0</v>
      </c>
      <c r="K54">
        <f>Snappers!K40</f>
        <v>0</v>
      </c>
      <c r="L54">
        <f>Snappers!L40</f>
        <v>11</v>
      </c>
      <c r="M54">
        <f>Snappers!M40</f>
        <v>2</v>
      </c>
      <c r="N54">
        <f>Snappers!N40</f>
        <v>2</v>
      </c>
      <c r="O54">
        <f>Snappers!O40</f>
        <v>3</v>
      </c>
      <c r="P54">
        <f>Snappers!P40</f>
        <v>0</v>
      </c>
      <c r="Q54">
        <f>Snappers!Q40</f>
        <v>0</v>
      </c>
      <c r="R54">
        <f>Snappers!R40</f>
        <v>0</v>
      </c>
      <c r="S54" s="3">
        <f>Snappers!S40</f>
        <v>4.2</v>
      </c>
      <c r="T54">
        <f>Snappers!T40</f>
        <v>321</v>
      </c>
      <c r="U54">
        <f>Snappers!U40</f>
        <v>130</v>
      </c>
      <c r="V54">
        <f>Snappers!V40</f>
        <v>191</v>
      </c>
      <c r="W54">
        <f>Snappers!W40</f>
        <v>0</v>
      </c>
      <c r="X54">
        <f>Snappers!X40</f>
        <v>0</v>
      </c>
      <c r="Y54">
        <f>Snappers!Y40</f>
        <v>0</v>
      </c>
      <c r="Z54" s="3">
        <f>Snappers!Z40</f>
        <v>1.89</v>
      </c>
      <c r="AA54"/>
      <c r="AB54" t="str">
        <f>Snappers!AB40</f>
        <v>Snappers</v>
      </c>
      <c r="AC54" s="45">
        <f>Snappers!AC40</f>
        <v>2024</v>
      </c>
    </row>
    <row r="55" spans="1:29" ht="14" customHeight="1" x14ac:dyDescent="0.15">
      <c r="A55">
        <f>'St Anthony'!A26</f>
        <v>18</v>
      </c>
      <c r="B55" t="str">
        <f>'St Anthony'!B26</f>
        <v>Stefan Gingerich</v>
      </c>
      <c r="C55">
        <f>'St Anthony'!C26</f>
        <v>4</v>
      </c>
      <c r="D55">
        <f>'St Anthony'!D26</f>
        <v>4</v>
      </c>
      <c r="E55" s="4">
        <f>'St Anthony'!E26</f>
        <v>23</v>
      </c>
      <c r="F55">
        <f>'St Anthony'!F26</f>
        <v>14</v>
      </c>
      <c r="G55">
        <f>'St Anthony'!G26</f>
        <v>10</v>
      </c>
      <c r="H55">
        <f>'St Anthony'!H26</f>
        <v>24</v>
      </c>
      <c r="I55">
        <f>'St Anthony'!I26</f>
        <v>3</v>
      </c>
      <c r="J55">
        <f>'St Anthony'!J26</f>
        <v>0</v>
      </c>
      <c r="K55">
        <f>'St Anthony'!K26</f>
        <v>0</v>
      </c>
      <c r="L55">
        <f>'St Anthony'!L26</f>
        <v>7</v>
      </c>
      <c r="M55">
        <f>'St Anthony'!M26</f>
        <v>3</v>
      </c>
      <c r="N55">
        <f>'St Anthony'!N26</f>
        <v>4</v>
      </c>
      <c r="O55">
        <f>'St Anthony'!O26</f>
        <v>0</v>
      </c>
      <c r="P55">
        <f>'St Anthony'!P26</f>
        <v>0</v>
      </c>
      <c r="Q55">
        <f>'St Anthony'!Q26</f>
        <v>0</v>
      </c>
      <c r="R55">
        <f>'St Anthony'!R26</f>
        <v>1</v>
      </c>
      <c r="S55" s="3">
        <f>'St Anthony'!S26</f>
        <v>3.04</v>
      </c>
      <c r="T55">
        <f>'St Anthony'!T26</f>
        <v>0</v>
      </c>
      <c r="U55">
        <f>'St Anthony'!U26</f>
        <v>0</v>
      </c>
      <c r="V55">
        <f>'St Anthony'!V26</f>
        <v>0</v>
      </c>
      <c r="W55">
        <f>'St Anthony'!W26</f>
        <v>0</v>
      </c>
      <c r="X55">
        <f>'St Anthony'!X26</f>
        <v>0</v>
      </c>
      <c r="Y55">
        <f>'St Anthony'!Y26</f>
        <v>2</v>
      </c>
      <c r="Z55" s="3">
        <f>'St Anthony'!Z26</f>
        <v>1.17</v>
      </c>
      <c r="AA55"/>
      <c r="AB55" t="str">
        <f>'St Anthony'!AB26</f>
        <v>St Anthony</v>
      </c>
      <c r="AC55" s="45">
        <f>'St Anthony'!AC26</f>
        <v>2024</v>
      </c>
    </row>
    <row r="56" spans="1:29" ht="14" customHeight="1" x14ac:dyDescent="0.15">
      <c r="A56">
        <f>'Apple Valley'!A41</f>
        <v>33</v>
      </c>
      <c r="B56" t="str">
        <f>'Apple Valley'!B41</f>
        <v>Herman Solomon</v>
      </c>
      <c r="C56">
        <f>'Apple Valley'!C41</f>
        <v>6</v>
      </c>
      <c r="D56">
        <f>'Apple Valley'!D41</f>
        <v>3</v>
      </c>
      <c r="E56" s="4">
        <f>'Apple Valley'!E41</f>
        <v>23</v>
      </c>
      <c r="F56">
        <f>'Apple Valley'!F41</f>
        <v>13</v>
      </c>
      <c r="G56">
        <f>'Apple Valley'!G41</f>
        <v>11</v>
      </c>
      <c r="H56">
        <f>'Apple Valley'!H41</f>
        <v>29</v>
      </c>
      <c r="I56">
        <f>'Apple Valley'!I41</f>
        <v>3</v>
      </c>
      <c r="J56">
        <f>'Apple Valley'!J41</f>
        <v>3</v>
      </c>
      <c r="K56">
        <f>'Apple Valley'!K41</f>
        <v>0</v>
      </c>
      <c r="L56">
        <f>'Apple Valley'!L41</f>
        <v>30</v>
      </c>
      <c r="M56">
        <f>'Apple Valley'!M41</f>
        <v>2</v>
      </c>
      <c r="N56">
        <f>'Apple Valley'!N41</f>
        <v>1</v>
      </c>
      <c r="O56">
        <f>'Apple Valley'!O41</f>
        <v>1</v>
      </c>
      <c r="P56">
        <f>'Apple Valley'!P41</f>
        <v>1</v>
      </c>
      <c r="Q56">
        <f>'Apple Valley'!Q41</f>
        <v>0</v>
      </c>
      <c r="R56">
        <f>'Apple Valley'!R41</f>
        <v>0</v>
      </c>
      <c r="S56" s="3">
        <f>'Apple Valley'!S41</f>
        <v>3.35</v>
      </c>
      <c r="T56">
        <f>'Apple Valley'!T41</f>
        <v>375</v>
      </c>
      <c r="U56">
        <f>'Apple Valley'!U41</f>
        <v>107</v>
      </c>
      <c r="V56">
        <f>'Apple Valley'!V41</f>
        <v>268</v>
      </c>
      <c r="W56">
        <f>'Apple Valley'!W41</f>
        <v>7</v>
      </c>
      <c r="X56">
        <f>'Apple Valley'!X41</f>
        <v>0</v>
      </c>
      <c r="Y56">
        <f>'Apple Valley'!Y41</f>
        <v>3</v>
      </c>
      <c r="Z56" s="3">
        <f>'Apple Valley'!Z41</f>
        <v>1.39</v>
      </c>
      <c r="AA56"/>
      <c r="AB56" t="str">
        <f>'Apple Valley'!AB41</f>
        <v>Apple Valley</v>
      </c>
      <c r="AC56" s="45">
        <f>'Apple Valley'!AC41</f>
        <v>2024</v>
      </c>
    </row>
    <row r="57" spans="1:29" ht="14" customHeight="1" x14ac:dyDescent="0.15">
      <c r="A57">
        <f>Loons!A30</f>
        <v>14</v>
      </c>
      <c r="B57" t="str">
        <f>Loons!B30</f>
        <v>Andy Pass</v>
      </c>
      <c r="C57">
        <f>Loons!C30</f>
        <v>8</v>
      </c>
      <c r="D57">
        <f>Loons!D30</f>
        <v>0</v>
      </c>
      <c r="E57" s="4">
        <f>Loons!E30</f>
        <v>23</v>
      </c>
      <c r="F57">
        <f>Loons!F30</f>
        <v>23</v>
      </c>
      <c r="G57">
        <f>Loons!G30</f>
        <v>15</v>
      </c>
      <c r="H57">
        <f>Loons!H30</f>
        <v>33</v>
      </c>
      <c r="I57">
        <f>Loons!I30</f>
        <v>11</v>
      </c>
      <c r="J57">
        <f>Loons!J30</f>
        <v>1</v>
      </c>
      <c r="K57">
        <f>Loons!K30</f>
        <v>0</v>
      </c>
      <c r="L57">
        <f>Loons!L30</f>
        <v>15</v>
      </c>
      <c r="M57">
        <f>Loons!M30</f>
        <v>0</v>
      </c>
      <c r="N57">
        <f>Loons!N30</f>
        <v>1</v>
      </c>
      <c r="O57">
        <f>Loons!O30</f>
        <v>2</v>
      </c>
      <c r="P57">
        <f>Loons!P30</f>
        <v>0</v>
      </c>
      <c r="Q57">
        <f>Loons!Q30</f>
        <v>0</v>
      </c>
      <c r="R57">
        <f>Loons!R30</f>
        <v>0</v>
      </c>
      <c r="S57" s="3">
        <f>Loons!S30</f>
        <v>4.57</v>
      </c>
      <c r="T57">
        <f>Loons!T30</f>
        <v>0</v>
      </c>
      <c r="U57">
        <f>Loons!U30</f>
        <v>0</v>
      </c>
      <c r="V57">
        <f>Loons!V30</f>
        <v>0</v>
      </c>
      <c r="W57">
        <f>Loons!W30</f>
        <v>0</v>
      </c>
      <c r="X57">
        <f>Loons!X30</f>
        <v>0</v>
      </c>
      <c r="Y57">
        <f>Loons!Y30</f>
        <v>0</v>
      </c>
      <c r="Z57" s="3">
        <f>Loons!Z30</f>
        <v>1.91</v>
      </c>
      <c r="AA57"/>
      <c r="AB57" t="str">
        <f>Loons!AB30</f>
        <v>Loons</v>
      </c>
      <c r="AC57" s="45">
        <f>Loons!AC30</f>
        <v>2024</v>
      </c>
    </row>
    <row r="58" spans="1:29" ht="14" customHeight="1" x14ac:dyDescent="0.15">
      <c r="A58">
        <f>Lakeville!A34</f>
        <v>19</v>
      </c>
      <c r="B58" t="str">
        <f>Lakeville!B34</f>
        <v>Austin Mitchell</v>
      </c>
      <c r="C58">
        <f>Lakeville!C34</f>
        <v>6</v>
      </c>
      <c r="D58">
        <f>Lakeville!D34</f>
        <v>3</v>
      </c>
      <c r="E58" s="4">
        <f>Lakeville!E34</f>
        <v>22.2</v>
      </c>
      <c r="F58">
        <f>Lakeville!F34</f>
        <v>2</v>
      </c>
      <c r="G58">
        <f>Lakeville!G34</f>
        <v>1</v>
      </c>
      <c r="H58">
        <f>Lakeville!H34</f>
        <v>12</v>
      </c>
      <c r="I58">
        <f>Lakeville!I34</f>
        <v>5</v>
      </c>
      <c r="J58">
        <f>Lakeville!J34</f>
        <v>2</v>
      </c>
      <c r="K58">
        <f>Lakeville!K34</f>
        <v>0</v>
      </c>
      <c r="L58">
        <f>Lakeville!L34</f>
        <v>29</v>
      </c>
      <c r="M58">
        <f>Lakeville!M34</f>
        <v>2</v>
      </c>
      <c r="N58">
        <f>Lakeville!N34</f>
        <v>3</v>
      </c>
      <c r="O58">
        <f>Lakeville!O34</f>
        <v>0</v>
      </c>
      <c r="P58">
        <f>Lakeville!P34</f>
        <v>0</v>
      </c>
      <c r="Q58">
        <f>Lakeville!Q34</f>
        <v>0</v>
      </c>
      <c r="R58">
        <f>Lakeville!R34</f>
        <v>0</v>
      </c>
      <c r="S58" s="3">
        <f>Lakeville!S34</f>
        <v>0.31</v>
      </c>
      <c r="T58">
        <f>Lakeville!T34</f>
        <v>346</v>
      </c>
      <c r="U58">
        <f>Lakeville!U34</f>
        <v>121</v>
      </c>
      <c r="V58">
        <f>Lakeville!V34</f>
        <v>225</v>
      </c>
      <c r="W58">
        <f>Lakeville!W34</f>
        <v>0</v>
      </c>
      <c r="X58">
        <f>Lakeville!X34</f>
        <v>0</v>
      </c>
      <c r="Y58">
        <f>Lakeville!Y34</f>
        <v>0</v>
      </c>
      <c r="Z58" s="3">
        <f>Lakeville!Z34</f>
        <v>0.75</v>
      </c>
      <c r="AA58"/>
      <c r="AB58" t="str">
        <f>Lakeville!AB34</f>
        <v>Lakeville</v>
      </c>
      <c r="AC58" s="45">
        <f>Lakeville!AC34</f>
        <v>2024</v>
      </c>
    </row>
    <row r="59" spans="1:29" ht="14" customHeight="1" x14ac:dyDescent="0.15">
      <c r="A59">
        <f>'Apple Valley'!A36</f>
        <v>18</v>
      </c>
      <c r="B59" t="str">
        <f>'Apple Valley'!B36</f>
        <v>Tim Scott</v>
      </c>
      <c r="C59">
        <f>'Apple Valley'!C36</f>
        <v>4</v>
      </c>
      <c r="D59">
        <f>'Apple Valley'!D36</f>
        <v>4</v>
      </c>
      <c r="E59" s="4">
        <f>'Apple Valley'!E36</f>
        <v>22.2</v>
      </c>
      <c r="F59">
        <f>'Apple Valley'!F36</f>
        <v>4</v>
      </c>
      <c r="G59">
        <f>'Apple Valley'!G36</f>
        <v>2</v>
      </c>
      <c r="H59">
        <f>'Apple Valley'!H36</f>
        <v>14</v>
      </c>
      <c r="I59">
        <f>'Apple Valley'!I36</f>
        <v>6</v>
      </c>
      <c r="J59">
        <f>'Apple Valley'!J36</f>
        <v>1</v>
      </c>
      <c r="K59">
        <f>'Apple Valley'!K36</f>
        <v>0</v>
      </c>
      <c r="L59">
        <f>'Apple Valley'!L36</f>
        <v>29</v>
      </c>
      <c r="M59">
        <f>'Apple Valley'!M36</f>
        <v>2</v>
      </c>
      <c r="N59">
        <f>'Apple Valley'!N36</f>
        <v>3</v>
      </c>
      <c r="O59">
        <f>'Apple Valley'!O36</f>
        <v>1</v>
      </c>
      <c r="P59">
        <f>'Apple Valley'!P36</f>
        <v>0</v>
      </c>
      <c r="Q59">
        <f>'Apple Valley'!Q36</f>
        <v>0</v>
      </c>
      <c r="R59">
        <f>'Apple Valley'!R36</f>
        <v>0</v>
      </c>
      <c r="S59" s="3">
        <f>'Apple Valley'!S36</f>
        <v>0.62</v>
      </c>
      <c r="T59">
        <f>'Apple Valley'!T36</f>
        <v>344</v>
      </c>
      <c r="U59">
        <f>'Apple Valley'!U36</f>
        <v>113</v>
      </c>
      <c r="V59">
        <f>'Apple Valley'!V36</f>
        <v>231</v>
      </c>
      <c r="W59">
        <f>'Apple Valley'!W36</f>
        <v>2</v>
      </c>
      <c r="X59">
        <f>'Apple Valley'!X36</f>
        <v>0</v>
      </c>
      <c r="Y59">
        <f>'Apple Valley'!Y36</f>
        <v>2</v>
      </c>
      <c r="Z59" s="3">
        <f>'Apple Valley'!Z36</f>
        <v>0.88</v>
      </c>
      <c r="AA59"/>
      <c r="AB59" t="str">
        <f>'Apple Valley'!AB36</f>
        <v>Apple Valley</v>
      </c>
      <c r="AC59" s="45">
        <f>'Apple Valley'!AC36</f>
        <v>2024</v>
      </c>
    </row>
    <row r="60" spans="1:29" ht="14" customHeight="1" x14ac:dyDescent="0.15">
      <c r="A60">
        <f>Voyageurs!A32</f>
        <v>41</v>
      </c>
      <c r="B60" t="str">
        <f>Voyageurs!B32</f>
        <v>Andy Dauwalter</v>
      </c>
      <c r="C60">
        <f>Voyageurs!C32</f>
        <v>4</v>
      </c>
      <c r="D60">
        <f>Voyageurs!D32</f>
        <v>3</v>
      </c>
      <c r="E60" s="4">
        <f>Voyageurs!E32</f>
        <v>22.1</v>
      </c>
      <c r="F60">
        <f>Voyageurs!F32</f>
        <v>15</v>
      </c>
      <c r="G60">
        <f>Voyageurs!G32</f>
        <v>6</v>
      </c>
      <c r="H60">
        <f>Voyageurs!H32</f>
        <v>19</v>
      </c>
      <c r="I60">
        <f>Voyageurs!I32</f>
        <v>12</v>
      </c>
      <c r="J60">
        <f>Voyageurs!J32</f>
        <v>1</v>
      </c>
      <c r="K60">
        <f>Voyageurs!K32</f>
        <v>0</v>
      </c>
      <c r="L60">
        <f>Voyageurs!L32</f>
        <v>19</v>
      </c>
      <c r="M60">
        <f>Voyageurs!M32</f>
        <v>3</v>
      </c>
      <c r="N60">
        <f>Voyageurs!N32</f>
        <v>3</v>
      </c>
      <c r="O60">
        <f>Voyageurs!O32</f>
        <v>0</v>
      </c>
      <c r="P60">
        <f>Voyageurs!P32</f>
        <v>1</v>
      </c>
      <c r="Q60">
        <f>Voyageurs!Q32</f>
        <v>0</v>
      </c>
      <c r="R60">
        <f>Voyageurs!R32</f>
        <v>0</v>
      </c>
      <c r="S60" s="3">
        <f>Voyageurs!S32</f>
        <v>1.88</v>
      </c>
      <c r="T60">
        <f>Voyageurs!T32</f>
        <v>0</v>
      </c>
      <c r="U60">
        <f>Voyageurs!U32</f>
        <v>0</v>
      </c>
      <c r="V60">
        <f>Voyageurs!V32</f>
        <v>0</v>
      </c>
      <c r="W60">
        <f>Voyageurs!W32</f>
        <v>0</v>
      </c>
      <c r="X60">
        <f>Voyageurs!X32</f>
        <v>0</v>
      </c>
      <c r="Y60">
        <f>Voyageurs!Y32</f>
        <v>0</v>
      </c>
      <c r="Z60" s="3">
        <f>Voyageurs!Z32</f>
        <v>1.39</v>
      </c>
      <c r="AB60" t="str">
        <f>Voyageurs!AB32</f>
        <v>Voyageurs</v>
      </c>
      <c r="AC60" s="45">
        <f>Voyageurs!AC32</f>
        <v>2024</v>
      </c>
    </row>
    <row r="61" spans="1:29" ht="14" customHeight="1" x14ac:dyDescent="0.15">
      <c r="A61">
        <f>Mustangs!A30</f>
        <v>28</v>
      </c>
      <c r="B61" t="str">
        <f>Mustangs!B30</f>
        <v>Ambrose Ocampo</v>
      </c>
      <c r="C61">
        <f>Mustangs!C30</f>
        <v>1</v>
      </c>
      <c r="D61">
        <f>Mustangs!D30</f>
        <v>3</v>
      </c>
      <c r="E61" s="4">
        <f>Mustangs!E30</f>
        <v>22</v>
      </c>
      <c r="F61">
        <f>Mustangs!F30</f>
        <v>12</v>
      </c>
      <c r="G61">
        <f>Mustangs!G30</f>
        <v>10</v>
      </c>
      <c r="H61">
        <f>Mustangs!H30</f>
        <v>24</v>
      </c>
      <c r="I61">
        <f>Mustangs!I30</f>
        <v>1</v>
      </c>
      <c r="J61">
        <f>Mustangs!J30</f>
        <v>1</v>
      </c>
      <c r="K61">
        <f>Mustangs!K30</f>
        <v>0</v>
      </c>
      <c r="L61">
        <f>Mustangs!L30</f>
        <v>5</v>
      </c>
      <c r="M61">
        <f>Mustangs!M30</f>
        <v>2</v>
      </c>
      <c r="N61">
        <f>Mustangs!N30</f>
        <v>3</v>
      </c>
      <c r="O61">
        <f>Mustangs!O30</f>
        <v>1</v>
      </c>
      <c r="P61">
        <f>Mustangs!P30</f>
        <v>0</v>
      </c>
      <c r="Q61">
        <f>Mustangs!Q30</f>
        <v>0</v>
      </c>
      <c r="R61">
        <f>Mustangs!R30</f>
        <v>0</v>
      </c>
      <c r="S61" s="3">
        <f>Mustangs!S30</f>
        <v>3.18</v>
      </c>
      <c r="T61">
        <f>Mustangs!T30</f>
        <v>0</v>
      </c>
      <c r="U61">
        <f>Mustangs!U30</f>
        <v>0</v>
      </c>
      <c r="V61">
        <f>Mustangs!V30</f>
        <v>0</v>
      </c>
      <c r="W61">
        <f>Mustangs!W30</f>
        <v>0</v>
      </c>
      <c r="X61">
        <f>Mustangs!X30</f>
        <v>0</v>
      </c>
      <c r="Y61">
        <f>Mustangs!Y30</f>
        <v>0</v>
      </c>
      <c r="Z61" s="3">
        <f>Mustangs!Z30</f>
        <v>1.1363636363636365</v>
      </c>
      <c r="AA61"/>
      <c r="AB61" t="str">
        <f>Mustangs!AB30</f>
        <v>Mustangs</v>
      </c>
      <c r="AC61" s="45">
        <f>Mustangs!AC30</f>
        <v>2024</v>
      </c>
    </row>
    <row r="62" spans="1:29" ht="14" customHeight="1" x14ac:dyDescent="0.15">
      <c r="A62">
        <f>Waconia!A39</f>
        <v>19</v>
      </c>
      <c r="B62" t="str">
        <f>Waconia!B39</f>
        <v>Nik Franck</v>
      </c>
      <c r="C62">
        <f>Waconia!C39</f>
        <v>3</v>
      </c>
      <c r="D62">
        <f>Waconia!D39</f>
        <v>4</v>
      </c>
      <c r="E62" s="4">
        <f>Waconia!E39</f>
        <v>22</v>
      </c>
      <c r="F62">
        <f>Waconia!F39</f>
        <v>20</v>
      </c>
      <c r="G62">
        <f>Waconia!G39</f>
        <v>14</v>
      </c>
      <c r="H62">
        <f>Waconia!H39</f>
        <v>40</v>
      </c>
      <c r="I62">
        <f>Waconia!I39</f>
        <v>5</v>
      </c>
      <c r="J62">
        <f>Waconia!J39</f>
        <v>0</v>
      </c>
      <c r="K62">
        <f>Waconia!K39</f>
        <v>0</v>
      </c>
      <c r="L62">
        <f>Waconia!L39</f>
        <v>6</v>
      </c>
      <c r="M62">
        <f>Waconia!M39</f>
        <v>2</v>
      </c>
      <c r="N62">
        <f>Waconia!N39</f>
        <v>3</v>
      </c>
      <c r="O62">
        <f>Waconia!O39</f>
        <v>1</v>
      </c>
      <c r="P62">
        <f>Waconia!P39</f>
        <v>0</v>
      </c>
      <c r="Q62">
        <f>Waconia!Q39</f>
        <v>0</v>
      </c>
      <c r="R62">
        <f>Waconia!R39</f>
        <v>0</v>
      </c>
      <c r="S62" s="3">
        <f>Waconia!S39</f>
        <v>4.45</v>
      </c>
      <c r="T62">
        <f>Waconia!T39</f>
        <v>58</v>
      </c>
      <c r="U62">
        <f>Waconia!U39</f>
        <v>20</v>
      </c>
      <c r="V62">
        <f>Waconia!V39</f>
        <v>38</v>
      </c>
      <c r="W62">
        <f>Waconia!W39</f>
        <v>0</v>
      </c>
      <c r="X62">
        <f>Waconia!X39</f>
        <v>1</v>
      </c>
      <c r="Y62">
        <f>Waconia!Y39</f>
        <v>0</v>
      </c>
      <c r="Z62" s="3">
        <f>Waconia!Z39</f>
        <v>2.0499999999999998</v>
      </c>
      <c r="AA62"/>
      <c r="AB62" t="str">
        <f>Waconia!AB39</f>
        <v>Waconia</v>
      </c>
      <c r="AC62" s="45">
        <f>Waconia!AC39</f>
        <v>2024</v>
      </c>
    </row>
    <row r="63" spans="1:29" ht="14" customHeight="1" x14ac:dyDescent="0.15">
      <c r="A63">
        <f>Veseli!A30</f>
        <v>27</v>
      </c>
      <c r="B63" t="str">
        <f>Veseli!B30</f>
        <v>Eric Steinhoff</v>
      </c>
      <c r="C63">
        <f>Veseli!C30</f>
        <v>3</v>
      </c>
      <c r="D63">
        <f>Veseli!D30</f>
        <v>3</v>
      </c>
      <c r="E63" s="4">
        <f>Veseli!E30</f>
        <v>21</v>
      </c>
      <c r="F63">
        <f>Veseli!F30</f>
        <v>9</v>
      </c>
      <c r="G63">
        <f>Veseli!G30</f>
        <v>5</v>
      </c>
      <c r="H63">
        <f>Veseli!H30</f>
        <v>23</v>
      </c>
      <c r="I63">
        <f>Veseli!I30</f>
        <v>3</v>
      </c>
      <c r="J63">
        <f>Veseli!J30</f>
        <v>3</v>
      </c>
      <c r="K63">
        <f>Veseli!K30</f>
        <v>0</v>
      </c>
      <c r="L63">
        <f>Veseli!L30</f>
        <v>16</v>
      </c>
      <c r="M63">
        <f>Veseli!M30</f>
        <v>3</v>
      </c>
      <c r="N63">
        <f>Veseli!N30</f>
        <v>3</v>
      </c>
      <c r="O63">
        <f>Veseli!O30</f>
        <v>0</v>
      </c>
      <c r="P63">
        <f>Veseli!P30</f>
        <v>0</v>
      </c>
      <c r="Q63">
        <f>Veseli!Q30</f>
        <v>0</v>
      </c>
      <c r="R63">
        <f>Veseli!R30</f>
        <v>0</v>
      </c>
      <c r="S63" s="3">
        <f>Veseli!S30</f>
        <v>1.67</v>
      </c>
      <c r="T63">
        <f>Veseli!T30</f>
        <v>0</v>
      </c>
      <c r="U63">
        <f>Veseli!U30</f>
        <v>0</v>
      </c>
      <c r="V63">
        <f>Veseli!V30</f>
        <v>0</v>
      </c>
      <c r="W63">
        <f>Veseli!W30</f>
        <v>0</v>
      </c>
      <c r="X63">
        <f>Veseli!X30</f>
        <v>0</v>
      </c>
      <c r="Y63">
        <f>Veseli!Y30</f>
        <v>0</v>
      </c>
      <c r="Z63" s="3">
        <f>Veseli!Z30</f>
        <v>1.24</v>
      </c>
      <c r="AA63"/>
      <c r="AB63" t="str">
        <f>Veseli!AB30</f>
        <v>Veseli</v>
      </c>
      <c r="AC63" s="45">
        <f>Veseli!AC30</f>
        <v>2024</v>
      </c>
    </row>
    <row r="64" spans="1:29" ht="14" customHeight="1" x14ac:dyDescent="0.15">
      <c r="A64">
        <f>'New Market'!A36</f>
        <v>35</v>
      </c>
      <c r="B64" t="str">
        <f>'New Market'!B36</f>
        <v>Derek Bergstrom</v>
      </c>
      <c r="C64">
        <f>'New Market'!C36</f>
        <v>6</v>
      </c>
      <c r="D64">
        <f>'New Market'!D36</f>
        <v>4</v>
      </c>
      <c r="E64" s="4">
        <f>'New Market'!E36</f>
        <v>21</v>
      </c>
      <c r="F64">
        <f>'New Market'!F36</f>
        <v>13</v>
      </c>
      <c r="G64">
        <f>'New Market'!G36</f>
        <v>13</v>
      </c>
      <c r="H64">
        <f>'New Market'!H36</f>
        <v>16</v>
      </c>
      <c r="I64">
        <f>'New Market'!I36</f>
        <v>15</v>
      </c>
      <c r="J64">
        <f>'New Market'!J36</f>
        <v>1</v>
      </c>
      <c r="K64">
        <f>'New Market'!K36</f>
        <v>0</v>
      </c>
      <c r="L64">
        <f>'New Market'!L36</f>
        <v>23</v>
      </c>
      <c r="M64">
        <f>'New Market'!M36</f>
        <v>2</v>
      </c>
      <c r="N64">
        <f>'New Market'!N36</f>
        <v>3</v>
      </c>
      <c r="O64">
        <f>'New Market'!O36</f>
        <v>0</v>
      </c>
      <c r="P64">
        <f>'New Market'!P36</f>
        <v>0</v>
      </c>
      <c r="Q64">
        <f>'New Market'!Q36</f>
        <v>0</v>
      </c>
      <c r="R64">
        <f>'New Market'!R36</f>
        <v>0</v>
      </c>
      <c r="S64" s="3">
        <f>'New Market'!S36</f>
        <v>4.33</v>
      </c>
      <c r="T64">
        <f>'New Market'!T36</f>
        <v>0</v>
      </c>
      <c r="U64">
        <f>'New Market'!U36</f>
        <v>0</v>
      </c>
      <c r="V64">
        <f>'New Market'!V36</f>
        <v>0</v>
      </c>
      <c r="W64">
        <f>'New Market'!W36</f>
        <v>0</v>
      </c>
      <c r="X64">
        <f>'New Market'!X36</f>
        <v>0</v>
      </c>
      <c r="Y64">
        <f>'New Market'!Y36</f>
        <v>0</v>
      </c>
      <c r="Z64" s="3">
        <f>'New Market'!Z36</f>
        <v>1.48</v>
      </c>
      <c r="AA64"/>
      <c r="AB64" t="str">
        <f>'New Market'!AB36</f>
        <v>New Mkt</v>
      </c>
      <c r="AC64" s="45">
        <f>'New Market'!AC36</f>
        <v>2024</v>
      </c>
    </row>
    <row r="65" spans="1:29" ht="14" customHeight="1" x14ac:dyDescent="0.15">
      <c r="A65">
        <f>'New Market'!A33</f>
        <v>16</v>
      </c>
      <c r="B65" t="str">
        <f>'New Market'!B33</f>
        <v>Rian Heaslip</v>
      </c>
      <c r="C65">
        <f>'New Market'!C33</f>
        <v>4</v>
      </c>
      <c r="D65">
        <f>'New Market'!D33</f>
        <v>2</v>
      </c>
      <c r="E65" s="4">
        <f>'New Market'!E33</f>
        <v>20.2</v>
      </c>
      <c r="F65">
        <f>'New Market'!F33</f>
        <v>8</v>
      </c>
      <c r="G65">
        <f>'New Market'!G33</f>
        <v>3</v>
      </c>
      <c r="H65">
        <f>'New Market'!H33</f>
        <v>14</v>
      </c>
      <c r="I65">
        <f>'New Market'!I33</f>
        <v>2</v>
      </c>
      <c r="J65">
        <f>'New Market'!J33</f>
        <v>3</v>
      </c>
      <c r="K65">
        <f>'New Market'!K33</f>
        <v>0</v>
      </c>
      <c r="L65">
        <f>'New Market'!L33</f>
        <v>24</v>
      </c>
      <c r="M65">
        <f>'New Market'!M33</f>
        <v>1</v>
      </c>
      <c r="N65">
        <f>'New Market'!N33</f>
        <v>2</v>
      </c>
      <c r="O65">
        <f>'New Market'!O33</f>
        <v>0</v>
      </c>
      <c r="P65">
        <f>'New Market'!P33</f>
        <v>0</v>
      </c>
      <c r="Q65">
        <f>'New Market'!Q33</f>
        <v>0</v>
      </c>
      <c r="R65">
        <f>'New Market'!R33</f>
        <v>0</v>
      </c>
      <c r="S65" s="3">
        <f>'New Market'!S33</f>
        <v>1.02</v>
      </c>
      <c r="T65">
        <f>'New Market'!T33</f>
        <v>0</v>
      </c>
      <c r="U65">
        <f>'New Market'!U33</f>
        <v>0</v>
      </c>
      <c r="V65">
        <f>'New Market'!V33</f>
        <v>0</v>
      </c>
      <c r="W65">
        <f>'New Market'!W33</f>
        <v>0</v>
      </c>
      <c r="X65">
        <f>'New Market'!X33</f>
        <v>0</v>
      </c>
      <c r="Y65">
        <f>'New Market'!Y33</f>
        <v>0</v>
      </c>
      <c r="Z65" s="3">
        <f>'New Market'!Z33</f>
        <v>0.77</v>
      </c>
      <c r="AA65"/>
      <c r="AB65" t="str">
        <f>'New Market'!AB33</f>
        <v>New Mkt</v>
      </c>
      <c r="AC65" s="45">
        <f>'New Market'!AC33</f>
        <v>2024</v>
      </c>
    </row>
    <row r="66" spans="1:29" ht="14" customHeight="1" x14ac:dyDescent="0.15">
      <c r="A66">
        <f>Grays!A31</f>
        <v>5</v>
      </c>
      <c r="B66" t="str">
        <f>Grays!B31</f>
        <v>Mark Von Ruden</v>
      </c>
      <c r="C66">
        <f>Grays!C31</f>
        <v>8</v>
      </c>
      <c r="D66">
        <f>Grays!D31</f>
        <v>3</v>
      </c>
      <c r="E66" s="4">
        <f>Grays!E31</f>
        <v>20.100000000000001</v>
      </c>
      <c r="F66">
        <f>Grays!F31</f>
        <v>3</v>
      </c>
      <c r="G66">
        <f>Grays!G31</f>
        <v>3</v>
      </c>
      <c r="H66">
        <f>Grays!H31</f>
        <v>13</v>
      </c>
      <c r="I66">
        <f>Grays!I31</f>
        <v>11</v>
      </c>
      <c r="J66">
        <f>Grays!J31</f>
        <v>1</v>
      </c>
      <c r="K66">
        <f>Grays!K31</f>
        <v>0</v>
      </c>
      <c r="L66">
        <f>Grays!L31</f>
        <v>13</v>
      </c>
      <c r="M66">
        <f>Grays!M31</f>
        <v>0</v>
      </c>
      <c r="N66">
        <f>Grays!N31</f>
        <v>2</v>
      </c>
      <c r="O66">
        <f>Grays!O31</f>
        <v>0</v>
      </c>
      <c r="P66">
        <f>Grays!P31</f>
        <v>2</v>
      </c>
      <c r="Q66">
        <f>Grays!Q31</f>
        <v>0</v>
      </c>
      <c r="R66">
        <f>Grays!R31</f>
        <v>0</v>
      </c>
      <c r="S66" s="3">
        <f>Grays!S31</f>
        <v>1.03</v>
      </c>
      <c r="T66">
        <f>Grays!T31</f>
        <v>291</v>
      </c>
      <c r="U66">
        <f>Grays!U31</f>
        <v>123</v>
      </c>
      <c r="V66">
        <f>Grays!V31</f>
        <v>168</v>
      </c>
      <c r="W66">
        <f>Grays!W31</f>
        <v>0</v>
      </c>
      <c r="X66">
        <f>Grays!X31</f>
        <v>0</v>
      </c>
      <c r="Y66">
        <f>Grays!Y31</f>
        <v>0</v>
      </c>
      <c r="Z66" s="3">
        <f>Grays!Z31</f>
        <v>1.18</v>
      </c>
      <c r="AA66"/>
      <c r="AB66" t="str">
        <f>Grays!AB31</f>
        <v>Grays</v>
      </c>
      <c r="AC66" s="45">
        <f>Grays!AC31</f>
        <v>2024</v>
      </c>
    </row>
    <row r="67" spans="1:29" ht="14" customHeight="1" x14ac:dyDescent="0.15">
      <c r="A67">
        <f>Rockford!A43</f>
        <v>19</v>
      </c>
      <c r="B67" t="str">
        <f>Rockford!B43</f>
        <v>Eric Hendrickx</v>
      </c>
      <c r="C67">
        <f>Rockford!C43</f>
        <v>5</v>
      </c>
      <c r="D67">
        <f>Rockford!D43</f>
        <v>3</v>
      </c>
      <c r="E67" s="4">
        <f>Rockford!E43</f>
        <v>20.100000000000001</v>
      </c>
      <c r="F67">
        <f>Rockford!F43</f>
        <v>17</v>
      </c>
      <c r="G67">
        <f>Rockford!G43</f>
        <v>9</v>
      </c>
      <c r="H67">
        <f>Rockford!H43</f>
        <v>30</v>
      </c>
      <c r="I67">
        <f>Rockford!I43</f>
        <v>6</v>
      </c>
      <c r="J67">
        <f>Rockford!J43</f>
        <v>3</v>
      </c>
      <c r="K67">
        <f>Rockford!K43</f>
        <v>0</v>
      </c>
      <c r="L67">
        <f>Rockford!L43</f>
        <v>8</v>
      </c>
      <c r="M67">
        <f>Rockford!M43</f>
        <v>2</v>
      </c>
      <c r="N67">
        <f>Rockford!N43</f>
        <v>4</v>
      </c>
      <c r="O67">
        <f>Rockford!O43</f>
        <v>1</v>
      </c>
      <c r="P67">
        <f>Rockford!P43</f>
        <v>0</v>
      </c>
      <c r="Q67">
        <f>Rockford!Q43</f>
        <v>0</v>
      </c>
      <c r="R67">
        <f>Rockford!R43</f>
        <v>0</v>
      </c>
      <c r="S67" s="3">
        <f>Rockford!S43</f>
        <v>3.1</v>
      </c>
      <c r="T67">
        <f>Rockford!T43</f>
        <v>315</v>
      </c>
      <c r="U67">
        <f>Rockford!U43</f>
        <v>315</v>
      </c>
      <c r="V67">
        <f>Rockford!V43</f>
        <v>0</v>
      </c>
      <c r="W67">
        <f>Rockford!W43</f>
        <v>0</v>
      </c>
      <c r="X67">
        <f>Rockford!X43</f>
        <v>0</v>
      </c>
      <c r="Y67">
        <f>Rockford!Y43</f>
        <v>0</v>
      </c>
      <c r="Z67" s="3">
        <f>Rockford!Z43</f>
        <v>1.77</v>
      </c>
      <c r="AA67"/>
      <c r="AB67" t="str">
        <f>Rockford!AB43</f>
        <v>Rockford</v>
      </c>
      <c r="AC67" s="45">
        <f>Rockford!AC43</f>
        <v>2024</v>
      </c>
    </row>
    <row r="68" spans="1:29" ht="14" customHeight="1" x14ac:dyDescent="0.15">
      <c r="A68">
        <f>Rockford!A45</f>
        <v>33</v>
      </c>
      <c r="B68" t="str">
        <f>Rockford!B45</f>
        <v>Jon Skilbeck</v>
      </c>
      <c r="C68">
        <f>Rockford!C45</f>
        <v>5</v>
      </c>
      <c r="D68">
        <f>Rockford!D45</f>
        <v>5</v>
      </c>
      <c r="E68" s="4">
        <f>Rockford!E45</f>
        <v>19.100000000000001</v>
      </c>
      <c r="F68">
        <f>Rockford!F45</f>
        <v>18</v>
      </c>
      <c r="G68">
        <f>Rockford!G45</f>
        <v>13</v>
      </c>
      <c r="H68">
        <f>Rockford!H45</f>
        <v>23</v>
      </c>
      <c r="I68">
        <f>Rockford!I45</f>
        <v>11</v>
      </c>
      <c r="J68">
        <f>Rockford!J45</f>
        <v>5</v>
      </c>
      <c r="K68">
        <f>Rockford!K45</f>
        <v>0</v>
      </c>
      <c r="L68">
        <f>Rockford!L45</f>
        <v>19</v>
      </c>
      <c r="M68">
        <f>Rockford!M45</f>
        <v>0</v>
      </c>
      <c r="N68">
        <f>Rockford!N45</f>
        <v>3</v>
      </c>
      <c r="O68">
        <f>Rockford!O45</f>
        <v>1</v>
      </c>
      <c r="P68">
        <f>Rockford!P45</f>
        <v>0</v>
      </c>
      <c r="Q68">
        <f>Rockford!Q45</f>
        <v>0</v>
      </c>
      <c r="R68">
        <f>Rockford!R45</f>
        <v>0</v>
      </c>
      <c r="S68" s="3">
        <f>Rockford!S45</f>
        <v>4.71</v>
      </c>
      <c r="T68">
        <f>Rockford!T45</f>
        <v>351</v>
      </c>
      <c r="U68">
        <f>Rockford!U45</f>
        <v>351</v>
      </c>
      <c r="V68">
        <f>Rockford!V45</f>
        <v>0</v>
      </c>
      <c r="W68">
        <f>Rockford!W45</f>
        <v>0</v>
      </c>
      <c r="X68">
        <f>Rockford!X45</f>
        <v>0</v>
      </c>
      <c r="Y68">
        <f>Rockford!Y45</f>
        <v>0</v>
      </c>
      <c r="Z68" s="3">
        <f>Rockford!Z45</f>
        <v>1.76</v>
      </c>
      <c r="AA68"/>
      <c r="AB68" t="str">
        <f>Rockford!AB45</f>
        <v>Rockford</v>
      </c>
      <c r="AC68" s="45">
        <f>Rockford!AC45</f>
        <v>2024</v>
      </c>
    </row>
    <row r="69" spans="1:29" ht="14" customHeight="1" x14ac:dyDescent="0.15">
      <c r="A69">
        <f>Mammoth!A34</f>
        <v>39</v>
      </c>
      <c r="B69" t="str">
        <f>Mammoth!B34</f>
        <v>Ken Wangler</v>
      </c>
      <c r="C69">
        <f>Mammoth!C34</f>
        <v>4</v>
      </c>
      <c r="D69">
        <f>Mammoth!D34</f>
        <v>3</v>
      </c>
      <c r="E69" s="4">
        <f>Mammoth!E34</f>
        <v>19</v>
      </c>
      <c r="F69">
        <f>Mammoth!F34</f>
        <v>8</v>
      </c>
      <c r="G69">
        <f>Mammoth!G34</f>
        <v>5</v>
      </c>
      <c r="H69">
        <f>Mammoth!H34</f>
        <v>13</v>
      </c>
      <c r="I69">
        <f>Mammoth!I34</f>
        <v>4</v>
      </c>
      <c r="J69">
        <f>Mammoth!J34</f>
        <v>2</v>
      </c>
      <c r="K69">
        <f>Mammoth!K34</f>
        <v>0</v>
      </c>
      <c r="L69">
        <f>Mammoth!L34</f>
        <v>15</v>
      </c>
      <c r="M69">
        <f>Mammoth!M34</f>
        <v>2</v>
      </c>
      <c r="N69">
        <f>Mammoth!N34</f>
        <v>3</v>
      </c>
      <c r="O69">
        <f>Mammoth!O34</f>
        <v>0</v>
      </c>
      <c r="P69">
        <f>Mammoth!P34</f>
        <v>0</v>
      </c>
      <c r="Q69">
        <f>Mammoth!Q34</f>
        <v>0</v>
      </c>
      <c r="R69">
        <f>Mammoth!R34</f>
        <v>0</v>
      </c>
      <c r="S69" s="3">
        <f>Mammoth!S34</f>
        <v>1.84</v>
      </c>
      <c r="T69">
        <f>Mammoth!T34</f>
        <v>0</v>
      </c>
      <c r="U69">
        <f>Mammoth!U34</f>
        <v>0</v>
      </c>
      <c r="V69">
        <f>Mammoth!V34</f>
        <v>0</v>
      </c>
      <c r="W69">
        <f>Mammoth!W34</f>
        <v>0</v>
      </c>
      <c r="X69">
        <f>Mammoth!X34</f>
        <v>0</v>
      </c>
      <c r="Y69">
        <f>Mammoth!Y34</f>
        <v>0</v>
      </c>
      <c r="Z69" s="3">
        <f>Mammoth!Z34</f>
        <v>0.89</v>
      </c>
      <c r="AA69"/>
      <c r="AB69" t="str">
        <f>Mammoth!AB34</f>
        <v>Mammoth</v>
      </c>
      <c r="AC69" s="45">
        <f>Mammoth!AC34</f>
        <v>2024</v>
      </c>
    </row>
    <row r="70" spans="1:29" ht="14" customHeight="1" x14ac:dyDescent="0.15">
      <c r="A70">
        <f>Grays!A33</f>
        <v>99</v>
      </c>
      <c r="B70" t="str">
        <f>Grays!B33</f>
        <v>Jack Nelson</v>
      </c>
      <c r="C70">
        <f>Grays!C33</f>
        <v>7</v>
      </c>
      <c r="D70">
        <f>Grays!D33</f>
        <v>5</v>
      </c>
      <c r="E70" s="4">
        <f>Grays!E33</f>
        <v>19</v>
      </c>
      <c r="F70">
        <f>Grays!F33</f>
        <v>4</v>
      </c>
      <c r="G70">
        <f>Grays!G33</f>
        <v>3</v>
      </c>
      <c r="H70">
        <f>Grays!H33</f>
        <v>7</v>
      </c>
      <c r="I70">
        <f>Grays!I33</f>
        <v>11</v>
      </c>
      <c r="J70">
        <f>Grays!J33</f>
        <v>2</v>
      </c>
      <c r="K70">
        <f>Grays!K33</f>
        <v>0</v>
      </c>
      <c r="L70">
        <f>Grays!L33</f>
        <v>21</v>
      </c>
      <c r="M70">
        <f>Grays!M33</f>
        <v>0</v>
      </c>
      <c r="N70">
        <f>Grays!N33</f>
        <v>3</v>
      </c>
      <c r="O70">
        <f>Grays!O33</f>
        <v>0</v>
      </c>
      <c r="P70">
        <f>Grays!P33</f>
        <v>0</v>
      </c>
      <c r="Q70">
        <f>Grays!Q33</f>
        <v>0</v>
      </c>
      <c r="R70">
        <f>Grays!R33</f>
        <v>0</v>
      </c>
      <c r="S70" s="3">
        <f>Grays!S33</f>
        <v>1.1100000000000001</v>
      </c>
      <c r="T70">
        <f>Grays!T33</f>
        <v>358</v>
      </c>
      <c r="U70">
        <f>Grays!U33</f>
        <v>153</v>
      </c>
      <c r="V70">
        <f>Grays!V33</f>
        <v>205</v>
      </c>
      <c r="W70">
        <f>Grays!W33</f>
        <v>0</v>
      </c>
      <c r="X70">
        <f>Grays!X33</f>
        <v>0</v>
      </c>
      <c r="Y70">
        <f>Grays!Y33</f>
        <v>2</v>
      </c>
      <c r="Z70" s="3">
        <f>Grays!Z33</f>
        <v>0.95</v>
      </c>
      <c r="AA70"/>
      <c r="AB70" t="str">
        <f>Grays!AB33</f>
        <v>Grays</v>
      </c>
      <c r="AC70" s="45">
        <f>Grays!AC33</f>
        <v>2024</v>
      </c>
    </row>
    <row r="71" spans="1:29" ht="14" customHeight="1" x14ac:dyDescent="0.15">
      <c r="A71">
        <f>Voyageurs!A35</f>
        <v>30</v>
      </c>
      <c r="B71" t="str">
        <f>Voyageurs!B35</f>
        <v>Andrew Berenguer</v>
      </c>
      <c r="C71">
        <f>Voyageurs!C35</f>
        <v>5</v>
      </c>
      <c r="D71">
        <f>Voyageurs!D35</f>
        <v>3</v>
      </c>
      <c r="E71" s="4">
        <f>Voyageurs!E35</f>
        <v>19</v>
      </c>
      <c r="F71">
        <f>Voyageurs!F35</f>
        <v>20</v>
      </c>
      <c r="G71">
        <f>Voyageurs!G35</f>
        <v>13</v>
      </c>
      <c r="H71">
        <f>Voyageurs!H35</f>
        <v>27</v>
      </c>
      <c r="I71">
        <f>Voyageurs!I35</f>
        <v>7</v>
      </c>
      <c r="J71">
        <f>Voyageurs!J35</f>
        <v>2</v>
      </c>
      <c r="K71">
        <f>Voyageurs!K35</f>
        <v>0</v>
      </c>
      <c r="L71">
        <f>Voyageurs!L35</f>
        <v>17</v>
      </c>
      <c r="M71">
        <f>Voyageurs!M35</f>
        <v>0</v>
      </c>
      <c r="N71">
        <f>Voyageurs!N35</f>
        <v>1</v>
      </c>
      <c r="O71">
        <f>Voyageurs!O35</f>
        <v>2</v>
      </c>
      <c r="P71">
        <f>Voyageurs!P35</f>
        <v>0</v>
      </c>
      <c r="Q71">
        <f>Voyageurs!Q35</f>
        <v>0</v>
      </c>
      <c r="R71">
        <f>Voyageurs!R35</f>
        <v>0</v>
      </c>
      <c r="S71" s="3">
        <f>Voyageurs!S35</f>
        <v>4.79</v>
      </c>
      <c r="T71">
        <f>Voyageurs!T35</f>
        <v>0</v>
      </c>
      <c r="U71">
        <f>Voyageurs!U35</f>
        <v>0</v>
      </c>
      <c r="V71">
        <f>Voyageurs!V35</f>
        <v>0</v>
      </c>
      <c r="W71">
        <f>Voyageurs!W35</f>
        <v>0</v>
      </c>
      <c r="X71">
        <f>Voyageurs!X35</f>
        <v>0</v>
      </c>
      <c r="Y71">
        <f>Voyageurs!Y35</f>
        <v>0</v>
      </c>
      <c r="Z71" s="3">
        <f>Voyageurs!Z35</f>
        <v>1.79</v>
      </c>
      <c r="AB71" t="str">
        <f>Voyageurs!AB35</f>
        <v>Voyageurs</v>
      </c>
      <c r="AC71" s="45">
        <f>Voyageurs!AC35</f>
        <v>2024</v>
      </c>
    </row>
    <row r="72" spans="1:29" ht="14" customHeight="1" x14ac:dyDescent="0.15">
      <c r="A72">
        <f>'RC Rockets'!A31</f>
        <v>31</v>
      </c>
      <c r="B72" t="str">
        <f>'RC Rockets'!B31</f>
        <v>Brent Larsen</v>
      </c>
      <c r="C72">
        <f>'RC Rockets'!C31</f>
        <v>6</v>
      </c>
      <c r="D72">
        <f>'RC Rockets'!D31</f>
        <v>0</v>
      </c>
      <c r="E72" s="4">
        <f>'RC Rockets'!E31</f>
        <v>19</v>
      </c>
      <c r="F72">
        <f>'RC Rockets'!F31</f>
        <v>43</v>
      </c>
      <c r="G72">
        <f>'RC Rockets'!G31</f>
        <v>19</v>
      </c>
      <c r="H72">
        <f>'RC Rockets'!H31</f>
        <v>21</v>
      </c>
      <c r="I72">
        <f>'RC Rockets'!I31</f>
        <v>30</v>
      </c>
      <c r="J72">
        <f>'RC Rockets'!J31</f>
        <v>8</v>
      </c>
      <c r="K72">
        <f>'RC Rockets'!K31</f>
        <v>0</v>
      </c>
      <c r="L72">
        <f>'RC Rockets'!L31</f>
        <v>12</v>
      </c>
      <c r="M72">
        <f>'RC Rockets'!M31</f>
        <v>0</v>
      </c>
      <c r="N72">
        <f>'RC Rockets'!N31</f>
        <v>0</v>
      </c>
      <c r="O72">
        <f>'RC Rockets'!O31</f>
        <v>0</v>
      </c>
      <c r="P72">
        <f>'RC Rockets'!P31</f>
        <v>0</v>
      </c>
      <c r="Q72">
        <f>'RC Rockets'!Q31</f>
        <v>0</v>
      </c>
      <c r="R72">
        <f>'RC Rockets'!R31</f>
        <v>0</v>
      </c>
      <c r="S72" s="3">
        <f>'RC Rockets'!S31</f>
        <v>7</v>
      </c>
      <c r="T72">
        <f>'RC Rockets'!T31</f>
        <v>0</v>
      </c>
      <c r="U72">
        <f>'RC Rockets'!U31</f>
        <v>0</v>
      </c>
      <c r="V72">
        <f>'RC Rockets'!V31</f>
        <v>0</v>
      </c>
      <c r="W72">
        <f>'RC Rockets'!W31</f>
        <v>0</v>
      </c>
      <c r="X72">
        <f>'RC Rockets'!X31</f>
        <v>0</v>
      </c>
      <c r="Y72">
        <f>'RC Rockets'!Y31</f>
        <v>0</v>
      </c>
      <c r="Z72" s="3">
        <f>'RC Rockets'!Z31</f>
        <v>2.68</v>
      </c>
      <c r="AA72"/>
      <c r="AB72" t="str">
        <f>'RC Rockets'!AB31</f>
        <v>RC Rockets</v>
      </c>
      <c r="AC72" s="45">
        <f>'RC Rockets'!AC31</f>
        <v>2024</v>
      </c>
    </row>
    <row r="73" spans="1:29" ht="14" customHeight="1" x14ac:dyDescent="0.15">
      <c r="A73">
        <f>Waconia!A40</f>
        <v>55</v>
      </c>
      <c r="B73" t="str">
        <f>Waconia!B40</f>
        <v>Adam Padrnos</v>
      </c>
      <c r="C73">
        <f>Waconia!C40</f>
        <v>4</v>
      </c>
      <c r="D73">
        <f>Waconia!D40</f>
        <v>4</v>
      </c>
      <c r="E73" s="4">
        <f>Waconia!E40</f>
        <v>18.100000000000001</v>
      </c>
      <c r="F73">
        <f>Waconia!F40</f>
        <v>17</v>
      </c>
      <c r="G73">
        <f>Waconia!G40</f>
        <v>12</v>
      </c>
      <c r="H73">
        <f>Waconia!H40</f>
        <v>16</v>
      </c>
      <c r="I73">
        <f>Waconia!I40</f>
        <v>19</v>
      </c>
      <c r="J73">
        <f>Waconia!J40</f>
        <v>2</v>
      </c>
      <c r="K73">
        <f>Waconia!K40</f>
        <v>0</v>
      </c>
      <c r="L73">
        <f>Waconia!L40</f>
        <v>13</v>
      </c>
      <c r="M73">
        <f>Waconia!M40</f>
        <v>0</v>
      </c>
      <c r="N73">
        <f>Waconia!N40</f>
        <v>2</v>
      </c>
      <c r="O73">
        <f>Waconia!O40</f>
        <v>2</v>
      </c>
      <c r="P73">
        <f>Waconia!P40</f>
        <v>0</v>
      </c>
      <c r="Q73">
        <f>Waconia!Q40</f>
        <v>0</v>
      </c>
      <c r="R73">
        <f>Waconia!R40</f>
        <v>0</v>
      </c>
      <c r="S73" s="3">
        <f>Waconia!S40</f>
        <v>4.58</v>
      </c>
      <c r="T73">
        <f>Waconia!T40</f>
        <v>231</v>
      </c>
      <c r="U73">
        <f>Waconia!U40</f>
        <v>110</v>
      </c>
      <c r="V73">
        <f>Waconia!V40</f>
        <v>121</v>
      </c>
      <c r="W73">
        <f>Waconia!W40</f>
        <v>0</v>
      </c>
      <c r="X73">
        <f>Waconia!X40</f>
        <v>0</v>
      </c>
      <c r="Y73">
        <f>Waconia!Y40</f>
        <v>0</v>
      </c>
      <c r="Z73" s="3">
        <f>Waconia!Z40</f>
        <v>1.91</v>
      </c>
      <c r="AA73"/>
      <c r="AB73" t="str">
        <f>Waconia!AB40</f>
        <v>Waconia</v>
      </c>
      <c r="AC73" s="45">
        <f>Waconia!AC40</f>
        <v>2024</v>
      </c>
    </row>
    <row r="74" spans="1:29" ht="14" customHeight="1" x14ac:dyDescent="0.15">
      <c r="A74">
        <f>Waconia!A37</f>
        <v>13</v>
      </c>
      <c r="B74" t="str">
        <f>Waconia!B37</f>
        <v>Steve Mielke</v>
      </c>
      <c r="C74">
        <f>Waconia!C37</f>
        <v>3</v>
      </c>
      <c r="D74">
        <f>Waconia!D37</f>
        <v>3</v>
      </c>
      <c r="E74" s="4">
        <f>Waconia!E37</f>
        <v>18</v>
      </c>
      <c r="F74">
        <f>Waconia!F37</f>
        <v>6</v>
      </c>
      <c r="G74">
        <f>Waconia!G37</f>
        <v>6</v>
      </c>
      <c r="H74">
        <f>Waconia!H37</f>
        <v>19</v>
      </c>
      <c r="I74">
        <f>Waconia!I37</f>
        <v>2</v>
      </c>
      <c r="J74">
        <f>Waconia!J37</f>
        <v>1</v>
      </c>
      <c r="K74">
        <f>Waconia!K37</f>
        <v>0</v>
      </c>
      <c r="L74">
        <f>Waconia!L37</f>
        <v>6</v>
      </c>
      <c r="M74">
        <f>Waconia!M37</f>
        <v>1</v>
      </c>
      <c r="N74">
        <f>Waconia!N37</f>
        <v>3</v>
      </c>
      <c r="O74">
        <f>Waconia!O37</f>
        <v>0</v>
      </c>
      <c r="P74">
        <f>Waconia!P37</f>
        <v>0</v>
      </c>
      <c r="Q74">
        <f>Waconia!Q37</f>
        <v>0</v>
      </c>
      <c r="R74">
        <f>Waconia!R37</f>
        <v>0</v>
      </c>
      <c r="S74" s="3">
        <f>Waconia!S37</f>
        <v>2.33</v>
      </c>
      <c r="T74">
        <f>Waconia!T37</f>
        <v>159</v>
      </c>
      <c r="U74">
        <f>Waconia!U37</f>
        <v>52</v>
      </c>
      <c r="V74">
        <f>Waconia!V37</f>
        <v>107</v>
      </c>
      <c r="W74">
        <f>Waconia!W37</f>
        <v>2</v>
      </c>
      <c r="X74">
        <f>Waconia!X37</f>
        <v>1</v>
      </c>
      <c r="Y74">
        <f>Waconia!Y37</f>
        <v>1</v>
      </c>
      <c r="Z74" s="3">
        <f>Waconia!Z37</f>
        <v>1.17</v>
      </c>
      <c r="AA74"/>
      <c r="AB74" t="str">
        <f>Waconia!AB37</f>
        <v>Waconia</v>
      </c>
      <c r="AC74" s="45">
        <f>Waconia!AC37</f>
        <v>2024</v>
      </c>
    </row>
    <row r="75" spans="1:29" ht="14" customHeight="1" x14ac:dyDescent="0.15">
      <c r="A75">
        <f>Rockford!A42</f>
        <v>24</v>
      </c>
      <c r="B75" t="str">
        <f>Rockford!B42</f>
        <v>Jesse Berg</v>
      </c>
      <c r="C75">
        <f>Rockford!C42</f>
        <v>5</v>
      </c>
      <c r="D75">
        <f>Rockford!D42</f>
        <v>4</v>
      </c>
      <c r="E75" s="4">
        <f>Rockford!E42</f>
        <v>17.2</v>
      </c>
      <c r="F75">
        <f>Rockford!F42</f>
        <v>10</v>
      </c>
      <c r="G75">
        <f>Rockford!G42</f>
        <v>7</v>
      </c>
      <c r="H75">
        <f>Rockford!H42</f>
        <v>19</v>
      </c>
      <c r="I75">
        <f>Rockford!I42</f>
        <v>10</v>
      </c>
      <c r="J75">
        <f>Rockford!J42</f>
        <v>1</v>
      </c>
      <c r="K75">
        <f>Rockford!K42</f>
        <v>0</v>
      </c>
      <c r="L75">
        <f>Rockford!L42</f>
        <v>9</v>
      </c>
      <c r="M75">
        <f>Rockford!M42</f>
        <v>0</v>
      </c>
      <c r="N75">
        <f>Rockford!N42</f>
        <v>2</v>
      </c>
      <c r="O75">
        <f>Rockford!O42</f>
        <v>2</v>
      </c>
      <c r="P75">
        <f>Rockford!P42</f>
        <v>0</v>
      </c>
      <c r="Q75">
        <f>Rockford!Q42</f>
        <v>0</v>
      </c>
      <c r="R75">
        <f>Rockford!R42</f>
        <v>0</v>
      </c>
      <c r="S75" s="3">
        <f>Rockford!S42</f>
        <v>2.77</v>
      </c>
      <c r="T75">
        <f>Rockford!T42</f>
        <v>289</v>
      </c>
      <c r="U75">
        <f>Rockford!U42</f>
        <v>289</v>
      </c>
      <c r="V75">
        <f>Rockford!V42</f>
        <v>0</v>
      </c>
      <c r="W75">
        <f>Rockford!W42</f>
        <v>0</v>
      </c>
      <c r="X75">
        <f>Rockford!X42</f>
        <v>0</v>
      </c>
      <c r="Y75">
        <f>Rockford!Y42</f>
        <v>0</v>
      </c>
      <c r="Z75" s="3">
        <f>Rockford!Z42</f>
        <v>1.64</v>
      </c>
      <c r="AA75"/>
      <c r="AB75" t="str">
        <f>Rockford!AB42</f>
        <v>Rockford</v>
      </c>
      <c r="AC75" s="45">
        <f>Rockford!AC42</f>
        <v>2024</v>
      </c>
    </row>
    <row r="76" spans="1:29" ht="14" customHeight="1" x14ac:dyDescent="0.15">
      <c r="A76">
        <f>Hastings!A28</f>
        <v>7</v>
      </c>
      <c r="B76" t="str">
        <f>Hastings!B28</f>
        <v>Nick Horsch</v>
      </c>
      <c r="C76">
        <f>Hastings!C28</f>
        <v>4</v>
      </c>
      <c r="D76">
        <f>Hastings!D28</f>
        <v>2</v>
      </c>
      <c r="E76" s="4">
        <f>Hastings!E28</f>
        <v>17</v>
      </c>
      <c r="F76">
        <f>Hastings!F28</f>
        <v>4</v>
      </c>
      <c r="G76">
        <f>Hastings!G28</f>
        <v>4</v>
      </c>
      <c r="H76">
        <f>Hastings!H28</f>
        <v>11</v>
      </c>
      <c r="I76">
        <f>Hastings!I28</f>
        <v>3</v>
      </c>
      <c r="J76">
        <f>Hastings!J28</f>
        <v>1</v>
      </c>
      <c r="K76">
        <f>Hastings!K28</f>
        <v>0</v>
      </c>
      <c r="L76">
        <f>Hastings!L28</f>
        <v>13</v>
      </c>
      <c r="M76">
        <f>Hastings!M28</f>
        <v>1</v>
      </c>
      <c r="N76">
        <f>Hastings!N28</f>
        <v>1</v>
      </c>
      <c r="O76">
        <f>Hastings!O28</f>
        <v>0</v>
      </c>
      <c r="P76">
        <f>Hastings!P28</f>
        <v>0</v>
      </c>
      <c r="Q76">
        <f>Hastings!Q28</f>
        <v>0</v>
      </c>
      <c r="R76">
        <f>Hastings!R28</f>
        <v>0</v>
      </c>
      <c r="S76" s="3">
        <f>Hastings!S28</f>
        <v>1.65</v>
      </c>
      <c r="T76">
        <f>Hastings!T28</f>
        <v>0</v>
      </c>
      <c r="U76">
        <f>Hastings!U28</f>
        <v>0</v>
      </c>
      <c r="V76">
        <f>Hastings!V28</f>
        <v>0</v>
      </c>
      <c r="W76">
        <f>Hastings!W28</f>
        <v>0</v>
      </c>
      <c r="X76">
        <f>Hastings!X28</f>
        <v>0</v>
      </c>
      <c r="Y76">
        <f>Hastings!Y28</f>
        <v>1</v>
      </c>
      <c r="Z76" s="3">
        <f>Hastings!Z28</f>
        <v>0.82</v>
      </c>
      <c r="AA76"/>
      <c r="AB76" t="str">
        <f>Hastings!AB28</f>
        <v>Hastings</v>
      </c>
      <c r="AC76" s="45">
        <f>Hastings!AC28</f>
        <v>2024</v>
      </c>
    </row>
    <row r="77" spans="1:29" ht="14" customHeight="1" x14ac:dyDescent="0.15">
      <c r="A77">
        <f>'Red West'!A38</f>
        <v>33</v>
      </c>
      <c r="B77" t="str">
        <f>'Red West'!B38</f>
        <v>Mark Berger</v>
      </c>
      <c r="C77">
        <f>'Red West'!C38</f>
        <v>4</v>
      </c>
      <c r="D77">
        <f>'Red West'!D38</f>
        <v>3</v>
      </c>
      <c r="E77" s="4">
        <f>'Red West'!E38</f>
        <v>17</v>
      </c>
      <c r="F77">
        <f>'Red West'!F38</f>
        <v>20</v>
      </c>
      <c r="G77">
        <f>'Red West'!G38</f>
        <v>14</v>
      </c>
      <c r="H77">
        <f>'Red West'!H38</f>
        <v>34</v>
      </c>
      <c r="I77">
        <f>'Red West'!I38</f>
        <v>3</v>
      </c>
      <c r="J77">
        <f>'Red West'!J38</f>
        <v>2</v>
      </c>
      <c r="K77">
        <f>'Red West'!K38</f>
        <v>0</v>
      </c>
      <c r="L77">
        <f>'Red West'!L38</f>
        <v>8</v>
      </c>
      <c r="M77">
        <f>'Red West'!M38</f>
        <v>0</v>
      </c>
      <c r="N77">
        <f>'Red West'!N38</f>
        <v>0</v>
      </c>
      <c r="O77">
        <f>'Red West'!O38</f>
        <v>2</v>
      </c>
      <c r="P77">
        <f>'Red West'!P38</f>
        <v>0</v>
      </c>
      <c r="Q77">
        <f>'Red West'!Q38</f>
        <v>0</v>
      </c>
      <c r="R77">
        <f>'Red West'!R38</f>
        <v>0</v>
      </c>
      <c r="S77" s="3">
        <f>'Red West'!S38</f>
        <v>5.76</v>
      </c>
      <c r="T77">
        <f>'Red West'!T38</f>
        <v>0</v>
      </c>
      <c r="U77">
        <f>'Red West'!U38</f>
        <v>0</v>
      </c>
      <c r="V77">
        <f>'Red West'!V38</f>
        <v>0</v>
      </c>
      <c r="W77">
        <f>'Red West'!W38</f>
        <v>0</v>
      </c>
      <c r="X77">
        <f>'Red West'!X38</f>
        <v>0</v>
      </c>
      <c r="Y77">
        <f>'Red West'!Y38</f>
        <v>0</v>
      </c>
      <c r="Z77" s="3">
        <f>'Red West'!Z38</f>
        <v>2.1800000000000002</v>
      </c>
      <c r="AA77"/>
      <c r="AB77" t="str">
        <f>'Red West'!AB38</f>
        <v>Red West</v>
      </c>
      <c r="AC77" s="45">
        <f>'Red West'!AC38</f>
        <v>2024</v>
      </c>
    </row>
    <row r="78" spans="1:29" ht="14" customHeight="1" x14ac:dyDescent="0.15">
      <c r="A78">
        <f>Voyageurs!A33</f>
        <v>12</v>
      </c>
      <c r="B78" t="str">
        <f>Voyageurs!B33</f>
        <v>Jamie Houselog</v>
      </c>
      <c r="C78">
        <f>Voyageurs!C33</f>
        <v>7</v>
      </c>
      <c r="D78">
        <f>Voyageurs!D33</f>
        <v>1</v>
      </c>
      <c r="E78" s="4">
        <f>Voyageurs!E33</f>
        <v>16.100000000000001</v>
      </c>
      <c r="F78">
        <f>Voyageurs!F33</f>
        <v>14</v>
      </c>
      <c r="G78">
        <f>Voyageurs!G33</f>
        <v>5</v>
      </c>
      <c r="H78">
        <f>Voyageurs!H33</f>
        <v>18</v>
      </c>
      <c r="I78">
        <f>Voyageurs!I33</f>
        <v>5</v>
      </c>
      <c r="J78">
        <f>Voyageurs!J33</f>
        <v>8</v>
      </c>
      <c r="K78">
        <f>Voyageurs!K33</f>
        <v>1</v>
      </c>
      <c r="L78">
        <f>Voyageurs!L33</f>
        <v>8</v>
      </c>
      <c r="M78">
        <f>Voyageurs!M33</f>
        <v>1</v>
      </c>
      <c r="N78">
        <f>Voyageurs!N33</f>
        <v>2</v>
      </c>
      <c r="O78">
        <f>Voyageurs!O33</f>
        <v>0</v>
      </c>
      <c r="P78">
        <f>Voyageurs!P33</f>
        <v>0</v>
      </c>
      <c r="Q78">
        <f>Voyageurs!Q33</f>
        <v>0</v>
      </c>
      <c r="R78">
        <f>Voyageurs!R33</f>
        <v>0</v>
      </c>
      <c r="S78" s="3">
        <f>Voyageurs!S33</f>
        <v>2.14</v>
      </c>
      <c r="T78">
        <f>Voyageurs!T33</f>
        <v>0</v>
      </c>
      <c r="U78">
        <f>Voyageurs!U33</f>
        <v>0</v>
      </c>
      <c r="V78">
        <f>Voyageurs!V33</f>
        <v>0</v>
      </c>
      <c r="W78">
        <f>Voyageurs!W33</f>
        <v>0</v>
      </c>
      <c r="X78">
        <f>Voyageurs!X33</f>
        <v>0</v>
      </c>
      <c r="Y78">
        <f>Voyageurs!Y33</f>
        <v>0</v>
      </c>
      <c r="Z78" s="3">
        <f>Voyageurs!Z33</f>
        <v>1.41</v>
      </c>
      <c r="AB78" t="str">
        <f>Voyageurs!AB33</f>
        <v>Voyageurs</v>
      </c>
      <c r="AC78" s="45">
        <f>Voyageurs!AC33</f>
        <v>2024</v>
      </c>
    </row>
    <row r="79" spans="1:29" ht="14" customHeight="1" x14ac:dyDescent="0.15">
      <c r="A79">
        <f>Milltown!A32</f>
        <v>34</v>
      </c>
      <c r="B79" t="str">
        <f>Milltown!B32</f>
        <v>Andy Howie</v>
      </c>
      <c r="C79">
        <f>Milltown!C32</f>
        <v>0</v>
      </c>
      <c r="D79">
        <f>Milltown!D32</f>
        <v>0</v>
      </c>
      <c r="E79" s="4">
        <f>Milltown!E32</f>
        <v>16</v>
      </c>
      <c r="F79">
        <f>Milltown!F32</f>
        <v>6</v>
      </c>
      <c r="G79">
        <f>Milltown!G32</f>
        <v>6</v>
      </c>
      <c r="H79">
        <f>Milltown!H32</f>
        <v>16</v>
      </c>
      <c r="I79">
        <f>Milltown!I32</f>
        <v>1</v>
      </c>
      <c r="J79">
        <f>Milltown!J32</f>
        <v>0</v>
      </c>
      <c r="K79">
        <f>Milltown!K32</f>
        <v>0</v>
      </c>
      <c r="L79">
        <f>Milltown!L32</f>
        <v>4</v>
      </c>
      <c r="M79">
        <f>Milltown!M32</f>
        <v>0</v>
      </c>
      <c r="N79">
        <f>Milltown!N32</f>
        <v>2</v>
      </c>
      <c r="O79">
        <f>Milltown!O32</f>
        <v>1</v>
      </c>
      <c r="P79">
        <f>Milltown!P32</f>
        <v>0</v>
      </c>
      <c r="Q79">
        <f>Milltown!Q32</f>
        <v>0</v>
      </c>
      <c r="R79">
        <f>Milltown!R32</f>
        <v>0</v>
      </c>
      <c r="S79" s="3">
        <f>Milltown!S32</f>
        <v>2.62</v>
      </c>
      <c r="T79">
        <f>Milltown!T32</f>
        <v>0</v>
      </c>
      <c r="U79">
        <f>Milltown!U32</f>
        <v>0</v>
      </c>
      <c r="V79">
        <f>Milltown!V32</f>
        <v>0</v>
      </c>
      <c r="W79">
        <f>Milltown!W32</f>
        <v>0</v>
      </c>
      <c r="X79">
        <f>Milltown!X32</f>
        <v>0</v>
      </c>
      <c r="Y79">
        <f>Milltown!Y32</f>
        <v>0</v>
      </c>
      <c r="Z79" s="3">
        <f>Milltown!Z32</f>
        <v>1.06</v>
      </c>
      <c r="AA79"/>
      <c r="AB79" t="str">
        <f>Milltown!AB32</f>
        <v>Milltown</v>
      </c>
      <c r="AC79" s="45">
        <f>Milltown!AC32</f>
        <v>2024</v>
      </c>
    </row>
    <row r="80" spans="1:29" ht="14" customHeight="1" x14ac:dyDescent="0.15">
      <c r="A80">
        <f>'South Metro'!A34</f>
        <v>15</v>
      </c>
      <c r="B80" t="str">
        <f>'South Metro'!B34</f>
        <v>Jeff Knutson</v>
      </c>
      <c r="C80">
        <f>'South Metro'!C34</f>
        <v>3</v>
      </c>
      <c r="D80">
        <f>'South Metro'!D34</f>
        <v>3</v>
      </c>
      <c r="E80" s="4">
        <f>'South Metro'!E34</f>
        <v>16</v>
      </c>
      <c r="F80">
        <f>'South Metro'!F34</f>
        <v>4</v>
      </c>
      <c r="G80">
        <f>'South Metro'!G34</f>
        <v>4</v>
      </c>
      <c r="H80">
        <f>'South Metro'!H34</f>
        <v>15</v>
      </c>
      <c r="I80">
        <f>'South Metro'!I34</f>
        <v>3</v>
      </c>
      <c r="J80">
        <f>'South Metro'!J34</f>
        <v>2</v>
      </c>
      <c r="K80">
        <f>'South Metro'!K34</f>
        <v>0</v>
      </c>
      <c r="L80">
        <f>'South Metro'!L34</f>
        <v>9</v>
      </c>
      <c r="M80">
        <f>'South Metro'!M34</f>
        <v>1</v>
      </c>
      <c r="N80">
        <f>'South Metro'!N34</f>
        <v>2</v>
      </c>
      <c r="O80">
        <f>'South Metro'!O34</f>
        <v>1</v>
      </c>
      <c r="P80">
        <f>'South Metro'!P34</f>
        <v>0</v>
      </c>
      <c r="Q80">
        <f>'South Metro'!Q34</f>
        <v>0</v>
      </c>
      <c r="R80">
        <f>'South Metro'!R34</f>
        <v>0</v>
      </c>
      <c r="S80" s="3">
        <f>'South Metro'!S34</f>
        <v>1.75</v>
      </c>
      <c r="T80">
        <f>'South Metro'!T34</f>
        <v>0</v>
      </c>
      <c r="U80">
        <f>'South Metro'!U34</f>
        <v>0</v>
      </c>
      <c r="V80">
        <f>'South Metro'!V34</f>
        <v>0</v>
      </c>
      <c r="W80">
        <f>'South Metro'!W34</f>
        <v>4</v>
      </c>
      <c r="X80">
        <f>'South Metro'!X34</f>
        <v>0</v>
      </c>
      <c r="Y80">
        <f>'South Metro'!Y34</f>
        <v>0</v>
      </c>
      <c r="Z80" s="3">
        <f>'South Metro'!Z34</f>
        <v>1.1200000000000001</v>
      </c>
      <c r="AA80"/>
      <c r="AB80" t="str">
        <f>'South Metro'!AB34</f>
        <v>South Metro</v>
      </c>
      <c r="AC80" s="45">
        <f>'South Metro'!AC34</f>
        <v>2024</v>
      </c>
    </row>
    <row r="81" spans="1:29" ht="14" customHeight="1" x14ac:dyDescent="0.15">
      <c r="A81">
        <f>Silverbacks!A28</f>
        <v>16</v>
      </c>
      <c r="B81" t="str">
        <f>Silverbacks!B28</f>
        <v>Andy Bertram</v>
      </c>
      <c r="C81">
        <f>Silverbacks!C28</f>
        <v>5</v>
      </c>
      <c r="D81">
        <f>Silverbacks!D28</f>
        <v>0</v>
      </c>
      <c r="E81" s="4">
        <f>Silverbacks!E28</f>
        <v>15</v>
      </c>
      <c r="F81">
        <f>Silverbacks!F28</f>
        <v>6</v>
      </c>
      <c r="G81">
        <f>Silverbacks!G28</f>
        <v>6</v>
      </c>
      <c r="H81">
        <f>Silverbacks!H28</f>
        <v>11</v>
      </c>
      <c r="I81">
        <f>Silverbacks!I28</f>
        <v>9</v>
      </c>
      <c r="J81">
        <f>Silverbacks!J28</f>
        <v>1</v>
      </c>
      <c r="K81">
        <f>Silverbacks!K28</f>
        <v>2</v>
      </c>
      <c r="L81">
        <f>Silverbacks!L28</f>
        <v>7</v>
      </c>
      <c r="M81">
        <f>Silverbacks!M28</f>
        <v>0</v>
      </c>
      <c r="N81">
        <f>Silverbacks!N28</f>
        <v>0</v>
      </c>
      <c r="O81">
        <f>Silverbacks!O28</f>
        <v>1</v>
      </c>
      <c r="P81">
        <f>Silverbacks!P28</f>
        <v>2</v>
      </c>
      <c r="Q81">
        <f>Silverbacks!Q28</f>
        <v>0</v>
      </c>
      <c r="R81">
        <f>Silverbacks!R28</f>
        <v>0</v>
      </c>
      <c r="S81" s="3">
        <f>Silverbacks!S28</f>
        <v>2.8</v>
      </c>
      <c r="T81">
        <f>Silverbacks!T28</f>
        <v>0</v>
      </c>
      <c r="U81">
        <f>Silverbacks!U28</f>
        <v>0</v>
      </c>
      <c r="V81">
        <f>Silverbacks!V28</f>
        <v>0</v>
      </c>
      <c r="W81">
        <f>Silverbacks!W28</f>
        <v>0</v>
      </c>
      <c r="X81">
        <f>Silverbacks!X28</f>
        <v>0</v>
      </c>
      <c r="Y81">
        <f>Silverbacks!Y28</f>
        <v>1</v>
      </c>
      <c r="Z81" s="3">
        <f>Silverbacks!Z28</f>
        <v>1.33</v>
      </c>
      <c r="AA81"/>
      <c r="AB81" t="str">
        <f>Silverbacks!AB28</f>
        <v>Silverbacks</v>
      </c>
      <c r="AC81" s="45">
        <f>Silverbacks!AC28</f>
        <v>2024</v>
      </c>
    </row>
    <row r="82" spans="1:29" ht="14" customHeight="1" x14ac:dyDescent="0.15">
      <c r="A82">
        <f>'Tonka Lakers'!A36</f>
        <v>21</v>
      </c>
      <c r="B82" t="str">
        <f>'Tonka Lakers'!B36</f>
        <v>Scott Rusert</v>
      </c>
      <c r="C82">
        <f>'Tonka Lakers'!C36</f>
        <v>7</v>
      </c>
      <c r="D82">
        <f>'Tonka Lakers'!D36</f>
        <v>3</v>
      </c>
      <c r="E82" s="4">
        <f>'Tonka Lakers'!E36</f>
        <v>15</v>
      </c>
      <c r="F82">
        <f>'Tonka Lakers'!F36</f>
        <v>12</v>
      </c>
      <c r="G82">
        <f>'Tonka Lakers'!G36</f>
        <v>6</v>
      </c>
      <c r="H82">
        <f>'Tonka Lakers'!H36</f>
        <v>18</v>
      </c>
      <c r="I82">
        <f>'Tonka Lakers'!I36</f>
        <v>5</v>
      </c>
      <c r="J82">
        <f>'Tonka Lakers'!J36</f>
        <v>3</v>
      </c>
      <c r="K82">
        <f>'Tonka Lakers'!K36</f>
        <v>0</v>
      </c>
      <c r="L82">
        <f>'Tonka Lakers'!L36</f>
        <v>6</v>
      </c>
      <c r="M82">
        <f>'Tonka Lakers'!M36</f>
        <v>0</v>
      </c>
      <c r="N82">
        <f>'Tonka Lakers'!N36</f>
        <v>2</v>
      </c>
      <c r="O82">
        <f>'Tonka Lakers'!O36</f>
        <v>1</v>
      </c>
      <c r="P82">
        <f>'Tonka Lakers'!P36</f>
        <v>1</v>
      </c>
      <c r="Q82">
        <f>'Tonka Lakers'!Q36</f>
        <v>1</v>
      </c>
      <c r="R82">
        <f>'Tonka Lakers'!R36</f>
        <v>0</v>
      </c>
      <c r="S82" s="3">
        <f>'Tonka Lakers'!S36</f>
        <v>2.8</v>
      </c>
      <c r="T82">
        <f>'Tonka Lakers'!T36</f>
        <v>0</v>
      </c>
      <c r="U82">
        <f>'Tonka Lakers'!U36</f>
        <v>0</v>
      </c>
      <c r="V82">
        <f>'Tonka Lakers'!V36</f>
        <v>0</v>
      </c>
      <c r="W82">
        <f>'Tonka Lakers'!W36</f>
        <v>0</v>
      </c>
      <c r="X82">
        <f>'Tonka Lakers'!X36</f>
        <v>0</v>
      </c>
      <c r="Y82">
        <f>'Tonka Lakers'!Y36</f>
        <v>0</v>
      </c>
      <c r="Z82" s="3">
        <f>'Tonka Lakers'!Z36</f>
        <v>1.53</v>
      </c>
      <c r="AA82"/>
      <c r="AB82" t="str">
        <f>'Tonka Lakers'!AB36</f>
        <v>Lakers</v>
      </c>
      <c r="AC82" s="45">
        <f>'Tonka Lakers'!AC36</f>
        <v>2024</v>
      </c>
    </row>
    <row r="83" spans="1:29" ht="14" customHeight="1" x14ac:dyDescent="0.15">
      <c r="A83">
        <f>'Tonka Lakers'!A38</f>
        <v>23</v>
      </c>
      <c r="B83" t="str">
        <f>'Tonka Lakers'!B38</f>
        <v>Kyle Messner</v>
      </c>
      <c r="C83">
        <f>'Tonka Lakers'!C38</f>
        <v>5</v>
      </c>
      <c r="D83">
        <f>'Tonka Lakers'!D38</f>
        <v>2</v>
      </c>
      <c r="E83" s="4">
        <f>'Tonka Lakers'!E38</f>
        <v>15</v>
      </c>
      <c r="F83">
        <f>'Tonka Lakers'!F38</f>
        <v>18</v>
      </c>
      <c r="G83">
        <f>'Tonka Lakers'!G38</f>
        <v>12</v>
      </c>
      <c r="H83">
        <f>'Tonka Lakers'!H38</f>
        <v>22</v>
      </c>
      <c r="I83">
        <f>'Tonka Lakers'!I38</f>
        <v>6</v>
      </c>
      <c r="J83">
        <f>'Tonka Lakers'!J38</f>
        <v>0</v>
      </c>
      <c r="K83">
        <f>'Tonka Lakers'!K38</f>
        <v>0</v>
      </c>
      <c r="L83">
        <f>'Tonka Lakers'!L38</f>
        <v>17</v>
      </c>
      <c r="M83">
        <f>'Tonka Lakers'!M38</f>
        <v>0</v>
      </c>
      <c r="N83">
        <f>'Tonka Lakers'!N38</f>
        <v>2</v>
      </c>
      <c r="O83">
        <f>'Tonka Lakers'!O38</f>
        <v>0</v>
      </c>
      <c r="P83">
        <f>'Tonka Lakers'!P38</f>
        <v>1</v>
      </c>
      <c r="Q83">
        <f>'Tonka Lakers'!Q38</f>
        <v>1</v>
      </c>
      <c r="R83">
        <f>'Tonka Lakers'!R38</f>
        <v>0</v>
      </c>
      <c r="S83" s="3">
        <f>'Tonka Lakers'!S38</f>
        <v>5.6</v>
      </c>
      <c r="T83">
        <f>'Tonka Lakers'!T38</f>
        <v>0</v>
      </c>
      <c r="U83">
        <f>'Tonka Lakers'!U38</f>
        <v>0</v>
      </c>
      <c r="V83">
        <f>'Tonka Lakers'!V38</f>
        <v>0</v>
      </c>
      <c r="W83">
        <f>'Tonka Lakers'!W38</f>
        <v>0</v>
      </c>
      <c r="X83">
        <f>'Tonka Lakers'!X38</f>
        <v>0</v>
      </c>
      <c r="Y83">
        <f>'Tonka Lakers'!Y38</f>
        <v>0</v>
      </c>
      <c r="Z83" s="3">
        <f>'Tonka Lakers'!Z38</f>
        <v>1.87</v>
      </c>
      <c r="AA83"/>
      <c r="AB83" t="str">
        <f>'Tonka Lakers'!AB38</f>
        <v>Lakers</v>
      </c>
      <c r="AC83" s="45">
        <f>'Tonka Lakers'!AC38</f>
        <v>2024</v>
      </c>
    </row>
    <row r="84" spans="1:29" ht="14" customHeight="1" x14ac:dyDescent="0.15">
      <c r="A84">
        <f>'Apple Valley'!A40</f>
        <v>28</v>
      </c>
      <c r="B84" t="str">
        <f>'Apple Valley'!B40</f>
        <v>Tony Schaefer</v>
      </c>
      <c r="C84">
        <f>'Apple Valley'!C40</f>
        <v>5</v>
      </c>
      <c r="D84">
        <f>'Apple Valley'!D40</f>
        <v>1</v>
      </c>
      <c r="E84" s="4">
        <f>'Apple Valley'!E40</f>
        <v>14.2</v>
      </c>
      <c r="F84">
        <f>'Apple Valley'!F40</f>
        <v>10</v>
      </c>
      <c r="G84">
        <f>'Apple Valley'!G40</f>
        <v>5</v>
      </c>
      <c r="H84">
        <f>'Apple Valley'!H40</f>
        <v>13</v>
      </c>
      <c r="I84">
        <f>'Apple Valley'!I40</f>
        <v>11</v>
      </c>
      <c r="J84">
        <f>'Apple Valley'!J40</f>
        <v>0</v>
      </c>
      <c r="K84">
        <f>'Apple Valley'!K40</f>
        <v>0</v>
      </c>
      <c r="L84">
        <f>'Apple Valley'!L40</f>
        <v>13</v>
      </c>
      <c r="M84">
        <f>'Apple Valley'!M40</f>
        <v>1</v>
      </c>
      <c r="N84">
        <f>'Apple Valley'!N40</f>
        <v>1</v>
      </c>
      <c r="O84">
        <f>'Apple Valley'!O40</f>
        <v>1</v>
      </c>
      <c r="P84">
        <f>'Apple Valley'!P40</f>
        <v>0</v>
      </c>
      <c r="Q84">
        <f>'Apple Valley'!Q40</f>
        <v>0</v>
      </c>
      <c r="R84">
        <f>'Apple Valley'!R40</f>
        <v>0</v>
      </c>
      <c r="S84" s="3">
        <f>'Apple Valley'!S40</f>
        <v>2.39</v>
      </c>
      <c r="T84">
        <f>'Apple Valley'!T40</f>
        <v>248</v>
      </c>
      <c r="U84">
        <f>'Apple Valley'!U40</f>
        <v>105</v>
      </c>
      <c r="V84">
        <f>'Apple Valley'!V40</f>
        <v>143</v>
      </c>
      <c r="W84">
        <f>'Apple Valley'!W40</f>
        <v>3</v>
      </c>
      <c r="X84">
        <f>'Apple Valley'!X40</f>
        <v>0</v>
      </c>
      <c r="Y84">
        <f>'Apple Valley'!Y40</f>
        <v>5</v>
      </c>
      <c r="Z84" s="3">
        <f>'Apple Valley'!Z40</f>
        <v>1.64</v>
      </c>
      <c r="AA84"/>
      <c r="AB84" t="str">
        <f>'Apple Valley'!AB40</f>
        <v>Apple Valley</v>
      </c>
      <c r="AC84" s="45">
        <f>'Apple Valley'!AC40</f>
        <v>2024</v>
      </c>
    </row>
    <row r="85" spans="1:29" ht="14" customHeight="1" x14ac:dyDescent="0.15">
      <c r="A85">
        <f>'Chaska D'!A34</f>
        <v>39</v>
      </c>
      <c r="B85" t="str">
        <f>'Chaska D'!B34</f>
        <v>Scott Christenson</v>
      </c>
      <c r="C85">
        <f>'Chaska D'!C34</f>
        <v>4</v>
      </c>
      <c r="D85">
        <f>'Chaska D'!D34</f>
        <v>2</v>
      </c>
      <c r="E85" s="4">
        <f>'Chaska D'!E34</f>
        <v>14.2</v>
      </c>
      <c r="F85">
        <f>'Chaska D'!F34</f>
        <v>13</v>
      </c>
      <c r="G85">
        <f>'Chaska D'!G34</f>
        <v>10</v>
      </c>
      <c r="H85">
        <f>'Chaska D'!H34</f>
        <v>20</v>
      </c>
      <c r="I85">
        <f>'Chaska D'!I34</f>
        <v>7</v>
      </c>
      <c r="J85">
        <f>'Chaska D'!J34</f>
        <v>2</v>
      </c>
      <c r="K85">
        <f>'Chaska D'!K34</f>
        <v>0</v>
      </c>
      <c r="L85">
        <f>'Chaska D'!L34</f>
        <v>13</v>
      </c>
      <c r="M85">
        <f>'Chaska D'!M34</f>
        <v>0</v>
      </c>
      <c r="N85">
        <f>'Chaska D'!N34</f>
        <v>1</v>
      </c>
      <c r="O85">
        <f>'Chaska D'!O34</f>
        <v>1</v>
      </c>
      <c r="P85">
        <f>'Chaska D'!P34</f>
        <v>0</v>
      </c>
      <c r="Q85">
        <f>'Chaska D'!Q34</f>
        <v>0</v>
      </c>
      <c r="R85">
        <f>'Chaska D'!R34</f>
        <v>0</v>
      </c>
      <c r="S85" s="3">
        <f>'Chaska D'!S34</f>
        <v>4.7699999999999996</v>
      </c>
      <c r="T85">
        <f>'Chaska D'!T34</f>
        <v>0</v>
      </c>
      <c r="U85">
        <f>'Chaska D'!U34</f>
        <v>0</v>
      </c>
      <c r="V85">
        <f>'Chaska D'!V34</f>
        <v>0</v>
      </c>
      <c r="W85">
        <f>'Chaska D'!W34</f>
        <v>0</v>
      </c>
      <c r="X85">
        <f>'Chaska D'!X34</f>
        <v>0</v>
      </c>
      <c r="Y85">
        <f>'Chaska D'!Y34</f>
        <v>0</v>
      </c>
      <c r="Z85" s="3">
        <f>'Chaska D'!Z34</f>
        <v>1.84</v>
      </c>
      <c r="AB85" t="str">
        <f>'Chaska D'!AB34</f>
        <v>Chaska</v>
      </c>
      <c r="AC85" s="45">
        <f>'Chaska D'!AC34</f>
        <v>2024</v>
      </c>
    </row>
    <row r="86" spans="1:29" ht="14" customHeight="1" x14ac:dyDescent="0.15">
      <c r="A86">
        <f>Hastings!A29</f>
        <v>15</v>
      </c>
      <c r="B86" t="str">
        <f>Hastings!B29</f>
        <v>Adam Barta</v>
      </c>
      <c r="C86">
        <f>Hastings!C29</f>
        <v>2</v>
      </c>
      <c r="D86">
        <f>Hastings!D29</f>
        <v>2</v>
      </c>
      <c r="E86" s="4">
        <f>Hastings!E29</f>
        <v>14</v>
      </c>
      <c r="F86">
        <f>Hastings!F29</f>
        <v>6</v>
      </c>
      <c r="G86">
        <f>Hastings!G29</f>
        <v>6</v>
      </c>
      <c r="H86">
        <f>Hastings!H29</f>
        <v>16</v>
      </c>
      <c r="I86">
        <f>Hastings!I29</f>
        <v>3</v>
      </c>
      <c r="J86">
        <f>Hastings!J29</f>
        <v>1</v>
      </c>
      <c r="K86">
        <f>Hastings!K29</f>
        <v>0</v>
      </c>
      <c r="L86">
        <f>Hastings!L29</f>
        <v>12</v>
      </c>
      <c r="M86">
        <f>Hastings!M29</f>
        <v>2</v>
      </c>
      <c r="N86">
        <f>Hastings!N29</f>
        <v>2</v>
      </c>
      <c r="O86">
        <f>Hastings!O29</f>
        <v>0</v>
      </c>
      <c r="P86">
        <f>Hastings!P29</f>
        <v>0</v>
      </c>
      <c r="Q86">
        <f>Hastings!Q29</f>
        <v>0</v>
      </c>
      <c r="R86">
        <f>Hastings!R29</f>
        <v>0</v>
      </c>
      <c r="S86" s="3">
        <f>Hastings!S29</f>
        <v>3</v>
      </c>
      <c r="T86">
        <f>Hastings!T29</f>
        <v>0</v>
      </c>
      <c r="U86">
        <f>Hastings!U29</f>
        <v>0</v>
      </c>
      <c r="V86">
        <f>Hastings!V29</f>
        <v>0</v>
      </c>
      <c r="W86">
        <f>Hastings!W29</f>
        <v>0</v>
      </c>
      <c r="X86">
        <f>Hastings!X29</f>
        <v>0</v>
      </c>
      <c r="Y86">
        <f>Hastings!Y29</f>
        <v>0</v>
      </c>
      <c r="Z86" s="3">
        <f>Hastings!Z29</f>
        <v>1.36</v>
      </c>
      <c r="AA86"/>
      <c r="AB86" t="str">
        <f>Hastings!AB29</f>
        <v>Hastings</v>
      </c>
      <c r="AC86" s="45">
        <f>Hastings!AC29</f>
        <v>2024</v>
      </c>
    </row>
    <row r="87" spans="1:29" ht="14" customHeight="1" x14ac:dyDescent="0.15">
      <c r="A87">
        <f>Elko!A41</f>
        <v>23</v>
      </c>
      <c r="B87" t="str">
        <f>Elko!B41</f>
        <v>Craig Osborn</v>
      </c>
      <c r="C87">
        <f>Elko!C41</f>
        <v>7</v>
      </c>
      <c r="D87">
        <f>Elko!D41</f>
        <v>3</v>
      </c>
      <c r="E87" s="4">
        <f>Elko!E41</f>
        <v>14</v>
      </c>
      <c r="F87">
        <f>Elko!F41</f>
        <v>22</v>
      </c>
      <c r="G87">
        <f>Elko!G41</f>
        <v>16</v>
      </c>
      <c r="H87">
        <f>Elko!H41</f>
        <v>32</v>
      </c>
      <c r="I87">
        <f>Elko!I41</f>
        <v>20</v>
      </c>
      <c r="J87">
        <f>Elko!J41</f>
        <v>4</v>
      </c>
      <c r="K87">
        <f>Elko!K41</f>
        <v>0</v>
      </c>
      <c r="L87">
        <f>Elko!L41</f>
        <v>12</v>
      </c>
      <c r="M87">
        <f>Elko!M41</f>
        <v>0</v>
      </c>
      <c r="N87">
        <f>Elko!N41</f>
        <v>0</v>
      </c>
      <c r="O87">
        <f>Elko!O41</f>
        <v>1</v>
      </c>
      <c r="P87">
        <f>Elko!P41</f>
        <v>1</v>
      </c>
      <c r="Q87">
        <f>Elko!Q41</f>
        <v>0</v>
      </c>
      <c r="R87">
        <f>Elko!R41</f>
        <v>0</v>
      </c>
      <c r="S87" s="3">
        <f>Elko!S41</f>
        <v>8</v>
      </c>
      <c r="T87">
        <f>Elko!T41</f>
        <v>100</v>
      </c>
      <c r="U87">
        <f>Elko!U41</f>
        <v>46</v>
      </c>
      <c r="V87">
        <f>Elko!V41</f>
        <v>54</v>
      </c>
      <c r="W87">
        <f>Elko!W41</f>
        <v>5</v>
      </c>
      <c r="X87">
        <f>Elko!X41</f>
        <v>0</v>
      </c>
      <c r="Y87">
        <f>Elko!Y41</f>
        <v>1</v>
      </c>
      <c r="Z87" s="3">
        <f>Elko!Z41</f>
        <v>3.72</v>
      </c>
      <c r="AA87"/>
      <c r="AB87" t="str">
        <f>Elko!AB41</f>
        <v>Elko</v>
      </c>
      <c r="AC87" s="45">
        <f>Elko!AC41</f>
        <v>2024</v>
      </c>
    </row>
    <row r="88" spans="1:29" ht="14" customHeight="1" x14ac:dyDescent="0.15">
      <c r="A88">
        <f>Grays!A34</f>
        <v>29</v>
      </c>
      <c r="B88" t="str">
        <f>Grays!B34</f>
        <v>Billy Diaz</v>
      </c>
      <c r="C88">
        <f>Grays!C34</f>
        <v>5</v>
      </c>
      <c r="D88">
        <f>Grays!D34</f>
        <v>2</v>
      </c>
      <c r="E88" s="4">
        <f>Grays!E34</f>
        <v>13</v>
      </c>
      <c r="F88">
        <f>Grays!F34</f>
        <v>5</v>
      </c>
      <c r="G88">
        <f>Grays!G34</f>
        <v>3</v>
      </c>
      <c r="H88">
        <f>Grays!H34</f>
        <v>8</v>
      </c>
      <c r="I88">
        <f>Grays!I34</f>
        <v>9</v>
      </c>
      <c r="J88">
        <f>Grays!J34</f>
        <v>4</v>
      </c>
      <c r="K88">
        <f>Grays!K34</f>
        <v>0</v>
      </c>
      <c r="L88">
        <f>Grays!L34</f>
        <v>7</v>
      </c>
      <c r="M88">
        <f>Grays!M34</f>
        <v>0</v>
      </c>
      <c r="N88">
        <f>Grays!N34</f>
        <v>3</v>
      </c>
      <c r="O88">
        <f>Grays!O34</f>
        <v>0</v>
      </c>
      <c r="P88">
        <f>Grays!P34</f>
        <v>0</v>
      </c>
      <c r="Q88">
        <f>Grays!Q34</f>
        <v>1</v>
      </c>
      <c r="R88">
        <f>Grays!R34</f>
        <v>0</v>
      </c>
      <c r="S88" s="3">
        <f>Grays!S34</f>
        <v>1.62</v>
      </c>
      <c r="T88">
        <f>Grays!T34</f>
        <v>218</v>
      </c>
      <c r="U88">
        <f>Grays!U34</f>
        <v>96</v>
      </c>
      <c r="V88">
        <f>Grays!V34</f>
        <v>122</v>
      </c>
      <c r="W88">
        <f>Grays!W34</f>
        <v>0</v>
      </c>
      <c r="X88">
        <f>Grays!X34</f>
        <v>0</v>
      </c>
      <c r="Y88">
        <f>Grays!Y34</f>
        <v>0</v>
      </c>
      <c r="Z88" s="3">
        <f>Grays!Z34</f>
        <v>1.31</v>
      </c>
      <c r="AA88"/>
      <c r="AB88" t="str">
        <f>Grays!AB34</f>
        <v>Grays</v>
      </c>
      <c r="AC88" s="45">
        <f>Grays!AC34</f>
        <v>2024</v>
      </c>
    </row>
    <row r="89" spans="1:29" ht="14" customHeight="1" x14ac:dyDescent="0.15">
      <c r="A89">
        <f>Rockford!A41</f>
        <v>7</v>
      </c>
      <c r="B89" t="str">
        <f>Rockford!B41</f>
        <v>Jeremy Loretz</v>
      </c>
      <c r="C89">
        <f>Rockford!C41</f>
        <v>5</v>
      </c>
      <c r="D89">
        <f>Rockford!D41</f>
        <v>2</v>
      </c>
      <c r="E89" s="4">
        <f>Rockford!E41</f>
        <v>13</v>
      </c>
      <c r="F89">
        <f>Rockford!F41</f>
        <v>9</v>
      </c>
      <c r="G89">
        <f>Rockford!G41</f>
        <v>5</v>
      </c>
      <c r="H89">
        <f>Rockford!H41</f>
        <v>9</v>
      </c>
      <c r="I89">
        <f>Rockford!I41</f>
        <v>10</v>
      </c>
      <c r="J89">
        <f>Rockford!J41</f>
        <v>1</v>
      </c>
      <c r="K89">
        <f>Rockford!K41</f>
        <v>0</v>
      </c>
      <c r="L89">
        <f>Rockford!L41</f>
        <v>9</v>
      </c>
      <c r="M89">
        <f>Rockford!M41</f>
        <v>0</v>
      </c>
      <c r="N89">
        <f>Rockford!N41</f>
        <v>1</v>
      </c>
      <c r="O89">
        <f>Rockford!O41</f>
        <v>1</v>
      </c>
      <c r="P89">
        <f>Rockford!P41</f>
        <v>1</v>
      </c>
      <c r="Q89">
        <f>Rockford!Q41</f>
        <v>0</v>
      </c>
      <c r="R89">
        <f>Rockford!R41</f>
        <v>0</v>
      </c>
      <c r="S89" s="3">
        <f>Rockford!S41</f>
        <v>2.69</v>
      </c>
      <c r="T89">
        <f>Rockford!T41</f>
        <v>234</v>
      </c>
      <c r="U89">
        <f>Rockford!U41</f>
        <v>234</v>
      </c>
      <c r="V89">
        <f>Rockford!V41</f>
        <v>0</v>
      </c>
      <c r="W89">
        <f>Rockford!W41</f>
        <v>0</v>
      </c>
      <c r="X89">
        <f>Rockford!X41</f>
        <v>0</v>
      </c>
      <c r="Y89">
        <f>Rockford!Y41</f>
        <v>0</v>
      </c>
      <c r="Z89" s="3">
        <f>Rockford!Z41</f>
        <v>1.46</v>
      </c>
      <c r="AA89"/>
      <c r="AB89" t="str">
        <f>Rockford!AB41</f>
        <v>Rockford</v>
      </c>
      <c r="AC89" s="45">
        <f>Rockford!AC41</f>
        <v>2024</v>
      </c>
    </row>
    <row r="90" spans="1:29" ht="14" customHeight="1" x14ac:dyDescent="0.15">
      <c r="A90">
        <f>Silverbacks!A27</f>
        <v>21</v>
      </c>
      <c r="B90" t="str">
        <f>Silverbacks!B27</f>
        <v>Greg Wenzel</v>
      </c>
      <c r="C90">
        <f>Silverbacks!C27</f>
        <v>3</v>
      </c>
      <c r="D90">
        <f>Silverbacks!D27</f>
        <v>2</v>
      </c>
      <c r="E90" s="4">
        <f>Silverbacks!E27</f>
        <v>13</v>
      </c>
      <c r="F90">
        <f>Silverbacks!F27</f>
        <v>7</v>
      </c>
      <c r="G90">
        <f>Silverbacks!G27</f>
        <v>5</v>
      </c>
      <c r="H90">
        <f>Silverbacks!H27</f>
        <v>13</v>
      </c>
      <c r="I90">
        <f>Silverbacks!I27</f>
        <v>7</v>
      </c>
      <c r="J90">
        <f>Silverbacks!J27</f>
        <v>1</v>
      </c>
      <c r="K90">
        <f>Silverbacks!K27</f>
        <v>0</v>
      </c>
      <c r="L90">
        <f>Silverbacks!L27</f>
        <v>13</v>
      </c>
      <c r="M90">
        <f>Silverbacks!M27</f>
        <v>1</v>
      </c>
      <c r="N90">
        <f>Silverbacks!N27</f>
        <v>1</v>
      </c>
      <c r="O90">
        <f>Silverbacks!O27</f>
        <v>1</v>
      </c>
      <c r="P90">
        <f>Silverbacks!P27</f>
        <v>0</v>
      </c>
      <c r="Q90">
        <f>Silverbacks!Q27</f>
        <v>0</v>
      </c>
      <c r="R90">
        <f>Silverbacks!R27</f>
        <v>0</v>
      </c>
      <c r="S90" s="3">
        <f>Silverbacks!S27</f>
        <v>2.69</v>
      </c>
      <c r="T90">
        <f>Silverbacks!T27</f>
        <v>0</v>
      </c>
      <c r="U90">
        <f>Silverbacks!U27</f>
        <v>0</v>
      </c>
      <c r="V90">
        <f>Silverbacks!V27</f>
        <v>0</v>
      </c>
      <c r="W90">
        <f>Silverbacks!W27</f>
        <v>0</v>
      </c>
      <c r="X90">
        <f>Silverbacks!X27</f>
        <v>0</v>
      </c>
      <c r="Y90">
        <f>Silverbacks!Y27</f>
        <v>0</v>
      </c>
      <c r="Z90" s="3">
        <f>Silverbacks!Z27</f>
        <v>1.54</v>
      </c>
      <c r="AA90"/>
      <c r="AB90" t="str">
        <f>Silverbacks!AB27</f>
        <v>Silverbacks</v>
      </c>
      <c r="AC90" s="45">
        <f>Silverbacks!AC27</f>
        <v>2024</v>
      </c>
    </row>
    <row r="91" spans="1:29" ht="14" customHeight="1" x14ac:dyDescent="0.15">
      <c r="A91">
        <f>'RC Rockets'!A30</f>
        <v>33</v>
      </c>
      <c r="B91" t="str">
        <f>'RC Rockets'!B30</f>
        <v>Matt Hasseler</v>
      </c>
      <c r="C91">
        <f>'RC Rockets'!C30</f>
        <v>3</v>
      </c>
      <c r="D91">
        <f>'RC Rockets'!D30</f>
        <v>0</v>
      </c>
      <c r="E91" s="4">
        <f>'RC Rockets'!E30</f>
        <v>13</v>
      </c>
      <c r="F91">
        <f>'RC Rockets'!F30</f>
        <v>13</v>
      </c>
      <c r="G91">
        <f>'RC Rockets'!G30</f>
        <v>10</v>
      </c>
      <c r="H91">
        <f>'RC Rockets'!H30</f>
        <v>15</v>
      </c>
      <c r="I91">
        <f>'RC Rockets'!I30</f>
        <v>6</v>
      </c>
      <c r="J91">
        <f>'RC Rockets'!J30</f>
        <v>4</v>
      </c>
      <c r="K91">
        <f>'RC Rockets'!K30</f>
        <v>0</v>
      </c>
      <c r="L91">
        <f>'RC Rockets'!L30</f>
        <v>9</v>
      </c>
      <c r="M91">
        <f>'RC Rockets'!M30</f>
        <v>0</v>
      </c>
      <c r="N91">
        <f>'RC Rockets'!N30</f>
        <v>0</v>
      </c>
      <c r="O91">
        <f>'RC Rockets'!O30</f>
        <v>0</v>
      </c>
      <c r="P91">
        <f>'RC Rockets'!P30</f>
        <v>0</v>
      </c>
      <c r="Q91">
        <f>'RC Rockets'!Q30</f>
        <v>0</v>
      </c>
      <c r="R91">
        <f>'RC Rockets'!R30</f>
        <v>0</v>
      </c>
      <c r="S91" s="3">
        <f>'RC Rockets'!S30</f>
        <v>5.38</v>
      </c>
      <c r="T91">
        <f>'RC Rockets'!T30</f>
        <v>0</v>
      </c>
      <c r="U91">
        <f>'RC Rockets'!U30</f>
        <v>0</v>
      </c>
      <c r="V91">
        <f>'RC Rockets'!V30</f>
        <v>0</v>
      </c>
      <c r="W91">
        <f>'RC Rockets'!W30</f>
        <v>0</v>
      </c>
      <c r="X91">
        <f>'RC Rockets'!X30</f>
        <v>0</v>
      </c>
      <c r="Y91">
        <f>'RC Rockets'!Y30</f>
        <v>0</v>
      </c>
      <c r="Z91" s="3">
        <f>'RC Rockets'!Z30</f>
        <v>1.62</v>
      </c>
      <c r="AA91"/>
      <c r="AB91" t="str">
        <f>'RC Rockets'!AB30</f>
        <v>RC Rockets</v>
      </c>
      <c r="AC91" s="45">
        <f>'RC Rockets'!AC30</f>
        <v>2024</v>
      </c>
    </row>
    <row r="92" spans="1:29" ht="14" customHeight="1" x14ac:dyDescent="0.15">
      <c r="A92">
        <f>'Mtka Saints'!A37</f>
        <v>24</v>
      </c>
      <c r="B92" t="str">
        <f>'Mtka Saints'!B37</f>
        <v>Thomas Hansen</v>
      </c>
      <c r="C92">
        <f>'Mtka Saints'!C37</f>
        <v>6</v>
      </c>
      <c r="D92">
        <f>'Mtka Saints'!D37</f>
        <v>1</v>
      </c>
      <c r="E92" s="4">
        <f>'Mtka Saints'!E37</f>
        <v>12.2</v>
      </c>
      <c r="F92">
        <f>'Mtka Saints'!F37</f>
        <v>3</v>
      </c>
      <c r="G92">
        <f>'Mtka Saints'!G37</f>
        <v>3</v>
      </c>
      <c r="H92">
        <f>'Mtka Saints'!H37</f>
        <v>12</v>
      </c>
      <c r="I92">
        <f>'Mtka Saints'!I37</f>
        <v>2</v>
      </c>
      <c r="J92">
        <f>'Mtka Saints'!J37</f>
        <v>1</v>
      </c>
      <c r="K92">
        <f>'Mtka Saints'!K37</f>
        <v>0</v>
      </c>
      <c r="L92">
        <f>'Mtka Saints'!L37</f>
        <v>11</v>
      </c>
      <c r="M92">
        <f>'Mtka Saints'!M37</f>
        <v>0</v>
      </c>
      <c r="N92">
        <f>'Mtka Saints'!N37</f>
        <v>2</v>
      </c>
      <c r="O92">
        <f>'Mtka Saints'!O37</f>
        <v>0</v>
      </c>
      <c r="P92">
        <f>'Mtka Saints'!P37</f>
        <v>1</v>
      </c>
      <c r="Q92">
        <f>'Mtka Saints'!Q37</f>
        <v>0</v>
      </c>
      <c r="R92">
        <f>'Mtka Saints'!R37</f>
        <v>0</v>
      </c>
      <c r="S92" s="3">
        <f>'Mtka Saints'!S37</f>
        <v>1.66</v>
      </c>
      <c r="T92">
        <f>'Mtka Saints'!T37</f>
        <v>0</v>
      </c>
      <c r="U92">
        <f>'Mtka Saints'!U37</f>
        <v>0</v>
      </c>
      <c r="V92">
        <f>'Mtka Saints'!V37</f>
        <v>0</v>
      </c>
      <c r="W92">
        <f>'Mtka Saints'!W37</f>
        <v>0</v>
      </c>
      <c r="X92">
        <f>'Mtka Saints'!X37</f>
        <v>0</v>
      </c>
      <c r="Y92">
        <f>'Mtka Saints'!Y37</f>
        <v>0</v>
      </c>
      <c r="Z92" s="3">
        <f>'Mtka Saints'!Z37</f>
        <v>1.1100000000000001</v>
      </c>
      <c r="AA92"/>
      <c r="AB92" t="str">
        <f>'Mtka Saints'!AB37</f>
        <v>Saints</v>
      </c>
      <c r="AC92" s="45">
        <f>'Mtka Saints'!AC37</f>
        <v>2024</v>
      </c>
    </row>
    <row r="93" spans="1:29" ht="14" customHeight="1" x14ac:dyDescent="0.15">
      <c r="A93">
        <f>'South Metro'!A36</f>
        <v>28</v>
      </c>
      <c r="B93" t="str">
        <f>'South Metro'!B36</f>
        <v>Randy Comfort</v>
      </c>
      <c r="C93">
        <f>'South Metro'!C36</f>
        <v>4</v>
      </c>
      <c r="D93">
        <f>'South Metro'!D36</f>
        <v>2</v>
      </c>
      <c r="E93" s="4">
        <f>'South Metro'!E36</f>
        <v>12.2</v>
      </c>
      <c r="F93">
        <f>'South Metro'!F36</f>
        <v>6</v>
      </c>
      <c r="G93">
        <f>'South Metro'!G36</f>
        <v>6</v>
      </c>
      <c r="H93">
        <f>'South Metro'!H36</f>
        <v>12</v>
      </c>
      <c r="I93">
        <f>'South Metro'!I36</f>
        <v>3</v>
      </c>
      <c r="J93">
        <f>'South Metro'!J36</f>
        <v>2</v>
      </c>
      <c r="K93">
        <f>'South Metro'!K36</f>
        <v>2</v>
      </c>
      <c r="L93">
        <f>'South Metro'!L36</f>
        <v>6</v>
      </c>
      <c r="M93">
        <f>'South Metro'!M36</f>
        <v>1</v>
      </c>
      <c r="N93">
        <f>'South Metro'!N36</f>
        <v>2</v>
      </c>
      <c r="O93">
        <f>'South Metro'!O36</f>
        <v>1</v>
      </c>
      <c r="P93">
        <f>'South Metro'!P36</f>
        <v>0</v>
      </c>
      <c r="Q93">
        <f>'South Metro'!Q36</f>
        <v>0</v>
      </c>
      <c r="R93">
        <f>'South Metro'!R36</f>
        <v>0</v>
      </c>
      <c r="S93" s="3">
        <f>'South Metro'!S36</f>
        <v>3.32</v>
      </c>
      <c r="T93">
        <f>'South Metro'!T36</f>
        <v>0</v>
      </c>
      <c r="U93">
        <f>'South Metro'!U36</f>
        <v>0</v>
      </c>
      <c r="V93">
        <f>'South Metro'!V36</f>
        <v>0</v>
      </c>
      <c r="W93">
        <f>'South Metro'!W36</f>
        <v>6</v>
      </c>
      <c r="X93">
        <f>'South Metro'!X36</f>
        <v>0</v>
      </c>
      <c r="Y93">
        <f>'South Metro'!Y36</f>
        <v>1</v>
      </c>
      <c r="Z93" s="3">
        <f>'South Metro'!Z36</f>
        <v>1.18</v>
      </c>
      <c r="AA93"/>
      <c r="AB93" t="str">
        <f>'South Metro'!AB36</f>
        <v>South Metro</v>
      </c>
      <c r="AC93" s="45">
        <f>'South Metro'!AC36</f>
        <v>2024</v>
      </c>
    </row>
    <row r="94" spans="1:29" ht="14" customHeight="1" x14ac:dyDescent="0.15">
      <c r="A94">
        <f>'Apple Valley'!A38</f>
        <v>20</v>
      </c>
      <c r="B94" t="str">
        <f>'Apple Valley'!B38</f>
        <v>Pat DeLaHunt</v>
      </c>
      <c r="C94">
        <f>'Apple Valley'!C38</f>
        <v>3</v>
      </c>
      <c r="D94">
        <f>'Apple Valley'!D38</f>
        <v>2</v>
      </c>
      <c r="E94" s="4">
        <f>'Apple Valley'!E38</f>
        <v>12.1</v>
      </c>
      <c r="F94">
        <f>'Apple Valley'!F38</f>
        <v>4</v>
      </c>
      <c r="G94">
        <f>'Apple Valley'!G38</f>
        <v>3</v>
      </c>
      <c r="H94">
        <f>'Apple Valley'!H38</f>
        <v>8</v>
      </c>
      <c r="I94">
        <f>'Apple Valley'!I38</f>
        <v>3</v>
      </c>
      <c r="J94">
        <f>'Apple Valley'!J38</f>
        <v>1</v>
      </c>
      <c r="K94">
        <f>'Apple Valley'!K38</f>
        <v>0</v>
      </c>
      <c r="L94">
        <f>'Apple Valley'!L38</f>
        <v>15</v>
      </c>
      <c r="M94">
        <f>'Apple Valley'!M38</f>
        <v>1</v>
      </c>
      <c r="N94">
        <f>'Apple Valley'!N38</f>
        <v>1</v>
      </c>
      <c r="O94">
        <f>'Apple Valley'!O38</f>
        <v>1</v>
      </c>
      <c r="P94">
        <f>'Apple Valley'!P38</f>
        <v>1</v>
      </c>
      <c r="Q94">
        <f>'Apple Valley'!Q38</f>
        <v>0</v>
      </c>
      <c r="R94">
        <f>'Apple Valley'!R38</f>
        <v>0</v>
      </c>
      <c r="S94" s="3">
        <f>'Apple Valley'!S38</f>
        <v>1.7</v>
      </c>
      <c r="T94">
        <f>'Apple Valley'!T38</f>
        <v>176</v>
      </c>
      <c r="U94">
        <f>'Apple Valley'!U38</f>
        <v>51</v>
      </c>
      <c r="V94">
        <f>'Apple Valley'!V38</f>
        <v>125</v>
      </c>
      <c r="W94">
        <f>'Apple Valley'!W38</f>
        <v>1</v>
      </c>
      <c r="X94">
        <f>'Apple Valley'!X38</f>
        <v>0</v>
      </c>
      <c r="Y94">
        <f>'Apple Valley'!Y38</f>
        <v>2</v>
      </c>
      <c r="Z94" s="3">
        <f>'Apple Valley'!Z38</f>
        <v>0.89</v>
      </c>
      <c r="AA94"/>
      <c r="AB94" t="str">
        <f>'Apple Valley'!AB38</f>
        <v>Apple Valley</v>
      </c>
      <c r="AC94" s="45">
        <f>'Apple Valley'!AC38</f>
        <v>2024</v>
      </c>
    </row>
    <row r="95" spans="1:29" ht="14" customHeight="1" x14ac:dyDescent="0.15">
      <c r="A95">
        <f>'New Market'!A38</f>
        <v>14</v>
      </c>
      <c r="B95" t="str">
        <f>'New Market'!B38</f>
        <v>Joey Schnoor</v>
      </c>
      <c r="C95">
        <f>'New Market'!C38</f>
        <v>6</v>
      </c>
      <c r="D95">
        <f>'New Market'!D38</f>
        <v>1</v>
      </c>
      <c r="E95" s="4">
        <f>'New Market'!E38</f>
        <v>12.1</v>
      </c>
      <c r="F95">
        <f>'New Market'!F38</f>
        <v>13</v>
      </c>
      <c r="G95">
        <f>'New Market'!G38</f>
        <v>11</v>
      </c>
      <c r="H95">
        <f>'New Market'!H38</f>
        <v>14</v>
      </c>
      <c r="I95">
        <f>'New Market'!I38</f>
        <v>5</v>
      </c>
      <c r="J95">
        <f>'New Market'!J38</f>
        <v>0</v>
      </c>
      <c r="K95">
        <f>'New Market'!K38</f>
        <v>0</v>
      </c>
      <c r="L95">
        <f>'New Market'!L38</f>
        <v>5</v>
      </c>
      <c r="M95">
        <f>'New Market'!M38</f>
        <v>0</v>
      </c>
      <c r="N95">
        <f>'New Market'!N38</f>
        <v>0</v>
      </c>
      <c r="O95">
        <f>'New Market'!O38</f>
        <v>0</v>
      </c>
      <c r="P95">
        <f>'New Market'!P38</f>
        <v>1</v>
      </c>
      <c r="Q95">
        <f>'New Market'!Q38</f>
        <v>0</v>
      </c>
      <c r="R95">
        <f>'New Market'!R38</f>
        <v>0</v>
      </c>
      <c r="S95" s="3">
        <f>'New Market'!S38</f>
        <v>6.24</v>
      </c>
      <c r="T95">
        <f>'New Market'!T38</f>
        <v>0</v>
      </c>
      <c r="U95">
        <f>'New Market'!U38</f>
        <v>0</v>
      </c>
      <c r="V95">
        <f>'New Market'!V38</f>
        <v>0</v>
      </c>
      <c r="W95">
        <f>'New Market'!W38</f>
        <v>0</v>
      </c>
      <c r="X95">
        <f>'New Market'!X38</f>
        <v>0</v>
      </c>
      <c r="Y95">
        <f>'New Market'!Y38</f>
        <v>0</v>
      </c>
      <c r="Z95" s="3">
        <f>'New Market'!Z38</f>
        <v>1.54</v>
      </c>
      <c r="AA95"/>
      <c r="AB95" t="str">
        <f>'New Market'!AB38</f>
        <v>New Mkt</v>
      </c>
      <c r="AC95" s="45">
        <f>'New Market'!AC38</f>
        <v>2024</v>
      </c>
    </row>
    <row r="96" spans="1:29" ht="14" customHeight="1" x14ac:dyDescent="0.15">
      <c r="A96">
        <f>Milltown!A33</f>
        <v>41</v>
      </c>
      <c r="B96" t="str">
        <f>Milltown!B33</f>
        <v>Brandon Amy</v>
      </c>
      <c r="C96">
        <f>Milltown!C33</f>
        <v>0</v>
      </c>
      <c r="D96">
        <f>Milltown!D33</f>
        <v>0</v>
      </c>
      <c r="E96" s="4">
        <f>Milltown!E33</f>
        <v>12</v>
      </c>
      <c r="F96">
        <f>Milltown!F33</f>
        <v>5</v>
      </c>
      <c r="G96">
        <f>Milltown!G33</f>
        <v>5</v>
      </c>
      <c r="H96">
        <f>Milltown!H33</f>
        <v>11</v>
      </c>
      <c r="I96">
        <f>Milltown!I33</f>
        <v>9</v>
      </c>
      <c r="J96">
        <f>Milltown!J33</f>
        <v>2</v>
      </c>
      <c r="K96">
        <f>Milltown!K33</f>
        <v>0</v>
      </c>
      <c r="L96">
        <f>Milltown!L33</f>
        <v>4</v>
      </c>
      <c r="M96">
        <f>Milltown!M33</f>
        <v>0</v>
      </c>
      <c r="N96">
        <f>Milltown!N33</f>
        <v>1</v>
      </c>
      <c r="O96">
        <f>Milltown!O33</f>
        <v>0</v>
      </c>
      <c r="P96">
        <f>Milltown!P33</f>
        <v>0</v>
      </c>
      <c r="Q96">
        <f>Milltown!Q33</f>
        <v>0</v>
      </c>
      <c r="R96">
        <f>Milltown!R33</f>
        <v>0</v>
      </c>
      <c r="S96" s="3">
        <f>Milltown!S33</f>
        <v>2.92</v>
      </c>
      <c r="T96">
        <f>Milltown!T33</f>
        <v>0</v>
      </c>
      <c r="U96">
        <f>Milltown!U33</f>
        <v>0</v>
      </c>
      <c r="V96">
        <f>Milltown!V33</f>
        <v>0</v>
      </c>
      <c r="W96">
        <f>Milltown!W33</f>
        <v>0</v>
      </c>
      <c r="X96">
        <f>Milltown!X33</f>
        <v>0</v>
      </c>
      <c r="Y96">
        <f>Milltown!Y33</f>
        <v>0</v>
      </c>
      <c r="Z96" s="3">
        <f>Milltown!Z33</f>
        <v>1.67</v>
      </c>
      <c r="AA96"/>
      <c r="AB96" t="str">
        <f>Milltown!AB33</f>
        <v>Milltown</v>
      </c>
      <c r="AC96" s="45">
        <f>Milltown!AC33</f>
        <v>2024</v>
      </c>
    </row>
    <row r="97" spans="1:29" ht="14" customHeight="1" x14ac:dyDescent="0.15">
      <c r="A97">
        <f>Voyageurs!A39</f>
        <v>18</v>
      </c>
      <c r="B97" t="str">
        <f>Voyageurs!B39</f>
        <v>Tim Mettert</v>
      </c>
      <c r="C97">
        <f>Voyageurs!C39</f>
        <v>3</v>
      </c>
      <c r="D97">
        <f>Voyageurs!D39</f>
        <v>1</v>
      </c>
      <c r="E97" s="4">
        <f>Voyageurs!E39</f>
        <v>11.1</v>
      </c>
      <c r="F97">
        <f>Voyageurs!F39</f>
        <v>25</v>
      </c>
      <c r="G97">
        <f>Voyageurs!G39</f>
        <v>16</v>
      </c>
      <c r="H97">
        <f>Voyageurs!H39</f>
        <v>31</v>
      </c>
      <c r="I97">
        <f>Voyageurs!I39</f>
        <v>4</v>
      </c>
      <c r="J97">
        <f>Voyageurs!J39</f>
        <v>2</v>
      </c>
      <c r="K97">
        <f>Voyageurs!K39</f>
        <v>0</v>
      </c>
      <c r="L97">
        <f>Voyageurs!L39</f>
        <v>5</v>
      </c>
      <c r="M97">
        <f>Voyageurs!M39</f>
        <v>0</v>
      </c>
      <c r="N97">
        <f>Voyageurs!N39</f>
        <v>0</v>
      </c>
      <c r="O97">
        <f>Voyageurs!O39</f>
        <v>3</v>
      </c>
      <c r="P97">
        <f>Voyageurs!P39</f>
        <v>0</v>
      </c>
      <c r="Q97">
        <f>Voyageurs!Q39</f>
        <v>0</v>
      </c>
      <c r="R97">
        <f>Voyageurs!R39</f>
        <v>0</v>
      </c>
      <c r="S97" s="3">
        <f>Voyageurs!S39</f>
        <v>9.8800000000000008</v>
      </c>
      <c r="T97">
        <f>Voyageurs!T39</f>
        <v>0</v>
      </c>
      <c r="U97">
        <f>Voyageurs!U39</f>
        <v>0</v>
      </c>
      <c r="V97">
        <f>Voyageurs!V39</f>
        <v>0</v>
      </c>
      <c r="W97">
        <f>Voyageurs!W39</f>
        <v>0</v>
      </c>
      <c r="X97">
        <f>Voyageurs!X39</f>
        <v>0</v>
      </c>
      <c r="Y97">
        <f>Voyageurs!Y39</f>
        <v>0</v>
      </c>
      <c r="Z97" s="3">
        <f>Voyageurs!Z39</f>
        <v>3.09</v>
      </c>
      <c r="AB97" t="str">
        <f>Voyageurs!AB39</f>
        <v>Voyageurs</v>
      </c>
      <c r="AC97" s="45">
        <f>Voyageurs!AC39</f>
        <v>2024</v>
      </c>
    </row>
    <row r="98" spans="1:29" ht="14" customHeight="1" x14ac:dyDescent="0.15">
      <c r="A98">
        <f>'New Market'!A35</f>
        <v>33</v>
      </c>
      <c r="B98" t="str">
        <f>'New Market'!B35</f>
        <v>Matt Germar</v>
      </c>
      <c r="C98">
        <f>'New Market'!C35</f>
        <v>3</v>
      </c>
      <c r="D98">
        <f>'New Market'!D35</f>
        <v>1</v>
      </c>
      <c r="E98" s="4">
        <f>'New Market'!E35</f>
        <v>11</v>
      </c>
      <c r="F98">
        <f>'New Market'!F35</f>
        <v>7</v>
      </c>
      <c r="G98">
        <f>'New Market'!G35</f>
        <v>6</v>
      </c>
      <c r="H98">
        <f>'New Market'!H35</f>
        <v>6</v>
      </c>
      <c r="I98">
        <f>'New Market'!I35</f>
        <v>4</v>
      </c>
      <c r="J98">
        <f>'New Market'!J35</f>
        <v>0</v>
      </c>
      <c r="K98">
        <f>'New Market'!K35</f>
        <v>0</v>
      </c>
      <c r="L98">
        <f>'New Market'!L35</f>
        <v>6</v>
      </c>
      <c r="M98">
        <f>'New Market'!M35</f>
        <v>1</v>
      </c>
      <c r="N98">
        <f>'New Market'!N35</f>
        <v>2</v>
      </c>
      <c r="O98">
        <f>'New Market'!O35</f>
        <v>0</v>
      </c>
      <c r="P98">
        <f>'New Market'!P35</f>
        <v>0</v>
      </c>
      <c r="Q98">
        <f>'New Market'!Q35</f>
        <v>0</v>
      </c>
      <c r="R98">
        <f>'New Market'!R35</f>
        <v>0</v>
      </c>
      <c r="S98" s="3">
        <f>'New Market'!S35</f>
        <v>3.82</v>
      </c>
      <c r="T98">
        <f>'New Market'!T35</f>
        <v>0</v>
      </c>
      <c r="U98">
        <f>'New Market'!U35</f>
        <v>0</v>
      </c>
      <c r="V98">
        <f>'New Market'!V35</f>
        <v>0</v>
      </c>
      <c r="W98">
        <f>'New Market'!W35</f>
        <v>0</v>
      </c>
      <c r="X98">
        <f>'New Market'!X35</f>
        <v>0</v>
      </c>
      <c r="Y98">
        <f>'New Market'!Y35</f>
        <v>0</v>
      </c>
      <c r="Z98" s="3">
        <f>'New Market'!Z35</f>
        <v>0.91</v>
      </c>
      <c r="AA98"/>
      <c r="AB98" t="str">
        <f>'New Market'!AB35</f>
        <v>New Mkt</v>
      </c>
      <c r="AC98" s="45">
        <f>'New Market'!AC35</f>
        <v>2024</v>
      </c>
    </row>
    <row r="99" spans="1:29" ht="14" customHeight="1" x14ac:dyDescent="0.15">
      <c r="A99">
        <f>Waconia!A35</f>
        <v>11</v>
      </c>
      <c r="B99" t="str">
        <f>Waconia!B35</f>
        <v>Ben Smothers</v>
      </c>
      <c r="C99">
        <f>Waconia!C35</f>
        <v>2</v>
      </c>
      <c r="D99">
        <f>Waconia!D35</f>
        <v>2</v>
      </c>
      <c r="E99" s="4">
        <f>Waconia!E35</f>
        <v>11</v>
      </c>
      <c r="F99">
        <f>Waconia!F35</f>
        <v>3</v>
      </c>
      <c r="G99">
        <f>Waconia!G35</f>
        <v>3</v>
      </c>
      <c r="H99">
        <f>Waconia!H35</f>
        <v>17</v>
      </c>
      <c r="I99">
        <f>Waconia!I35</f>
        <v>0</v>
      </c>
      <c r="J99">
        <f>Waconia!J35</f>
        <v>1</v>
      </c>
      <c r="K99">
        <f>Waconia!K35</f>
        <v>1</v>
      </c>
      <c r="L99">
        <f>Waconia!L35</f>
        <v>7</v>
      </c>
      <c r="M99">
        <f>Waconia!M35</f>
        <v>0</v>
      </c>
      <c r="N99">
        <f>Waconia!N35</f>
        <v>1</v>
      </c>
      <c r="O99">
        <f>Waconia!O35</f>
        <v>1</v>
      </c>
      <c r="P99">
        <f>Waconia!P35</f>
        <v>0</v>
      </c>
      <c r="Q99">
        <f>Waconia!Q35</f>
        <v>0</v>
      </c>
      <c r="R99">
        <f>Waconia!R35</f>
        <v>0</v>
      </c>
      <c r="S99" s="3">
        <f>Waconia!S35</f>
        <v>1.91</v>
      </c>
      <c r="T99">
        <f>Waconia!T35</f>
        <v>61</v>
      </c>
      <c r="U99">
        <f>Waconia!U35</f>
        <v>18</v>
      </c>
      <c r="V99">
        <f>Waconia!V35</f>
        <v>43</v>
      </c>
      <c r="W99">
        <f>Waconia!W35</f>
        <v>3</v>
      </c>
      <c r="X99">
        <f>Waconia!X35</f>
        <v>0</v>
      </c>
      <c r="Y99">
        <f>Waconia!Y35</f>
        <v>0</v>
      </c>
      <c r="Z99" s="3">
        <f>Waconia!Z35</f>
        <v>1.55</v>
      </c>
      <c r="AA99"/>
      <c r="AB99" t="str">
        <f>Waconia!AB35</f>
        <v>Waconia</v>
      </c>
      <c r="AC99" s="45">
        <f>Waconia!AC35</f>
        <v>2024</v>
      </c>
    </row>
    <row r="100" spans="1:29" ht="14" customHeight="1" x14ac:dyDescent="0.15">
      <c r="A100">
        <f>Waconia!A38</f>
        <v>5</v>
      </c>
      <c r="B100" t="str">
        <f>Waconia!B38</f>
        <v>Jeremy Salden</v>
      </c>
      <c r="C100">
        <f>Waconia!C38</f>
        <v>5</v>
      </c>
      <c r="D100">
        <f>Waconia!D38</f>
        <v>0</v>
      </c>
      <c r="E100" s="4">
        <f>Waconia!E38</f>
        <v>11</v>
      </c>
      <c r="F100">
        <f>Waconia!F38</f>
        <v>11</v>
      </c>
      <c r="G100">
        <f>Waconia!G38</f>
        <v>6</v>
      </c>
      <c r="H100">
        <f>Waconia!H38</f>
        <v>14</v>
      </c>
      <c r="I100">
        <f>Waconia!I38</f>
        <v>7</v>
      </c>
      <c r="J100">
        <f>Waconia!J38</f>
        <v>1</v>
      </c>
      <c r="K100">
        <f>Waconia!K38</f>
        <v>0</v>
      </c>
      <c r="L100">
        <f>Waconia!L38</f>
        <v>5</v>
      </c>
      <c r="M100">
        <f>Waconia!M38</f>
        <v>0</v>
      </c>
      <c r="N100">
        <f>Waconia!N38</f>
        <v>0</v>
      </c>
      <c r="O100">
        <f>Waconia!O38</f>
        <v>0</v>
      </c>
      <c r="P100">
        <f>Waconia!P38</f>
        <v>1</v>
      </c>
      <c r="Q100">
        <f>Waconia!Q38</f>
        <v>0</v>
      </c>
      <c r="R100">
        <f>Waconia!R38</f>
        <v>0</v>
      </c>
      <c r="S100" s="3">
        <f>Waconia!S38</f>
        <v>3.82</v>
      </c>
      <c r="T100">
        <f>Waconia!T38</f>
        <v>131</v>
      </c>
      <c r="U100">
        <f>Waconia!U38</f>
        <v>40</v>
      </c>
      <c r="V100">
        <f>Waconia!V38</f>
        <v>91</v>
      </c>
      <c r="W100">
        <f>Waconia!W38</f>
        <v>0</v>
      </c>
      <c r="X100">
        <f>Waconia!X38</f>
        <v>0</v>
      </c>
      <c r="Y100">
        <f>Waconia!Y38</f>
        <v>0</v>
      </c>
      <c r="Z100" s="3">
        <f>Waconia!Z38</f>
        <v>1.91</v>
      </c>
      <c r="AA100"/>
      <c r="AB100" t="str">
        <f>Waconia!AB38</f>
        <v>Waconia</v>
      </c>
      <c r="AC100" s="45">
        <f>Waconia!AC38</f>
        <v>2024</v>
      </c>
    </row>
    <row r="101" spans="1:29" ht="14" customHeight="1" x14ac:dyDescent="0.15">
      <c r="A101">
        <f>'South Metro'!A39</f>
        <v>21</v>
      </c>
      <c r="B101" t="str">
        <f>'South Metro'!B39</f>
        <v>Tim Donahue</v>
      </c>
      <c r="C101">
        <f>'South Metro'!C39</f>
        <v>2</v>
      </c>
      <c r="D101">
        <f>'South Metro'!D39</f>
        <v>2</v>
      </c>
      <c r="E101" s="4">
        <f>'South Metro'!E39</f>
        <v>11</v>
      </c>
      <c r="F101">
        <f>'South Metro'!F39</f>
        <v>8</v>
      </c>
      <c r="G101">
        <f>'South Metro'!G39</f>
        <v>7</v>
      </c>
      <c r="H101">
        <f>'South Metro'!H39</f>
        <v>16</v>
      </c>
      <c r="I101">
        <f>'South Metro'!I39</f>
        <v>6</v>
      </c>
      <c r="J101">
        <f>'South Metro'!J39</f>
        <v>2</v>
      </c>
      <c r="K101">
        <f>'South Metro'!K39</f>
        <v>0</v>
      </c>
      <c r="L101">
        <f>'South Metro'!L39</f>
        <v>5</v>
      </c>
      <c r="M101">
        <f>'South Metro'!M39</f>
        <v>1</v>
      </c>
      <c r="N101">
        <f>'South Metro'!N39</f>
        <v>1</v>
      </c>
      <c r="O101">
        <f>'South Metro'!O39</f>
        <v>1</v>
      </c>
      <c r="P101">
        <f>'South Metro'!P39</f>
        <v>0</v>
      </c>
      <c r="Q101">
        <f>'South Metro'!Q39</f>
        <v>0</v>
      </c>
      <c r="R101">
        <f>'South Metro'!R39</f>
        <v>0</v>
      </c>
      <c r="S101" s="3">
        <f>'South Metro'!S39</f>
        <v>4.45</v>
      </c>
      <c r="T101">
        <f>'South Metro'!T39</f>
        <v>0</v>
      </c>
      <c r="U101">
        <f>'South Metro'!U39</f>
        <v>0</v>
      </c>
      <c r="V101">
        <f>'South Metro'!V39</f>
        <v>0</v>
      </c>
      <c r="W101">
        <f>'South Metro'!W39</f>
        <v>0</v>
      </c>
      <c r="X101">
        <f>'South Metro'!X39</f>
        <v>0</v>
      </c>
      <c r="Y101">
        <f>'South Metro'!Y39</f>
        <v>0</v>
      </c>
      <c r="Z101" s="3">
        <f>'South Metro'!Z39</f>
        <v>2</v>
      </c>
      <c r="AA101"/>
      <c r="AB101" t="str">
        <f>'South Metro'!AB39</f>
        <v>South Metro</v>
      </c>
      <c r="AC101" s="45">
        <f>'South Metro'!AC39</f>
        <v>2024</v>
      </c>
    </row>
    <row r="102" spans="1:29" ht="14" customHeight="1" x14ac:dyDescent="0.15">
      <c r="A102">
        <f>Voyageurs!A36</f>
        <v>22</v>
      </c>
      <c r="B102" t="str">
        <f>Voyageurs!B36</f>
        <v>Michael Wilkie</v>
      </c>
      <c r="C102">
        <f>Voyageurs!C36</f>
        <v>4</v>
      </c>
      <c r="D102">
        <f>Voyageurs!D36</f>
        <v>2</v>
      </c>
      <c r="E102" s="4">
        <f>Voyageurs!E36</f>
        <v>11</v>
      </c>
      <c r="F102">
        <f>Voyageurs!F36</f>
        <v>12</v>
      </c>
      <c r="G102">
        <f>Voyageurs!G36</f>
        <v>10</v>
      </c>
      <c r="H102">
        <f>Voyageurs!H36</f>
        <v>20</v>
      </c>
      <c r="I102">
        <f>Voyageurs!I36</f>
        <v>6</v>
      </c>
      <c r="J102">
        <f>Voyageurs!J36</f>
        <v>6</v>
      </c>
      <c r="K102">
        <f>Voyageurs!K36</f>
        <v>0</v>
      </c>
      <c r="L102">
        <f>Voyageurs!L36</f>
        <v>5</v>
      </c>
      <c r="M102">
        <f>Voyageurs!M36</f>
        <v>0</v>
      </c>
      <c r="N102">
        <f>Voyageurs!N36</f>
        <v>0</v>
      </c>
      <c r="O102">
        <f>Voyageurs!O36</f>
        <v>1</v>
      </c>
      <c r="P102">
        <f>Voyageurs!P36</f>
        <v>0</v>
      </c>
      <c r="Q102">
        <f>Voyageurs!Q36</f>
        <v>0</v>
      </c>
      <c r="R102">
        <f>Voyageurs!R36</f>
        <v>0</v>
      </c>
      <c r="S102" s="3">
        <f>Voyageurs!S36</f>
        <v>6.36</v>
      </c>
      <c r="T102">
        <f>Voyageurs!T36</f>
        <v>0</v>
      </c>
      <c r="U102">
        <f>Voyageurs!U36</f>
        <v>0</v>
      </c>
      <c r="V102">
        <f>Voyageurs!V36</f>
        <v>0</v>
      </c>
      <c r="W102">
        <f>Voyageurs!W36</f>
        <v>0</v>
      </c>
      <c r="X102">
        <f>Voyageurs!X36</f>
        <v>0</v>
      </c>
      <c r="Y102">
        <f>Voyageurs!Y36</f>
        <v>0</v>
      </c>
      <c r="Z102" s="3">
        <f>Voyageurs!Z36</f>
        <v>2.37</v>
      </c>
      <c r="AB102" t="str">
        <f>Voyageurs!AB36</f>
        <v>Voyageurs</v>
      </c>
      <c r="AC102" s="45">
        <f>Voyageurs!AC36</f>
        <v>2024</v>
      </c>
    </row>
    <row r="103" spans="1:29" ht="14" customHeight="1" x14ac:dyDescent="0.15">
      <c r="A103">
        <f>'Mtka Saints'!A39</f>
        <v>10</v>
      </c>
      <c r="B103" t="str">
        <f>'Mtka Saints'!B39</f>
        <v>Joe Collier</v>
      </c>
      <c r="C103">
        <f>'Mtka Saints'!C39</f>
        <v>2</v>
      </c>
      <c r="D103">
        <f>'Mtka Saints'!D39</f>
        <v>1</v>
      </c>
      <c r="E103" s="4">
        <f>'Mtka Saints'!E39</f>
        <v>10.1</v>
      </c>
      <c r="F103">
        <f>'Mtka Saints'!F39</f>
        <v>8</v>
      </c>
      <c r="G103">
        <f>'Mtka Saints'!G39</f>
        <v>4</v>
      </c>
      <c r="H103">
        <f>'Mtka Saints'!H39</f>
        <v>6</v>
      </c>
      <c r="I103">
        <f>'Mtka Saints'!I39</f>
        <v>1</v>
      </c>
      <c r="J103">
        <f>'Mtka Saints'!J39</f>
        <v>0</v>
      </c>
      <c r="K103">
        <f>'Mtka Saints'!K39</f>
        <v>0</v>
      </c>
      <c r="L103">
        <f>'Mtka Saints'!L39</f>
        <v>3</v>
      </c>
      <c r="M103">
        <f>'Mtka Saints'!M39</f>
        <v>0</v>
      </c>
      <c r="N103">
        <f>'Mtka Saints'!N39</f>
        <v>0</v>
      </c>
      <c r="O103">
        <f>'Mtka Saints'!O39</f>
        <v>1</v>
      </c>
      <c r="P103">
        <f>'Mtka Saints'!P39</f>
        <v>0</v>
      </c>
      <c r="Q103">
        <f>'Mtka Saints'!Q39</f>
        <v>0</v>
      </c>
      <c r="R103">
        <f>'Mtka Saints'!R39</f>
        <v>0</v>
      </c>
      <c r="S103" s="3">
        <f>'Mtka Saints'!S39</f>
        <v>2.71</v>
      </c>
      <c r="T103">
        <f>'Mtka Saints'!T39</f>
        <v>0</v>
      </c>
      <c r="U103">
        <f>'Mtka Saints'!U39</f>
        <v>0</v>
      </c>
      <c r="V103">
        <f>'Mtka Saints'!V39</f>
        <v>0</v>
      </c>
      <c r="W103">
        <f>'Mtka Saints'!W39</f>
        <v>0</v>
      </c>
      <c r="X103">
        <f>'Mtka Saints'!X39</f>
        <v>0</v>
      </c>
      <c r="Y103">
        <f>'Mtka Saints'!Y39</f>
        <v>0</v>
      </c>
      <c r="Z103" s="3">
        <f>'Mtka Saints'!Z39</f>
        <v>0.68</v>
      </c>
      <c r="AA103"/>
      <c r="AB103" t="str">
        <f>'Mtka Saints'!AB39</f>
        <v>Saints</v>
      </c>
      <c r="AC103" s="45">
        <f>'Mtka Saints'!AC39</f>
        <v>2024</v>
      </c>
    </row>
    <row r="104" spans="1:29" ht="14" customHeight="1" x14ac:dyDescent="0.15">
      <c r="A104">
        <f>Rosemount!A33</f>
        <v>2</v>
      </c>
      <c r="B104" t="str">
        <f>Rosemount!B33</f>
        <v>Jeremy Belisle</v>
      </c>
      <c r="C104">
        <f>Rosemount!C33</f>
        <v>2</v>
      </c>
      <c r="D104">
        <f>Rosemount!D33</f>
        <v>1</v>
      </c>
      <c r="E104" s="4">
        <f>Rosemount!E33</f>
        <v>10</v>
      </c>
      <c r="F104">
        <f>Rosemount!F33</f>
        <v>5</v>
      </c>
      <c r="G104">
        <f>Rosemount!G33</f>
        <v>4</v>
      </c>
      <c r="H104">
        <f>Rosemount!H33</f>
        <v>8</v>
      </c>
      <c r="I104">
        <f>Rosemount!I33</f>
        <v>3</v>
      </c>
      <c r="J104">
        <f>Rosemount!J33</f>
        <v>4</v>
      </c>
      <c r="K104">
        <f>Rosemount!K33</f>
        <v>0</v>
      </c>
      <c r="L104">
        <f>Rosemount!L33</f>
        <v>9</v>
      </c>
      <c r="M104">
        <f>Rosemount!M33</f>
        <v>1</v>
      </c>
      <c r="N104">
        <f>Rosemount!N33</f>
        <v>1</v>
      </c>
      <c r="O104">
        <f>Rosemount!O33</f>
        <v>0</v>
      </c>
      <c r="P104">
        <f>Rosemount!P33</f>
        <v>1</v>
      </c>
      <c r="Q104">
        <f>Rosemount!Q33</f>
        <v>0</v>
      </c>
      <c r="R104">
        <f>Rosemount!R33</f>
        <v>0</v>
      </c>
      <c r="S104" s="3">
        <f>Rosemount!S33</f>
        <v>2.8</v>
      </c>
      <c r="T104">
        <f>Rosemount!T33</f>
        <v>113</v>
      </c>
      <c r="U104">
        <f>Rosemount!U33</f>
        <v>50</v>
      </c>
      <c r="V104">
        <f>Rosemount!V33</f>
        <v>63</v>
      </c>
      <c r="W104">
        <f>Rosemount!W33</f>
        <v>3</v>
      </c>
      <c r="X104">
        <f>Rosemount!X33</f>
        <v>0</v>
      </c>
      <c r="Y104">
        <f>Rosemount!Y33</f>
        <v>2</v>
      </c>
      <c r="Z104" s="3">
        <f>Rosemount!Z33</f>
        <v>1.1000000000000001</v>
      </c>
      <c r="AA104"/>
      <c r="AB104" t="str">
        <f>Rosemount!AB33</f>
        <v>Rosemount</v>
      </c>
      <c r="AC104" s="45">
        <f>Rosemount!AC33</f>
        <v>2024</v>
      </c>
    </row>
    <row r="105" spans="1:29" ht="14" customHeight="1" x14ac:dyDescent="0.15">
      <c r="A105">
        <f>Rockford!A38</f>
        <v>25</v>
      </c>
      <c r="B105" t="str">
        <f>Rockford!B38</f>
        <v>Troy Loomis</v>
      </c>
      <c r="C105">
        <f>Rockford!C38</f>
        <v>3</v>
      </c>
      <c r="D105">
        <f>Rockford!D38</f>
        <v>1</v>
      </c>
      <c r="E105" s="4">
        <f>Rockford!E38</f>
        <v>10</v>
      </c>
      <c r="F105">
        <f>Rockford!F38</f>
        <v>4</v>
      </c>
      <c r="G105">
        <f>Rockford!G38</f>
        <v>3</v>
      </c>
      <c r="H105">
        <f>Rockford!H38</f>
        <v>12</v>
      </c>
      <c r="I105">
        <f>Rockford!I38</f>
        <v>1</v>
      </c>
      <c r="J105">
        <f>Rockford!J38</f>
        <v>0</v>
      </c>
      <c r="K105">
        <f>Rockford!K38</f>
        <v>0</v>
      </c>
      <c r="L105">
        <f>Rockford!L38</f>
        <v>3</v>
      </c>
      <c r="M105">
        <f>Rockford!M38</f>
        <v>1</v>
      </c>
      <c r="N105">
        <f>Rockford!N38</f>
        <v>1</v>
      </c>
      <c r="O105">
        <f>Rockford!O38</f>
        <v>0</v>
      </c>
      <c r="P105">
        <f>Rockford!P38</f>
        <v>0</v>
      </c>
      <c r="Q105">
        <f>Rockford!Q38</f>
        <v>0</v>
      </c>
      <c r="R105">
        <f>Rockford!R38</f>
        <v>0</v>
      </c>
      <c r="S105" s="3">
        <f>Rockford!S38</f>
        <v>2.1</v>
      </c>
      <c r="T105">
        <f>Rockford!T38</f>
        <v>116</v>
      </c>
      <c r="U105">
        <f>Rockford!U38</f>
        <v>116</v>
      </c>
      <c r="V105">
        <f>Rockford!V38</f>
        <v>0</v>
      </c>
      <c r="W105">
        <f>Rockford!W38</f>
        <v>0</v>
      </c>
      <c r="X105">
        <f>Rockford!X38</f>
        <v>0</v>
      </c>
      <c r="Y105">
        <f>Rockford!Y38</f>
        <v>0</v>
      </c>
      <c r="Z105" s="3">
        <f>Rockford!Z38</f>
        <v>1.3</v>
      </c>
      <c r="AA105"/>
      <c r="AB105" t="str">
        <f>Rockford!AB38</f>
        <v>Rockford</v>
      </c>
      <c r="AC105" s="45">
        <f>Rockford!AC38</f>
        <v>2024</v>
      </c>
    </row>
    <row r="106" spans="1:29" ht="14" customHeight="1" x14ac:dyDescent="0.15">
      <c r="A106">
        <f>Waconia!A36</f>
        <v>15</v>
      </c>
      <c r="B106" t="str">
        <f>Waconia!B36</f>
        <v>Brian "Boomer" Graupmann</v>
      </c>
      <c r="C106">
        <f>Waconia!C36</f>
        <v>3</v>
      </c>
      <c r="D106">
        <f>Waconia!D36</f>
        <v>1</v>
      </c>
      <c r="E106" s="4">
        <f>Waconia!E36</f>
        <v>10</v>
      </c>
      <c r="F106">
        <f>Waconia!F36</f>
        <v>3</v>
      </c>
      <c r="G106">
        <f>Waconia!G36</f>
        <v>3</v>
      </c>
      <c r="H106">
        <f>Waconia!H36</f>
        <v>12</v>
      </c>
      <c r="I106">
        <f>Waconia!I36</f>
        <v>2</v>
      </c>
      <c r="J106">
        <f>Waconia!J36</f>
        <v>1</v>
      </c>
      <c r="K106">
        <f>Waconia!K36</f>
        <v>0</v>
      </c>
      <c r="L106">
        <f>Waconia!L36</f>
        <v>6</v>
      </c>
      <c r="M106">
        <f>Waconia!M36</f>
        <v>1</v>
      </c>
      <c r="N106">
        <f>Waconia!N36</f>
        <v>1</v>
      </c>
      <c r="O106">
        <f>Waconia!O36</f>
        <v>0</v>
      </c>
      <c r="P106">
        <f>Waconia!P36</f>
        <v>0</v>
      </c>
      <c r="Q106">
        <f>Waconia!Q36</f>
        <v>0</v>
      </c>
      <c r="R106">
        <f>Waconia!R36</f>
        <v>0</v>
      </c>
      <c r="S106" s="3">
        <f>Waconia!S36</f>
        <v>2.1</v>
      </c>
      <c r="T106">
        <f>Waconia!T36</f>
        <v>121</v>
      </c>
      <c r="U106">
        <f>Waconia!U36</f>
        <v>37</v>
      </c>
      <c r="V106">
        <f>Waconia!V36</f>
        <v>84</v>
      </c>
      <c r="W106">
        <f>Waconia!W36</f>
        <v>1</v>
      </c>
      <c r="X106">
        <f>Waconia!X36</f>
        <v>1</v>
      </c>
      <c r="Y106">
        <f>Waconia!Y36</f>
        <v>0</v>
      </c>
      <c r="Z106" s="3">
        <f>Waconia!Z36</f>
        <v>1.4</v>
      </c>
      <c r="AA106"/>
      <c r="AB106" t="str">
        <f>Waconia!AB36</f>
        <v>Waconia</v>
      </c>
      <c r="AC106" s="45">
        <f>Waconia!AC36</f>
        <v>2024</v>
      </c>
    </row>
    <row r="107" spans="1:29" ht="14" customHeight="1" x14ac:dyDescent="0.15">
      <c r="A107">
        <f>Mammoth!A35</f>
        <v>3</v>
      </c>
      <c r="B107" t="str">
        <f>Mammoth!B35</f>
        <v>Ryan Lutzka</v>
      </c>
      <c r="C107">
        <f>Mammoth!C35</f>
        <v>2</v>
      </c>
      <c r="D107">
        <f>Mammoth!D35</f>
        <v>2</v>
      </c>
      <c r="E107" s="4">
        <f>Mammoth!E35</f>
        <v>10</v>
      </c>
      <c r="F107">
        <f>Mammoth!F35</f>
        <v>8</v>
      </c>
      <c r="G107">
        <f>Mammoth!G35</f>
        <v>7</v>
      </c>
      <c r="H107">
        <f>Mammoth!H35</f>
        <v>9</v>
      </c>
      <c r="I107">
        <f>Mammoth!I35</f>
        <v>6</v>
      </c>
      <c r="J107">
        <f>Mammoth!J35</f>
        <v>0</v>
      </c>
      <c r="K107">
        <f>Mammoth!K35</f>
        <v>0</v>
      </c>
      <c r="L107">
        <f>Mammoth!L35</f>
        <v>7</v>
      </c>
      <c r="M107">
        <f>Mammoth!M35</f>
        <v>1</v>
      </c>
      <c r="N107">
        <f>Mammoth!N35</f>
        <v>1</v>
      </c>
      <c r="O107">
        <f>Mammoth!O35</f>
        <v>0</v>
      </c>
      <c r="P107">
        <f>Mammoth!P35</f>
        <v>0</v>
      </c>
      <c r="Q107">
        <f>Mammoth!Q35</f>
        <v>0</v>
      </c>
      <c r="R107">
        <f>Mammoth!R35</f>
        <v>0</v>
      </c>
      <c r="S107" s="3">
        <f>Mammoth!S35</f>
        <v>4.9000000000000004</v>
      </c>
      <c r="T107">
        <f>Mammoth!T35</f>
        <v>0</v>
      </c>
      <c r="U107">
        <f>Mammoth!U35</f>
        <v>0</v>
      </c>
      <c r="V107">
        <f>Mammoth!V35</f>
        <v>0</v>
      </c>
      <c r="W107">
        <f>Mammoth!W35</f>
        <v>0</v>
      </c>
      <c r="X107">
        <f>Mammoth!X35</f>
        <v>0</v>
      </c>
      <c r="Y107">
        <f>Mammoth!Y35</f>
        <v>0</v>
      </c>
      <c r="Z107" s="3">
        <f>Mammoth!Z35</f>
        <v>1.5</v>
      </c>
      <c r="AA107"/>
      <c r="AB107" t="str">
        <f>Mammoth!AB35</f>
        <v>Mammoth</v>
      </c>
      <c r="AC107" s="45">
        <f>Mammoth!AC35</f>
        <v>2024</v>
      </c>
    </row>
    <row r="108" spans="1:29" ht="14" customHeight="1" x14ac:dyDescent="0.15">
      <c r="A108">
        <f>'New Market'!A37</f>
        <v>0</v>
      </c>
      <c r="B108" t="str">
        <f>'New Market'!B37</f>
        <v>Bryan Edstrom</v>
      </c>
      <c r="C108">
        <f>'New Market'!C37</f>
        <v>3</v>
      </c>
      <c r="D108">
        <f>'New Market'!D37</f>
        <v>3</v>
      </c>
      <c r="E108" s="4">
        <f>'New Market'!E37</f>
        <v>10</v>
      </c>
      <c r="F108">
        <f>'New Market'!F37</f>
        <v>9</v>
      </c>
      <c r="G108">
        <f>'New Market'!G37</f>
        <v>8</v>
      </c>
      <c r="H108">
        <f>'New Market'!H37</f>
        <v>12</v>
      </c>
      <c r="I108">
        <f>'New Market'!I37</f>
        <v>10</v>
      </c>
      <c r="J108">
        <f>'New Market'!J37</f>
        <v>1</v>
      </c>
      <c r="K108">
        <f>'New Market'!K37</f>
        <v>0</v>
      </c>
      <c r="L108">
        <f>'New Market'!L37</f>
        <v>7</v>
      </c>
      <c r="M108">
        <f>'New Market'!M37</f>
        <v>0</v>
      </c>
      <c r="N108">
        <f>'New Market'!N37</f>
        <v>1</v>
      </c>
      <c r="O108">
        <f>'New Market'!O37</f>
        <v>1</v>
      </c>
      <c r="P108">
        <f>'New Market'!P37</f>
        <v>0</v>
      </c>
      <c r="Q108">
        <f>'New Market'!Q37</f>
        <v>0</v>
      </c>
      <c r="R108">
        <f>'New Market'!R37</f>
        <v>0</v>
      </c>
      <c r="S108" s="3">
        <f>'New Market'!S37</f>
        <v>5.6</v>
      </c>
      <c r="T108">
        <f>'New Market'!T37</f>
        <v>0</v>
      </c>
      <c r="U108">
        <f>'New Market'!U37</f>
        <v>0</v>
      </c>
      <c r="V108">
        <f>'New Market'!V37</f>
        <v>0</v>
      </c>
      <c r="W108">
        <f>'New Market'!W37</f>
        <v>0</v>
      </c>
      <c r="X108">
        <f>'New Market'!X37</f>
        <v>0</v>
      </c>
      <c r="Y108">
        <f>'New Market'!Y37</f>
        <v>0</v>
      </c>
      <c r="Z108" s="3">
        <f>'New Market'!Z37</f>
        <v>2.2000000000000002</v>
      </c>
      <c r="AA108"/>
      <c r="AB108" t="str">
        <f>'New Market'!AB37</f>
        <v>New Mkt</v>
      </c>
      <c r="AC108" s="45">
        <f>'New Market'!AC37</f>
        <v>2024</v>
      </c>
    </row>
    <row r="109" spans="1:29" ht="14" customHeight="1" x14ac:dyDescent="0.15">
      <c r="A109">
        <f>Grays!A35</f>
        <v>13</v>
      </c>
      <c r="B109" t="str">
        <f>Grays!B35</f>
        <v>Dan Skog</v>
      </c>
      <c r="C109">
        <f>Grays!C35</f>
        <v>4</v>
      </c>
      <c r="D109">
        <f>Grays!D35</f>
        <v>1</v>
      </c>
      <c r="E109" s="4">
        <f>Grays!E35</f>
        <v>9.1999999999999993</v>
      </c>
      <c r="F109">
        <f>Grays!F35</f>
        <v>4</v>
      </c>
      <c r="G109">
        <f>Grays!G35</f>
        <v>3</v>
      </c>
      <c r="H109">
        <f>Grays!H35</f>
        <v>9</v>
      </c>
      <c r="I109">
        <f>Grays!I35</f>
        <v>1</v>
      </c>
      <c r="J109">
        <f>Grays!J35</f>
        <v>1</v>
      </c>
      <c r="K109">
        <f>Grays!K35</f>
        <v>0</v>
      </c>
      <c r="L109">
        <f>Grays!L35</f>
        <v>10</v>
      </c>
      <c r="M109">
        <f>Grays!M35</f>
        <v>0</v>
      </c>
      <c r="N109">
        <f>Grays!N35</f>
        <v>1</v>
      </c>
      <c r="O109">
        <f>Grays!O35</f>
        <v>0</v>
      </c>
      <c r="P109">
        <f>Grays!P35</f>
        <v>0</v>
      </c>
      <c r="Q109">
        <f>Grays!Q35</f>
        <v>0</v>
      </c>
      <c r="R109">
        <f>Grays!R35</f>
        <v>0</v>
      </c>
      <c r="S109" s="3">
        <f>Grays!S35</f>
        <v>2.17</v>
      </c>
      <c r="T109">
        <f>Grays!T35</f>
        <v>129</v>
      </c>
      <c r="U109">
        <f>Grays!U35</f>
        <v>34</v>
      </c>
      <c r="V109">
        <f>Grays!V35</f>
        <v>95</v>
      </c>
      <c r="W109">
        <f>Grays!W35</f>
        <v>0</v>
      </c>
      <c r="X109">
        <f>Grays!X35</f>
        <v>0</v>
      </c>
      <c r="Y109">
        <f>Grays!Y35</f>
        <v>0</v>
      </c>
      <c r="Z109" s="3">
        <f>Grays!Z35</f>
        <v>1.04</v>
      </c>
      <c r="AA109"/>
      <c r="AB109" t="str">
        <f>Grays!AB35</f>
        <v>Grays</v>
      </c>
      <c r="AC109" s="45">
        <f>Grays!AC35</f>
        <v>2024</v>
      </c>
    </row>
    <row r="110" spans="1:29" ht="14" customHeight="1" x14ac:dyDescent="0.15">
      <c r="A110">
        <f>'Tonka Lakers'!A37</f>
        <v>2</v>
      </c>
      <c r="B110" t="str">
        <f>'Tonka Lakers'!B37</f>
        <v>Tom Arnold</v>
      </c>
      <c r="C110">
        <f>'Tonka Lakers'!C37</f>
        <v>5</v>
      </c>
      <c r="D110">
        <f>'Tonka Lakers'!D37</f>
        <v>0</v>
      </c>
      <c r="E110" s="4">
        <f>'Tonka Lakers'!E37</f>
        <v>9.1999999999999993</v>
      </c>
      <c r="F110">
        <f>'Tonka Lakers'!F37</f>
        <v>6</v>
      </c>
      <c r="G110">
        <f>'Tonka Lakers'!G37</f>
        <v>4</v>
      </c>
      <c r="H110">
        <f>'Tonka Lakers'!H37</f>
        <v>8</v>
      </c>
      <c r="I110">
        <f>'Tonka Lakers'!I37</f>
        <v>4</v>
      </c>
      <c r="J110">
        <f>'Tonka Lakers'!J37</f>
        <v>0</v>
      </c>
      <c r="K110">
        <f>'Tonka Lakers'!K37</f>
        <v>0</v>
      </c>
      <c r="L110">
        <f>'Tonka Lakers'!L37</f>
        <v>8</v>
      </c>
      <c r="M110">
        <f>'Tonka Lakers'!M37</f>
        <v>0</v>
      </c>
      <c r="N110">
        <f>'Tonka Lakers'!N37</f>
        <v>0</v>
      </c>
      <c r="O110">
        <f>'Tonka Lakers'!O37</f>
        <v>0</v>
      </c>
      <c r="P110">
        <f>'Tonka Lakers'!P37</f>
        <v>0</v>
      </c>
      <c r="Q110">
        <f>'Tonka Lakers'!Q37</f>
        <v>2</v>
      </c>
      <c r="R110">
        <f>'Tonka Lakers'!R37</f>
        <v>0</v>
      </c>
      <c r="S110" s="3">
        <f>'Tonka Lakers'!S37</f>
        <v>2.9</v>
      </c>
      <c r="T110">
        <f>'Tonka Lakers'!T37</f>
        <v>0</v>
      </c>
      <c r="U110">
        <f>'Tonka Lakers'!U37</f>
        <v>0</v>
      </c>
      <c r="V110">
        <f>'Tonka Lakers'!V37</f>
        <v>0</v>
      </c>
      <c r="W110">
        <f>'Tonka Lakers'!W37</f>
        <v>0</v>
      </c>
      <c r="X110">
        <f>'Tonka Lakers'!X37</f>
        <v>0</v>
      </c>
      <c r="Y110">
        <f>'Tonka Lakers'!Y37</f>
        <v>0</v>
      </c>
      <c r="Z110" s="3">
        <f>'Tonka Lakers'!Z37</f>
        <v>1.24</v>
      </c>
      <c r="AA110"/>
      <c r="AB110" t="str">
        <f>'Tonka Lakers'!AB37</f>
        <v>Lakers</v>
      </c>
      <c r="AC110" s="45">
        <f>'Tonka Lakers'!AC37</f>
        <v>2024</v>
      </c>
    </row>
    <row r="111" spans="1:29" ht="14" customHeight="1" x14ac:dyDescent="0.15">
      <c r="A111">
        <f>Grays!A37</f>
        <v>11</v>
      </c>
      <c r="B111" t="str">
        <f>Grays!B37</f>
        <v>Alex Gonzalez</v>
      </c>
      <c r="C111">
        <f>Grays!C37</f>
        <v>5</v>
      </c>
      <c r="D111">
        <f>Grays!D37</f>
        <v>2</v>
      </c>
      <c r="E111" s="4">
        <f>Grays!E37</f>
        <v>9.1</v>
      </c>
      <c r="F111">
        <f>Grays!F37</f>
        <v>8</v>
      </c>
      <c r="G111">
        <f>Grays!G37</f>
        <v>6</v>
      </c>
      <c r="H111">
        <f>Grays!H37</f>
        <v>9</v>
      </c>
      <c r="I111">
        <f>Grays!I37</f>
        <v>12</v>
      </c>
      <c r="J111">
        <f>Grays!J37</f>
        <v>2</v>
      </c>
      <c r="K111">
        <f>Grays!K37</f>
        <v>0</v>
      </c>
      <c r="L111">
        <f>Grays!L37</f>
        <v>9</v>
      </c>
      <c r="M111">
        <f>Grays!M37</f>
        <v>0</v>
      </c>
      <c r="N111">
        <f>Grays!N37</f>
        <v>1</v>
      </c>
      <c r="O111">
        <f>Grays!O37</f>
        <v>1</v>
      </c>
      <c r="P111">
        <f>Grays!P37</f>
        <v>1</v>
      </c>
      <c r="Q111">
        <f>Grays!Q37</f>
        <v>0</v>
      </c>
      <c r="R111">
        <f>Grays!R37</f>
        <v>0</v>
      </c>
      <c r="S111" s="3">
        <f>Grays!S37</f>
        <v>4.5</v>
      </c>
      <c r="T111">
        <f>Grays!T37</f>
        <v>192</v>
      </c>
      <c r="U111">
        <f>Grays!U37</f>
        <v>89</v>
      </c>
      <c r="V111">
        <f>Grays!V37</f>
        <v>103</v>
      </c>
      <c r="W111">
        <f>Grays!W37</f>
        <v>0</v>
      </c>
      <c r="X111">
        <f>Grays!X37</f>
        <v>0</v>
      </c>
      <c r="Y111">
        <f>Grays!Y37</f>
        <v>0</v>
      </c>
      <c r="Z111" s="3">
        <f>Grays!Z37</f>
        <v>2.25</v>
      </c>
      <c r="AA111"/>
      <c r="AB111" t="str">
        <f>Grays!AB37</f>
        <v>Grays</v>
      </c>
      <c r="AC111" s="45">
        <f>Grays!AC37</f>
        <v>2024</v>
      </c>
    </row>
    <row r="112" spans="1:29" ht="14" customHeight="1" x14ac:dyDescent="0.15">
      <c r="A112">
        <f>Snappers!A42</f>
        <v>7</v>
      </c>
      <c r="B112" t="str">
        <f>Snappers!B42</f>
        <v>Jasen Kapaun</v>
      </c>
      <c r="C112">
        <f>Snappers!C42</f>
        <v>3</v>
      </c>
      <c r="D112">
        <f>Snappers!D42</f>
        <v>2</v>
      </c>
      <c r="E112" s="4">
        <f>Snappers!E42</f>
        <v>9.1</v>
      </c>
      <c r="F112">
        <f>Snappers!F42</f>
        <v>23</v>
      </c>
      <c r="G112">
        <f>Snappers!G42</f>
        <v>10</v>
      </c>
      <c r="H112">
        <f>Snappers!H42</f>
        <v>28</v>
      </c>
      <c r="I112">
        <f>Snappers!I42</f>
        <v>5</v>
      </c>
      <c r="J112">
        <f>Snappers!J42</f>
        <v>0</v>
      </c>
      <c r="K112">
        <f>Snappers!K42</f>
        <v>0</v>
      </c>
      <c r="L112">
        <f>Snappers!L42</f>
        <v>2</v>
      </c>
      <c r="M112">
        <f>Snappers!M42</f>
        <v>0</v>
      </c>
      <c r="N112">
        <f>Snappers!N42</f>
        <v>0</v>
      </c>
      <c r="O112">
        <f>Snappers!O42</f>
        <v>2</v>
      </c>
      <c r="P112">
        <f>Snappers!P42</f>
        <v>0</v>
      </c>
      <c r="Q112">
        <f>Snappers!Q42</f>
        <v>0</v>
      </c>
      <c r="R112">
        <f>Snappers!R42</f>
        <v>0</v>
      </c>
      <c r="S112" s="3">
        <f>Snappers!S42</f>
        <v>7.5</v>
      </c>
      <c r="T112">
        <f>Snappers!T42</f>
        <v>168</v>
      </c>
      <c r="U112">
        <f>Snappers!U42</f>
        <v>87</v>
      </c>
      <c r="V112">
        <f>Snappers!V42</f>
        <v>81</v>
      </c>
      <c r="W112">
        <f>Snappers!W42</f>
        <v>24</v>
      </c>
      <c r="X112">
        <f>Snappers!X42</f>
        <v>0</v>
      </c>
      <c r="Y112">
        <f>Snappers!Y42</f>
        <v>0</v>
      </c>
      <c r="Z112" s="3">
        <f>Snappers!Z42</f>
        <v>3.54</v>
      </c>
      <c r="AA112"/>
      <c r="AB112" t="str">
        <f>Snappers!AB42</f>
        <v>Snappers</v>
      </c>
      <c r="AC112" s="45">
        <f>Snappers!AC42</f>
        <v>2024</v>
      </c>
    </row>
    <row r="113" spans="1:29" ht="14" customHeight="1" x14ac:dyDescent="0.15">
      <c r="A113">
        <f>Mammoth!A32</f>
        <v>92</v>
      </c>
      <c r="B113" t="str">
        <f>Mammoth!B32</f>
        <v>Tom Corcoran</v>
      </c>
      <c r="C113">
        <f>Mammoth!C32</f>
        <v>2</v>
      </c>
      <c r="D113">
        <f>Mammoth!D32</f>
        <v>1</v>
      </c>
      <c r="E113" s="4">
        <f>Mammoth!E32</f>
        <v>9</v>
      </c>
      <c r="F113">
        <f>Mammoth!F32</f>
        <v>1</v>
      </c>
      <c r="G113">
        <f>Mammoth!G32</f>
        <v>1</v>
      </c>
      <c r="H113">
        <f>Mammoth!H32</f>
        <v>6</v>
      </c>
      <c r="I113">
        <f>Mammoth!I32</f>
        <v>0</v>
      </c>
      <c r="J113">
        <f>Mammoth!J32</f>
        <v>1</v>
      </c>
      <c r="K113">
        <f>Mammoth!K32</f>
        <v>0</v>
      </c>
      <c r="L113">
        <f>Mammoth!L32</f>
        <v>5</v>
      </c>
      <c r="M113">
        <f>Mammoth!M32</f>
        <v>1</v>
      </c>
      <c r="N113">
        <f>Mammoth!N32</f>
        <v>1</v>
      </c>
      <c r="O113">
        <f>Mammoth!O32</f>
        <v>0</v>
      </c>
      <c r="P113">
        <f>Mammoth!P32</f>
        <v>0</v>
      </c>
      <c r="Q113">
        <f>Mammoth!Q32</f>
        <v>0</v>
      </c>
      <c r="R113">
        <f>Mammoth!R32</f>
        <v>0</v>
      </c>
      <c r="S113" s="3">
        <f>Mammoth!S32</f>
        <v>0.78</v>
      </c>
      <c r="T113">
        <f>Mammoth!T32</f>
        <v>0</v>
      </c>
      <c r="U113">
        <f>Mammoth!U32</f>
        <v>0</v>
      </c>
      <c r="V113">
        <f>Mammoth!V32</f>
        <v>0</v>
      </c>
      <c r="W113">
        <f>Mammoth!W32</f>
        <v>0</v>
      </c>
      <c r="X113">
        <f>Mammoth!X32</f>
        <v>0</v>
      </c>
      <c r="Y113">
        <f>Mammoth!Y32</f>
        <v>0</v>
      </c>
      <c r="Z113" s="3">
        <f>Mammoth!Z32</f>
        <v>0.67</v>
      </c>
      <c r="AA113"/>
      <c r="AB113" t="str">
        <f>Mammoth!AB32</f>
        <v>Mammoth</v>
      </c>
      <c r="AC113" s="45">
        <f>Mammoth!AC32</f>
        <v>2024</v>
      </c>
    </row>
    <row r="114" spans="1:29" ht="14" customHeight="1" x14ac:dyDescent="0.15">
      <c r="A114">
        <f>Milltown!A31</f>
        <v>4</v>
      </c>
      <c r="B114" t="str">
        <f>Milltown!B31</f>
        <v>Bill Dunker</v>
      </c>
      <c r="C114">
        <f>Milltown!C31</f>
        <v>0</v>
      </c>
      <c r="D114">
        <f>Milltown!D31</f>
        <v>0</v>
      </c>
      <c r="E114" s="4">
        <f>Milltown!E31</f>
        <v>9</v>
      </c>
      <c r="F114">
        <f>Milltown!F31</f>
        <v>2</v>
      </c>
      <c r="G114">
        <f>Milltown!G31</f>
        <v>2</v>
      </c>
      <c r="H114">
        <f>Milltown!H31</f>
        <v>8</v>
      </c>
      <c r="I114">
        <f>Milltown!I31</f>
        <v>2</v>
      </c>
      <c r="J114">
        <f>Milltown!J31</f>
        <v>1</v>
      </c>
      <c r="K114">
        <f>Milltown!K31</f>
        <v>0</v>
      </c>
      <c r="L114">
        <f>Milltown!L31</f>
        <v>2</v>
      </c>
      <c r="M114">
        <f>Milltown!M31</f>
        <v>0</v>
      </c>
      <c r="N114">
        <f>Milltown!N31</f>
        <v>1</v>
      </c>
      <c r="O114">
        <f>Milltown!O31</f>
        <v>1</v>
      </c>
      <c r="P114">
        <f>Milltown!P31</f>
        <v>1</v>
      </c>
      <c r="Q114">
        <f>Milltown!Q31</f>
        <v>0</v>
      </c>
      <c r="R114">
        <f>Milltown!R31</f>
        <v>0</v>
      </c>
      <c r="S114" s="3">
        <f>Milltown!S31</f>
        <v>1.56</v>
      </c>
      <c r="T114">
        <f>Milltown!T31</f>
        <v>0</v>
      </c>
      <c r="U114">
        <f>Milltown!U31</f>
        <v>0</v>
      </c>
      <c r="V114">
        <f>Milltown!V31</f>
        <v>0</v>
      </c>
      <c r="W114">
        <f>Milltown!W31</f>
        <v>0</v>
      </c>
      <c r="X114">
        <f>Milltown!X31</f>
        <v>0</v>
      </c>
      <c r="Y114">
        <f>Milltown!Y31</f>
        <v>0</v>
      </c>
      <c r="Z114" s="3">
        <f>Milltown!Z31</f>
        <v>1.1100000000000001</v>
      </c>
      <c r="AA114"/>
      <c r="AB114" t="str">
        <f>Milltown!AB31</f>
        <v>Milltown</v>
      </c>
      <c r="AC114" s="45">
        <f>Milltown!AC31</f>
        <v>2024</v>
      </c>
    </row>
    <row r="115" spans="1:29" ht="14" customHeight="1" x14ac:dyDescent="0.15">
      <c r="A115">
        <f>Lonsdale!A35</f>
        <v>0</v>
      </c>
      <c r="B115" t="str">
        <f>Lonsdale!B35</f>
        <v>Jeremie Kruse</v>
      </c>
      <c r="C115">
        <f>Lonsdale!C35</f>
        <v>3</v>
      </c>
      <c r="D115">
        <f>Lonsdale!D35</f>
        <v>3</v>
      </c>
      <c r="E115" s="4">
        <f>Lonsdale!E35</f>
        <v>9</v>
      </c>
      <c r="F115">
        <f>Lonsdale!F35</f>
        <v>13</v>
      </c>
      <c r="G115">
        <f>Lonsdale!G35</f>
        <v>8</v>
      </c>
      <c r="H115">
        <f>Lonsdale!H35</f>
        <v>9</v>
      </c>
      <c r="I115">
        <f>Lonsdale!I35</f>
        <v>2</v>
      </c>
      <c r="J115">
        <f>Lonsdale!J35</f>
        <v>0</v>
      </c>
      <c r="K115">
        <f>Lonsdale!K35</f>
        <v>0</v>
      </c>
      <c r="L115">
        <f>Lonsdale!L35</f>
        <v>0</v>
      </c>
      <c r="M115">
        <f>Lonsdale!M35</f>
        <v>1</v>
      </c>
      <c r="N115">
        <f>Lonsdale!N35</f>
        <v>0</v>
      </c>
      <c r="O115">
        <f>Lonsdale!O35</f>
        <v>2</v>
      </c>
      <c r="P115">
        <f>Lonsdale!P35</f>
        <v>0</v>
      </c>
      <c r="Q115">
        <f>Lonsdale!Q35</f>
        <v>0</v>
      </c>
      <c r="R115">
        <f>Lonsdale!R35</f>
        <v>0</v>
      </c>
      <c r="S115" s="3">
        <f>Lonsdale!S35</f>
        <v>6.22</v>
      </c>
      <c r="T115">
        <f>Lonsdale!T35</f>
        <v>0</v>
      </c>
      <c r="U115">
        <f>Lonsdale!U35</f>
        <v>0</v>
      </c>
      <c r="V115">
        <f>Lonsdale!V35</f>
        <v>0</v>
      </c>
      <c r="W115">
        <f>Lonsdale!W35</f>
        <v>0</v>
      </c>
      <c r="X115">
        <f>Lonsdale!X35</f>
        <v>0</v>
      </c>
      <c r="Y115">
        <f>Lonsdale!Y35</f>
        <v>0</v>
      </c>
      <c r="Z115" s="3">
        <f>Lonsdale!Z35</f>
        <v>1.22</v>
      </c>
      <c r="AA115"/>
      <c r="AB115" t="str">
        <f>Lonsdale!AB35</f>
        <v>Lonsdale</v>
      </c>
      <c r="AC115" s="45">
        <f>Lonsdale!AC35</f>
        <v>2024</v>
      </c>
    </row>
    <row r="116" spans="1:29" ht="14" customHeight="1" x14ac:dyDescent="0.15">
      <c r="A116">
        <f>Loons!A26</f>
        <v>7</v>
      </c>
      <c r="B116" t="str">
        <f>Loons!B26</f>
        <v>Grant Barthel</v>
      </c>
      <c r="C116">
        <f>Loons!C26</f>
        <v>2</v>
      </c>
      <c r="D116">
        <f>Loons!D26</f>
        <v>0</v>
      </c>
      <c r="E116" s="4">
        <f>Loons!E26</f>
        <v>9</v>
      </c>
      <c r="F116">
        <f>Loons!F26</f>
        <v>1</v>
      </c>
      <c r="G116">
        <f>Loons!G26</f>
        <v>1</v>
      </c>
      <c r="H116">
        <f>Loons!H26</f>
        <v>11</v>
      </c>
      <c r="I116">
        <f>Loons!I26</f>
        <v>1</v>
      </c>
      <c r="J116">
        <f>Loons!J26</f>
        <v>0</v>
      </c>
      <c r="K116">
        <f>Loons!K26</f>
        <v>0</v>
      </c>
      <c r="L116">
        <f>Loons!L26</f>
        <v>8</v>
      </c>
      <c r="M116">
        <f>Loons!M26</f>
        <v>0</v>
      </c>
      <c r="N116">
        <f>Loons!N26</f>
        <v>1</v>
      </c>
      <c r="O116">
        <f>Loons!O26</f>
        <v>0</v>
      </c>
      <c r="P116">
        <f>Loons!P26</f>
        <v>0</v>
      </c>
      <c r="Q116">
        <f>Loons!Q26</f>
        <v>0</v>
      </c>
      <c r="R116">
        <f>Loons!R26</f>
        <v>0</v>
      </c>
      <c r="S116" s="3">
        <f>Loons!S26</f>
        <v>0.78</v>
      </c>
      <c r="T116">
        <f>Loons!T26</f>
        <v>0</v>
      </c>
      <c r="U116">
        <f>Loons!U26</f>
        <v>0</v>
      </c>
      <c r="V116">
        <f>Loons!V26</f>
        <v>0</v>
      </c>
      <c r="W116">
        <f>Loons!W26</f>
        <v>0</v>
      </c>
      <c r="X116">
        <f>Loons!X26</f>
        <v>0</v>
      </c>
      <c r="Y116">
        <f>Loons!Y26</f>
        <v>0</v>
      </c>
      <c r="Z116" s="3">
        <f>Loons!Z26</f>
        <v>1.33</v>
      </c>
      <c r="AA116"/>
      <c r="AB116" t="str">
        <f>Loons!AB26</f>
        <v>Loons</v>
      </c>
      <c r="AC116" s="45">
        <f>Loons!AC26</f>
        <v>2024</v>
      </c>
    </row>
    <row r="117" spans="1:29" ht="14" customHeight="1" x14ac:dyDescent="0.15">
      <c r="A117">
        <f>Bombers!A32</f>
        <v>33</v>
      </c>
      <c r="B117" t="str">
        <f>Bombers!B32</f>
        <v>Charlie Weber</v>
      </c>
      <c r="C117">
        <f>Bombers!C32</f>
        <v>2</v>
      </c>
      <c r="D117">
        <f>Bombers!D32</f>
        <v>2</v>
      </c>
      <c r="E117" s="4">
        <f>Bombers!E32</f>
        <v>9</v>
      </c>
      <c r="F117">
        <f>Bombers!F32</f>
        <v>8</v>
      </c>
      <c r="G117">
        <f>Bombers!G32</f>
        <v>3</v>
      </c>
      <c r="H117">
        <f>Bombers!H32</f>
        <v>12</v>
      </c>
      <c r="I117">
        <f>Bombers!I32</f>
        <v>2</v>
      </c>
      <c r="J117">
        <f>Bombers!J32</f>
        <v>2</v>
      </c>
      <c r="K117">
        <f>Bombers!K32</f>
        <v>0</v>
      </c>
      <c r="L117">
        <f>Bombers!L32</f>
        <v>4</v>
      </c>
      <c r="M117">
        <f>Bombers!M32</f>
        <v>0</v>
      </c>
      <c r="N117">
        <f>Bombers!N32</f>
        <v>0</v>
      </c>
      <c r="O117">
        <f>Bombers!O32</f>
        <v>2</v>
      </c>
      <c r="P117">
        <f>Bombers!P32</f>
        <v>0</v>
      </c>
      <c r="Q117">
        <f>Bombers!Q32</f>
        <v>0</v>
      </c>
      <c r="R117">
        <f>Bombers!R32</f>
        <v>0</v>
      </c>
      <c r="S117" s="3">
        <f>Bombers!S32</f>
        <v>2.33</v>
      </c>
      <c r="T117">
        <f>Bombers!T32</f>
        <v>0</v>
      </c>
      <c r="U117">
        <f>Bombers!U32</f>
        <v>0</v>
      </c>
      <c r="V117">
        <f>Bombers!V32</f>
        <v>0</v>
      </c>
      <c r="W117">
        <f>Bombers!W32</f>
        <v>0</v>
      </c>
      <c r="X117">
        <f>Bombers!X32</f>
        <v>0</v>
      </c>
      <c r="Y117">
        <f>Bombers!Y32</f>
        <v>0</v>
      </c>
      <c r="Z117" s="3">
        <f>Bombers!Z32</f>
        <v>1.56</v>
      </c>
      <c r="AA117"/>
      <c r="AB117" t="str">
        <f>Bombers!AB32</f>
        <v>Bombers</v>
      </c>
      <c r="AC117" s="45">
        <f>Bombers!AC32</f>
        <v>2024</v>
      </c>
    </row>
    <row r="118" spans="1:29" ht="14" customHeight="1" x14ac:dyDescent="0.15">
      <c r="A118">
        <f>Silverbacks!A31</f>
        <v>7</v>
      </c>
      <c r="B118" t="str">
        <f>Silverbacks!B31</f>
        <v>Brian Rudesill</v>
      </c>
      <c r="C118">
        <f>Silverbacks!C31</f>
        <v>3</v>
      </c>
      <c r="D118">
        <f>Silverbacks!D31</f>
        <v>3</v>
      </c>
      <c r="E118" s="4">
        <f>Silverbacks!E31</f>
        <v>9</v>
      </c>
      <c r="F118">
        <f>Silverbacks!F31</f>
        <v>14</v>
      </c>
      <c r="G118">
        <f>Silverbacks!G31</f>
        <v>8</v>
      </c>
      <c r="H118">
        <f>Silverbacks!H31</f>
        <v>16</v>
      </c>
      <c r="I118">
        <f>Silverbacks!I31</f>
        <v>6</v>
      </c>
      <c r="J118">
        <f>Silverbacks!J31</f>
        <v>3</v>
      </c>
      <c r="K118">
        <f>Silverbacks!K31</f>
        <v>0</v>
      </c>
      <c r="L118">
        <f>Silverbacks!L31</f>
        <v>4</v>
      </c>
      <c r="M118">
        <f>Silverbacks!M31</f>
        <v>0</v>
      </c>
      <c r="N118">
        <f>Silverbacks!N31</f>
        <v>0</v>
      </c>
      <c r="O118">
        <f>Silverbacks!O31</f>
        <v>2</v>
      </c>
      <c r="P118">
        <f>Silverbacks!P31</f>
        <v>0</v>
      </c>
      <c r="Q118">
        <f>Silverbacks!Q31</f>
        <v>0</v>
      </c>
      <c r="R118">
        <f>Silverbacks!R31</f>
        <v>0</v>
      </c>
      <c r="S118" s="3">
        <f>Silverbacks!S31</f>
        <v>6.22</v>
      </c>
      <c r="T118">
        <f>Silverbacks!T31</f>
        <v>0</v>
      </c>
      <c r="U118">
        <f>Silverbacks!U31</f>
        <v>0</v>
      </c>
      <c r="V118">
        <f>Silverbacks!V31</f>
        <v>0</v>
      </c>
      <c r="W118">
        <f>Silverbacks!W31</f>
        <v>0</v>
      </c>
      <c r="X118">
        <f>Silverbacks!X31</f>
        <v>0</v>
      </c>
      <c r="Y118">
        <f>Silverbacks!Y31</f>
        <v>0</v>
      </c>
      <c r="Z118" s="3">
        <f>Silverbacks!Z31</f>
        <v>2.44</v>
      </c>
      <c r="AA118"/>
      <c r="AB118" t="str">
        <f>Silverbacks!AB31</f>
        <v>Silverbacks</v>
      </c>
      <c r="AC118" s="45">
        <f>Silverbacks!AC31</f>
        <v>2024</v>
      </c>
    </row>
    <row r="119" spans="1:29" ht="14" customHeight="1" x14ac:dyDescent="0.15">
      <c r="A119">
        <f>Snappers!A41</f>
        <v>15</v>
      </c>
      <c r="B119" t="str">
        <f>Snappers!B41</f>
        <v>Bill Anderson</v>
      </c>
      <c r="C119">
        <f>Snappers!C41</f>
        <v>4</v>
      </c>
      <c r="D119">
        <f>Snappers!D41</f>
        <v>0</v>
      </c>
      <c r="E119" s="4">
        <f>Snappers!E41</f>
        <v>8.1</v>
      </c>
      <c r="F119">
        <f>Snappers!F41</f>
        <v>8</v>
      </c>
      <c r="G119">
        <f>Snappers!G41</f>
        <v>8</v>
      </c>
      <c r="H119">
        <f>Snappers!H41</f>
        <v>11</v>
      </c>
      <c r="I119">
        <f>Snappers!I41</f>
        <v>9</v>
      </c>
      <c r="J119">
        <f>Snappers!J41</f>
        <v>1</v>
      </c>
      <c r="K119">
        <f>Snappers!K41</f>
        <v>0</v>
      </c>
      <c r="L119">
        <f>Snappers!L41</f>
        <v>4</v>
      </c>
      <c r="M119">
        <f>Snappers!M41</f>
        <v>0</v>
      </c>
      <c r="N119">
        <f>Snappers!N41</f>
        <v>1</v>
      </c>
      <c r="O119">
        <f>Snappers!O41</f>
        <v>1</v>
      </c>
      <c r="P119">
        <f>Snappers!P41</f>
        <v>0</v>
      </c>
      <c r="Q119">
        <f>Snappers!Q41</f>
        <v>0</v>
      </c>
      <c r="R119">
        <f>Snappers!R41</f>
        <v>0</v>
      </c>
      <c r="S119" s="3">
        <f>Snappers!S41</f>
        <v>6.72</v>
      </c>
      <c r="T119">
        <f>Snappers!T41</f>
        <v>128</v>
      </c>
      <c r="U119">
        <f>Snappers!U41</f>
        <v>74</v>
      </c>
      <c r="V119">
        <f>Snappers!V41</f>
        <v>54</v>
      </c>
      <c r="W119">
        <f>Snappers!W41</f>
        <v>16</v>
      </c>
      <c r="X119">
        <f>Snappers!X41</f>
        <v>0</v>
      </c>
      <c r="Y119">
        <f>Snappers!Y41</f>
        <v>0</v>
      </c>
      <c r="Z119" s="3">
        <f>Snappers!Z41</f>
        <v>2.4</v>
      </c>
      <c r="AA119"/>
      <c r="AB119" t="str">
        <f>Snappers!AB41</f>
        <v>Snappers</v>
      </c>
      <c r="AC119" s="45">
        <f>Snappers!AC41</f>
        <v>2024</v>
      </c>
    </row>
    <row r="120" spans="1:29" ht="14" customHeight="1" x14ac:dyDescent="0.15">
      <c r="A120">
        <f>'St Michael'!A32</f>
        <v>16</v>
      </c>
      <c r="B120" t="str">
        <f>'St Michael'!B32</f>
        <v>Dave Benson</v>
      </c>
      <c r="C120">
        <f>'St Michael'!C32</f>
        <v>5</v>
      </c>
      <c r="D120">
        <f>'St Michael'!D32</f>
        <v>2</v>
      </c>
      <c r="E120" s="4">
        <f>'St Michael'!E32</f>
        <v>8.1</v>
      </c>
      <c r="F120">
        <f>'St Michael'!F32</f>
        <v>17</v>
      </c>
      <c r="G120">
        <f>'St Michael'!G32</f>
        <v>14</v>
      </c>
      <c r="H120">
        <f>'St Michael'!H32</f>
        <v>16</v>
      </c>
      <c r="I120">
        <f>'St Michael'!I32</f>
        <v>7</v>
      </c>
      <c r="J120">
        <f>'St Michael'!J32</f>
        <v>2</v>
      </c>
      <c r="K120">
        <f>'St Michael'!K32</f>
        <v>0</v>
      </c>
      <c r="L120">
        <f>'St Michael'!L32</f>
        <v>4</v>
      </c>
      <c r="M120">
        <f>'St Michael'!M32</f>
        <v>0</v>
      </c>
      <c r="N120">
        <f>'St Michael'!N32</f>
        <v>0</v>
      </c>
      <c r="O120">
        <f>'St Michael'!O32</f>
        <v>2</v>
      </c>
      <c r="P120">
        <f>'St Michael'!P32</f>
        <v>0</v>
      </c>
      <c r="Q120">
        <f>'St Michael'!Q32</f>
        <v>0</v>
      </c>
      <c r="R120">
        <f>'St Michael'!R32</f>
        <v>0</v>
      </c>
      <c r="S120" s="3">
        <f>'St Michael'!S32</f>
        <v>11.76</v>
      </c>
      <c r="T120">
        <f>'St Michael'!T32</f>
        <v>4</v>
      </c>
      <c r="U120">
        <f>'St Michael'!U32</f>
        <v>1</v>
      </c>
      <c r="V120">
        <f>'St Michael'!V32</f>
        <v>3</v>
      </c>
      <c r="W120">
        <f>'St Michael'!W32</f>
        <v>0</v>
      </c>
      <c r="X120">
        <f>'St Michael'!X32</f>
        <v>0</v>
      </c>
      <c r="Y120">
        <f>'St Michael'!Y32</f>
        <v>0</v>
      </c>
      <c r="Z120" s="3">
        <f>'St Michael'!Z32</f>
        <v>2.76</v>
      </c>
      <c r="AA120"/>
      <c r="AB120" t="str">
        <f>'St Michael'!AB32</f>
        <v>St Michael</v>
      </c>
      <c r="AC120" s="45">
        <f>'St Michael'!AC32</f>
        <v>2024</v>
      </c>
    </row>
    <row r="121" spans="1:29" ht="14" customHeight="1" x14ac:dyDescent="0.15">
      <c r="A121">
        <f>'Apple Valley'!A37</f>
        <v>24</v>
      </c>
      <c r="B121" t="str">
        <f>'Apple Valley'!B37</f>
        <v>Brian Heil</v>
      </c>
      <c r="C121">
        <f>'Apple Valley'!C37</f>
        <v>2</v>
      </c>
      <c r="D121">
        <f>'Apple Valley'!D37</f>
        <v>1</v>
      </c>
      <c r="E121" s="4">
        <f>'Apple Valley'!E37</f>
        <v>8</v>
      </c>
      <c r="F121">
        <f>'Apple Valley'!F37</f>
        <v>2</v>
      </c>
      <c r="G121">
        <f>'Apple Valley'!G37</f>
        <v>1</v>
      </c>
      <c r="H121">
        <f>'Apple Valley'!H37</f>
        <v>4</v>
      </c>
      <c r="I121">
        <f>'Apple Valley'!I37</f>
        <v>1</v>
      </c>
      <c r="J121">
        <f>'Apple Valley'!J37</f>
        <v>2</v>
      </c>
      <c r="K121">
        <f>'Apple Valley'!K37</f>
        <v>0</v>
      </c>
      <c r="L121">
        <f>'Apple Valley'!L37</f>
        <v>4</v>
      </c>
      <c r="M121">
        <f>'Apple Valley'!M37</f>
        <v>1</v>
      </c>
      <c r="N121">
        <f>'Apple Valley'!N37</f>
        <v>1</v>
      </c>
      <c r="O121">
        <f>'Apple Valley'!O37</f>
        <v>0</v>
      </c>
      <c r="P121">
        <f>'Apple Valley'!P37</f>
        <v>0</v>
      </c>
      <c r="Q121">
        <f>'Apple Valley'!Q37</f>
        <v>0</v>
      </c>
      <c r="R121">
        <f>'Apple Valley'!R37</f>
        <v>0</v>
      </c>
      <c r="S121" s="3">
        <f>'Apple Valley'!S37</f>
        <v>0.87</v>
      </c>
      <c r="T121">
        <f>'Apple Valley'!T37</f>
        <v>104</v>
      </c>
      <c r="U121">
        <f>'Apple Valley'!U37</f>
        <v>36</v>
      </c>
      <c r="V121">
        <f>'Apple Valley'!V37</f>
        <v>68</v>
      </c>
      <c r="W121">
        <f>'Apple Valley'!W37</f>
        <v>2</v>
      </c>
      <c r="X121">
        <f>'Apple Valley'!X37</f>
        <v>2</v>
      </c>
      <c r="Y121">
        <f>'Apple Valley'!Y37</f>
        <v>2</v>
      </c>
      <c r="Z121" s="3">
        <f>'Apple Valley'!Z37</f>
        <v>0.62</v>
      </c>
      <c r="AA121"/>
      <c r="AB121" t="str">
        <f>'Apple Valley'!AB37</f>
        <v>Apple Valley</v>
      </c>
      <c r="AC121" s="45">
        <f>'Apple Valley'!AC37</f>
        <v>2024</v>
      </c>
    </row>
    <row r="122" spans="1:29" ht="14" customHeight="1" x14ac:dyDescent="0.15">
      <c r="A122">
        <f>Loons!A28</f>
        <v>69</v>
      </c>
      <c r="B122" t="str">
        <f>Loons!B28</f>
        <v>Matt Kanaskie</v>
      </c>
      <c r="C122">
        <f>Loons!C28</f>
        <v>3</v>
      </c>
      <c r="D122">
        <f>Loons!D28</f>
        <v>0</v>
      </c>
      <c r="E122" s="4">
        <f>Loons!E28</f>
        <v>8</v>
      </c>
      <c r="F122">
        <f>Loons!F28</f>
        <v>3</v>
      </c>
      <c r="G122">
        <f>Loons!G28</f>
        <v>3</v>
      </c>
      <c r="H122">
        <f>Loons!H28</f>
        <v>8</v>
      </c>
      <c r="I122">
        <f>Loons!I28</f>
        <v>1</v>
      </c>
      <c r="J122">
        <f>Loons!J28</f>
        <v>1</v>
      </c>
      <c r="K122">
        <f>Loons!K28</f>
        <v>0</v>
      </c>
      <c r="L122">
        <f>Loons!L28</f>
        <v>11</v>
      </c>
      <c r="M122">
        <f>Loons!M28</f>
        <v>0</v>
      </c>
      <c r="N122">
        <f>Loons!N28</f>
        <v>0</v>
      </c>
      <c r="O122">
        <f>Loons!O28</f>
        <v>0</v>
      </c>
      <c r="P122">
        <f>Loons!P28</f>
        <v>0</v>
      </c>
      <c r="Q122">
        <f>Loons!Q28</f>
        <v>0</v>
      </c>
      <c r="R122">
        <f>Loons!R28</f>
        <v>0</v>
      </c>
      <c r="S122" s="3">
        <f>Loons!S28</f>
        <v>2.62</v>
      </c>
      <c r="T122">
        <f>Loons!T28</f>
        <v>0</v>
      </c>
      <c r="U122">
        <f>Loons!U28</f>
        <v>0</v>
      </c>
      <c r="V122">
        <f>Loons!V28</f>
        <v>0</v>
      </c>
      <c r="W122">
        <f>Loons!W28</f>
        <v>0</v>
      </c>
      <c r="X122">
        <f>Loons!X28</f>
        <v>0</v>
      </c>
      <c r="Y122">
        <f>Loons!Y28</f>
        <v>0</v>
      </c>
      <c r="Z122" s="3">
        <f>Loons!Z28</f>
        <v>1.1200000000000001</v>
      </c>
      <c r="AA122"/>
      <c r="AB122" t="str">
        <f>Loons!AB28</f>
        <v>Loons</v>
      </c>
      <c r="AC122" s="45">
        <f>Loons!AC28</f>
        <v>2024</v>
      </c>
    </row>
    <row r="123" spans="1:29" ht="14" customHeight="1" x14ac:dyDescent="0.15">
      <c r="A123">
        <f>Bombers!A34</f>
        <v>15</v>
      </c>
      <c r="B123" t="str">
        <f>Bombers!B34</f>
        <v>Martin Isiordia</v>
      </c>
      <c r="C123">
        <f>Bombers!C34</f>
        <v>3</v>
      </c>
      <c r="D123">
        <f>Bombers!D34</f>
        <v>2</v>
      </c>
      <c r="E123" s="4">
        <f>Bombers!E34</f>
        <v>8</v>
      </c>
      <c r="F123">
        <f>Bombers!F34</f>
        <v>8</v>
      </c>
      <c r="G123">
        <f>Bombers!G34</f>
        <v>6</v>
      </c>
      <c r="H123">
        <f>Bombers!H34</f>
        <v>13</v>
      </c>
      <c r="I123">
        <f>Bombers!I34</f>
        <v>5</v>
      </c>
      <c r="J123">
        <f>Bombers!J34</f>
        <v>0</v>
      </c>
      <c r="K123">
        <f>Bombers!K34</f>
        <v>0</v>
      </c>
      <c r="L123">
        <f>Bombers!L34</f>
        <v>3</v>
      </c>
      <c r="M123">
        <f>Bombers!M34</f>
        <v>0</v>
      </c>
      <c r="N123">
        <f>Bombers!N34</f>
        <v>0</v>
      </c>
      <c r="O123">
        <f>Bombers!O34</f>
        <v>0</v>
      </c>
      <c r="P123">
        <f>Bombers!P34</f>
        <v>0</v>
      </c>
      <c r="Q123">
        <f>Bombers!Q34</f>
        <v>0</v>
      </c>
      <c r="R123">
        <f>Bombers!R34</f>
        <v>0</v>
      </c>
      <c r="S123" s="3">
        <f>Bombers!S34</f>
        <v>5.25</v>
      </c>
      <c r="T123">
        <f>Bombers!T34</f>
        <v>0</v>
      </c>
      <c r="U123">
        <f>Bombers!U34</f>
        <v>0</v>
      </c>
      <c r="V123">
        <f>Bombers!V34</f>
        <v>0</v>
      </c>
      <c r="W123">
        <f>Bombers!W34</f>
        <v>0</v>
      </c>
      <c r="X123">
        <f>Bombers!X34</f>
        <v>0</v>
      </c>
      <c r="Y123">
        <f>Bombers!Y34</f>
        <v>0</v>
      </c>
      <c r="Z123" s="3">
        <f>Bombers!Z34</f>
        <v>2.25</v>
      </c>
      <c r="AA123"/>
      <c r="AB123" t="str">
        <f>Bombers!AB34</f>
        <v>Bombers</v>
      </c>
      <c r="AC123" s="45">
        <f>Bombers!AC34</f>
        <v>2024</v>
      </c>
    </row>
    <row r="124" spans="1:29" ht="14" customHeight="1" x14ac:dyDescent="0.15">
      <c r="A124">
        <f>Elko!A39</f>
        <v>11</v>
      </c>
      <c r="B124" t="str">
        <f>Elko!B39</f>
        <v>Tim Beno</v>
      </c>
      <c r="C124">
        <f>Elko!C39</f>
        <v>2</v>
      </c>
      <c r="D124">
        <f>Elko!D39</f>
        <v>2</v>
      </c>
      <c r="E124" s="4">
        <f>Elko!E39</f>
        <v>8</v>
      </c>
      <c r="F124">
        <f>Elko!F39</f>
        <v>7</v>
      </c>
      <c r="G124">
        <f>Elko!G39</f>
        <v>6</v>
      </c>
      <c r="H124">
        <f>Elko!H39</f>
        <v>13</v>
      </c>
      <c r="I124">
        <f>Elko!I39</f>
        <v>5</v>
      </c>
      <c r="J124">
        <f>Elko!J39</f>
        <v>1</v>
      </c>
      <c r="K124">
        <f>Elko!K39</f>
        <v>0</v>
      </c>
      <c r="L124">
        <f>Elko!L39</f>
        <v>2</v>
      </c>
      <c r="M124">
        <f>Elko!M39</f>
        <v>0</v>
      </c>
      <c r="N124">
        <f>Elko!N39</f>
        <v>0</v>
      </c>
      <c r="O124">
        <f>Elko!O39</f>
        <v>1</v>
      </c>
      <c r="P124">
        <f>Elko!P39</f>
        <v>0</v>
      </c>
      <c r="Q124">
        <f>Elko!Q39</f>
        <v>0</v>
      </c>
      <c r="R124">
        <f>Elko!R39</f>
        <v>0</v>
      </c>
      <c r="S124" s="3">
        <f>Elko!S39</f>
        <v>5.25</v>
      </c>
      <c r="T124">
        <f>Elko!T39</f>
        <v>91</v>
      </c>
      <c r="U124">
        <f>Elko!U39</f>
        <v>42</v>
      </c>
      <c r="V124">
        <f>Elko!V39</f>
        <v>49</v>
      </c>
      <c r="W124">
        <f>Elko!W39</f>
        <v>3</v>
      </c>
      <c r="X124">
        <f>Elko!X39</f>
        <v>0</v>
      </c>
      <c r="Y124">
        <f>Elko!Y39</f>
        <v>0</v>
      </c>
      <c r="Z124" s="3">
        <f>Elko!Z39</f>
        <v>2.25</v>
      </c>
      <c r="AA124"/>
      <c r="AB124" t="str">
        <f>Elko!AB39</f>
        <v>Elko</v>
      </c>
      <c r="AC124" s="45">
        <f>Elko!AC39</f>
        <v>2024</v>
      </c>
    </row>
    <row r="125" spans="1:29" ht="14" customHeight="1" x14ac:dyDescent="0.15">
      <c r="A125">
        <f>Webster!A35</f>
        <v>24</v>
      </c>
      <c r="B125" t="str">
        <f>Webster!B35</f>
        <v>Tony Rome</v>
      </c>
      <c r="C125">
        <f>Webster!C35</f>
        <v>1</v>
      </c>
      <c r="D125">
        <f>Webster!D35</f>
        <v>1</v>
      </c>
      <c r="E125" s="4">
        <f>Webster!E35</f>
        <v>7.2</v>
      </c>
      <c r="F125">
        <f>Webster!F35</f>
        <v>12</v>
      </c>
      <c r="G125">
        <f>Webster!G35</f>
        <v>8</v>
      </c>
      <c r="H125">
        <f>Webster!H35</f>
        <v>16</v>
      </c>
      <c r="I125">
        <f>Webster!I35</f>
        <v>6</v>
      </c>
      <c r="J125">
        <f>Webster!J35</f>
        <v>0</v>
      </c>
      <c r="K125">
        <f>Webster!K35</f>
        <v>0</v>
      </c>
      <c r="L125">
        <f>Webster!L35</f>
        <v>6</v>
      </c>
      <c r="M125">
        <f>Webster!M35</f>
        <v>1</v>
      </c>
      <c r="N125">
        <f>Webster!N35</f>
        <v>0</v>
      </c>
      <c r="O125">
        <f>Webster!O35</f>
        <v>1</v>
      </c>
      <c r="P125">
        <f>Webster!P35</f>
        <v>0</v>
      </c>
      <c r="Q125">
        <f>Webster!Q35</f>
        <v>0</v>
      </c>
      <c r="R125">
        <f>Webster!R35</f>
        <v>0</v>
      </c>
      <c r="S125" s="3">
        <f>Webster!S35</f>
        <v>7.3</v>
      </c>
      <c r="T125">
        <f>Webster!T35</f>
        <v>0</v>
      </c>
      <c r="U125">
        <f>Webster!U35</f>
        <v>0</v>
      </c>
      <c r="V125">
        <f>Webster!V35</f>
        <v>0</v>
      </c>
      <c r="W125">
        <f>Webster!W35</f>
        <v>0</v>
      </c>
      <c r="X125">
        <f>Webster!X35</f>
        <v>0</v>
      </c>
      <c r="Y125">
        <f>Webster!Y35</f>
        <v>0</v>
      </c>
      <c r="Z125" s="3">
        <f>Webster!Z35</f>
        <v>2.87</v>
      </c>
      <c r="AA125"/>
      <c r="AB125" t="str">
        <f>Webster!AB35</f>
        <v>Webster</v>
      </c>
      <c r="AC125" s="45">
        <f>Webster!AC35</f>
        <v>2024</v>
      </c>
    </row>
    <row r="126" spans="1:29" ht="14" customHeight="1" x14ac:dyDescent="0.15">
      <c r="A126">
        <f>Rockford!A37</f>
        <v>13</v>
      </c>
      <c r="B126" t="str">
        <f>Rockford!B37</f>
        <v>Keith Bury</v>
      </c>
      <c r="C126">
        <f>Rockford!C37</f>
        <v>3</v>
      </c>
      <c r="D126">
        <f>Rockford!D37</f>
        <v>0</v>
      </c>
      <c r="E126" s="4">
        <f>Rockford!E37</f>
        <v>7</v>
      </c>
      <c r="F126">
        <f>Rockford!F37</f>
        <v>1</v>
      </c>
      <c r="G126">
        <f>Rockford!G37</f>
        <v>1</v>
      </c>
      <c r="H126">
        <f>Rockford!H37</f>
        <v>3</v>
      </c>
      <c r="I126">
        <f>Rockford!I37</f>
        <v>1</v>
      </c>
      <c r="J126">
        <f>Rockford!J37</f>
        <v>1</v>
      </c>
      <c r="K126">
        <f>Rockford!K37</f>
        <v>0</v>
      </c>
      <c r="L126">
        <f>Rockford!L37</f>
        <v>2</v>
      </c>
      <c r="M126">
        <f>Rockford!M37</f>
        <v>0</v>
      </c>
      <c r="N126">
        <f>Rockford!N37</f>
        <v>0</v>
      </c>
      <c r="O126">
        <f>Rockford!O37</f>
        <v>0</v>
      </c>
      <c r="P126">
        <f>Rockford!P37</f>
        <v>3</v>
      </c>
      <c r="Q126">
        <f>Rockford!Q37</f>
        <v>0</v>
      </c>
      <c r="R126">
        <f>Rockford!R37</f>
        <v>0</v>
      </c>
      <c r="S126" s="3">
        <f>Rockford!S37</f>
        <v>1</v>
      </c>
      <c r="T126">
        <f>Rockford!T37</f>
        <v>61</v>
      </c>
      <c r="U126">
        <f>Rockford!U37</f>
        <v>61</v>
      </c>
      <c r="V126">
        <f>Rockford!V37</f>
        <v>0</v>
      </c>
      <c r="W126">
        <f>Rockford!W37</f>
        <v>0</v>
      </c>
      <c r="X126">
        <f>Rockford!X37</f>
        <v>0</v>
      </c>
      <c r="Y126">
        <f>Rockford!Y37</f>
        <v>0</v>
      </c>
      <c r="Z126" s="3">
        <f>Rockford!Z37</f>
        <v>0.56999999999999995</v>
      </c>
      <c r="AA126"/>
      <c r="AB126" t="str">
        <f>Rockford!AB37</f>
        <v>Rockford</v>
      </c>
      <c r="AC126" s="45">
        <f>Rockford!AC37</f>
        <v>2024</v>
      </c>
    </row>
    <row r="127" spans="1:29" ht="14" customHeight="1" x14ac:dyDescent="0.15">
      <c r="A127">
        <f>Lonsdale!A34</f>
        <v>19</v>
      </c>
      <c r="B127" t="str">
        <f>Lonsdale!B34</f>
        <v>Kyle Henkemeyer</v>
      </c>
      <c r="C127">
        <f>Lonsdale!C34</f>
        <v>2</v>
      </c>
      <c r="D127">
        <f>Lonsdale!D34</f>
        <v>0</v>
      </c>
      <c r="E127" s="4">
        <f>Lonsdale!E34</f>
        <v>7</v>
      </c>
      <c r="F127">
        <f>Lonsdale!F34</f>
        <v>7</v>
      </c>
      <c r="G127">
        <f>Lonsdale!G34</f>
        <v>4</v>
      </c>
      <c r="H127">
        <f>Lonsdale!H34</f>
        <v>11</v>
      </c>
      <c r="I127">
        <f>Lonsdale!I34</f>
        <v>2</v>
      </c>
      <c r="J127">
        <f>Lonsdale!J34</f>
        <v>3</v>
      </c>
      <c r="K127">
        <f>Lonsdale!K34</f>
        <v>0</v>
      </c>
      <c r="L127">
        <f>Lonsdale!L34</f>
        <v>4</v>
      </c>
      <c r="M127">
        <f>Lonsdale!M34</f>
        <v>0</v>
      </c>
      <c r="N127">
        <f>Lonsdale!N34</f>
        <v>0</v>
      </c>
      <c r="O127">
        <f>Lonsdale!O34</f>
        <v>1</v>
      </c>
      <c r="P127">
        <f>Lonsdale!P34</f>
        <v>0</v>
      </c>
      <c r="Q127">
        <f>Lonsdale!Q34</f>
        <v>0</v>
      </c>
      <c r="R127">
        <f>Lonsdale!R34</f>
        <v>0</v>
      </c>
      <c r="S127" s="3">
        <f>Lonsdale!S34</f>
        <v>4</v>
      </c>
      <c r="T127">
        <f>Lonsdale!T34</f>
        <v>0</v>
      </c>
      <c r="U127">
        <f>Lonsdale!U34</f>
        <v>0</v>
      </c>
      <c r="V127">
        <f>Lonsdale!V34</f>
        <v>0</v>
      </c>
      <c r="W127">
        <f>Lonsdale!W34</f>
        <v>0</v>
      </c>
      <c r="X127">
        <f>Lonsdale!X34</f>
        <v>0</v>
      </c>
      <c r="Y127">
        <f>Lonsdale!Y34</f>
        <v>0</v>
      </c>
      <c r="Z127" s="3">
        <f>Lonsdale!Z34</f>
        <v>1.86</v>
      </c>
      <c r="AA127"/>
      <c r="AB127" t="str">
        <f>Lonsdale!AB34</f>
        <v>Lonsdale</v>
      </c>
      <c r="AC127" s="45">
        <f>Lonsdale!AC34</f>
        <v>2024</v>
      </c>
    </row>
    <row r="128" spans="1:29" ht="14" customHeight="1" x14ac:dyDescent="0.15">
      <c r="A128">
        <f>'Cap City Cannons'!A44</f>
        <v>7</v>
      </c>
      <c r="B128" t="str">
        <f>'Cap City Cannons'!B44</f>
        <v>John Remackel</v>
      </c>
      <c r="C128">
        <f>'Cap City Cannons'!C44</f>
        <v>4</v>
      </c>
      <c r="D128">
        <f>'Cap City Cannons'!D44</f>
        <v>1</v>
      </c>
      <c r="E128" s="4">
        <f>'Cap City Cannons'!E44</f>
        <v>7</v>
      </c>
      <c r="F128">
        <f>'Cap City Cannons'!F44</f>
        <v>9</v>
      </c>
      <c r="G128">
        <f>'Cap City Cannons'!G44</f>
        <v>9</v>
      </c>
      <c r="H128">
        <f>'Cap City Cannons'!H44</f>
        <v>8</v>
      </c>
      <c r="I128">
        <f>'Cap City Cannons'!I44</f>
        <v>10</v>
      </c>
      <c r="J128">
        <f>'Cap City Cannons'!J44</f>
        <v>4</v>
      </c>
      <c r="K128">
        <f>'Cap City Cannons'!K44</f>
        <v>0</v>
      </c>
      <c r="L128">
        <f>'Cap City Cannons'!L44</f>
        <v>0</v>
      </c>
      <c r="M128">
        <f>'Cap City Cannons'!M44</f>
        <v>0</v>
      </c>
      <c r="N128">
        <f>'Cap City Cannons'!N44</f>
        <v>1</v>
      </c>
      <c r="O128">
        <f>'Cap City Cannons'!O44</f>
        <v>0</v>
      </c>
      <c r="P128">
        <f>'Cap City Cannons'!P44</f>
        <v>0</v>
      </c>
      <c r="Q128">
        <f>'Cap City Cannons'!Q44</f>
        <v>0</v>
      </c>
      <c r="R128">
        <f>'Cap City Cannons'!R44</f>
        <v>0</v>
      </c>
      <c r="S128" s="3">
        <f>'Cap City Cannons'!S44</f>
        <v>9</v>
      </c>
      <c r="T128">
        <f>'Cap City Cannons'!T44</f>
        <v>131</v>
      </c>
      <c r="U128">
        <f>'Cap City Cannons'!U44</f>
        <v>77</v>
      </c>
      <c r="V128">
        <f>'Cap City Cannons'!V44</f>
        <v>54</v>
      </c>
      <c r="W128">
        <f>'Cap City Cannons'!W44</f>
        <v>0</v>
      </c>
      <c r="X128">
        <f>'Cap City Cannons'!X44</f>
        <v>0</v>
      </c>
      <c r="Y128">
        <f>'Cap City Cannons'!Y44</f>
        <v>0</v>
      </c>
      <c r="Z128" s="3">
        <f>'Cap City Cannons'!Z44</f>
        <v>2.58</v>
      </c>
      <c r="AA128"/>
      <c r="AB128" t="str">
        <f>'Cap City Cannons'!AB44</f>
        <v>Cannons</v>
      </c>
      <c r="AC128" s="45">
        <f>'Cap City Cannons'!AC44</f>
        <v>2024</v>
      </c>
    </row>
    <row r="129" spans="1:29" ht="14" customHeight="1" x14ac:dyDescent="0.15">
      <c r="A129">
        <f>'Cap City Cannons'!A45</f>
        <v>2</v>
      </c>
      <c r="B129" t="str">
        <f>'Cap City Cannons'!B45</f>
        <v>Rick Dube</v>
      </c>
      <c r="C129">
        <f>'Cap City Cannons'!C45</f>
        <v>2</v>
      </c>
      <c r="D129">
        <f>'Cap City Cannons'!D45</f>
        <v>2</v>
      </c>
      <c r="E129" s="4">
        <f>'Cap City Cannons'!E45</f>
        <v>7</v>
      </c>
      <c r="F129">
        <f>'Cap City Cannons'!F45</f>
        <v>16</v>
      </c>
      <c r="G129">
        <f>'Cap City Cannons'!G45</f>
        <v>14</v>
      </c>
      <c r="H129">
        <f>'Cap City Cannons'!H45</f>
        <v>18</v>
      </c>
      <c r="I129">
        <f>'Cap City Cannons'!I45</f>
        <v>7</v>
      </c>
      <c r="J129">
        <f>'Cap City Cannons'!J45</f>
        <v>0</v>
      </c>
      <c r="K129">
        <f>'Cap City Cannons'!K45</f>
        <v>0</v>
      </c>
      <c r="L129">
        <f>'Cap City Cannons'!L45</f>
        <v>2</v>
      </c>
      <c r="M129">
        <f>'Cap City Cannons'!M45</f>
        <v>0</v>
      </c>
      <c r="N129">
        <f>'Cap City Cannons'!N45</f>
        <v>0</v>
      </c>
      <c r="O129">
        <f>'Cap City Cannons'!O45</f>
        <v>0</v>
      </c>
      <c r="P129">
        <f>'Cap City Cannons'!P45</f>
        <v>0</v>
      </c>
      <c r="Q129">
        <f>'Cap City Cannons'!Q45</f>
        <v>0</v>
      </c>
      <c r="R129">
        <f>'Cap City Cannons'!R45</f>
        <v>0</v>
      </c>
      <c r="S129" s="3">
        <f>'Cap City Cannons'!S45</f>
        <v>14</v>
      </c>
      <c r="T129">
        <f>'Cap City Cannons'!T45</f>
        <v>158</v>
      </c>
      <c r="U129">
        <f>'Cap City Cannons'!U45</f>
        <v>72</v>
      </c>
      <c r="V129">
        <f>'Cap City Cannons'!V45</f>
        <v>86</v>
      </c>
      <c r="W129">
        <f>'Cap City Cannons'!W45</f>
        <v>0</v>
      </c>
      <c r="X129">
        <f>'Cap City Cannons'!X45</f>
        <v>0</v>
      </c>
      <c r="Y129">
        <f>'Cap City Cannons'!Y45</f>
        <v>1</v>
      </c>
      <c r="Z129" s="3">
        <f>'Cap City Cannons'!Z45</f>
        <v>3.57</v>
      </c>
      <c r="AA129"/>
      <c r="AB129" t="str">
        <f>'Cap City Cannons'!AB45</f>
        <v>Cannons</v>
      </c>
      <c r="AC129" s="45">
        <f>'Cap City Cannons'!AC45</f>
        <v>2024</v>
      </c>
    </row>
    <row r="130" spans="1:29" ht="14" customHeight="1" x14ac:dyDescent="0.15">
      <c r="A130">
        <f>'Cap City Cannons'!A43</f>
        <v>77</v>
      </c>
      <c r="B130" t="str">
        <f>'Cap City Cannons'!B43</f>
        <v>Tony Lazar</v>
      </c>
      <c r="C130">
        <f>'Cap City Cannons'!C43</f>
        <v>2</v>
      </c>
      <c r="D130">
        <f>'Cap City Cannons'!D43</f>
        <v>2</v>
      </c>
      <c r="E130" s="4">
        <f>'Cap City Cannons'!E43</f>
        <v>7</v>
      </c>
      <c r="F130">
        <f>'Cap City Cannons'!F43</f>
        <v>20</v>
      </c>
      <c r="G130">
        <f>'Cap City Cannons'!G43</f>
        <v>9</v>
      </c>
      <c r="H130">
        <f>'Cap City Cannons'!H43</f>
        <v>16</v>
      </c>
      <c r="I130">
        <f>'Cap City Cannons'!I43</f>
        <v>10</v>
      </c>
      <c r="J130">
        <f>'Cap City Cannons'!J43</f>
        <v>2</v>
      </c>
      <c r="K130">
        <f>'Cap City Cannons'!K43</f>
        <v>0</v>
      </c>
      <c r="L130">
        <f>'Cap City Cannons'!L43</f>
        <v>8</v>
      </c>
      <c r="M130">
        <f>'Cap City Cannons'!M43</f>
        <v>1</v>
      </c>
      <c r="N130">
        <f>'Cap City Cannons'!N43</f>
        <v>0</v>
      </c>
      <c r="O130">
        <f>'Cap City Cannons'!O43</f>
        <v>2</v>
      </c>
      <c r="P130">
        <f>'Cap City Cannons'!P43</f>
        <v>0</v>
      </c>
      <c r="Q130">
        <f>'Cap City Cannons'!Q43</f>
        <v>0</v>
      </c>
      <c r="R130">
        <f>'Cap City Cannons'!R43</f>
        <v>0</v>
      </c>
      <c r="S130" s="3">
        <f>'Cap City Cannons'!S43</f>
        <v>9</v>
      </c>
      <c r="T130">
        <f>'Cap City Cannons'!T43</f>
        <v>74</v>
      </c>
      <c r="U130">
        <f>'Cap City Cannons'!U43</f>
        <v>34</v>
      </c>
      <c r="V130">
        <f>'Cap City Cannons'!V43</f>
        <v>40</v>
      </c>
      <c r="W130">
        <f>'Cap City Cannons'!W43</f>
        <v>0</v>
      </c>
      <c r="X130">
        <f>'Cap City Cannons'!X43</f>
        <v>0</v>
      </c>
      <c r="Y130">
        <f>'Cap City Cannons'!Y43</f>
        <v>0</v>
      </c>
      <c r="Z130" s="3">
        <f>'Cap City Cannons'!Z43</f>
        <v>3.71</v>
      </c>
      <c r="AA130"/>
      <c r="AB130" t="str">
        <f>'Cap City Cannons'!AB43</f>
        <v>Cannons</v>
      </c>
      <c r="AC130" s="45">
        <f>'Cap City Cannons'!AC43</f>
        <v>2024</v>
      </c>
    </row>
    <row r="131" spans="1:29" ht="14" customHeight="1" x14ac:dyDescent="0.15">
      <c r="A131">
        <f>Rosemount!A29</f>
        <v>10</v>
      </c>
      <c r="B131" t="str">
        <f>Rosemount!B29</f>
        <v>Alex Mack</v>
      </c>
      <c r="C131">
        <f>Rosemount!C29</f>
        <v>4</v>
      </c>
      <c r="D131">
        <f>Rosemount!D29</f>
        <v>2</v>
      </c>
      <c r="E131" s="4">
        <f>Rosemount!E29</f>
        <v>6.2</v>
      </c>
      <c r="F131">
        <f>Rosemount!F29</f>
        <v>3</v>
      </c>
      <c r="G131">
        <f>Rosemount!G29</f>
        <v>0</v>
      </c>
      <c r="H131">
        <f>Rosemount!H29</f>
        <v>6</v>
      </c>
      <c r="I131">
        <f>Rosemount!I29</f>
        <v>1</v>
      </c>
      <c r="J131">
        <f>Rosemount!J29</f>
        <v>1</v>
      </c>
      <c r="K131">
        <f>Rosemount!K29</f>
        <v>0</v>
      </c>
      <c r="L131">
        <f>Rosemount!L29</f>
        <v>7</v>
      </c>
      <c r="M131">
        <f>Rosemount!M29</f>
        <v>0</v>
      </c>
      <c r="N131">
        <f>Rosemount!N29</f>
        <v>1</v>
      </c>
      <c r="O131">
        <f>Rosemount!O29</f>
        <v>1</v>
      </c>
      <c r="P131">
        <f>Rosemount!P29</f>
        <v>2</v>
      </c>
      <c r="Q131">
        <f>Rosemount!Q29</f>
        <v>0</v>
      </c>
      <c r="R131">
        <f>Rosemount!R29</f>
        <v>0</v>
      </c>
      <c r="S131" s="3">
        <f>Rosemount!S29</f>
        <v>0</v>
      </c>
      <c r="T131">
        <f>Rosemount!T29</f>
        <v>84</v>
      </c>
      <c r="U131">
        <f>Rosemount!U29</f>
        <v>24</v>
      </c>
      <c r="V131">
        <f>Rosemount!V29</f>
        <v>60</v>
      </c>
      <c r="W131">
        <f>Rosemount!W29</f>
        <v>2</v>
      </c>
      <c r="X131">
        <f>Rosemount!X29</f>
        <v>0</v>
      </c>
      <c r="Y131">
        <f>Rosemount!Y29</f>
        <v>3</v>
      </c>
      <c r="Z131" s="3">
        <f>Rosemount!Z29</f>
        <v>1.05</v>
      </c>
      <c r="AA131"/>
      <c r="AB131" t="str">
        <f>Rosemount!AB29</f>
        <v>Rosemount</v>
      </c>
      <c r="AC131" s="45">
        <f>Rosemount!AC29</f>
        <v>2024</v>
      </c>
    </row>
    <row r="132" spans="1:29" ht="14" customHeight="1" x14ac:dyDescent="0.15">
      <c r="A132">
        <f>'St Anthony'!A27</f>
        <v>5</v>
      </c>
      <c r="B132" t="str">
        <f>'St Anthony'!B27</f>
        <v>Matt Jordan</v>
      </c>
      <c r="C132">
        <f>'St Anthony'!C27</f>
        <v>3</v>
      </c>
      <c r="D132">
        <f>'St Anthony'!D27</f>
        <v>1</v>
      </c>
      <c r="E132" s="4">
        <f>'St Anthony'!E27</f>
        <v>6.2</v>
      </c>
      <c r="F132">
        <f>'St Anthony'!F27</f>
        <v>6</v>
      </c>
      <c r="G132">
        <f>'St Anthony'!G27</f>
        <v>3</v>
      </c>
      <c r="H132">
        <f>'St Anthony'!H27</f>
        <v>12</v>
      </c>
      <c r="I132">
        <f>'St Anthony'!I27</f>
        <v>2</v>
      </c>
      <c r="J132">
        <f>'St Anthony'!J27</f>
        <v>2</v>
      </c>
      <c r="K132">
        <f>'St Anthony'!K27</f>
        <v>0</v>
      </c>
      <c r="L132">
        <f>'St Anthony'!L27</f>
        <v>1</v>
      </c>
      <c r="M132">
        <f>'St Anthony'!M27</f>
        <v>0</v>
      </c>
      <c r="N132">
        <f>'St Anthony'!N27</f>
        <v>0</v>
      </c>
      <c r="O132">
        <f>'St Anthony'!O27</f>
        <v>0</v>
      </c>
      <c r="P132">
        <f>'St Anthony'!P27</f>
        <v>0</v>
      </c>
      <c r="Q132">
        <f>'St Anthony'!Q27</f>
        <v>0</v>
      </c>
      <c r="R132">
        <f>'St Anthony'!R27</f>
        <v>0</v>
      </c>
      <c r="S132" s="3">
        <f>'St Anthony'!S27</f>
        <v>3.15</v>
      </c>
      <c r="T132">
        <f>'St Anthony'!T27</f>
        <v>0</v>
      </c>
      <c r="U132">
        <f>'St Anthony'!U27</f>
        <v>0</v>
      </c>
      <c r="V132">
        <f>'St Anthony'!V27</f>
        <v>0</v>
      </c>
      <c r="W132">
        <f>'St Anthony'!W27</f>
        <v>0</v>
      </c>
      <c r="X132">
        <f>'St Anthony'!X27</f>
        <v>0</v>
      </c>
      <c r="Y132">
        <f>'St Anthony'!Y27</f>
        <v>0</v>
      </c>
      <c r="Z132" s="3">
        <f>'St Anthony'!Z27</f>
        <v>2.1</v>
      </c>
      <c r="AA132"/>
      <c r="AB132" t="str">
        <f>'St Anthony'!AB27</f>
        <v>St Anthony</v>
      </c>
      <c r="AC132" s="45">
        <f>'St Anthony'!AC27</f>
        <v>2024</v>
      </c>
    </row>
    <row r="133" spans="1:29" ht="14" customHeight="1" x14ac:dyDescent="0.15">
      <c r="A133">
        <f>'Chaska D'!A36</f>
        <v>20</v>
      </c>
      <c r="B133" t="str">
        <f>'Chaska D'!B36</f>
        <v>Jhony Garcia</v>
      </c>
      <c r="C133">
        <f>'Chaska D'!C36</f>
        <v>2</v>
      </c>
      <c r="D133">
        <f>'Chaska D'!D36</f>
        <v>2</v>
      </c>
      <c r="E133" s="4">
        <f>'Chaska D'!E36</f>
        <v>6.1</v>
      </c>
      <c r="F133">
        <f>'Chaska D'!F36</f>
        <v>9</v>
      </c>
      <c r="G133">
        <f>'Chaska D'!G36</f>
        <v>6</v>
      </c>
      <c r="H133">
        <f>'Chaska D'!H36</f>
        <v>3</v>
      </c>
      <c r="I133">
        <f>'Chaska D'!I36</f>
        <v>8</v>
      </c>
      <c r="J133">
        <f>'Chaska D'!J36</f>
        <v>3</v>
      </c>
      <c r="K133">
        <f>'Chaska D'!K36</f>
        <v>0</v>
      </c>
      <c r="L133">
        <f>'Chaska D'!L36</f>
        <v>3</v>
      </c>
      <c r="M133">
        <f>'Chaska D'!M36</f>
        <v>0</v>
      </c>
      <c r="N133">
        <f>'Chaska D'!N36</f>
        <v>0</v>
      </c>
      <c r="O133">
        <f>'Chaska D'!O36</f>
        <v>2</v>
      </c>
      <c r="P133">
        <f>'Chaska D'!P36</f>
        <v>0</v>
      </c>
      <c r="Q133">
        <f>'Chaska D'!Q36</f>
        <v>0</v>
      </c>
      <c r="R133">
        <f>'Chaska D'!R36</f>
        <v>0</v>
      </c>
      <c r="S133" s="3">
        <f>'Chaska D'!S36</f>
        <v>6.63</v>
      </c>
      <c r="T133">
        <f>'Chaska D'!T36</f>
        <v>0</v>
      </c>
      <c r="U133">
        <f>'Chaska D'!U36</f>
        <v>0</v>
      </c>
      <c r="V133">
        <f>'Chaska D'!V36</f>
        <v>0</v>
      </c>
      <c r="W133">
        <f>'Chaska D'!W36</f>
        <v>0</v>
      </c>
      <c r="X133">
        <f>'Chaska D'!X36</f>
        <v>0</v>
      </c>
      <c r="Y133">
        <f>'Chaska D'!Y36</f>
        <v>0</v>
      </c>
      <c r="Z133" s="3">
        <f>'Chaska D'!Z36</f>
        <v>1.74</v>
      </c>
      <c r="AB133" t="str">
        <f>'Chaska D'!AB36</f>
        <v>Chaska</v>
      </c>
      <c r="AC133" s="45">
        <f>'Chaska D'!AC36</f>
        <v>2024</v>
      </c>
    </row>
    <row r="134" spans="1:29" ht="14" customHeight="1" x14ac:dyDescent="0.15">
      <c r="A134">
        <f>'St Anthony'!A30</f>
        <v>21</v>
      </c>
      <c r="B134" t="str">
        <f>'St Anthony'!B30</f>
        <v>Dan O'Malley</v>
      </c>
      <c r="C134">
        <f>'St Anthony'!C30</f>
        <v>2</v>
      </c>
      <c r="D134">
        <f>'St Anthony'!D30</f>
        <v>1</v>
      </c>
      <c r="E134" s="4">
        <f>'St Anthony'!E30</f>
        <v>6</v>
      </c>
      <c r="F134">
        <f>'St Anthony'!F30</f>
        <v>5</v>
      </c>
      <c r="G134">
        <f>'St Anthony'!G30</f>
        <v>5</v>
      </c>
      <c r="H134">
        <f>'St Anthony'!H30</f>
        <v>3</v>
      </c>
      <c r="I134">
        <f>'St Anthony'!I30</f>
        <v>5</v>
      </c>
      <c r="J134">
        <f>'St Anthony'!J30</f>
        <v>2</v>
      </c>
      <c r="K134">
        <f>'St Anthony'!K30</f>
        <v>0</v>
      </c>
      <c r="L134">
        <f>'St Anthony'!L30</f>
        <v>5</v>
      </c>
      <c r="M134">
        <f>'St Anthony'!M30</f>
        <v>0</v>
      </c>
      <c r="N134">
        <f>'St Anthony'!N30</f>
        <v>0</v>
      </c>
      <c r="O134">
        <f>'St Anthony'!O30</f>
        <v>1</v>
      </c>
      <c r="P134">
        <f>'St Anthony'!P30</f>
        <v>0</v>
      </c>
      <c r="Q134">
        <f>'St Anthony'!Q30</f>
        <v>0</v>
      </c>
      <c r="R134">
        <f>'St Anthony'!R30</f>
        <v>0</v>
      </c>
      <c r="S134" s="3">
        <f>'St Anthony'!S30</f>
        <v>5.83</v>
      </c>
      <c r="T134">
        <f>'St Anthony'!T30</f>
        <v>0</v>
      </c>
      <c r="U134">
        <f>'St Anthony'!U30</f>
        <v>0</v>
      </c>
      <c r="V134">
        <f>'St Anthony'!V30</f>
        <v>0</v>
      </c>
      <c r="W134">
        <f>'St Anthony'!W30</f>
        <v>0</v>
      </c>
      <c r="X134">
        <f>'St Anthony'!X30</f>
        <v>0</v>
      </c>
      <c r="Y134">
        <f>'St Anthony'!Y30</f>
        <v>0</v>
      </c>
      <c r="Z134" s="3">
        <f>'St Anthony'!Z30</f>
        <v>1.33</v>
      </c>
      <c r="AA134"/>
      <c r="AB134" t="str">
        <f>'St Anthony'!AB30</f>
        <v>St Anthony</v>
      </c>
      <c r="AC134" s="45">
        <f>'St Anthony'!AC30</f>
        <v>2024</v>
      </c>
    </row>
    <row r="135" spans="1:29" ht="14" customHeight="1" x14ac:dyDescent="0.15">
      <c r="A135">
        <f>'Cap City Cannons'!A38</f>
        <v>44</v>
      </c>
      <c r="B135" t="str">
        <f>'Cap City Cannons'!B38</f>
        <v>Chad Manders</v>
      </c>
      <c r="C135">
        <f>'Cap City Cannons'!C38</f>
        <v>1</v>
      </c>
      <c r="D135">
        <f>'Cap City Cannons'!D38</f>
        <v>1</v>
      </c>
      <c r="E135" s="4">
        <f>'Cap City Cannons'!E38</f>
        <v>6</v>
      </c>
      <c r="F135">
        <f>'Cap City Cannons'!F38</f>
        <v>3</v>
      </c>
      <c r="G135">
        <f>'Cap City Cannons'!G38</f>
        <v>2</v>
      </c>
      <c r="H135">
        <f>'Cap City Cannons'!H38</f>
        <v>4</v>
      </c>
      <c r="I135">
        <f>'Cap City Cannons'!I38</f>
        <v>7</v>
      </c>
      <c r="J135">
        <f>'Cap City Cannons'!J38</f>
        <v>1</v>
      </c>
      <c r="K135">
        <f>'Cap City Cannons'!K38</f>
        <v>0</v>
      </c>
      <c r="L135">
        <f>'Cap City Cannons'!L38</f>
        <v>2</v>
      </c>
      <c r="M135">
        <f>'Cap City Cannons'!M38</f>
        <v>1</v>
      </c>
      <c r="N135">
        <f>'Cap City Cannons'!N38</f>
        <v>0</v>
      </c>
      <c r="O135">
        <f>'Cap City Cannons'!O38</f>
        <v>1</v>
      </c>
      <c r="P135">
        <f>'Cap City Cannons'!P38</f>
        <v>0</v>
      </c>
      <c r="Q135">
        <f>'Cap City Cannons'!Q38</f>
        <v>0</v>
      </c>
      <c r="R135">
        <f>'Cap City Cannons'!R38</f>
        <v>0</v>
      </c>
      <c r="S135" s="3">
        <f>'Cap City Cannons'!S38</f>
        <v>2.33</v>
      </c>
      <c r="T135">
        <f>'Cap City Cannons'!T38</f>
        <v>102</v>
      </c>
      <c r="U135">
        <f>'Cap City Cannons'!U38</f>
        <v>48</v>
      </c>
      <c r="V135">
        <f>'Cap City Cannons'!V38</f>
        <v>54</v>
      </c>
      <c r="W135">
        <f>'Cap City Cannons'!W38</f>
        <v>0</v>
      </c>
      <c r="X135">
        <f>'Cap City Cannons'!X38</f>
        <v>0</v>
      </c>
      <c r="Y135">
        <f>'Cap City Cannons'!Y38</f>
        <v>0</v>
      </c>
      <c r="Z135" s="3">
        <f>'Cap City Cannons'!Z38</f>
        <v>1.83</v>
      </c>
      <c r="AA135"/>
      <c r="AB135" t="str">
        <f>'Cap City Cannons'!AB38</f>
        <v>Cannons</v>
      </c>
      <c r="AC135" s="45">
        <f>'Cap City Cannons'!AC38</f>
        <v>2024</v>
      </c>
    </row>
    <row r="136" spans="1:29" ht="14" customHeight="1" x14ac:dyDescent="0.15">
      <c r="A136">
        <f>Rockford!A40</f>
        <v>15</v>
      </c>
      <c r="B136" t="str">
        <f>Rockford!B40</f>
        <v>Buzz Hannahan</v>
      </c>
      <c r="C136">
        <f>Rockford!C40</f>
        <v>2</v>
      </c>
      <c r="D136">
        <f>Rockford!D40</f>
        <v>1</v>
      </c>
      <c r="E136" s="4">
        <f>Rockford!E40</f>
        <v>6</v>
      </c>
      <c r="F136">
        <f>Rockford!F40</f>
        <v>4</v>
      </c>
      <c r="G136">
        <f>Rockford!G40</f>
        <v>2</v>
      </c>
      <c r="H136">
        <f>Rockford!H40</f>
        <v>8</v>
      </c>
      <c r="I136">
        <f>Rockford!I40</f>
        <v>3</v>
      </c>
      <c r="J136">
        <f>Rockford!J40</f>
        <v>1</v>
      </c>
      <c r="K136">
        <f>Rockford!K40</f>
        <v>0</v>
      </c>
      <c r="L136">
        <f>Rockford!L40</f>
        <v>2</v>
      </c>
      <c r="M136">
        <f>Rockford!M40</f>
        <v>0</v>
      </c>
      <c r="N136">
        <f>Rockford!N40</f>
        <v>0</v>
      </c>
      <c r="O136">
        <f>Rockford!O40</f>
        <v>0</v>
      </c>
      <c r="P136">
        <f>Rockford!P40</f>
        <v>0</v>
      </c>
      <c r="Q136">
        <f>Rockford!Q40</f>
        <v>0</v>
      </c>
      <c r="R136">
        <f>Rockford!R40</f>
        <v>0</v>
      </c>
      <c r="S136" s="3">
        <f>Rockford!S40</f>
        <v>2.33</v>
      </c>
      <c r="T136">
        <f>Rockford!T40</f>
        <v>93</v>
      </c>
      <c r="U136">
        <f>Rockford!U40</f>
        <v>93</v>
      </c>
      <c r="V136">
        <f>Rockford!V40</f>
        <v>0</v>
      </c>
      <c r="W136">
        <f>Rockford!W40</f>
        <v>0</v>
      </c>
      <c r="X136">
        <f>Rockford!X40</f>
        <v>0</v>
      </c>
      <c r="Y136">
        <f>Rockford!Y40</f>
        <v>0</v>
      </c>
      <c r="Z136" s="3">
        <f>Rockford!Z40</f>
        <v>1.83</v>
      </c>
      <c r="AA136"/>
      <c r="AB136" t="str">
        <f>Rockford!AB40</f>
        <v>Rockford</v>
      </c>
      <c r="AC136" s="45">
        <f>Rockford!AC40</f>
        <v>2024</v>
      </c>
    </row>
    <row r="137" spans="1:29" ht="14" customHeight="1" x14ac:dyDescent="0.15">
      <c r="A137">
        <f>Silverbacks!A30</f>
        <v>9</v>
      </c>
      <c r="B137" t="str">
        <f>Silverbacks!B30</f>
        <v>Rob Thompson</v>
      </c>
      <c r="C137">
        <f>Silverbacks!C30</f>
        <v>3</v>
      </c>
      <c r="D137">
        <f>Silverbacks!D30</f>
        <v>0</v>
      </c>
      <c r="E137" s="4">
        <f>Silverbacks!E30</f>
        <v>6</v>
      </c>
      <c r="F137">
        <f>Silverbacks!F30</f>
        <v>10</v>
      </c>
      <c r="G137">
        <f>Silverbacks!G30</f>
        <v>5</v>
      </c>
      <c r="H137">
        <f>Silverbacks!H30</f>
        <v>9</v>
      </c>
      <c r="I137">
        <f>Silverbacks!I30</f>
        <v>6</v>
      </c>
      <c r="J137">
        <f>Silverbacks!J30</f>
        <v>0</v>
      </c>
      <c r="K137">
        <f>Silverbacks!K30</f>
        <v>0</v>
      </c>
      <c r="L137">
        <f>Silverbacks!L30</f>
        <v>0</v>
      </c>
      <c r="M137">
        <f>Silverbacks!M30</f>
        <v>0</v>
      </c>
      <c r="N137">
        <f>Silverbacks!N30</f>
        <v>0</v>
      </c>
      <c r="O137">
        <f>Silverbacks!O30</f>
        <v>0</v>
      </c>
      <c r="P137">
        <f>Silverbacks!P30</f>
        <v>0</v>
      </c>
      <c r="Q137">
        <f>Silverbacks!Q30</f>
        <v>0</v>
      </c>
      <c r="R137">
        <f>Silverbacks!R30</f>
        <v>0</v>
      </c>
      <c r="S137" s="3">
        <f>Silverbacks!S30</f>
        <v>5.83</v>
      </c>
      <c r="T137">
        <f>Silverbacks!T30</f>
        <v>0</v>
      </c>
      <c r="U137">
        <f>Silverbacks!U30</f>
        <v>0</v>
      </c>
      <c r="V137">
        <f>Silverbacks!V30</f>
        <v>0</v>
      </c>
      <c r="W137">
        <f>Silverbacks!W30</f>
        <v>0</v>
      </c>
      <c r="X137">
        <f>Silverbacks!X30</f>
        <v>0</v>
      </c>
      <c r="Y137">
        <f>Silverbacks!Y30</f>
        <v>0</v>
      </c>
      <c r="Z137" s="3">
        <f>Silverbacks!Z30</f>
        <v>2.5</v>
      </c>
      <c r="AA137"/>
      <c r="AB137" t="str">
        <f>Silverbacks!AB30</f>
        <v>Silverbacks</v>
      </c>
      <c r="AC137" s="45">
        <f>Silverbacks!AC30</f>
        <v>2024</v>
      </c>
    </row>
    <row r="138" spans="1:29" ht="14" customHeight="1" x14ac:dyDescent="0.15">
      <c r="A138">
        <f>Lonsdale!A37</f>
        <v>29</v>
      </c>
      <c r="B138" t="str">
        <f>Lonsdale!B37</f>
        <v>Thomas Hoppert</v>
      </c>
      <c r="C138">
        <f>Lonsdale!C37</f>
        <v>1</v>
      </c>
      <c r="D138">
        <f>Lonsdale!D37</f>
        <v>1</v>
      </c>
      <c r="E138" s="4">
        <f>Lonsdale!E37</f>
        <v>6</v>
      </c>
      <c r="F138">
        <f>Lonsdale!F37</f>
        <v>14</v>
      </c>
      <c r="G138">
        <f>Lonsdale!G37</f>
        <v>14</v>
      </c>
      <c r="H138">
        <f>Lonsdale!H37</f>
        <v>16</v>
      </c>
      <c r="I138">
        <f>Lonsdale!I37</f>
        <v>6</v>
      </c>
      <c r="J138">
        <f>Lonsdale!J37</f>
        <v>0</v>
      </c>
      <c r="K138">
        <f>Lonsdale!K37</f>
        <v>0</v>
      </c>
      <c r="L138">
        <f>Lonsdale!L37</f>
        <v>3</v>
      </c>
      <c r="M138">
        <f>Lonsdale!M37</f>
        <v>0</v>
      </c>
      <c r="N138">
        <f>Lonsdale!N37</f>
        <v>1</v>
      </c>
      <c r="O138">
        <f>Lonsdale!O37</f>
        <v>0</v>
      </c>
      <c r="P138">
        <f>Lonsdale!P37</f>
        <v>0</v>
      </c>
      <c r="Q138">
        <f>Lonsdale!Q37</f>
        <v>0</v>
      </c>
      <c r="R138">
        <f>Lonsdale!R37</f>
        <v>0</v>
      </c>
      <c r="S138" s="3">
        <f>Lonsdale!S37</f>
        <v>16.329999999999998</v>
      </c>
      <c r="T138">
        <f>Lonsdale!T37</f>
        <v>0</v>
      </c>
      <c r="U138">
        <f>Lonsdale!U37</f>
        <v>0</v>
      </c>
      <c r="V138">
        <f>Lonsdale!V37</f>
        <v>0</v>
      </c>
      <c r="W138">
        <f>Lonsdale!W37</f>
        <v>0</v>
      </c>
      <c r="X138">
        <f>Lonsdale!X37</f>
        <v>0</v>
      </c>
      <c r="Y138">
        <f>Lonsdale!Y37</f>
        <v>0</v>
      </c>
      <c r="Z138" s="3">
        <f>Lonsdale!Z37</f>
        <v>3.67</v>
      </c>
      <c r="AA138"/>
      <c r="AB138" t="str">
        <f>Lonsdale!AB37</f>
        <v>Lonsdale</v>
      </c>
      <c r="AC138" s="45">
        <f>Lonsdale!AC37</f>
        <v>2024</v>
      </c>
    </row>
    <row r="139" spans="1:29" ht="14" customHeight="1" x14ac:dyDescent="0.15">
      <c r="A139">
        <f>'Red West'!A40</f>
        <v>34</v>
      </c>
      <c r="B139" t="str">
        <f>'Red West'!B40</f>
        <v>Damien Dumonceaux</v>
      </c>
      <c r="C139">
        <f>'Red West'!C40</f>
        <v>2</v>
      </c>
      <c r="D139">
        <f>'Red West'!D40</f>
        <v>0</v>
      </c>
      <c r="E139" s="4">
        <f>'Red West'!E40</f>
        <v>6</v>
      </c>
      <c r="F139">
        <f>'Red West'!F40</f>
        <v>14</v>
      </c>
      <c r="G139">
        <f>'Red West'!G40</f>
        <v>14</v>
      </c>
      <c r="H139">
        <f>'Red West'!H40</f>
        <v>19</v>
      </c>
      <c r="I139">
        <f>'Red West'!I40</f>
        <v>4</v>
      </c>
      <c r="J139">
        <f>'Red West'!J40</f>
        <v>1</v>
      </c>
      <c r="K139">
        <f>'Red West'!K40</f>
        <v>0</v>
      </c>
      <c r="L139">
        <f>'Red West'!L40</f>
        <v>3</v>
      </c>
      <c r="M139">
        <f>'Red West'!M40</f>
        <v>0</v>
      </c>
      <c r="N139">
        <f>'Red West'!N40</f>
        <v>0</v>
      </c>
      <c r="O139">
        <f>'Red West'!O40</f>
        <v>1</v>
      </c>
      <c r="P139">
        <f>'Red West'!P40</f>
        <v>0</v>
      </c>
      <c r="Q139">
        <f>'Red West'!Q40</f>
        <v>0</v>
      </c>
      <c r="R139">
        <f>'Red West'!R40</f>
        <v>0</v>
      </c>
      <c r="S139" s="3">
        <f>'Red West'!S40</f>
        <v>16.329999999999998</v>
      </c>
      <c r="T139">
        <f>'Red West'!T40</f>
        <v>0</v>
      </c>
      <c r="U139">
        <f>'Red West'!U40</f>
        <v>0</v>
      </c>
      <c r="V139">
        <f>'Red West'!V40</f>
        <v>0</v>
      </c>
      <c r="W139">
        <f>'Red West'!W40</f>
        <v>0</v>
      </c>
      <c r="X139">
        <f>'Red West'!X40</f>
        <v>0</v>
      </c>
      <c r="Y139">
        <f>'Red West'!Y40</f>
        <v>0</v>
      </c>
      <c r="Z139" s="3">
        <f>'Red West'!Z40</f>
        <v>3.83</v>
      </c>
      <c r="AA139"/>
      <c r="AB139" t="str">
        <f>'Red West'!AB40</f>
        <v>Red West</v>
      </c>
      <c r="AC139" s="45">
        <f>'Red West'!AC40</f>
        <v>2024</v>
      </c>
    </row>
    <row r="140" spans="1:29" ht="14" customHeight="1" x14ac:dyDescent="0.15">
      <c r="A140">
        <f>'St Michael'!A29</f>
        <v>11</v>
      </c>
      <c r="B140" t="str">
        <f>'St Michael'!B29</f>
        <v>Craig Matheson</v>
      </c>
      <c r="C140">
        <f>'St Michael'!C29</f>
        <v>1</v>
      </c>
      <c r="D140">
        <f>'St Michael'!D29</f>
        <v>1</v>
      </c>
      <c r="E140" s="4">
        <f>'St Michael'!E29</f>
        <v>5.2</v>
      </c>
      <c r="F140">
        <f>'St Michael'!F29</f>
        <v>7</v>
      </c>
      <c r="G140">
        <f>'St Michael'!G29</f>
        <v>3</v>
      </c>
      <c r="H140">
        <f>'St Michael'!H29</f>
        <v>13</v>
      </c>
      <c r="I140">
        <f>'St Michael'!I29</f>
        <v>3</v>
      </c>
      <c r="J140">
        <f>'St Michael'!J29</f>
        <v>0</v>
      </c>
      <c r="K140">
        <f>'St Michael'!K29</f>
        <v>0</v>
      </c>
      <c r="L140">
        <f>'St Michael'!L29</f>
        <v>4</v>
      </c>
      <c r="M140">
        <f>'St Michael'!M29</f>
        <v>0</v>
      </c>
      <c r="N140">
        <f>'St Michael'!N29</f>
        <v>0</v>
      </c>
      <c r="O140">
        <f>'St Michael'!O29</f>
        <v>1</v>
      </c>
      <c r="P140">
        <f>'St Michael'!P29</f>
        <v>0</v>
      </c>
      <c r="Q140">
        <f>'St Michael'!Q29</f>
        <v>0</v>
      </c>
      <c r="R140">
        <f>'St Michael'!R29</f>
        <v>0</v>
      </c>
      <c r="S140" s="3">
        <f>'St Michael'!S29</f>
        <v>3.71</v>
      </c>
      <c r="T140">
        <f>'St Michael'!T29</f>
        <v>0</v>
      </c>
      <c r="U140">
        <f>'St Michael'!U29</f>
        <v>0</v>
      </c>
      <c r="V140">
        <f>'St Michael'!V29</f>
        <v>0</v>
      </c>
      <c r="W140">
        <f>'St Michael'!W29</f>
        <v>0</v>
      </c>
      <c r="X140">
        <f>'St Michael'!X29</f>
        <v>0</v>
      </c>
      <c r="Y140">
        <f>'St Michael'!Y29</f>
        <v>0</v>
      </c>
      <c r="Z140" s="3">
        <f>'St Michael'!Z29</f>
        <v>2.83</v>
      </c>
      <c r="AA140"/>
      <c r="AB140" t="str">
        <f>'St Michael'!AB29</f>
        <v>St Michael</v>
      </c>
      <c r="AC140" s="45">
        <f>'St Michael'!AC29</f>
        <v>2024</v>
      </c>
    </row>
    <row r="141" spans="1:29" ht="14" customHeight="1" x14ac:dyDescent="0.15">
      <c r="A141">
        <f>'Tonka Lakers'!A40</f>
        <v>44</v>
      </c>
      <c r="B141" t="str">
        <f>'Tonka Lakers'!B40</f>
        <v>Brian Day</v>
      </c>
      <c r="C141">
        <f>'Tonka Lakers'!C40</f>
        <v>3</v>
      </c>
      <c r="D141">
        <f>'Tonka Lakers'!D40</f>
        <v>1</v>
      </c>
      <c r="E141" s="4">
        <f>'Tonka Lakers'!E40</f>
        <v>5.0999999999999996</v>
      </c>
      <c r="F141">
        <f>'Tonka Lakers'!F40</f>
        <v>8</v>
      </c>
      <c r="G141">
        <f>'Tonka Lakers'!G40</f>
        <v>7</v>
      </c>
      <c r="H141">
        <f>'Tonka Lakers'!H40</f>
        <v>11</v>
      </c>
      <c r="I141">
        <f>'Tonka Lakers'!I40</f>
        <v>2</v>
      </c>
      <c r="J141">
        <f>'Tonka Lakers'!J40</f>
        <v>0</v>
      </c>
      <c r="K141">
        <f>'Tonka Lakers'!K40</f>
        <v>0</v>
      </c>
      <c r="L141">
        <f>'Tonka Lakers'!L40</f>
        <v>2</v>
      </c>
      <c r="M141">
        <f>'Tonka Lakers'!M40</f>
        <v>0</v>
      </c>
      <c r="N141">
        <f>'Tonka Lakers'!N40</f>
        <v>1</v>
      </c>
      <c r="O141">
        <f>'Tonka Lakers'!O40</f>
        <v>0</v>
      </c>
      <c r="P141">
        <f>'Tonka Lakers'!P40</f>
        <v>0</v>
      </c>
      <c r="Q141">
        <f>'Tonka Lakers'!Q40</f>
        <v>0</v>
      </c>
      <c r="R141">
        <f>'Tonka Lakers'!R40</f>
        <v>0</v>
      </c>
      <c r="S141" s="3">
        <f>'Tonka Lakers'!S40</f>
        <v>9.19</v>
      </c>
      <c r="T141">
        <f>'Tonka Lakers'!T40</f>
        <v>0</v>
      </c>
      <c r="U141">
        <f>'Tonka Lakers'!U40</f>
        <v>0</v>
      </c>
      <c r="V141">
        <f>'Tonka Lakers'!V40</f>
        <v>0</v>
      </c>
      <c r="W141">
        <f>'Tonka Lakers'!W40</f>
        <v>0</v>
      </c>
      <c r="X141">
        <f>'Tonka Lakers'!X40</f>
        <v>0</v>
      </c>
      <c r="Y141">
        <f>'Tonka Lakers'!Y40</f>
        <v>0</v>
      </c>
      <c r="Z141" s="3">
        <f>'Tonka Lakers'!Z40</f>
        <v>2.44</v>
      </c>
      <c r="AA141"/>
      <c r="AB141" t="str">
        <f>'Tonka Lakers'!AB40</f>
        <v>Lakers</v>
      </c>
      <c r="AC141" s="45">
        <f>'Tonka Lakers'!AC40</f>
        <v>2024</v>
      </c>
    </row>
    <row r="142" spans="1:29" ht="14" customHeight="1" x14ac:dyDescent="0.15">
      <c r="A142">
        <f>Veseli!A32</f>
        <v>10</v>
      </c>
      <c r="B142" t="str">
        <f>Veseli!B32</f>
        <v>Jim Cavanagh</v>
      </c>
      <c r="C142">
        <f>Veseli!C32</f>
        <v>1</v>
      </c>
      <c r="D142">
        <f>Veseli!D32</f>
        <v>1</v>
      </c>
      <c r="E142" s="4">
        <f>Veseli!E32</f>
        <v>5.0999999999999996</v>
      </c>
      <c r="F142">
        <f>Veseli!F32</f>
        <v>14</v>
      </c>
      <c r="G142">
        <f>Veseli!G32</f>
        <v>7</v>
      </c>
      <c r="H142">
        <f>Veseli!H32</f>
        <v>13</v>
      </c>
      <c r="I142">
        <f>Veseli!I32</f>
        <v>6</v>
      </c>
      <c r="J142">
        <f>Veseli!J32</f>
        <v>0</v>
      </c>
      <c r="K142">
        <f>Veseli!K32</f>
        <v>0</v>
      </c>
      <c r="L142">
        <f>Veseli!L32</f>
        <v>3</v>
      </c>
      <c r="M142">
        <f>Veseli!M32</f>
        <v>1</v>
      </c>
      <c r="N142">
        <f>Veseli!N32</f>
        <v>0</v>
      </c>
      <c r="O142">
        <f>Veseli!O32</f>
        <v>1</v>
      </c>
      <c r="P142">
        <f>Veseli!P32</f>
        <v>0</v>
      </c>
      <c r="Q142">
        <f>Veseli!Q32</f>
        <v>0</v>
      </c>
      <c r="R142">
        <f>Veseli!R32</f>
        <v>0</v>
      </c>
      <c r="S142" s="3">
        <f>Veseli!S32</f>
        <v>9.19</v>
      </c>
      <c r="T142">
        <f>Veseli!T32</f>
        <v>0</v>
      </c>
      <c r="U142">
        <f>Veseli!U32</f>
        <v>0</v>
      </c>
      <c r="V142">
        <f>Veseli!V32</f>
        <v>0</v>
      </c>
      <c r="W142">
        <f>Veseli!W32</f>
        <v>0</v>
      </c>
      <c r="X142">
        <f>Veseli!X32</f>
        <v>0</v>
      </c>
      <c r="Y142">
        <f>Veseli!Y32</f>
        <v>0</v>
      </c>
      <c r="Z142" s="3">
        <f>Veseli!Z32</f>
        <v>3.56</v>
      </c>
      <c r="AA142"/>
      <c r="AB142" t="str">
        <f>Veseli!AB32</f>
        <v>Veseli</v>
      </c>
      <c r="AC142" s="45">
        <f>Veseli!AC32</f>
        <v>2024</v>
      </c>
    </row>
    <row r="143" spans="1:29" ht="14" customHeight="1" x14ac:dyDescent="0.15">
      <c r="A143">
        <f>Mammoth!A31</f>
        <v>1</v>
      </c>
      <c r="B143" t="str">
        <f>Mammoth!B31</f>
        <v>Andy Gaddis</v>
      </c>
      <c r="C143">
        <f>Mammoth!C31</f>
        <v>4</v>
      </c>
      <c r="D143">
        <f>Mammoth!D31</f>
        <v>1</v>
      </c>
      <c r="E143" s="4">
        <f>Mammoth!E31</f>
        <v>5</v>
      </c>
      <c r="F143">
        <f>Mammoth!F31</f>
        <v>0</v>
      </c>
      <c r="G143">
        <f>Mammoth!G31</f>
        <v>0</v>
      </c>
      <c r="H143">
        <f>Mammoth!H31</f>
        <v>2</v>
      </c>
      <c r="I143">
        <f>Mammoth!I31</f>
        <v>0</v>
      </c>
      <c r="J143">
        <f>Mammoth!J31</f>
        <v>0</v>
      </c>
      <c r="K143">
        <f>Mammoth!K31</f>
        <v>0</v>
      </c>
      <c r="L143">
        <f>Mammoth!L31</f>
        <v>3</v>
      </c>
      <c r="M143">
        <f>Mammoth!M31</f>
        <v>0</v>
      </c>
      <c r="N143">
        <f>Mammoth!N31</f>
        <v>0</v>
      </c>
      <c r="O143">
        <f>Mammoth!O31</f>
        <v>0</v>
      </c>
      <c r="P143">
        <f>Mammoth!P31</f>
        <v>0</v>
      </c>
      <c r="Q143">
        <f>Mammoth!Q31</f>
        <v>0</v>
      </c>
      <c r="R143">
        <f>Mammoth!R31</f>
        <v>0</v>
      </c>
      <c r="S143" s="3">
        <f>Mammoth!S31</f>
        <v>0</v>
      </c>
      <c r="T143">
        <f>Mammoth!T31</f>
        <v>0</v>
      </c>
      <c r="U143">
        <f>Mammoth!U31</f>
        <v>0</v>
      </c>
      <c r="V143">
        <f>Mammoth!V31</f>
        <v>0</v>
      </c>
      <c r="W143">
        <f>Mammoth!W31</f>
        <v>0</v>
      </c>
      <c r="X143">
        <f>Mammoth!X31</f>
        <v>0</v>
      </c>
      <c r="Y143">
        <f>Mammoth!Y31</f>
        <v>0</v>
      </c>
      <c r="Z143" s="3">
        <f>Mammoth!Z31</f>
        <v>0.4</v>
      </c>
      <c r="AA143"/>
      <c r="AB143" t="str">
        <f>Mammoth!AB31</f>
        <v>Mammoth</v>
      </c>
      <c r="AC143" s="45">
        <f>Mammoth!AC31</f>
        <v>2024</v>
      </c>
    </row>
    <row r="144" spans="1:29" ht="14" customHeight="1" x14ac:dyDescent="0.15">
      <c r="A144">
        <f>'St Paul JT''s'!A35</f>
        <v>9</v>
      </c>
      <c r="B144" t="str">
        <f>'St Paul JT''s'!B35</f>
        <v>Lucas Koerner</v>
      </c>
      <c r="C144">
        <f>'St Paul JT''s'!C35</f>
        <v>2</v>
      </c>
      <c r="D144">
        <f>'St Paul JT''s'!D35</f>
        <v>0</v>
      </c>
      <c r="E144" s="4">
        <f>'St Paul JT''s'!E35</f>
        <v>5</v>
      </c>
      <c r="F144">
        <f>'St Paul JT''s'!F35</f>
        <v>0</v>
      </c>
      <c r="G144">
        <f>'St Paul JT''s'!G35</f>
        <v>0</v>
      </c>
      <c r="H144">
        <f>'St Paul JT''s'!H35</f>
        <v>3</v>
      </c>
      <c r="I144">
        <f>'St Paul JT''s'!I35</f>
        <v>0</v>
      </c>
      <c r="J144">
        <f>'St Paul JT''s'!J35</f>
        <v>2</v>
      </c>
      <c r="K144">
        <f>'St Paul JT''s'!K35</f>
        <v>0</v>
      </c>
      <c r="L144">
        <f>'St Paul JT''s'!L35</f>
        <v>5</v>
      </c>
      <c r="M144">
        <f>'St Paul JT''s'!M35</f>
        <v>0</v>
      </c>
      <c r="N144">
        <f>'St Paul JT''s'!N35</f>
        <v>0</v>
      </c>
      <c r="O144">
        <f>'St Paul JT''s'!O35</f>
        <v>0</v>
      </c>
      <c r="P144">
        <f>'St Paul JT''s'!P35</f>
        <v>0</v>
      </c>
      <c r="Q144">
        <f>'St Paul JT''s'!Q35</f>
        <v>0</v>
      </c>
      <c r="R144">
        <f>'St Paul JT''s'!R35</f>
        <v>0</v>
      </c>
      <c r="S144" s="3">
        <f>'St Paul JT''s'!S35</f>
        <v>0</v>
      </c>
      <c r="T144">
        <f>'St Paul JT''s'!T35</f>
        <v>0</v>
      </c>
      <c r="U144">
        <f>'St Paul JT''s'!U35</f>
        <v>0</v>
      </c>
      <c r="V144">
        <f>'St Paul JT''s'!V35</f>
        <v>0</v>
      </c>
      <c r="W144">
        <f>'St Paul JT''s'!W35</f>
        <v>0</v>
      </c>
      <c r="X144">
        <f>'St Paul JT''s'!X35</f>
        <v>0</v>
      </c>
      <c r="Y144">
        <f>'St Paul JT''s'!Y35</f>
        <v>0</v>
      </c>
      <c r="Z144" s="3">
        <f>'St Paul JT''s'!Z35</f>
        <v>0.6</v>
      </c>
      <c r="AA144"/>
      <c r="AB144" t="str">
        <f>'St Paul JT''s'!AB35</f>
        <v>JTs</v>
      </c>
      <c r="AC144" s="45">
        <f>'St Paul JT''s'!AC35</f>
        <v>2024</v>
      </c>
    </row>
    <row r="145" spans="1:29" ht="14" customHeight="1" x14ac:dyDescent="0.15">
      <c r="A145">
        <f>Rosemount!A31</f>
        <v>11</v>
      </c>
      <c r="B145" t="str">
        <f>Rosemount!B31</f>
        <v>Eric Princl</v>
      </c>
      <c r="C145">
        <f>Rosemount!C31</f>
        <v>1</v>
      </c>
      <c r="D145">
        <f>Rosemount!D31</f>
        <v>2</v>
      </c>
      <c r="E145" s="4">
        <f>Rosemount!E31</f>
        <v>5</v>
      </c>
      <c r="F145">
        <f>Rosemount!F31</f>
        <v>1</v>
      </c>
      <c r="G145">
        <f>Rosemount!G31</f>
        <v>1</v>
      </c>
      <c r="H145">
        <f>Rosemount!H31</f>
        <v>3</v>
      </c>
      <c r="I145">
        <f>Rosemount!I31</f>
        <v>3</v>
      </c>
      <c r="J145">
        <f>Rosemount!J31</f>
        <v>1</v>
      </c>
      <c r="K145">
        <f>Rosemount!K31</f>
        <v>0</v>
      </c>
      <c r="L145">
        <f>Rosemount!L31</f>
        <v>4</v>
      </c>
      <c r="M145">
        <f>Rosemount!M31</f>
        <v>0</v>
      </c>
      <c r="N145">
        <f>Rosemount!N31</f>
        <v>1</v>
      </c>
      <c r="O145">
        <f>Rosemount!O31</f>
        <v>0</v>
      </c>
      <c r="P145">
        <f>Rosemount!P31</f>
        <v>1</v>
      </c>
      <c r="Q145">
        <f>Rosemount!Q31</f>
        <v>0</v>
      </c>
      <c r="R145">
        <f>Rosemount!R31</f>
        <v>0</v>
      </c>
      <c r="S145" s="3">
        <f>Rosemount!S31</f>
        <v>1.4</v>
      </c>
      <c r="T145">
        <f>Rosemount!T31</f>
        <v>49</v>
      </c>
      <c r="U145">
        <f>Rosemount!U31</f>
        <v>20</v>
      </c>
      <c r="V145">
        <f>Rosemount!V31</f>
        <v>29</v>
      </c>
      <c r="W145">
        <f>Rosemount!W31</f>
        <v>0</v>
      </c>
      <c r="X145">
        <f>Rosemount!X31</f>
        <v>0</v>
      </c>
      <c r="Y145">
        <f>Rosemount!Y31</f>
        <v>0</v>
      </c>
      <c r="Z145" s="3">
        <f>Rosemount!Z31</f>
        <v>1.2</v>
      </c>
      <c r="AA145"/>
      <c r="AB145" t="str">
        <f>Rosemount!AB31</f>
        <v>Rosemount</v>
      </c>
      <c r="AC145" s="45">
        <f>Rosemount!AC31</f>
        <v>2024</v>
      </c>
    </row>
    <row r="146" spans="1:29" ht="14" customHeight="1" x14ac:dyDescent="0.15">
      <c r="A146">
        <f>Elko!A36</f>
        <v>3</v>
      </c>
      <c r="B146" t="str">
        <f>Elko!B36</f>
        <v>Tom Hady</v>
      </c>
      <c r="C146">
        <f>Elko!C36</f>
        <v>3</v>
      </c>
      <c r="D146">
        <f>Elko!D36</f>
        <v>1</v>
      </c>
      <c r="E146" s="4">
        <f>Elko!E36</f>
        <v>5</v>
      </c>
      <c r="F146">
        <f>Elko!F36</f>
        <v>4</v>
      </c>
      <c r="G146">
        <f>Elko!G36</f>
        <v>2</v>
      </c>
      <c r="H146">
        <f>Elko!H36</f>
        <v>6</v>
      </c>
      <c r="I146">
        <f>Elko!I36</f>
        <v>1</v>
      </c>
      <c r="J146">
        <f>Elko!J36</f>
        <v>1</v>
      </c>
      <c r="K146">
        <f>Elko!K36</f>
        <v>0</v>
      </c>
      <c r="L146">
        <f>Elko!L36</f>
        <v>0</v>
      </c>
      <c r="M146">
        <f>Elko!M36</f>
        <v>0</v>
      </c>
      <c r="N146">
        <f>Elko!N36</f>
        <v>0</v>
      </c>
      <c r="O146">
        <f>Elko!O36</f>
        <v>0</v>
      </c>
      <c r="P146">
        <f>Elko!P36</f>
        <v>0</v>
      </c>
      <c r="Q146">
        <f>Elko!Q36</f>
        <v>0</v>
      </c>
      <c r="R146">
        <f>Elko!R36</f>
        <v>0</v>
      </c>
      <c r="S146" s="3">
        <f>Elko!S36</f>
        <v>2.8</v>
      </c>
      <c r="T146">
        <f>Elko!T36</f>
        <v>0</v>
      </c>
      <c r="U146">
        <f>Elko!U36</f>
        <v>0</v>
      </c>
      <c r="V146">
        <f>Elko!V36</f>
        <v>0</v>
      </c>
      <c r="W146">
        <f>Elko!W36</f>
        <v>0</v>
      </c>
      <c r="X146">
        <f>Elko!X36</f>
        <v>0</v>
      </c>
      <c r="Y146">
        <f>Elko!Y36</f>
        <v>0</v>
      </c>
      <c r="Z146" s="3">
        <f>Elko!Z36</f>
        <v>1.4</v>
      </c>
      <c r="AA146"/>
      <c r="AB146" t="str">
        <f>Elko!AB36</f>
        <v>Elko</v>
      </c>
      <c r="AC146" s="45">
        <f>Elko!AC36</f>
        <v>2024</v>
      </c>
    </row>
    <row r="147" spans="1:29" ht="14" customHeight="1" x14ac:dyDescent="0.15">
      <c r="A147">
        <f>'Cap City Cannons'!A41</f>
        <v>15</v>
      </c>
      <c r="B147" t="str">
        <f>'Cap City Cannons'!B41</f>
        <v>Matt Chruscielski</v>
      </c>
      <c r="C147">
        <f>'Cap City Cannons'!C41</f>
        <v>1</v>
      </c>
      <c r="D147">
        <f>'Cap City Cannons'!D41</f>
        <v>1</v>
      </c>
      <c r="E147" s="4">
        <f>'Cap City Cannons'!E41</f>
        <v>5</v>
      </c>
      <c r="F147">
        <f>'Cap City Cannons'!F41</f>
        <v>8</v>
      </c>
      <c r="G147">
        <f>'Cap City Cannons'!G41</f>
        <v>4</v>
      </c>
      <c r="H147">
        <f>'Cap City Cannons'!H41</f>
        <v>8</v>
      </c>
      <c r="I147">
        <f>'Cap City Cannons'!I41</f>
        <v>1</v>
      </c>
      <c r="J147">
        <f>'Cap City Cannons'!J41</f>
        <v>1</v>
      </c>
      <c r="K147">
        <f>'Cap City Cannons'!K41</f>
        <v>0</v>
      </c>
      <c r="L147">
        <f>'Cap City Cannons'!L41</f>
        <v>3</v>
      </c>
      <c r="M147">
        <f>'Cap City Cannons'!M41</f>
        <v>0</v>
      </c>
      <c r="N147">
        <f>'Cap City Cannons'!N41</f>
        <v>0</v>
      </c>
      <c r="O147">
        <f>'Cap City Cannons'!O41</f>
        <v>1</v>
      </c>
      <c r="P147">
        <f>'Cap City Cannons'!P41</f>
        <v>0</v>
      </c>
      <c r="Q147">
        <f>'Cap City Cannons'!Q41</f>
        <v>0</v>
      </c>
      <c r="R147">
        <f>'Cap City Cannons'!R41</f>
        <v>0</v>
      </c>
      <c r="S147" s="3">
        <f>'Cap City Cannons'!S41</f>
        <v>5.6</v>
      </c>
      <c r="T147">
        <f>'Cap City Cannons'!T41</f>
        <v>94</v>
      </c>
      <c r="U147">
        <f>'Cap City Cannons'!U41</f>
        <v>36</v>
      </c>
      <c r="V147">
        <f>'Cap City Cannons'!V41</f>
        <v>58</v>
      </c>
      <c r="W147">
        <f>'Cap City Cannons'!W41</f>
        <v>0</v>
      </c>
      <c r="X147">
        <f>'Cap City Cannons'!X41</f>
        <v>0</v>
      </c>
      <c r="Y147">
        <f>'Cap City Cannons'!Y41</f>
        <v>0</v>
      </c>
      <c r="Z147" s="3">
        <f>'Cap City Cannons'!Z41</f>
        <v>1.8</v>
      </c>
      <c r="AA147"/>
      <c r="AB147" t="str">
        <f>'Cap City Cannons'!AB41</f>
        <v>Cannons</v>
      </c>
      <c r="AC147" s="45">
        <f>'Cap City Cannons'!AC41</f>
        <v>2024</v>
      </c>
    </row>
    <row r="148" spans="1:29" ht="14" customHeight="1" x14ac:dyDescent="0.15">
      <c r="A148">
        <f>'St Anthony'!A32</f>
        <v>14</v>
      </c>
      <c r="B148" t="str">
        <f>'St Anthony'!B32</f>
        <v>Mike Santi</v>
      </c>
      <c r="C148">
        <f>'St Anthony'!C32</f>
        <v>2</v>
      </c>
      <c r="D148">
        <f>'St Anthony'!D32</f>
        <v>1</v>
      </c>
      <c r="E148" s="4">
        <f>'St Anthony'!E32</f>
        <v>5</v>
      </c>
      <c r="F148">
        <f>'St Anthony'!F32</f>
        <v>8</v>
      </c>
      <c r="G148">
        <f>'St Anthony'!G32</f>
        <v>5</v>
      </c>
      <c r="H148">
        <f>'St Anthony'!H32</f>
        <v>9</v>
      </c>
      <c r="I148">
        <f>'St Anthony'!I32</f>
        <v>4</v>
      </c>
      <c r="J148">
        <f>'St Anthony'!J32</f>
        <v>0</v>
      </c>
      <c r="K148">
        <f>'St Anthony'!K32</f>
        <v>0</v>
      </c>
      <c r="L148">
        <f>'St Anthony'!L32</f>
        <v>0</v>
      </c>
      <c r="M148">
        <f>'St Anthony'!M32</f>
        <v>0</v>
      </c>
      <c r="N148">
        <f>'St Anthony'!N32</f>
        <v>0</v>
      </c>
      <c r="O148">
        <f>'St Anthony'!O32</f>
        <v>1</v>
      </c>
      <c r="P148">
        <f>'St Anthony'!P32</f>
        <v>0</v>
      </c>
      <c r="Q148">
        <f>'St Anthony'!Q32</f>
        <v>0</v>
      </c>
      <c r="R148">
        <f>'St Anthony'!R32</f>
        <v>0</v>
      </c>
      <c r="S148" s="3">
        <f>'St Anthony'!S32</f>
        <v>7</v>
      </c>
      <c r="T148">
        <f>'St Anthony'!T32</f>
        <v>0</v>
      </c>
      <c r="U148">
        <f>'St Anthony'!U32</f>
        <v>0</v>
      </c>
      <c r="V148">
        <f>'St Anthony'!V32</f>
        <v>0</v>
      </c>
      <c r="W148">
        <f>'St Anthony'!W32</f>
        <v>0</v>
      </c>
      <c r="X148">
        <f>'St Anthony'!X32</f>
        <v>0</v>
      </c>
      <c r="Y148">
        <f>'St Anthony'!Y32</f>
        <v>0</v>
      </c>
      <c r="Z148" s="3">
        <f>'St Anthony'!Z32</f>
        <v>2.6</v>
      </c>
      <c r="AA148"/>
      <c r="AB148" t="str">
        <f>'St Anthony'!AB32</f>
        <v>St Anthony</v>
      </c>
      <c r="AC148" s="45">
        <f>'St Anthony'!AC32</f>
        <v>2024</v>
      </c>
    </row>
    <row r="149" spans="1:29" ht="14" customHeight="1" x14ac:dyDescent="0.15">
      <c r="A149">
        <f>'Cap City Cannons'!A46</f>
        <v>33</v>
      </c>
      <c r="B149" t="str">
        <f>'Cap City Cannons'!B46</f>
        <v>Travis Mills</v>
      </c>
      <c r="C149">
        <f>'Cap City Cannons'!C46</f>
        <v>3</v>
      </c>
      <c r="D149">
        <f>'Cap City Cannons'!D46</f>
        <v>1</v>
      </c>
      <c r="E149" s="4">
        <f>'Cap City Cannons'!E46</f>
        <v>5</v>
      </c>
      <c r="F149">
        <f>'Cap City Cannons'!F46</f>
        <v>16</v>
      </c>
      <c r="G149">
        <f>'Cap City Cannons'!G46</f>
        <v>14</v>
      </c>
      <c r="H149">
        <f>'Cap City Cannons'!H46</f>
        <v>10</v>
      </c>
      <c r="I149">
        <f>'Cap City Cannons'!I46</f>
        <v>6</v>
      </c>
      <c r="J149">
        <f>'Cap City Cannons'!J46</f>
        <v>4</v>
      </c>
      <c r="K149">
        <f>'Cap City Cannons'!K46</f>
        <v>0</v>
      </c>
      <c r="L149">
        <f>'Cap City Cannons'!L46</f>
        <v>2</v>
      </c>
      <c r="M149">
        <f>'Cap City Cannons'!M46</f>
        <v>0</v>
      </c>
      <c r="N149">
        <f>'Cap City Cannons'!N46</f>
        <v>0</v>
      </c>
      <c r="O149">
        <f>'Cap City Cannons'!O46</f>
        <v>1</v>
      </c>
      <c r="P149">
        <f>'Cap City Cannons'!P46</f>
        <v>0</v>
      </c>
      <c r="Q149">
        <f>'Cap City Cannons'!Q46</f>
        <v>0</v>
      </c>
      <c r="R149">
        <f>'Cap City Cannons'!R46</f>
        <v>0</v>
      </c>
      <c r="S149" s="3">
        <f>'Cap City Cannons'!S46</f>
        <v>19.600000000000001</v>
      </c>
      <c r="T149">
        <f>'Cap City Cannons'!T46</f>
        <v>136</v>
      </c>
      <c r="U149">
        <f>'Cap City Cannons'!U46</f>
        <v>62</v>
      </c>
      <c r="V149">
        <f>'Cap City Cannons'!V46</f>
        <v>74</v>
      </c>
      <c r="W149">
        <f>'Cap City Cannons'!W46</f>
        <v>0</v>
      </c>
      <c r="X149">
        <f>'Cap City Cannons'!X46</f>
        <v>0</v>
      </c>
      <c r="Y149">
        <f>'Cap City Cannons'!Y46</f>
        <v>0</v>
      </c>
      <c r="Z149" s="3">
        <f>'Cap City Cannons'!Z46</f>
        <v>3.2</v>
      </c>
      <c r="AA149"/>
      <c r="AB149" t="str">
        <f>'Cap City Cannons'!AB46</f>
        <v>Cannons</v>
      </c>
      <c r="AC149" s="45">
        <f>'Cap City Cannons'!AC46</f>
        <v>2024</v>
      </c>
    </row>
    <row r="150" spans="1:29" ht="14" customHeight="1" x14ac:dyDescent="0.15">
      <c r="A150">
        <f>Lakeville!A30</f>
        <v>1</v>
      </c>
      <c r="B150" t="str">
        <f>Lakeville!B30</f>
        <v>Tori Holt</v>
      </c>
      <c r="C150">
        <f>Lakeville!C30</f>
        <v>2</v>
      </c>
      <c r="D150">
        <f>Lakeville!D30</f>
        <v>1</v>
      </c>
      <c r="E150" s="4">
        <f>Lakeville!E30</f>
        <v>4.2</v>
      </c>
      <c r="F150">
        <f>Lakeville!F30</f>
        <v>0</v>
      </c>
      <c r="G150">
        <f>Lakeville!G30</f>
        <v>0</v>
      </c>
      <c r="H150">
        <f>Lakeville!H30</f>
        <v>1</v>
      </c>
      <c r="I150">
        <f>Lakeville!I30</f>
        <v>0</v>
      </c>
      <c r="J150">
        <f>Lakeville!J30</f>
        <v>0</v>
      </c>
      <c r="K150">
        <f>Lakeville!K30</f>
        <v>0</v>
      </c>
      <c r="L150">
        <f>Lakeville!L30</f>
        <v>3</v>
      </c>
      <c r="M150">
        <f>Lakeville!M30</f>
        <v>0</v>
      </c>
      <c r="N150">
        <f>Lakeville!N30</f>
        <v>1</v>
      </c>
      <c r="O150">
        <f>Lakeville!O30</f>
        <v>0</v>
      </c>
      <c r="P150">
        <f>Lakeville!P30</f>
        <v>0</v>
      </c>
      <c r="Q150">
        <f>Lakeville!Q30</f>
        <v>0</v>
      </c>
      <c r="R150">
        <f>Lakeville!R30</f>
        <v>0</v>
      </c>
      <c r="S150" s="3">
        <f>Lakeville!S30</f>
        <v>0</v>
      </c>
      <c r="T150">
        <f>Lakeville!T30</f>
        <v>55</v>
      </c>
      <c r="U150">
        <f>Lakeville!U30</f>
        <v>21</v>
      </c>
      <c r="V150">
        <f>Lakeville!V30</f>
        <v>34</v>
      </c>
      <c r="W150">
        <f>Lakeville!W30</f>
        <v>0</v>
      </c>
      <c r="X150">
        <f>Lakeville!X30</f>
        <v>0</v>
      </c>
      <c r="Y150">
        <f>Lakeville!Y30</f>
        <v>0</v>
      </c>
      <c r="Z150" s="3">
        <f>Lakeville!Z30</f>
        <v>0.21</v>
      </c>
      <c r="AA150"/>
      <c r="AB150" t="str">
        <f>Lakeville!AB30</f>
        <v>Lakeville</v>
      </c>
      <c r="AC150" s="45">
        <f>Lakeville!AC30</f>
        <v>2024</v>
      </c>
    </row>
    <row r="151" spans="1:29" ht="14" customHeight="1" x14ac:dyDescent="0.15">
      <c r="A151">
        <f>'Mtka Saints'!A40</f>
        <v>13</v>
      </c>
      <c r="B151" t="str">
        <f>'Mtka Saints'!B40</f>
        <v>Steve Kleppen</v>
      </c>
      <c r="C151">
        <f>'Mtka Saints'!C40</f>
        <v>3</v>
      </c>
      <c r="D151">
        <f>'Mtka Saints'!D40</f>
        <v>0</v>
      </c>
      <c r="E151" s="4">
        <f>'Mtka Saints'!E40</f>
        <v>4.2</v>
      </c>
      <c r="F151">
        <f>'Mtka Saints'!F40</f>
        <v>4</v>
      </c>
      <c r="G151">
        <f>'Mtka Saints'!G40</f>
        <v>4</v>
      </c>
      <c r="H151">
        <f>'Mtka Saints'!H40</f>
        <v>6</v>
      </c>
      <c r="I151">
        <f>'Mtka Saints'!I40</f>
        <v>5</v>
      </c>
      <c r="J151">
        <f>'Mtka Saints'!J40</f>
        <v>0</v>
      </c>
      <c r="K151">
        <f>'Mtka Saints'!K40</f>
        <v>0</v>
      </c>
      <c r="L151">
        <f>'Mtka Saints'!L40</f>
        <v>3</v>
      </c>
      <c r="M151">
        <f>'Mtka Saints'!M40</f>
        <v>0</v>
      </c>
      <c r="N151">
        <f>'Mtka Saints'!N40</f>
        <v>0</v>
      </c>
      <c r="O151">
        <f>'Mtka Saints'!O40</f>
        <v>0</v>
      </c>
      <c r="P151">
        <f>'Mtka Saints'!P40</f>
        <v>0</v>
      </c>
      <c r="Q151">
        <f>'Mtka Saints'!Q40</f>
        <v>0</v>
      </c>
      <c r="R151">
        <f>'Mtka Saints'!R40</f>
        <v>0</v>
      </c>
      <c r="S151" s="3">
        <f>'Mtka Saints'!S40</f>
        <v>6</v>
      </c>
      <c r="T151">
        <f>'Mtka Saints'!T40</f>
        <v>0</v>
      </c>
      <c r="U151">
        <f>'Mtka Saints'!U40</f>
        <v>0</v>
      </c>
      <c r="V151">
        <f>'Mtka Saints'!V40</f>
        <v>0</v>
      </c>
      <c r="W151">
        <f>'Mtka Saints'!W40</f>
        <v>0</v>
      </c>
      <c r="X151">
        <f>'Mtka Saints'!X40</f>
        <v>0</v>
      </c>
      <c r="Y151">
        <f>'Mtka Saints'!Y40</f>
        <v>0</v>
      </c>
      <c r="Z151" s="3">
        <f>'Mtka Saints'!Z40</f>
        <v>2.36</v>
      </c>
      <c r="AA151"/>
      <c r="AB151" t="str">
        <f>'Mtka Saints'!AB40</f>
        <v>Saints</v>
      </c>
      <c r="AC151" s="45">
        <f>'Mtka Saints'!AC40</f>
        <v>2024</v>
      </c>
    </row>
    <row r="152" spans="1:29" ht="14" customHeight="1" x14ac:dyDescent="0.15">
      <c r="A152">
        <f>Lonsdale!A36</f>
        <v>33</v>
      </c>
      <c r="B152" t="str">
        <f>Lonsdale!B36</f>
        <v>Bert Westerman</v>
      </c>
      <c r="C152">
        <f>Lonsdale!C36</f>
        <v>1</v>
      </c>
      <c r="D152">
        <f>Lonsdale!D36</f>
        <v>1</v>
      </c>
      <c r="E152" s="4">
        <f>Lonsdale!E36</f>
        <v>4.0999999999999996</v>
      </c>
      <c r="F152">
        <f>Lonsdale!F36</f>
        <v>8</v>
      </c>
      <c r="G152">
        <f>Lonsdale!G36</f>
        <v>4</v>
      </c>
      <c r="H152">
        <f>Lonsdale!H36</f>
        <v>0</v>
      </c>
      <c r="I152">
        <f>Lonsdale!I36</f>
        <v>2</v>
      </c>
      <c r="J152">
        <f>Lonsdale!J36</f>
        <v>0</v>
      </c>
      <c r="K152">
        <f>Lonsdale!K36</f>
        <v>4</v>
      </c>
      <c r="L152">
        <f>Lonsdale!L36</f>
        <v>2</v>
      </c>
      <c r="M152">
        <f>Lonsdale!M36</f>
        <v>0</v>
      </c>
      <c r="N152">
        <f>Lonsdale!N36</f>
        <v>0</v>
      </c>
      <c r="O152">
        <f>Lonsdale!O36</f>
        <v>1</v>
      </c>
      <c r="P152">
        <f>Lonsdale!P36</f>
        <v>1</v>
      </c>
      <c r="Q152">
        <f>Lonsdale!Q36</f>
        <v>0</v>
      </c>
      <c r="R152">
        <f>Lonsdale!R36</f>
        <v>0</v>
      </c>
      <c r="S152" s="3">
        <f>Lonsdale!S36</f>
        <v>6.46</v>
      </c>
      <c r="T152">
        <f>Lonsdale!T36</f>
        <v>0</v>
      </c>
      <c r="U152">
        <f>Lonsdale!U36</f>
        <v>0</v>
      </c>
      <c r="V152">
        <f>Lonsdale!V36</f>
        <v>0</v>
      </c>
      <c r="W152">
        <f>Lonsdale!W36</f>
        <v>0</v>
      </c>
      <c r="X152">
        <f>Lonsdale!X36</f>
        <v>0</v>
      </c>
      <c r="Y152">
        <f>Lonsdale!Y36</f>
        <v>0</v>
      </c>
      <c r="Z152" s="3">
        <f>Lonsdale!Z36</f>
        <v>0.46</v>
      </c>
      <c r="AA152"/>
      <c r="AB152" t="str">
        <f>Lonsdale!AB36</f>
        <v>Lonsdale</v>
      </c>
      <c r="AC152" s="45">
        <f>Lonsdale!AC36</f>
        <v>2024</v>
      </c>
    </row>
    <row r="153" spans="1:29" ht="14" customHeight="1" x14ac:dyDescent="0.15">
      <c r="A153">
        <f>'Chaska D'!A40</f>
        <v>50</v>
      </c>
      <c r="B153" t="str">
        <f>'Chaska D'!B40</f>
        <v>Matt Vanyo</v>
      </c>
      <c r="C153">
        <f>'Chaska D'!C40</f>
        <v>2</v>
      </c>
      <c r="D153">
        <f>'Chaska D'!D40</f>
        <v>0</v>
      </c>
      <c r="E153" s="4">
        <f>'Chaska D'!E40</f>
        <v>4.0999999999999996</v>
      </c>
      <c r="F153">
        <f>'Chaska D'!F40</f>
        <v>9</v>
      </c>
      <c r="G153">
        <f>'Chaska D'!G40</f>
        <v>8</v>
      </c>
      <c r="H153">
        <f>'Chaska D'!H40</f>
        <v>4</v>
      </c>
      <c r="I153">
        <f>'Chaska D'!I40</f>
        <v>7</v>
      </c>
      <c r="J153">
        <f>'Chaska D'!J40</f>
        <v>3</v>
      </c>
      <c r="K153">
        <f>'Chaska D'!K40</f>
        <v>0</v>
      </c>
      <c r="L153">
        <f>'Chaska D'!L40</f>
        <v>0</v>
      </c>
      <c r="M153">
        <f>'Chaska D'!M40</f>
        <v>0</v>
      </c>
      <c r="N153">
        <f>'Chaska D'!N40</f>
        <v>0</v>
      </c>
      <c r="O153">
        <f>'Chaska D'!O40</f>
        <v>0</v>
      </c>
      <c r="P153">
        <f>'Chaska D'!P40</f>
        <v>0</v>
      </c>
      <c r="Q153">
        <f>'Chaska D'!Q40</f>
        <v>0</v>
      </c>
      <c r="R153">
        <f>'Chaska D'!R40</f>
        <v>0</v>
      </c>
      <c r="S153" s="3">
        <f>'Chaska D'!S40</f>
        <v>12.92</v>
      </c>
      <c r="T153">
        <f>'Chaska D'!T40</f>
        <v>0</v>
      </c>
      <c r="U153">
        <f>'Chaska D'!U40</f>
        <v>0</v>
      </c>
      <c r="V153">
        <f>'Chaska D'!V40</f>
        <v>0</v>
      </c>
      <c r="W153">
        <f>'Chaska D'!W40</f>
        <v>0</v>
      </c>
      <c r="X153">
        <f>'Chaska D'!X40</f>
        <v>0</v>
      </c>
      <c r="Y153">
        <f>'Chaska D'!Y40</f>
        <v>0</v>
      </c>
      <c r="Z153" s="3">
        <f>'Chaska D'!Z40</f>
        <v>2.54</v>
      </c>
      <c r="AB153" t="str">
        <f>'Chaska D'!AB40</f>
        <v>Chaska</v>
      </c>
      <c r="AC153" s="45">
        <f>'Chaska D'!AC40</f>
        <v>2024</v>
      </c>
    </row>
    <row r="154" spans="1:29" ht="14" customHeight="1" x14ac:dyDescent="0.15">
      <c r="A154">
        <f>Veseli!A29</f>
        <v>0</v>
      </c>
      <c r="B154" t="str">
        <f>Veseli!B29</f>
        <v>Brian Price</v>
      </c>
      <c r="C154">
        <f>Veseli!C29</f>
        <v>1</v>
      </c>
      <c r="D154">
        <f>Veseli!D29</f>
        <v>1</v>
      </c>
      <c r="E154" s="4">
        <f>Veseli!E29</f>
        <v>4</v>
      </c>
      <c r="F154">
        <f>Veseli!F29</f>
        <v>0</v>
      </c>
      <c r="G154">
        <f>Veseli!G29</f>
        <v>0</v>
      </c>
      <c r="H154">
        <f>Veseli!H29</f>
        <v>0</v>
      </c>
      <c r="I154">
        <f>Veseli!I29</f>
        <v>0</v>
      </c>
      <c r="J154">
        <f>Veseli!J29</f>
        <v>0</v>
      </c>
      <c r="K154">
        <f>Veseli!K29</f>
        <v>0</v>
      </c>
      <c r="L154">
        <f>Veseli!L29</f>
        <v>0</v>
      </c>
      <c r="M154">
        <f>Veseli!M29</f>
        <v>0</v>
      </c>
      <c r="N154">
        <f>Veseli!N29</f>
        <v>0</v>
      </c>
      <c r="O154">
        <f>Veseli!O29</f>
        <v>0</v>
      </c>
      <c r="P154">
        <f>Veseli!P29</f>
        <v>0</v>
      </c>
      <c r="Q154">
        <f>Veseli!Q29</f>
        <v>0</v>
      </c>
      <c r="R154">
        <f>Veseli!R29</f>
        <v>0</v>
      </c>
      <c r="S154" s="3">
        <f>Veseli!S29</f>
        <v>0</v>
      </c>
      <c r="T154">
        <f>Veseli!T29</f>
        <v>0</v>
      </c>
      <c r="U154">
        <f>Veseli!U29</f>
        <v>0</v>
      </c>
      <c r="V154">
        <f>Veseli!V29</f>
        <v>0</v>
      </c>
      <c r="W154">
        <f>Veseli!W29</f>
        <v>0</v>
      </c>
      <c r="X154">
        <f>Veseli!X29</f>
        <v>0</v>
      </c>
      <c r="Y154">
        <f>Veseli!Y29</f>
        <v>0</v>
      </c>
      <c r="Z154" s="3">
        <f>Veseli!Z29</f>
        <v>0</v>
      </c>
      <c r="AA154"/>
      <c r="AB154" t="str">
        <f>Veseli!AB29</f>
        <v>Veseli</v>
      </c>
      <c r="AC154" s="45">
        <f>Veseli!AC29</f>
        <v>2024</v>
      </c>
    </row>
    <row r="155" spans="1:29" ht="14" customHeight="1" x14ac:dyDescent="0.15">
      <c r="A155">
        <f>Mammoth!A30</f>
        <v>2</v>
      </c>
      <c r="B155" t="str">
        <f>Mammoth!B30</f>
        <v>Hans Heggernes</v>
      </c>
      <c r="C155">
        <f>Mammoth!C30</f>
        <v>1</v>
      </c>
      <c r="D155">
        <f>Mammoth!D30</f>
        <v>0</v>
      </c>
      <c r="E155" s="4">
        <f>Mammoth!E30</f>
        <v>4</v>
      </c>
      <c r="F155">
        <f>Mammoth!F30</f>
        <v>1</v>
      </c>
      <c r="G155">
        <f>Mammoth!G30</f>
        <v>0</v>
      </c>
      <c r="H155">
        <f>Mammoth!H30</f>
        <v>1</v>
      </c>
      <c r="I155">
        <f>Mammoth!I30</f>
        <v>1</v>
      </c>
      <c r="J155">
        <f>Mammoth!J30</f>
        <v>0</v>
      </c>
      <c r="K155">
        <f>Mammoth!K30</f>
        <v>0</v>
      </c>
      <c r="L155">
        <f>Mammoth!L30</f>
        <v>4</v>
      </c>
      <c r="M155">
        <f>Mammoth!M30</f>
        <v>0</v>
      </c>
      <c r="N155">
        <f>Mammoth!N30</f>
        <v>1</v>
      </c>
      <c r="O155">
        <f>Mammoth!O30</f>
        <v>0</v>
      </c>
      <c r="P155">
        <f>Mammoth!P30</f>
        <v>0</v>
      </c>
      <c r="Q155">
        <f>Mammoth!Q30</f>
        <v>0</v>
      </c>
      <c r="R155">
        <f>Mammoth!R30</f>
        <v>0</v>
      </c>
      <c r="S155" s="3">
        <f>Mammoth!S30</f>
        <v>0</v>
      </c>
      <c r="T155">
        <f>Mammoth!T30</f>
        <v>0</v>
      </c>
      <c r="U155">
        <f>Mammoth!U30</f>
        <v>0</v>
      </c>
      <c r="V155">
        <f>Mammoth!V30</f>
        <v>0</v>
      </c>
      <c r="W155">
        <f>Mammoth!W30</f>
        <v>0</v>
      </c>
      <c r="X155">
        <f>Mammoth!X30</f>
        <v>0</v>
      </c>
      <c r="Y155">
        <f>Mammoth!Y30</f>
        <v>0</v>
      </c>
      <c r="Z155" s="3">
        <f>Mammoth!Z30</f>
        <v>0.5</v>
      </c>
      <c r="AA155"/>
      <c r="AB155" t="str">
        <f>Mammoth!AB30</f>
        <v>Mammoth</v>
      </c>
      <c r="AC155" s="45">
        <f>Mammoth!AC30</f>
        <v>2024</v>
      </c>
    </row>
    <row r="156" spans="1:29" ht="14" customHeight="1" x14ac:dyDescent="0.15">
      <c r="A156">
        <f>Mustangs!A34</f>
        <v>12</v>
      </c>
      <c r="B156" t="str">
        <f>Mustangs!B34</f>
        <v>Kraig Peterson</v>
      </c>
      <c r="C156">
        <f>Mustangs!C34</f>
        <v>1</v>
      </c>
      <c r="D156">
        <f>Mustangs!D34</f>
        <v>0</v>
      </c>
      <c r="E156" s="4">
        <f>Mustangs!E34</f>
        <v>4</v>
      </c>
      <c r="F156">
        <f>Mustangs!F34</f>
        <v>7</v>
      </c>
      <c r="G156">
        <f>Mustangs!G34</f>
        <v>5</v>
      </c>
      <c r="H156">
        <f>Mustangs!H34</f>
        <v>0</v>
      </c>
      <c r="I156">
        <f>Mustangs!I34</f>
        <v>2</v>
      </c>
      <c r="J156">
        <f>Mustangs!J34</f>
        <v>0</v>
      </c>
      <c r="K156">
        <f>Mustangs!K34</f>
        <v>0</v>
      </c>
      <c r="L156">
        <f>Mustangs!L34</f>
        <v>1</v>
      </c>
      <c r="M156">
        <f>Mustangs!M34</f>
        <v>0</v>
      </c>
      <c r="N156">
        <f>Mustangs!N34</f>
        <v>0</v>
      </c>
      <c r="O156">
        <f>Mustangs!O34</f>
        <v>0</v>
      </c>
      <c r="P156">
        <f>Mustangs!P34</f>
        <v>0</v>
      </c>
      <c r="Q156">
        <f>Mustangs!Q34</f>
        <v>0</v>
      </c>
      <c r="R156">
        <f>Mustangs!R34</f>
        <v>0</v>
      </c>
      <c r="S156" s="3">
        <f>Mustangs!S34</f>
        <v>8.75</v>
      </c>
      <c r="T156">
        <f>Mustangs!T34</f>
        <v>0</v>
      </c>
      <c r="U156">
        <f>Mustangs!U34</f>
        <v>0</v>
      </c>
      <c r="V156">
        <f>Mustangs!V34</f>
        <v>0</v>
      </c>
      <c r="W156">
        <f>Mustangs!W34</f>
        <v>0</v>
      </c>
      <c r="X156">
        <f>Mustangs!X34</f>
        <v>0</v>
      </c>
      <c r="Y156">
        <f>Mustangs!Y34</f>
        <v>0</v>
      </c>
      <c r="Z156" s="3">
        <f>Mustangs!Z34</f>
        <v>0.5</v>
      </c>
      <c r="AA156"/>
      <c r="AB156" t="str">
        <f>Mustangs!AB34</f>
        <v>Mustangs</v>
      </c>
      <c r="AC156" s="45">
        <f>Mustangs!AC34</f>
        <v>2024</v>
      </c>
    </row>
    <row r="157" spans="1:29" ht="14" customHeight="1" x14ac:dyDescent="0.15">
      <c r="A157">
        <f>Silverbacks!A26</f>
        <v>99</v>
      </c>
      <c r="B157" t="str">
        <f>Silverbacks!B26</f>
        <v>Brandon Walczak</v>
      </c>
      <c r="C157">
        <f>Silverbacks!C26</f>
        <v>2</v>
      </c>
      <c r="D157">
        <f>Silverbacks!D26</f>
        <v>0</v>
      </c>
      <c r="E157" s="4">
        <f>Silverbacks!E26</f>
        <v>4</v>
      </c>
      <c r="F157">
        <f>Silverbacks!F26</f>
        <v>2</v>
      </c>
      <c r="G157">
        <f>Silverbacks!G26</f>
        <v>0</v>
      </c>
      <c r="H157">
        <f>Silverbacks!H26</f>
        <v>3</v>
      </c>
      <c r="I157">
        <f>Silverbacks!I26</f>
        <v>0</v>
      </c>
      <c r="J157">
        <f>Silverbacks!J26</f>
        <v>0</v>
      </c>
      <c r="K157">
        <f>Silverbacks!K26</f>
        <v>0</v>
      </c>
      <c r="L157">
        <f>Silverbacks!L26</f>
        <v>6</v>
      </c>
      <c r="M157">
        <f>Silverbacks!M26</f>
        <v>0</v>
      </c>
      <c r="N157">
        <f>Silverbacks!N26</f>
        <v>0</v>
      </c>
      <c r="O157">
        <f>Silverbacks!O26</f>
        <v>0</v>
      </c>
      <c r="P157">
        <f>Silverbacks!P26</f>
        <v>0</v>
      </c>
      <c r="Q157">
        <f>Silverbacks!Q26</f>
        <v>1</v>
      </c>
      <c r="R157">
        <f>Silverbacks!R26</f>
        <v>0</v>
      </c>
      <c r="S157" s="3">
        <f>Silverbacks!S26</f>
        <v>0</v>
      </c>
      <c r="T157">
        <f>Silverbacks!T26</f>
        <v>0</v>
      </c>
      <c r="U157">
        <f>Silverbacks!U26</f>
        <v>0</v>
      </c>
      <c r="V157">
        <f>Silverbacks!V26</f>
        <v>0</v>
      </c>
      <c r="W157">
        <f>Silverbacks!W26</f>
        <v>0</v>
      </c>
      <c r="X157">
        <f>Silverbacks!X26</f>
        <v>0</v>
      </c>
      <c r="Y157">
        <f>Silverbacks!Y26</f>
        <v>0</v>
      </c>
      <c r="Z157" s="3">
        <f>Silverbacks!Z26</f>
        <v>0.75</v>
      </c>
      <c r="AA157"/>
      <c r="AB157" t="str">
        <f>Silverbacks!AB26</f>
        <v>Silverbacks</v>
      </c>
      <c r="AC157" s="45">
        <f>Silverbacks!AC26</f>
        <v>2024</v>
      </c>
    </row>
    <row r="158" spans="1:29" ht="14" customHeight="1" x14ac:dyDescent="0.15">
      <c r="A158">
        <f>Rosemount!A28</f>
        <v>22</v>
      </c>
      <c r="B158" t="str">
        <f>Rosemount!B28</f>
        <v>Mitch Peterson</v>
      </c>
      <c r="C158">
        <f>Rosemount!C28</f>
        <v>3</v>
      </c>
      <c r="D158">
        <f>Rosemount!D28</f>
        <v>0</v>
      </c>
      <c r="E158" s="4">
        <f>Rosemount!E28</f>
        <v>4</v>
      </c>
      <c r="F158">
        <f>Rosemount!F28</f>
        <v>0</v>
      </c>
      <c r="G158">
        <f>Rosemount!G28</f>
        <v>0</v>
      </c>
      <c r="H158">
        <f>Rosemount!H28</f>
        <v>4</v>
      </c>
      <c r="I158">
        <f>Rosemount!I28</f>
        <v>0</v>
      </c>
      <c r="J158">
        <f>Rosemount!J28</f>
        <v>1</v>
      </c>
      <c r="K158">
        <f>Rosemount!K28</f>
        <v>0</v>
      </c>
      <c r="L158">
        <f>Rosemount!L28</f>
        <v>3</v>
      </c>
      <c r="M158">
        <f>Rosemount!M28</f>
        <v>0</v>
      </c>
      <c r="N158">
        <f>Rosemount!N28</f>
        <v>0</v>
      </c>
      <c r="O158">
        <f>Rosemount!O28</f>
        <v>0</v>
      </c>
      <c r="P158">
        <f>Rosemount!P28</f>
        <v>3</v>
      </c>
      <c r="Q158">
        <f>Rosemount!Q28</f>
        <v>0</v>
      </c>
      <c r="R158">
        <f>Rosemount!R28</f>
        <v>0</v>
      </c>
      <c r="S158" s="3">
        <f>Rosemount!S28</f>
        <v>0</v>
      </c>
      <c r="T158">
        <f>Rosemount!T28</f>
        <v>53</v>
      </c>
      <c r="U158">
        <f>Rosemount!U28</f>
        <v>17</v>
      </c>
      <c r="V158">
        <f>Rosemount!V28</f>
        <v>36</v>
      </c>
      <c r="W158">
        <f>Rosemount!W28</f>
        <v>0</v>
      </c>
      <c r="X158">
        <f>Rosemount!X28</f>
        <v>0</v>
      </c>
      <c r="Y158">
        <f>Rosemount!Y28</f>
        <v>0</v>
      </c>
      <c r="Z158" s="3">
        <f>Rosemount!Z28</f>
        <v>1</v>
      </c>
      <c r="AA158"/>
      <c r="AB158" t="str">
        <f>Rosemount!AB28</f>
        <v>Rosemount</v>
      </c>
      <c r="AC158" s="45">
        <f>Rosemount!AC28</f>
        <v>2024</v>
      </c>
    </row>
    <row r="159" spans="1:29" ht="14" customHeight="1" x14ac:dyDescent="0.15">
      <c r="A159">
        <f>Elko!A33</f>
        <v>0</v>
      </c>
      <c r="B159" t="str">
        <f>Elko!B33</f>
        <v>Leoncio Rodriquez</v>
      </c>
      <c r="C159">
        <f>Elko!C33</f>
        <v>2</v>
      </c>
      <c r="D159">
        <f>Elko!D33</f>
        <v>0</v>
      </c>
      <c r="E159" s="4">
        <f>Elko!E33</f>
        <v>4</v>
      </c>
      <c r="F159">
        <f>Elko!F33</f>
        <v>0</v>
      </c>
      <c r="G159">
        <f>Elko!G33</f>
        <v>0</v>
      </c>
      <c r="H159">
        <f>Elko!H33</f>
        <v>4</v>
      </c>
      <c r="I159">
        <f>Elko!I33</f>
        <v>1</v>
      </c>
      <c r="J159">
        <f>Elko!J33</f>
        <v>1</v>
      </c>
      <c r="K159">
        <f>Elko!K33</f>
        <v>0</v>
      </c>
      <c r="L159">
        <f>Elko!L33</f>
        <v>4</v>
      </c>
      <c r="M159">
        <f>Elko!M33</f>
        <v>0</v>
      </c>
      <c r="N159">
        <f>Elko!N33</f>
        <v>0</v>
      </c>
      <c r="O159">
        <f>Elko!O33</f>
        <v>0</v>
      </c>
      <c r="P159">
        <f>Elko!P33</f>
        <v>0</v>
      </c>
      <c r="Q159">
        <f>Elko!Q33</f>
        <v>0</v>
      </c>
      <c r="R159">
        <f>Elko!R33</f>
        <v>0</v>
      </c>
      <c r="S159" s="3">
        <f>Elko!S33</f>
        <v>0</v>
      </c>
      <c r="T159">
        <f>Elko!T33</f>
        <v>0</v>
      </c>
      <c r="U159">
        <f>Elko!U33</f>
        <v>0</v>
      </c>
      <c r="V159">
        <f>Elko!V33</f>
        <v>0</v>
      </c>
      <c r="W159">
        <f>Elko!W33</f>
        <v>0</v>
      </c>
      <c r="X159">
        <f>Elko!X33</f>
        <v>0</v>
      </c>
      <c r="Y159">
        <f>Elko!Y33</f>
        <v>0</v>
      </c>
      <c r="Z159" s="3">
        <f>Elko!Z33</f>
        <v>1.25</v>
      </c>
      <c r="AA159"/>
      <c r="AB159" t="str">
        <f>Elko!AB33</f>
        <v>Elko</v>
      </c>
      <c r="AC159" s="45">
        <f>Elko!AC33</f>
        <v>2024</v>
      </c>
    </row>
    <row r="160" spans="1:29" ht="14" customHeight="1" x14ac:dyDescent="0.15">
      <c r="A160">
        <f>Burnsville!A29</f>
        <v>29</v>
      </c>
      <c r="B160" t="str">
        <f>Burnsville!B29</f>
        <v>Chris Freeman</v>
      </c>
      <c r="C160">
        <f>Burnsville!C29</f>
        <v>1</v>
      </c>
      <c r="D160">
        <f>Burnsville!D29</f>
        <v>0</v>
      </c>
      <c r="E160" s="4">
        <f>Burnsville!E29</f>
        <v>4</v>
      </c>
      <c r="F160">
        <f>Burnsville!F29</f>
        <v>2</v>
      </c>
      <c r="G160">
        <f>Burnsville!G29</f>
        <v>0</v>
      </c>
      <c r="H160">
        <f>Burnsville!H29</f>
        <v>4</v>
      </c>
      <c r="I160">
        <f>Burnsville!I29</f>
        <v>1</v>
      </c>
      <c r="J160">
        <f>Burnsville!J29</f>
        <v>0</v>
      </c>
      <c r="K160">
        <f>Burnsville!K29</f>
        <v>0</v>
      </c>
      <c r="L160">
        <f>Burnsville!L29</f>
        <v>4</v>
      </c>
      <c r="M160">
        <f>Burnsville!M29</f>
        <v>0</v>
      </c>
      <c r="N160">
        <f>Burnsville!N29</f>
        <v>1</v>
      </c>
      <c r="O160">
        <f>Burnsville!O29</f>
        <v>0</v>
      </c>
      <c r="P160">
        <f>Burnsville!P29</f>
        <v>0</v>
      </c>
      <c r="Q160">
        <f>Burnsville!Q29</f>
        <v>0</v>
      </c>
      <c r="R160">
        <f>Burnsville!R29</f>
        <v>0</v>
      </c>
      <c r="S160" s="3">
        <f>Burnsville!S29</f>
        <v>0</v>
      </c>
      <c r="T160">
        <f>Burnsville!T29</f>
        <v>0</v>
      </c>
      <c r="U160">
        <f>Burnsville!U29</f>
        <v>0</v>
      </c>
      <c r="V160">
        <f>Burnsville!V29</f>
        <v>0</v>
      </c>
      <c r="W160">
        <f>Burnsville!W29</f>
        <v>0</v>
      </c>
      <c r="X160">
        <f>Burnsville!X29</f>
        <v>0</v>
      </c>
      <c r="Y160">
        <f>Burnsville!Y29</f>
        <v>0</v>
      </c>
      <c r="Z160" s="3">
        <f>Burnsville!Z29</f>
        <v>1.25</v>
      </c>
      <c r="AA160"/>
      <c r="AB160" t="str">
        <f>Burnsville!AB29</f>
        <v>Burnsville</v>
      </c>
      <c r="AC160" s="45">
        <f>Burnsville!AC29</f>
        <v>2024</v>
      </c>
    </row>
    <row r="161" spans="1:29" ht="14" customHeight="1" x14ac:dyDescent="0.15">
      <c r="A161">
        <f>'South Metro'!A41</f>
        <v>2</v>
      </c>
      <c r="B161" t="str">
        <f>'South Metro'!B41</f>
        <v>Cody Candler</v>
      </c>
      <c r="C161">
        <f>'South Metro'!C41</f>
        <v>3</v>
      </c>
      <c r="D161">
        <f>'South Metro'!D41</f>
        <v>1</v>
      </c>
      <c r="E161" s="4">
        <f>'South Metro'!E41</f>
        <v>4</v>
      </c>
      <c r="F161">
        <f>'South Metro'!F41</f>
        <v>4</v>
      </c>
      <c r="G161">
        <f>'South Metro'!G41</f>
        <v>4</v>
      </c>
      <c r="H161">
        <f>'South Metro'!H41</f>
        <v>2</v>
      </c>
      <c r="I161">
        <f>'South Metro'!I41</f>
        <v>6</v>
      </c>
      <c r="J161">
        <f>'South Metro'!J41</f>
        <v>2</v>
      </c>
      <c r="K161">
        <f>'South Metro'!K41</f>
        <v>0</v>
      </c>
      <c r="L161">
        <f>'South Metro'!L41</f>
        <v>3</v>
      </c>
      <c r="M161">
        <f>'South Metro'!M41</f>
        <v>0</v>
      </c>
      <c r="N161">
        <f>'South Metro'!N41</f>
        <v>0</v>
      </c>
      <c r="O161">
        <f>'South Metro'!O41</f>
        <v>0</v>
      </c>
      <c r="P161">
        <f>'South Metro'!P41</f>
        <v>1</v>
      </c>
      <c r="Q161">
        <f>'South Metro'!Q41</f>
        <v>0</v>
      </c>
      <c r="R161">
        <f>'South Metro'!R41</f>
        <v>0</v>
      </c>
      <c r="S161" s="3">
        <f>'South Metro'!S41</f>
        <v>7</v>
      </c>
      <c r="T161">
        <f>'South Metro'!T41</f>
        <v>0</v>
      </c>
      <c r="U161">
        <f>'South Metro'!U41</f>
        <v>0</v>
      </c>
      <c r="V161">
        <f>'South Metro'!V41</f>
        <v>0</v>
      </c>
      <c r="W161">
        <f>'South Metro'!W41</f>
        <v>0</v>
      </c>
      <c r="X161">
        <f>'South Metro'!X41</f>
        <v>0</v>
      </c>
      <c r="Y161">
        <f>'South Metro'!Y41</f>
        <v>0</v>
      </c>
      <c r="Z161" s="3">
        <f>'South Metro'!Z41</f>
        <v>2</v>
      </c>
      <c r="AA161"/>
      <c r="AB161" t="str">
        <f>'South Metro'!AB41</f>
        <v>South Metro</v>
      </c>
      <c r="AC161" s="45">
        <f>'South Metro'!AC41</f>
        <v>2024</v>
      </c>
    </row>
    <row r="162" spans="1:29" ht="14" customHeight="1" x14ac:dyDescent="0.15">
      <c r="A162">
        <f>Loons!A29</f>
        <v>24</v>
      </c>
      <c r="B162" t="str">
        <f>Loons!B29</f>
        <v>Josh Popp</v>
      </c>
      <c r="C162">
        <f>Loons!C29</f>
        <v>1</v>
      </c>
      <c r="D162">
        <f>Loons!D29</f>
        <v>0</v>
      </c>
      <c r="E162" s="4">
        <f>Loons!E29</f>
        <v>4</v>
      </c>
      <c r="F162">
        <f>Loons!F29</f>
        <v>3</v>
      </c>
      <c r="G162">
        <f>Loons!G29</f>
        <v>2</v>
      </c>
      <c r="H162">
        <f>Loons!H29</f>
        <v>5</v>
      </c>
      <c r="I162">
        <f>Loons!I29</f>
        <v>3</v>
      </c>
      <c r="J162">
        <f>Loons!J29</f>
        <v>1</v>
      </c>
      <c r="K162">
        <f>Loons!K29</f>
        <v>0</v>
      </c>
      <c r="L162">
        <f>Loons!L29</f>
        <v>4</v>
      </c>
      <c r="M162">
        <f>Loons!M29</f>
        <v>0</v>
      </c>
      <c r="N162">
        <f>Loons!N29</f>
        <v>0</v>
      </c>
      <c r="O162">
        <f>Loons!O29</f>
        <v>0</v>
      </c>
      <c r="P162">
        <f>Loons!P29</f>
        <v>0</v>
      </c>
      <c r="Q162">
        <f>Loons!Q29</f>
        <v>0</v>
      </c>
      <c r="R162">
        <f>Loons!R29</f>
        <v>0</v>
      </c>
      <c r="S162" s="3">
        <f>Loons!S29</f>
        <v>3.5</v>
      </c>
      <c r="T162">
        <f>Loons!T29</f>
        <v>0</v>
      </c>
      <c r="U162">
        <f>Loons!U29</f>
        <v>0</v>
      </c>
      <c r="V162">
        <f>Loons!V29</f>
        <v>0</v>
      </c>
      <c r="W162">
        <f>Loons!W29</f>
        <v>0</v>
      </c>
      <c r="X162">
        <f>Loons!X29</f>
        <v>0</v>
      </c>
      <c r="Y162">
        <f>Loons!Y29</f>
        <v>0</v>
      </c>
      <c r="Z162" s="3">
        <f>Loons!Z29</f>
        <v>2</v>
      </c>
      <c r="AA162"/>
      <c r="AB162" t="str">
        <f>Loons!AB29</f>
        <v>Loons</v>
      </c>
      <c r="AC162" s="45">
        <f>Loons!AC29</f>
        <v>2024</v>
      </c>
    </row>
    <row r="163" spans="1:29" ht="14" customHeight="1" x14ac:dyDescent="0.15">
      <c r="A163">
        <f>Rockford!A44</f>
        <v>22</v>
      </c>
      <c r="B163" t="str">
        <f>Rockford!B44</f>
        <v>TJ Aalid</v>
      </c>
      <c r="C163">
        <f>Rockford!C44</f>
        <v>2</v>
      </c>
      <c r="D163">
        <f>Rockford!D44</f>
        <v>0</v>
      </c>
      <c r="E163" s="4">
        <f>Rockford!E44</f>
        <v>4</v>
      </c>
      <c r="F163">
        <f>Rockford!F44</f>
        <v>3</v>
      </c>
      <c r="G163">
        <f>Rockford!G44</f>
        <v>2</v>
      </c>
      <c r="H163">
        <f>Rockford!H44</f>
        <v>5</v>
      </c>
      <c r="I163">
        <f>Rockford!I44</f>
        <v>3</v>
      </c>
      <c r="J163">
        <f>Rockford!J44</f>
        <v>1</v>
      </c>
      <c r="K163">
        <f>Rockford!K44</f>
        <v>0</v>
      </c>
      <c r="L163">
        <f>Rockford!L44</f>
        <v>3</v>
      </c>
      <c r="M163">
        <f>Rockford!M44</f>
        <v>0</v>
      </c>
      <c r="N163">
        <f>Rockford!N44</f>
        <v>0</v>
      </c>
      <c r="O163">
        <f>Rockford!O44</f>
        <v>0</v>
      </c>
      <c r="P163">
        <f>Rockford!P44</f>
        <v>0</v>
      </c>
      <c r="Q163">
        <f>Rockford!Q44</f>
        <v>0</v>
      </c>
      <c r="R163">
        <f>Rockford!R44</f>
        <v>0</v>
      </c>
      <c r="S163" s="3">
        <f>Rockford!S44</f>
        <v>3.5</v>
      </c>
      <c r="T163">
        <f>Rockford!T44</f>
        <v>65</v>
      </c>
      <c r="U163">
        <f>Rockford!U44</f>
        <v>65</v>
      </c>
      <c r="V163">
        <f>Rockford!V44</f>
        <v>0</v>
      </c>
      <c r="W163">
        <f>Rockford!W44</f>
        <v>0</v>
      </c>
      <c r="X163">
        <f>Rockford!X44</f>
        <v>0</v>
      </c>
      <c r="Y163">
        <f>Rockford!Y44</f>
        <v>0</v>
      </c>
      <c r="Z163" s="3">
        <f>Rockford!Z44</f>
        <v>2</v>
      </c>
      <c r="AA163"/>
      <c r="AB163" t="str">
        <f>Rockford!AB44</f>
        <v>Rockford</v>
      </c>
      <c r="AC163" s="45">
        <f>Rockford!AC44</f>
        <v>2024</v>
      </c>
    </row>
    <row r="164" spans="1:29" ht="14" customHeight="1" x14ac:dyDescent="0.15">
      <c r="A164">
        <f>'Red West'!A39</f>
        <v>2</v>
      </c>
      <c r="B164" t="str">
        <f>'Red West'!B39</f>
        <v>Isaac Wales</v>
      </c>
      <c r="C164">
        <f>'Red West'!C39</f>
        <v>1</v>
      </c>
      <c r="D164">
        <f>'Red West'!D39</f>
        <v>1</v>
      </c>
      <c r="E164" s="4">
        <f>'Red West'!E39</f>
        <v>4</v>
      </c>
      <c r="F164">
        <f>'Red West'!F39</f>
        <v>7</v>
      </c>
      <c r="G164">
        <f>'Red West'!G39</f>
        <v>5</v>
      </c>
      <c r="H164">
        <f>'Red West'!H39</f>
        <v>8</v>
      </c>
      <c r="I164">
        <f>'Red West'!I39</f>
        <v>2</v>
      </c>
      <c r="J164">
        <f>'Red West'!J39</f>
        <v>0</v>
      </c>
      <c r="K164">
        <f>'Red West'!K39</f>
        <v>0</v>
      </c>
      <c r="L164">
        <f>'Red West'!L39</f>
        <v>4</v>
      </c>
      <c r="M164">
        <f>'Red West'!M39</f>
        <v>0</v>
      </c>
      <c r="N164">
        <f>'Red West'!N39</f>
        <v>0</v>
      </c>
      <c r="O164">
        <f>'Red West'!O39</f>
        <v>0</v>
      </c>
      <c r="P164">
        <f>'Red West'!P39</f>
        <v>0</v>
      </c>
      <c r="Q164">
        <f>'Red West'!Q39</f>
        <v>0</v>
      </c>
      <c r="R164">
        <f>'Red West'!R39</f>
        <v>0</v>
      </c>
      <c r="S164" s="3">
        <f>'Red West'!S39</f>
        <v>8.75</v>
      </c>
      <c r="T164">
        <f>'Red West'!T39</f>
        <v>0</v>
      </c>
      <c r="U164">
        <f>'Red West'!U39</f>
        <v>0</v>
      </c>
      <c r="V164">
        <f>'Red West'!V39</f>
        <v>0</v>
      </c>
      <c r="W164">
        <f>'Red West'!W39</f>
        <v>0</v>
      </c>
      <c r="X164">
        <f>'Red West'!X39</f>
        <v>0</v>
      </c>
      <c r="Y164">
        <f>'Red West'!Y39</f>
        <v>0</v>
      </c>
      <c r="Z164" s="3">
        <f>'Red West'!Z39</f>
        <v>2.5</v>
      </c>
      <c r="AA164"/>
      <c r="AB164" t="str">
        <f>'Red West'!AB39</f>
        <v>Red West</v>
      </c>
      <c r="AC164" s="45">
        <f>'Red West'!AC39</f>
        <v>2024</v>
      </c>
    </row>
    <row r="165" spans="1:29" ht="14" customHeight="1" x14ac:dyDescent="0.15">
      <c r="A165">
        <f>'Red West'!A37</f>
        <v>40</v>
      </c>
      <c r="B165" t="str">
        <f>'Red West'!B37</f>
        <v>Brad Koltes</v>
      </c>
      <c r="C165">
        <f>'Red West'!C37</f>
        <v>1</v>
      </c>
      <c r="D165">
        <f>'Red West'!D37</f>
        <v>0</v>
      </c>
      <c r="E165" s="4">
        <f>'Red West'!E37</f>
        <v>4</v>
      </c>
      <c r="F165">
        <f>'Red West'!F37</f>
        <v>6</v>
      </c>
      <c r="G165">
        <f>'Red West'!G37</f>
        <v>2</v>
      </c>
      <c r="H165">
        <f>'Red West'!H37</f>
        <v>6</v>
      </c>
      <c r="I165">
        <f>'Red West'!I37</f>
        <v>4</v>
      </c>
      <c r="J165">
        <f>'Red West'!J37</f>
        <v>0</v>
      </c>
      <c r="K165">
        <f>'Red West'!K37</f>
        <v>0</v>
      </c>
      <c r="L165">
        <f>'Red West'!L37</f>
        <v>3</v>
      </c>
      <c r="M165">
        <f>'Red West'!M37</f>
        <v>0</v>
      </c>
      <c r="N165">
        <f>'Red West'!N37</f>
        <v>0</v>
      </c>
      <c r="O165">
        <f>'Red West'!O37</f>
        <v>0</v>
      </c>
      <c r="P165">
        <f>'Red West'!P37</f>
        <v>0</v>
      </c>
      <c r="Q165">
        <f>'Red West'!Q37</f>
        <v>0</v>
      </c>
      <c r="R165">
        <f>'Red West'!R37</f>
        <v>0</v>
      </c>
      <c r="S165" s="3">
        <f>'Red West'!S37</f>
        <v>3.5</v>
      </c>
      <c r="T165">
        <f>'Red West'!T37</f>
        <v>0</v>
      </c>
      <c r="U165">
        <f>'Red West'!U37</f>
        <v>0</v>
      </c>
      <c r="V165">
        <f>'Red West'!V37</f>
        <v>0</v>
      </c>
      <c r="W165">
        <f>'Red West'!W37</f>
        <v>0</v>
      </c>
      <c r="X165">
        <f>'Red West'!X37</f>
        <v>0</v>
      </c>
      <c r="Y165">
        <f>'Red West'!Y37</f>
        <v>0</v>
      </c>
      <c r="Z165" s="3">
        <f>'Red West'!Z37</f>
        <v>2.5</v>
      </c>
      <c r="AA165"/>
      <c r="AB165" t="str">
        <f>'Red West'!AB37</f>
        <v>Red West</v>
      </c>
      <c r="AC165" s="45">
        <f>'Red West'!AC37</f>
        <v>2024</v>
      </c>
    </row>
    <row r="166" spans="1:29" ht="14" customHeight="1" x14ac:dyDescent="0.15">
      <c r="A166">
        <f>'RC Rockets'!A32</f>
        <v>17</v>
      </c>
      <c r="B166" t="str">
        <f>'RC Rockets'!B32</f>
        <v>Andy O'Keefe</v>
      </c>
      <c r="C166">
        <f>'RC Rockets'!C32</f>
        <v>2</v>
      </c>
      <c r="D166">
        <f>'RC Rockets'!D32</f>
        <v>0</v>
      </c>
      <c r="E166" s="4">
        <f>'RC Rockets'!E32</f>
        <v>4</v>
      </c>
      <c r="F166">
        <f>'RC Rockets'!F32</f>
        <v>5</v>
      </c>
      <c r="G166">
        <f>'RC Rockets'!G32</f>
        <v>5</v>
      </c>
      <c r="H166">
        <f>'RC Rockets'!H32</f>
        <v>9</v>
      </c>
      <c r="I166">
        <f>'RC Rockets'!I32</f>
        <v>1</v>
      </c>
      <c r="J166">
        <f>'RC Rockets'!J32</f>
        <v>1</v>
      </c>
      <c r="K166">
        <f>'RC Rockets'!K32</f>
        <v>0</v>
      </c>
      <c r="L166">
        <f>'RC Rockets'!L32</f>
        <v>1</v>
      </c>
      <c r="M166">
        <f>'RC Rockets'!M32</f>
        <v>0</v>
      </c>
      <c r="N166">
        <f>'RC Rockets'!N32</f>
        <v>0</v>
      </c>
      <c r="O166">
        <f>'RC Rockets'!O32</f>
        <v>0</v>
      </c>
      <c r="P166">
        <f>'RC Rockets'!P32</f>
        <v>0</v>
      </c>
      <c r="Q166">
        <f>'RC Rockets'!Q32</f>
        <v>0</v>
      </c>
      <c r="R166">
        <f>'RC Rockets'!R32</f>
        <v>0</v>
      </c>
      <c r="S166" s="3">
        <f>'RC Rockets'!S32</f>
        <v>8.75</v>
      </c>
      <c r="T166">
        <f>'RC Rockets'!T32</f>
        <v>0</v>
      </c>
      <c r="U166">
        <f>'RC Rockets'!U32</f>
        <v>0</v>
      </c>
      <c r="V166">
        <f>'RC Rockets'!V32</f>
        <v>0</v>
      </c>
      <c r="W166">
        <f>'RC Rockets'!W32</f>
        <v>0</v>
      </c>
      <c r="X166">
        <f>'RC Rockets'!X32</f>
        <v>0</v>
      </c>
      <c r="Y166">
        <f>'RC Rockets'!Y32</f>
        <v>0</v>
      </c>
      <c r="Z166" s="3">
        <f>'RC Rockets'!Z32</f>
        <v>2.5</v>
      </c>
      <c r="AA166"/>
      <c r="AB166" t="str">
        <f>'RC Rockets'!AB32</f>
        <v>RC Rockets</v>
      </c>
      <c r="AC166" s="45">
        <f>'RC Rockets'!AC32</f>
        <v>2024</v>
      </c>
    </row>
    <row r="167" spans="1:29" ht="14" customHeight="1" x14ac:dyDescent="0.15">
      <c r="A167">
        <f>Waconia!A33</f>
        <v>26</v>
      </c>
      <c r="B167" t="str">
        <f>Waconia!B33</f>
        <v>Erik Olson</v>
      </c>
      <c r="C167">
        <f>Waconia!C33</f>
        <v>3</v>
      </c>
      <c r="D167">
        <f>Waconia!D33</f>
        <v>0</v>
      </c>
      <c r="E167" s="4">
        <f>Waconia!E33</f>
        <v>3.2</v>
      </c>
      <c r="F167">
        <f>Waconia!F33</f>
        <v>2</v>
      </c>
      <c r="G167">
        <f>Waconia!G33</f>
        <v>0</v>
      </c>
      <c r="H167">
        <f>Waconia!H33</f>
        <v>2</v>
      </c>
      <c r="I167">
        <f>Waconia!I33</f>
        <v>0</v>
      </c>
      <c r="J167">
        <f>Waconia!J33</f>
        <v>0</v>
      </c>
      <c r="K167">
        <f>Waconia!K33</f>
        <v>0</v>
      </c>
      <c r="L167">
        <f>Waconia!L33</f>
        <v>3</v>
      </c>
      <c r="M167">
        <f>Waconia!M33</f>
        <v>0</v>
      </c>
      <c r="N167">
        <f>Waconia!N33</f>
        <v>0</v>
      </c>
      <c r="O167">
        <f>Waconia!O33</f>
        <v>0</v>
      </c>
      <c r="P167">
        <f>Waconia!P33</f>
        <v>0</v>
      </c>
      <c r="Q167">
        <f>Waconia!Q33</f>
        <v>0</v>
      </c>
      <c r="R167">
        <f>Waconia!R33</f>
        <v>0</v>
      </c>
      <c r="S167" s="3">
        <f>Waconia!S33</f>
        <v>0</v>
      </c>
      <c r="T167">
        <f>Waconia!T33</f>
        <v>14</v>
      </c>
      <c r="U167">
        <f>Waconia!U33</f>
        <v>5</v>
      </c>
      <c r="V167">
        <f>Waconia!V33</f>
        <v>9</v>
      </c>
      <c r="W167">
        <f>Waconia!W33</f>
        <v>0</v>
      </c>
      <c r="X167">
        <f>Waconia!X33</f>
        <v>0</v>
      </c>
      <c r="Y167">
        <f>Waconia!Y33</f>
        <v>0</v>
      </c>
      <c r="Z167" s="3">
        <f>Waconia!Z33</f>
        <v>0.55000000000000004</v>
      </c>
      <c r="AA167"/>
      <c r="AB167" t="str">
        <f>Waconia!AB33</f>
        <v>Waconia</v>
      </c>
      <c r="AC167" s="45">
        <f>Waconia!AC33</f>
        <v>2024</v>
      </c>
    </row>
    <row r="168" spans="1:29" ht="14" customHeight="1" x14ac:dyDescent="0.15">
      <c r="A168">
        <f>'RC Rockets'!A28</f>
        <v>6</v>
      </c>
      <c r="B168" t="str">
        <f>'RC Rockets'!B28</f>
        <v>Rodney Hintz</v>
      </c>
      <c r="C168">
        <f>'RC Rockets'!C28</f>
        <v>2</v>
      </c>
      <c r="D168">
        <f>'RC Rockets'!D28</f>
        <v>0</v>
      </c>
      <c r="E168" s="4">
        <f>'RC Rockets'!E28</f>
        <v>3.2</v>
      </c>
      <c r="F168">
        <f>'RC Rockets'!F28</f>
        <v>5</v>
      </c>
      <c r="G168">
        <f>'RC Rockets'!G28</f>
        <v>1</v>
      </c>
      <c r="H168">
        <f>'RC Rockets'!H28</f>
        <v>5</v>
      </c>
      <c r="I168">
        <f>'RC Rockets'!I28</f>
        <v>3</v>
      </c>
      <c r="J168">
        <f>'RC Rockets'!J28</f>
        <v>0</v>
      </c>
      <c r="K168">
        <f>'RC Rockets'!K28</f>
        <v>0</v>
      </c>
      <c r="L168">
        <f>'RC Rockets'!L28</f>
        <v>3</v>
      </c>
      <c r="M168">
        <f>'RC Rockets'!M28</f>
        <v>0</v>
      </c>
      <c r="N168">
        <f>'RC Rockets'!N28</f>
        <v>0</v>
      </c>
      <c r="O168">
        <f>'RC Rockets'!O28</f>
        <v>0</v>
      </c>
      <c r="P168">
        <f>'RC Rockets'!P28</f>
        <v>0</v>
      </c>
      <c r="Q168">
        <f>'RC Rockets'!Q28</f>
        <v>0</v>
      </c>
      <c r="R168">
        <f>'RC Rockets'!R28</f>
        <v>0</v>
      </c>
      <c r="S168" s="3">
        <f>'RC Rockets'!S28</f>
        <v>1.91</v>
      </c>
      <c r="T168">
        <f>'RC Rockets'!T28</f>
        <v>0</v>
      </c>
      <c r="U168">
        <f>'RC Rockets'!U28</f>
        <v>0</v>
      </c>
      <c r="V168">
        <f>'RC Rockets'!V28</f>
        <v>0</v>
      </c>
      <c r="W168">
        <f>'RC Rockets'!W28</f>
        <v>0</v>
      </c>
      <c r="X168">
        <f>'RC Rockets'!X28</f>
        <v>0</v>
      </c>
      <c r="Y168">
        <f>'RC Rockets'!Y28</f>
        <v>0</v>
      </c>
      <c r="Z168" s="3">
        <f>'RC Rockets'!Z28</f>
        <v>2.19</v>
      </c>
      <c r="AA168"/>
      <c r="AB168" t="str">
        <f>'RC Rockets'!AB28</f>
        <v>RC Rockets</v>
      </c>
      <c r="AC168" s="45">
        <f>'RC Rockets'!AC28</f>
        <v>2024</v>
      </c>
    </row>
    <row r="169" spans="1:29" ht="14" customHeight="1" x14ac:dyDescent="0.15">
      <c r="A169">
        <f>Voyageurs!A38</f>
        <v>17</v>
      </c>
      <c r="B169" t="str">
        <f>Voyageurs!B38</f>
        <v>Jake Skovbroten</v>
      </c>
      <c r="C169">
        <f>Voyageurs!C38</f>
        <v>2</v>
      </c>
      <c r="D169">
        <f>Voyageurs!D38</f>
        <v>0</v>
      </c>
      <c r="E169" s="4">
        <f>Voyageurs!E38</f>
        <v>3.2</v>
      </c>
      <c r="F169">
        <f>Voyageurs!F38</f>
        <v>5</v>
      </c>
      <c r="G169">
        <f>Voyageurs!G38</f>
        <v>5</v>
      </c>
      <c r="H169">
        <f>Voyageurs!H38</f>
        <v>5</v>
      </c>
      <c r="I169">
        <f>Voyageurs!I38</f>
        <v>3</v>
      </c>
      <c r="J169">
        <f>Voyageurs!J38</f>
        <v>0</v>
      </c>
      <c r="K169">
        <f>Voyageurs!K38</f>
        <v>0</v>
      </c>
      <c r="L169">
        <f>Voyageurs!L38</f>
        <v>2</v>
      </c>
      <c r="M169">
        <f>Voyageurs!M38</f>
        <v>0</v>
      </c>
      <c r="N169">
        <f>Voyageurs!N38</f>
        <v>0</v>
      </c>
      <c r="O169">
        <f>Voyageurs!O38</f>
        <v>1</v>
      </c>
      <c r="P169">
        <f>Voyageurs!P38</f>
        <v>0</v>
      </c>
      <c r="Q169">
        <f>Voyageurs!Q38</f>
        <v>0</v>
      </c>
      <c r="R169">
        <f>Voyageurs!R38</f>
        <v>0</v>
      </c>
      <c r="S169" s="3">
        <f>Voyageurs!S38</f>
        <v>9.5500000000000007</v>
      </c>
      <c r="T169">
        <f>Voyageurs!T38</f>
        <v>0</v>
      </c>
      <c r="U169">
        <f>Voyageurs!U38</f>
        <v>0</v>
      </c>
      <c r="V169">
        <f>Voyageurs!V38</f>
        <v>0</v>
      </c>
      <c r="W169">
        <f>Voyageurs!W38</f>
        <v>0</v>
      </c>
      <c r="X169">
        <f>Voyageurs!X38</f>
        <v>0</v>
      </c>
      <c r="Y169">
        <f>Voyageurs!Y38</f>
        <v>0</v>
      </c>
      <c r="Z169" s="3">
        <f>Voyageurs!Z38</f>
        <v>2.19</v>
      </c>
      <c r="AB169" t="str">
        <f>Voyageurs!AB38</f>
        <v>Voyageurs</v>
      </c>
      <c r="AC169" s="45">
        <f>Voyageurs!AC38</f>
        <v>2024</v>
      </c>
    </row>
    <row r="170" spans="1:29" ht="14" customHeight="1" x14ac:dyDescent="0.15">
      <c r="A170">
        <f>Rockford!A46</f>
        <v>4</v>
      </c>
      <c r="B170" t="str">
        <f>Rockford!B46</f>
        <v>Anthony Schulze</v>
      </c>
      <c r="C170">
        <f>Rockford!C46</f>
        <v>1</v>
      </c>
      <c r="D170">
        <f>Rockford!D46</f>
        <v>1</v>
      </c>
      <c r="E170" s="4">
        <f>Rockford!E46</f>
        <v>3.2</v>
      </c>
      <c r="F170">
        <f>Rockford!F46</f>
        <v>7</v>
      </c>
      <c r="G170">
        <f>Rockford!G46</f>
        <v>4</v>
      </c>
      <c r="H170">
        <f>Rockford!H46</f>
        <v>5</v>
      </c>
      <c r="I170">
        <f>Rockford!I46</f>
        <v>3</v>
      </c>
      <c r="J170">
        <f>Rockford!J46</f>
        <v>1</v>
      </c>
      <c r="K170">
        <f>Rockford!K46</f>
        <v>0</v>
      </c>
      <c r="L170">
        <f>Rockford!L46</f>
        <v>1</v>
      </c>
      <c r="M170">
        <f>Rockford!M46</f>
        <v>0</v>
      </c>
      <c r="N170">
        <f>Rockford!N46</f>
        <v>0</v>
      </c>
      <c r="O170">
        <f>Rockford!O46</f>
        <v>1</v>
      </c>
      <c r="P170">
        <f>Rockford!P46</f>
        <v>0</v>
      </c>
      <c r="Q170">
        <f>Rockford!Q46</f>
        <v>0</v>
      </c>
      <c r="R170">
        <f>Rockford!R46</f>
        <v>0</v>
      </c>
      <c r="S170" s="3">
        <f>Rockford!S46</f>
        <v>7.64</v>
      </c>
      <c r="T170">
        <f>Rockford!T46</f>
        <v>76</v>
      </c>
      <c r="U170">
        <f>Rockford!U46</f>
        <v>76</v>
      </c>
      <c r="V170">
        <f>Rockford!V46</f>
        <v>0</v>
      </c>
      <c r="W170">
        <f>Rockford!W46</f>
        <v>0</v>
      </c>
      <c r="X170">
        <f>Rockford!X46</f>
        <v>0</v>
      </c>
      <c r="Y170">
        <f>Rockford!Y46</f>
        <v>0</v>
      </c>
      <c r="Z170" s="3">
        <f>Rockford!Z46</f>
        <v>2.19</v>
      </c>
      <c r="AA170"/>
      <c r="AB170" t="str">
        <f>Rockford!AB46</f>
        <v>Rockford</v>
      </c>
      <c r="AC170" s="45">
        <f>Rockford!AC46</f>
        <v>2024</v>
      </c>
    </row>
    <row r="171" spans="1:29" ht="14" customHeight="1" x14ac:dyDescent="0.15">
      <c r="A171">
        <f>Mustangs!A29</f>
        <v>25</v>
      </c>
      <c r="B171" t="str">
        <f>Mustangs!B29</f>
        <v>Tom Eastman</v>
      </c>
      <c r="C171">
        <f>Mustangs!C29</f>
        <v>0</v>
      </c>
      <c r="D171">
        <f>Mustangs!D29</f>
        <v>1</v>
      </c>
      <c r="E171" s="4">
        <f>Mustangs!E29</f>
        <v>3.1</v>
      </c>
      <c r="F171">
        <f>Mustangs!F29</f>
        <v>8</v>
      </c>
      <c r="G171">
        <f>Mustangs!G29</f>
        <v>1</v>
      </c>
      <c r="H171">
        <f>Mustangs!H29</f>
        <v>0</v>
      </c>
      <c r="I171">
        <f>Mustangs!I29</f>
        <v>2</v>
      </c>
      <c r="J171">
        <f>Mustangs!J29</f>
        <v>1</v>
      </c>
      <c r="K171">
        <f>Mustangs!K29</f>
        <v>0</v>
      </c>
      <c r="L171">
        <f>Mustangs!L29</f>
        <v>5</v>
      </c>
      <c r="M171">
        <f>Mustangs!M29</f>
        <v>0</v>
      </c>
      <c r="N171">
        <f>Mustangs!N29</f>
        <v>0</v>
      </c>
      <c r="O171">
        <f>Mustangs!O29</f>
        <v>0</v>
      </c>
      <c r="P171">
        <f>Mustangs!P29</f>
        <v>0</v>
      </c>
      <c r="Q171">
        <f>Mustangs!Q29</f>
        <v>0</v>
      </c>
      <c r="R171">
        <f>Mustangs!R29</f>
        <v>0</v>
      </c>
      <c r="S171" s="3">
        <f>Mustangs!S29</f>
        <v>2.1</v>
      </c>
      <c r="T171">
        <f>Mustangs!T29</f>
        <v>0</v>
      </c>
      <c r="U171">
        <f>Mustangs!U29</f>
        <v>0</v>
      </c>
      <c r="V171">
        <f>Mustangs!V29</f>
        <v>0</v>
      </c>
      <c r="W171">
        <f>Mustangs!W29</f>
        <v>0</v>
      </c>
      <c r="X171">
        <f>Mustangs!X29</f>
        <v>0</v>
      </c>
      <c r="Y171">
        <f>Mustangs!Y29</f>
        <v>0</v>
      </c>
      <c r="Z171" s="3">
        <f>Mustangs!Z29</f>
        <v>0.6</v>
      </c>
      <c r="AA171"/>
      <c r="AB171" t="str">
        <f>Mustangs!AB29</f>
        <v>Mustangs</v>
      </c>
      <c r="AC171" s="45">
        <f>Mustangs!AC29</f>
        <v>2024</v>
      </c>
    </row>
    <row r="172" spans="1:29" ht="14" customHeight="1" x14ac:dyDescent="0.15">
      <c r="A172">
        <f>'South Metro'!A35</f>
        <v>13</v>
      </c>
      <c r="B172" t="str">
        <f>'South Metro'!B35</f>
        <v>Terry Knop</v>
      </c>
      <c r="C172">
        <f>'South Metro'!C35</f>
        <v>1</v>
      </c>
      <c r="D172">
        <f>'South Metro'!D35</f>
        <v>0</v>
      </c>
      <c r="E172" s="4">
        <f>'South Metro'!E35</f>
        <v>3.1</v>
      </c>
      <c r="F172">
        <f>'South Metro'!F35</f>
        <v>1</v>
      </c>
      <c r="G172">
        <f>'South Metro'!G35</f>
        <v>1</v>
      </c>
      <c r="H172">
        <f>'South Metro'!H35</f>
        <v>4</v>
      </c>
      <c r="I172">
        <f>'South Metro'!I35</f>
        <v>1</v>
      </c>
      <c r="J172">
        <f>'South Metro'!J35</f>
        <v>0</v>
      </c>
      <c r="K172">
        <f>'South Metro'!K35</f>
        <v>0</v>
      </c>
      <c r="L172">
        <f>'South Metro'!L35</f>
        <v>2</v>
      </c>
      <c r="M172">
        <f>'South Metro'!M35</f>
        <v>0</v>
      </c>
      <c r="N172">
        <f>'South Metro'!N35</f>
        <v>0</v>
      </c>
      <c r="O172">
        <f>'South Metro'!O35</f>
        <v>0</v>
      </c>
      <c r="P172">
        <f>'South Metro'!P35</f>
        <v>0</v>
      </c>
      <c r="Q172">
        <f>'South Metro'!Q35</f>
        <v>0</v>
      </c>
      <c r="R172">
        <f>'South Metro'!R35</f>
        <v>0</v>
      </c>
      <c r="S172" s="3">
        <f>'South Metro'!S35</f>
        <v>2.1</v>
      </c>
      <c r="T172">
        <f>'South Metro'!T35</f>
        <v>0</v>
      </c>
      <c r="U172">
        <f>'South Metro'!U35</f>
        <v>0</v>
      </c>
      <c r="V172">
        <f>'South Metro'!V35</f>
        <v>0</v>
      </c>
      <c r="W172">
        <f>'South Metro'!W35</f>
        <v>0</v>
      </c>
      <c r="X172">
        <f>'South Metro'!X35</f>
        <v>0</v>
      </c>
      <c r="Y172">
        <f>'South Metro'!Y35</f>
        <v>0</v>
      </c>
      <c r="Z172" s="3">
        <f>'South Metro'!Z35</f>
        <v>1.5</v>
      </c>
      <c r="AA172"/>
      <c r="AB172" t="str">
        <f>'South Metro'!AB35</f>
        <v>South Metro</v>
      </c>
      <c r="AC172" s="45">
        <f>'South Metro'!AC35</f>
        <v>2024</v>
      </c>
    </row>
    <row r="173" spans="1:29" ht="14" customHeight="1" x14ac:dyDescent="0.15">
      <c r="A173">
        <f>Bombers!A31</f>
        <v>32</v>
      </c>
      <c r="B173" t="str">
        <f>Bombers!B31</f>
        <v>Kory Soderquist</v>
      </c>
      <c r="C173">
        <f>Bombers!C31</f>
        <v>1</v>
      </c>
      <c r="D173">
        <f>Bombers!D31</f>
        <v>0</v>
      </c>
      <c r="E173" s="4">
        <f>Bombers!E31</f>
        <v>3.1</v>
      </c>
      <c r="F173">
        <f>Bombers!F31</f>
        <v>4</v>
      </c>
      <c r="G173">
        <f>Bombers!G31</f>
        <v>1</v>
      </c>
      <c r="H173">
        <f>Bombers!H31</f>
        <v>5</v>
      </c>
      <c r="I173">
        <f>Bombers!I31</f>
        <v>1</v>
      </c>
      <c r="J173">
        <f>Bombers!J31</f>
        <v>2</v>
      </c>
      <c r="K173">
        <f>Bombers!K31</f>
        <v>0</v>
      </c>
      <c r="L173">
        <f>Bombers!L31</f>
        <v>1</v>
      </c>
      <c r="M173">
        <f>Bombers!M31</f>
        <v>0</v>
      </c>
      <c r="N173">
        <f>Bombers!N31</f>
        <v>0</v>
      </c>
      <c r="O173">
        <f>Bombers!O31</f>
        <v>1</v>
      </c>
      <c r="P173">
        <f>Bombers!P31</f>
        <v>0</v>
      </c>
      <c r="Q173">
        <f>Bombers!Q31</f>
        <v>0</v>
      </c>
      <c r="R173">
        <f>Bombers!R31</f>
        <v>0</v>
      </c>
      <c r="S173" s="3">
        <f>Bombers!S31</f>
        <v>2.1</v>
      </c>
      <c r="T173">
        <f>Bombers!T31</f>
        <v>0</v>
      </c>
      <c r="U173">
        <f>Bombers!U31</f>
        <v>0</v>
      </c>
      <c r="V173">
        <f>Bombers!V31</f>
        <v>0</v>
      </c>
      <c r="W173">
        <f>Bombers!W31</f>
        <v>0</v>
      </c>
      <c r="X173">
        <f>Bombers!X31</f>
        <v>0</v>
      </c>
      <c r="Y173">
        <f>Bombers!Y31</f>
        <v>0</v>
      </c>
      <c r="Z173" s="3">
        <f>Bombers!Z31</f>
        <v>1.8</v>
      </c>
      <c r="AA173"/>
      <c r="AB173" t="str">
        <f>Bombers!AB31</f>
        <v>Bombers</v>
      </c>
      <c r="AC173" s="45">
        <f>Bombers!AC31</f>
        <v>2024</v>
      </c>
    </row>
    <row r="174" spans="1:29" ht="14" customHeight="1" x14ac:dyDescent="0.15">
      <c r="A174">
        <f>'Chaska D'!A38</f>
        <v>34</v>
      </c>
      <c r="B174" t="str">
        <f>'Chaska D'!B38</f>
        <v>Jesse Nonnemacher</v>
      </c>
      <c r="C174">
        <f>'Chaska D'!C38</f>
        <v>2</v>
      </c>
      <c r="D174">
        <f>'Chaska D'!D38</f>
        <v>1</v>
      </c>
      <c r="E174" s="4">
        <f>'Chaska D'!E38</f>
        <v>3.1</v>
      </c>
      <c r="F174">
        <f>'Chaska D'!F38</f>
        <v>6</v>
      </c>
      <c r="G174">
        <f>'Chaska D'!G38</f>
        <v>4</v>
      </c>
      <c r="H174">
        <f>'Chaska D'!H38</f>
        <v>5</v>
      </c>
      <c r="I174">
        <f>'Chaska D'!I38</f>
        <v>3</v>
      </c>
      <c r="J174">
        <f>'Chaska D'!J38</f>
        <v>0</v>
      </c>
      <c r="K174">
        <f>'Chaska D'!K38</f>
        <v>0</v>
      </c>
      <c r="L174">
        <f>'Chaska D'!L38</f>
        <v>2</v>
      </c>
      <c r="M174">
        <f>'Chaska D'!M38</f>
        <v>0</v>
      </c>
      <c r="N174">
        <f>'Chaska D'!N38</f>
        <v>0</v>
      </c>
      <c r="O174">
        <f>'Chaska D'!O38</f>
        <v>1</v>
      </c>
      <c r="P174">
        <f>'Chaska D'!P38</f>
        <v>0</v>
      </c>
      <c r="Q174">
        <f>'Chaska D'!Q38</f>
        <v>0</v>
      </c>
      <c r="R174">
        <f>'Chaska D'!R38</f>
        <v>0</v>
      </c>
      <c r="S174" s="3">
        <f>'Chaska D'!S38</f>
        <v>8.4</v>
      </c>
      <c r="T174">
        <f>'Chaska D'!T38</f>
        <v>0</v>
      </c>
      <c r="U174">
        <f>'Chaska D'!U38</f>
        <v>0</v>
      </c>
      <c r="V174">
        <f>'Chaska D'!V38</f>
        <v>0</v>
      </c>
      <c r="W174">
        <f>'Chaska D'!W38</f>
        <v>0</v>
      </c>
      <c r="X174">
        <f>'Chaska D'!X38</f>
        <v>0</v>
      </c>
      <c r="Y174">
        <f>'Chaska D'!Y38</f>
        <v>0</v>
      </c>
      <c r="Z174" s="3">
        <f>'Chaska D'!Z38</f>
        <v>2.4</v>
      </c>
      <c r="AB174" t="str">
        <f>'Chaska D'!AB38</f>
        <v>Chaska</v>
      </c>
      <c r="AC174" s="45">
        <f>'Chaska D'!AC38</f>
        <v>2024</v>
      </c>
    </row>
    <row r="175" spans="1:29" ht="14" customHeight="1" x14ac:dyDescent="0.15">
      <c r="A175">
        <f>Lakeville!A31</f>
        <v>99</v>
      </c>
      <c r="B175" t="str">
        <f>Lakeville!B31</f>
        <v>Matt Meyer</v>
      </c>
      <c r="C175">
        <f>Lakeville!C31</f>
        <v>1</v>
      </c>
      <c r="D175">
        <f>Lakeville!D31</f>
        <v>1</v>
      </c>
      <c r="E175" s="4">
        <f>Lakeville!E31</f>
        <v>3</v>
      </c>
      <c r="F175">
        <f>Lakeville!F31</f>
        <v>0</v>
      </c>
      <c r="G175">
        <f>Lakeville!G31</f>
        <v>0</v>
      </c>
      <c r="H175">
        <f>Lakeville!H31</f>
        <v>0</v>
      </c>
      <c r="I175">
        <f>Lakeville!I31</f>
        <v>2</v>
      </c>
      <c r="J175">
        <f>Lakeville!J31</f>
        <v>0</v>
      </c>
      <c r="K175">
        <f>Lakeville!K31</f>
        <v>0</v>
      </c>
      <c r="L175">
        <f>Lakeville!L31</f>
        <v>7</v>
      </c>
      <c r="M175">
        <f>Lakeville!M31</f>
        <v>0</v>
      </c>
      <c r="N175">
        <f>Lakeville!N31</f>
        <v>1</v>
      </c>
      <c r="O175">
        <f>Lakeville!O31</f>
        <v>0</v>
      </c>
      <c r="P175">
        <f>Lakeville!P31</f>
        <v>0</v>
      </c>
      <c r="Q175">
        <f>Lakeville!Q31</f>
        <v>0</v>
      </c>
      <c r="R175">
        <f>Lakeville!R31</f>
        <v>0</v>
      </c>
      <c r="S175" s="3">
        <f>Lakeville!S31</f>
        <v>0</v>
      </c>
      <c r="T175">
        <f>Lakeville!T31</f>
        <v>48</v>
      </c>
      <c r="U175">
        <f>Lakeville!U31</f>
        <v>17</v>
      </c>
      <c r="V175">
        <f>Lakeville!V31</f>
        <v>31</v>
      </c>
      <c r="W175">
        <f>Lakeville!W31</f>
        <v>0</v>
      </c>
      <c r="X175">
        <f>Lakeville!X31</f>
        <v>0</v>
      </c>
      <c r="Y175">
        <f>Lakeville!Y31</f>
        <v>1</v>
      </c>
      <c r="Z175" s="3">
        <f>Lakeville!Z31</f>
        <v>0.67</v>
      </c>
      <c r="AA175"/>
      <c r="AB175" t="str">
        <f>Lakeville!AB31</f>
        <v>Lakeville</v>
      </c>
      <c r="AC175" s="45">
        <f>Lakeville!AC31</f>
        <v>2024</v>
      </c>
    </row>
    <row r="176" spans="1:29" ht="14" customHeight="1" x14ac:dyDescent="0.15">
      <c r="A176">
        <f>Burnsville!A28</f>
        <v>5</v>
      </c>
      <c r="B176" t="str">
        <f>Burnsville!B28</f>
        <v>Cole Lambert</v>
      </c>
      <c r="C176">
        <f>Burnsville!C28</f>
        <v>1</v>
      </c>
      <c r="D176">
        <f>Burnsville!D28</f>
        <v>0</v>
      </c>
      <c r="E176" s="4">
        <f>Burnsville!E28</f>
        <v>3</v>
      </c>
      <c r="F176">
        <f>Burnsville!F28</f>
        <v>0</v>
      </c>
      <c r="G176">
        <f>Burnsville!G28</f>
        <v>0</v>
      </c>
      <c r="H176">
        <f>Burnsville!H28</f>
        <v>0</v>
      </c>
      <c r="I176">
        <f>Burnsville!I28</f>
        <v>2</v>
      </c>
      <c r="J176">
        <f>Burnsville!J28</f>
        <v>0</v>
      </c>
      <c r="K176">
        <f>Burnsville!K28</f>
        <v>0</v>
      </c>
      <c r="L176">
        <f>Burnsville!L28</f>
        <v>2</v>
      </c>
      <c r="M176">
        <f>Burnsville!M28</f>
        <v>0</v>
      </c>
      <c r="N176">
        <f>Burnsville!N28</f>
        <v>0</v>
      </c>
      <c r="O176">
        <f>Burnsville!O28</f>
        <v>0</v>
      </c>
      <c r="P176">
        <f>Burnsville!P28</f>
        <v>0</v>
      </c>
      <c r="Q176">
        <f>Burnsville!Q28</f>
        <v>0</v>
      </c>
      <c r="R176">
        <f>Burnsville!R28</f>
        <v>0</v>
      </c>
      <c r="S176" s="3">
        <f>Burnsville!S28</f>
        <v>0</v>
      </c>
      <c r="T176">
        <f>Burnsville!T28</f>
        <v>0</v>
      </c>
      <c r="U176">
        <f>Burnsville!U28</f>
        <v>0</v>
      </c>
      <c r="V176">
        <f>Burnsville!V28</f>
        <v>0</v>
      </c>
      <c r="W176">
        <f>Burnsville!W28</f>
        <v>0</v>
      </c>
      <c r="X176">
        <f>Burnsville!X28</f>
        <v>0</v>
      </c>
      <c r="Y176">
        <f>Burnsville!Y28</f>
        <v>0</v>
      </c>
      <c r="Z176" s="3">
        <f>Burnsville!Z28</f>
        <v>0.67</v>
      </c>
      <c r="AA176"/>
      <c r="AB176" t="str">
        <f>Burnsville!AB28</f>
        <v>Burnsville</v>
      </c>
      <c r="AC176" s="45">
        <f>Burnsville!AC28</f>
        <v>2024</v>
      </c>
    </row>
    <row r="177" spans="1:29" ht="14" customHeight="1" x14ac:dyDescent="0.15">
      <c r="A177">
        <f>Snappers!A36</f>
        <v>10</v>
      </c>
      <c r="B177" t="str">
        <f>Snappers!B36</f>
        <v>Kent Edwards</v>
      </c>
      <c r="C177">
        <f>Snappers!C36</f>
        <v>1</v>
      </c>
      <c r="D177">
        <f>Snappers!D36</f>
        <v>0</v>
      </c>
      <c r="E177" s="4">
        <f>Snappers!E36</f>
        <v>3</v>
      </c>
      <c r="F177">
        <f>Snappers!F36</f>
        <v>0</v>
      </c>
      <c r="G177">
        <f>Snappers!G36</f>
        <v>0</v>
      </c>
      <c r="H177">
        <f>Snappers!H36</f>
        <v>2</v>
      </c>
      <c r="I177">
        <f>Snappers!I36</f>
        <v>0</v>
      </c>
      <c r="J177">
        <f>Snappers!J36</f>
        <v>0</v>
      </c>
      <c r="K177">
        <f>Snappers!K36</f>
        <v>0</v>
      </c>
      <c r="L177">
        <f>Snappers!L36</f>
        <v>1</v>
      </c>
      <c r="M177">
        <f>Snappers!M36</f>
        <v>0</v>
      </c>
      <c r="N177">
        <f>Snappers!N36</f>
        <v>1</v>
      </c>
      <c r="O177">
        <f>Snappers!O36</f>
        <v>0</v>
      </c>
      <c r="P177">
        <f>Snappers!P36</f>
        <v>0</v>
      </c>
      <c r="Q177">
        <f>Snappers!Q36</f>
        <v>0</v>
      </c>
      <c r="R177">
        <f>Snappers!R36</f>
        <v>0</v>
      </c>
      <c r="S177" s="3">
        <f>Snappers!S36</f>
        <v>0</v>
      </c>
      <c r="T177">
        <f>Snappers!T36</f>
        <v>38</v>
      </c>
      <c r="U177">
        <f>Snappers!U36</f>
        <v>13</v>
      </c>
      <c r="V177">
        <f>Snappers!V36</f>
        <v>25</v>
      </c>
      <c r="W177">
        <f>Snappers!W36</f>
        <v>0</v>
      </c>
      <c r="X177">
        <f>Snappers!X36</f>
        <v>0</v>
      </c>
      <c r="Y177">
        <f>Snappers!Y36</f>
        <v>0</v>
      </c>
      <c r="Z177" s="3">
        <f>Snappers!Z36</f>
        <v>0.67</v>
      </c>
      <c r="AA177"/>
      <c r="AB177" t="str">
        <f>Snappers!AB36</f>
        <v>Snappers</v>
      </c>
      <c r="AC177" s="45">
        <f>Snappers!AC36</f>
        <v>2024</v>
      </c>
    </row>
    <row r="178" spans="1:29" ht="14" customHeight="1" x14ac:dyDescent="0.15">
      <c r="A178">
        <f>Hastings!A30</f>
        <v>4</v>
      </c>
      <c r="B178" t="str">
        <f>Hastings!B30</f>
        <v>Steve Bahl</v>
      </c>
      <c r="C178">
        <f>Hastings!C30</f>
        <v>2</v>
      </c>
      <c r="D178">
        <f>Hastings!D30</f>
        <v>0</v>
      </c>
      <c r="E178" s="4">
        <f>Hastings!E30</f>
        <v>3</v>
      </c>
      <c r="F178">
        <f>Hastings!F30</f>
        <v>4</v>
      </c>
      <c r="G178">
        <f>Hastings!G30</f>
        <v>4</v>
      </c>
      <c r="H178">
        <f>Hastings!H30</f>
        <v>2</v>
      </c>
      <c r="I178">
        <f>Hastings!I30</f>
        <v>1</v>
      </c>
      <c r="J178">
        <f>Hastings!J30</f>
        <v>1</v>
      </c>
      <c r="K178">
        <f>Hastings!K30</f>
        <v>0</v>
      </c>
      <c r="L178">
        <f>Hastings!L30</f>
        <v>4</v>
      </c>
      <c r="M178">
        <f>Hastings!M30</f>
        <v>0</v>
      </c>
      <c r="N178">
        <f>Hastings!N30</f>
        <v>0</v>
      </c>
      <c r="O178">
        <f>Hastings!O30</f>
        <v>0</v>
      </c>
      <c r="P178">
        <f>Hastings!P30</f>
        <v>0</v>
      </c>
      <c r="Q178">
        <f>Hastings!Q30</f>
        <v>0</v>
      </c>
      <c r="R178">
        <f>Hastings!R30</f>
        <v>0</v>
      </c>
      <c r="S178" s="3">
        <f>Hastings!S30</f>
        <v>9.33</v>
      </c>
      <c r="T178">
        <f>Hastings!T30</f>
        <v>0</v>
      </c>
      <c r="U178">
        <f>Hastings!U30</f>
        <v>0</v>
      </c>
      <c r="V178">
        <f>Hastings!V30</f>
        <v>0</v>
      </c>
      <c r="W178">
        <f>Hastings!W30</f>
        <v>0</v>
      </c>
      <c r="X178">
        <f>Hastings!X30</f>
        <v>0</v>
      </c>
      <c r="Y178">
        <f>Hastings!Y30</f>
        <v>0</v>
      </c>
      <c r="Z178" s="3">
        <f>Hastings!Z30</f>
        <v>1</v>
      </c>
      <c r="AA178"/>
      <c r="AB178" t="str">
        <f>Hastings!AB30</f>
        <v>Hastings</v>
      </c>
      <c r="AC178" s="45">
        <f>Hastings!AC30</f>
        <v>2024</v>
      </c>
    </row>
    <row r="179" spans="1:29" ht="14" customHeight="1" x14ac:dyDescent="0.15">
      <c r="A179">
        <f>'Apple Valley'!A39</f>
        <v>23</v>
      </c>
      <c r="B179" t="str">
        <f>'Apple Valley'!B39</f>
        <v>Matt Stangl</v>
      </c>
      <c r="C179">
        <f>'Apple Valley'!C39</f>
        <v>1</v>
      </c>
      <c r="D179">
        <f>'Apple Valley'!D39</f>
        <v>0</v>
      </c>
      <c r="E179" s="4">
        <f>'Apple Valley'!E39</f>
        <v>3</v>
      </c>
      <c r="F179">
        <f>'Apple Valley'!F39</f>
        <v>1</v>
      </c>
      <c r="G179">
        <f>'Apple Valley'!G39</f>
        <v>1</v>
      </c>
      <c r="H179">
        <f>'Apple Valley'!H39</f>
        <v>3</v>
      </c>
      <c r="I179">
        <f>'Apple Valley'!I39</f>
        <v>0</v>
      </c>
      <c r="J179">
        <f>'Apple Valley'!J39</f>
        <v>0</v>
      </c>
      <c r="K179">
        <f>'Apple Valley'!K39</f>
        <v>0</v>
      </c>
      <c r="L179">
        <f>'Apple Valley'!L39</f>
        <v>3</v>
      </c>
      <c r="M179">
        <f>'Apple Valley'!M39</f>
        <v>0</v>
      </c>
      <c r="N179">
        <f>'Apple Valley'!N39</f>
        <v>0</v>
      </c>
      <c r="O179">
        <f>'Apple Valley'!O39</f>
        <v>0</v>
      </c>
      <c r="P179">
        <f>'Apple Valley'!P39</f>
        <v>0</v>
      </c>
      <c r="Q179">
        <f>'Apple Valley'!Q39</f>
        <v>0</v>
      </c>
      <c r="R179">
        <f>'Apple Valley'!R39</f>
        <v>0</v>
      </c>
      <c r="S179" s="3">
        <f>'Apple Valley'!S39</f>
        <v>2.33</v>
      </c>
      <c r="T179">
        <f>'Apple Valley'!T39</f>
        <v>37</v>
      </c>
      <c r="U179">
        <f>'Apple Valley'!U39</f>
        <v>10</v>
      </c>
      <c r="V179">
        <f>'Apple Valley'!V39</f>
        <v>27</v>
      </c>
      <c r="W179">
        <f>'Apple Valley'!W39</f>
        <v>0</v>
      </c>
      <c r="X179">
        <f>'Apple Valley'!X39</f>
        <v>0</v>
      </c>
      <c r="Y179">
        <f>'Apple Valley'!Y39</f>
        <v>1</v>
      </c>
      <c r="Z179" s="3">
        <f>'Apple Valley'!Z39</f>
        <v>1</v>
      </c>
      <c r="AA179"/>
      <c r="AB179" t="str">
        <f>'Apple Valley'!AB39</f>
        <v>Apple Valley</v>
      </c>
      <c r="AC179" s="45">
        <f>'Apple Valley'!AC39</f>
        <v>2024</v>
      </c>
    </row>
    <row r="180" spans="1:29" ht="14" customHeight="1" x14ac:dyDescent="0.15">
      <c r="A180">
        <f>Grays!A30</f>
        <v>22</v>
      </c>
      <c r="B180" t="str">
        <f>Grays!B30</f>
        <v>Joe Tupy</v>
      </c>
      <c r="C180">
        <f>Grays!C30</f>
        <v>1</v>
      </c>
      <c r="D180">
        <f>Grays!D30</f>
        <v>1</v>
      </c>
      <c r="E180" s="4">
        <f>Grays!E30</f>
        <v>3</v>
      </c>
      <c r="F180">
        <f>Grays!F30</f>
        <v>0</v>
      </c>
      <c r="G180">
        <f>Grays!G30</f>
        <v>0</v>
      </c>
      <c r="H180">
        <f>Grays!H30</f>
        <v>1</v>
      </c>
      <c r="I180">
        <f>Grays!I30</f>
        <v>2</v>
      </c>
      <c r="J180">
        <f>Grays!J30</f>
        <v>0</v>
      </c>
      <c r="K180">
        <f>Grays!K30</f>
        <v>0</v>
      </c>
      <c r="L180">
        <f>Grays!L30</f>
        <v>2</v>
      </c>
      <c r="M180">
        <f>Grays!M30</f>
        <v>0</v>
      </c>
      <c r="N180">
        <f>Grays!N30</f>
        <v>1</v>
      </c>
      <c r="O180">
        <f>Grays!O30</f>
        <v>0</v>
      </c>
      <c r="P180">
        <f>Grays!P30</f>
        <v>0</v>
      </c>
      <c r="Q180">
        <f>Grays!Q30</f>
        <v>0</v>
      </c>
      <c r="R180">
        <f>Grays!R30</f>
        <v>0</v>
      </c>
      <c r="S180" s="3">
        <f>Grays!S30</f>
        <v>0</v>
      </c>
      <c r="T180">
        <f>Grays!T30</f>
        <v>49</v>
      </c>
      <c r="U180">
        <f>Grays!U30</f>
        <v>22</v>
      </c>
      <c r="V180">
        <f>Grays!V30</f>
        <v>27</v>
      </c>
      <c r="W180">
        <f>Grays!W30</f>
        <v>0</v>
      </c>
      <c r="X180">
        <f>Grays!X30</f>
        <v>0</v>
      </c>
      <c r="Y180">
        <f>Grays!Y30</f>
        <v>0</v>
      </c>
      <c r="Z180" s="3">
        <f>Grays!Z30</f>
        <v>1</v>
      </c>
      <c r="AA180"/>
      <c r="AB180" t="str">
        <f>Grays!AB30</f>
        <v>Grays</v>
      </c>
      <c r="AC180" s="45">
        <f>Grays!AC30</f>
        <v>2024</v>
      </c>
    </row>
    <row r="181" spans="1:29" ht="14" customHeight="1" x14ac:dyDescent="0.15">
      <c r="A181">
        <f>Rockford!A39</f>
        <v>20</v>
      </c>
      <c r="B181" t="str">
        <f>Rockford!B39</f>
        <v>Danny Ebner</v>
      </c>
      <c r="C181">
        <f>Rockford!C39</f>
        <v>1</v>
      </c>
      <c r="D181">
        <f>Rockford!D39</f>
        <v>1</v>
      </c>
      <c r="E181" s="4">
        <f>Rockford!E39</f>
        <v>3</v>
      </c>
      <c r="F181">
        <f>Rockford!F39</f>
        <v>2</v>
      </c>
      <c r="G181">
        <f>Rockford!G39</f>
        <v>1</v>
      </c>
      <c r="H181">
        <f>Rockford!H39</f>
        <v>1</v>
      </c>
      <c r="I181">
        <f>Rockford!I39</f>
        <v>3</v>
      </c>
      <c r="J181">
        <f>Rockford!J39</f>
        <v>0</v>
      </c>
      <c r="K181">
        <f>Rockford!K39</f>
        <v>0</v>
      </c>
      <c r="L181">
        <f>Rockford!L39</f>
        <v>0</v>
      </c>
      <c r="M181">
        <f>Rockford!M39</f>
        <v>0</v>
      </c>
      <c r="N181">
        <f>Rockford!N39</f>
        <v>0</v>
      </c>
      <c r="O181">
        <f>Rockford!O39</f>
        <v>0</v>
      </c>
      <c r="P181">
        <f>Rockford!P39</f>
        <v>0</v>
      </c>
      <c r="Q181">
        <f>Rockford!Q39</f>
        <v>0</v>
      </c>
      <c r="R181">
        <f>Rockford!R39</f>
        <v>0</v>
      </c>
      <c r="S181" s="3">
        <f>Rockford!S39</f>
        <v>2.33</v>
      </c>
      <c r="T181">
        <f>Rockford!T39</f>
        <v>46</v>
      </c>
      <c r="U181">
        <f>Rockford!U39</f>
        <v>46</v>
      </c>
      <c r="V181">
        <f>Rockford!V39</f>
        <v>0</v>
      </c>
      <c r="W181">
        <f>Rockford!W39</f>
        <v>0</v>
      </c>
      <c r="X181">
        <f>Rockford!X39</f>
        <v>0</v>
      </c>
      <c r="Y181">
        <f>Rockford!Y39</f>
        <v>0</v>
      </c>
      <c r="Z181" s="3">
        <f>Rockford!Z39</f>
        <v>1.33</v>
      </c>
      <c r="AA181"/>
      <c r="AB181" t="str">
        <f>Rockford!AB39</f>
        <v>Rockford</v>
      </c>
      <c r="AC181" s="45">
        <f>Rockford!AC39</f>
        <v>2024</v>
      </c>
    </row>
    <row r="182" spans="1:29" ht="14" customHeight="1" x14ac:dyDescent="0.15">
      <c r="A182">
        <f>'Cap City Cannons'!A37</f>
        <v>36</v>
      </c>
      <c r="B182" t="str">
        <f>'Cap City Cannons'!B37</f>
        <v>Armando Santiago</v>
      </c>
      <c r="C182">
        <f>'Cap City Cannons'!C37</f>
        <v>2</v>
      </c>
      <c r="D182">
        <f>'Cap City Cannons'!D37</f>
        <v>0</v>
      </c>
      <c r="E182" s="4">
        <f>'Cap City Cannons'!E37</f>
        <v>3</v>
      </c>
      <c r="F182">
        <f>'Cap City Cannons'!F37</f>
        <v>0</v>
      </c>
      <c r="G182">
        <f>'Cap City Cannons'!G37</f>
        <v>0</v>
      </c>
      <c r="H182">
        <f>'Cap City Cannons'!H37</f>
        <v>2</v>
      </c>
      <c r="I182">
        <f>'Cap City Cannons'!I37</f>
        <v>3</v>
      </c>
      <c r="J182">
        <f>'Cap City Cannons'!J37</f>
        <v>3</v>
      </c>
      <c r="K182">
        <f>'Cap City Cannons'!K37</f>
        <v>0</v>
      </c>
      <c r="L182">
        <f>'Cap City Cannons'!L37</f>
        <v>1</v>
      </c>
      <c r="M182">
        <f>'Cap City Cannons'!M37</f>
        <v>0</v>
      </c>
      <c r="N182">
        <f>'Cap City Cannons'!N37</f>
        <v>0</v>
      </c>
      <c r="O182">
        <f>'Cap City Cannons'!O37</f>
        <v>0</v>
      </c>
      <c r="P182">
        <f>'Cap City Cannons'!P37</f>
        <v>0</v>
      </c>
      <c r="Q182">
        <f>'Cap City Cannons'!Q37</f>
        <v>0</v>
      </c>
      <c r="R182">
        <f>'Cap City Cannons'!R37</f>
        <v>0</v>
      </c>
      <c r="S182" s="3">
        <f>'Cap City Cannons'!S37</f>
        <v>0</v>
      </c>
      <c r="T182">
        <f>'Cap City Cannons'!T37</f>
        <v>54</v>
      </c>
      <c r="U182">
        <f>'Cap City Cannons'!U37</f>
        <v>29</v>
      </c>
      <c r="V182">
        <f>'Cap City Cannons'!V37</f>
        <v>25</v>
      </c>
      <c r="W182">
        <f>'Cap City Cannons'!W37</f>
        <v>0</v>
      </c>
      <c r="X182">
        <f>'Cap City Cannons'!X37</f>
        <v>0</v>
      </c>
      <c r="Y182">
        <f>'Cap City Cannons'!Y37</f>
        <v>0</v>
      </c>
      <c r="Z182" s="3">
        <f>'Cap City Cannons'!Z37</f>
        <v>1.67</v>
      </c>
      <c r="AA182"/>
      <c r="AB182" t="str">
        <f>'Cap City Cannons'!AB37</f>
        <v>Cannons</v>
      </c>
      <c r="AC182" s="45">
        <f>'Cap City Cannons'!AC37</f>
        <v>2024</v>
      </c>
    </row>
    <row r="183" spans="1:29" ht="14" customHeight="1" x14ac:dyDescent="0.15">
      <c r="A183">
        <f>Elko!A35</f>
        <v>0</v>
      </c>
      <c r="B183" t="str">
        <f>Elko!B35</f>
        <v>Andrew Lyke</v>
      </c>
      <c r="C183">
        <f>Elko!C35</f>
        <v>1</v>
      </c>
      <c r="D183">
        <f>Elko!D35</f>
        <v>1</v>
      </c>
      <c r="E183" s="4">
        <f>Elko!E35</f>
        <v>3</v>
      </c>
      <c r="F183">
        <f>Elko!F35</f>
        <v>1</v>
      </c>
      <c r="G183">
        <f>Elko!G35</f>
        <v>1</v>
      </c>
      <c r="H183">
        <f>Elko!H35</f>
        <v>5</v>
      </c>
      <c r="I183">
        <f>Elko!I35</f>
        <v>1</v>
      </c>
      <c r="J183">
        <f>Elko!J35</f>
        <v>0</v>
      </c>
      <c r="K183">
        <f>Elko!K35</f>
        <v>0</v>
      </c>
      <c r="L183">
        <f>Elko!L35</f>
        <v>3</v>
      </c>
      <c r="M183">
        <f>Elko!M35</f>
        <v>0</v>
      </c>
      <c r="N183">
        <f>Elko!N35</f>
        <v>0</v>
      </c>
      <c r="O183">
        <f>Elko!O35</f>
        <v>0</v>
      </c>
      <c r="P183">
        <f>Elko!P35</f>
        <v>0</v>
      </c>
      <c r="Q183">
        <f>Elko!Q35</f>
        <v>0</v>
      </c>
      <c r="R183">
        <f>Elko!R35</f>
        <v>0</v>
      </c>
      <c r="S183" s="3">
        <f>Elko!S35</f>
        <v>2.33</v>
      </c>
      <c r="T183">
        <f>Elko!T35</f>
        <v>0</v>
      </c>
      <c r="U183">
        <f>Elko!U35</f>
        <v>0</v>
      </c>
      <c r="V183">
        <f>Elko!V35</f>
        <v>0</v>
      </c>
      <c r="W183">
        <f>Elko!W35</f>
        <v>0</v>
      </c>
      <c r="X183">
        <f>Elko!X35</f>
        <v>0</v>
      </c>
      <c r="Y183">
        <f>Elko!Y35</f>
        <v>0</v>
      </c>
      <c r="Z183" s="3">
        <f>Elko!Z35</f>
        <v>2</v>
      </c>
      <c r="AA183"/>
      <c r="AB183" t="str">
        <f>Elko!AB35</f>
        <v>Elko</v>
      </c>
      <c r="AC183" s="45">
        <f>Elko!AC35</f>
        <v>2024</v>
      </c>
    </row>
    <row r="184" spans="1:29" ht="14" customHeight="1" x14ac:dyDescent="0.15">
      <c r="A184">
        <f>Voyageurs!A37</f>
        <v>9</v>
      </c>
      <c r="B184" t="str">
        <f>Voyageurs!B37</f>
        <v>Nate Jackson</v>
      </c>
      <c r="C184">
        <f>Voyageurs!C37</f>
        <v>2</v>
      </c>
      <c r="D184">
        <f>Voyageurs!D37</f>
        <v>1</v>
      </c>
      <c r="E184" s="4">
        <f>Voyageurs!E37</f>
        <v>3</v>
      </c>
      <c r="F184">
        <f>Voyageurs!F37</f>
        <v>4</v>
      </c>
      <c r="G184">
        <f>Voyageurs!G37</f>
        <v>4</v>
      </c>
      <c r="H184">
        <f>Voyageurs!H37</f>
        <v>5</v>
      </c>
      <c r="I184">
        <f>Voyageurs!I37</f>
        <v>1</v>
      </c>
      <c r="J184">
        <f>Voyageurs!J37</f>
        <v>1</v>
      </c>
      <c r="K184">
        <f>Voyageurs!K37</f>
        <v>0</v>
      </c>
      <c r="L184">
        <f>Voyageurs!L37</f>
        <v>0</v>
      </c>
      <c r="M184">
        <f>Voyageurs!M37</f>
        <v>0</v>
      </c>
      <c r="N184">
        <f>Voyageurs!N37</f>
        <v>0</v>
      </c>
      <c r="O184">
        <f>Voyageurs!O37</f>
        <v>0</v>
      </c>
      <c r="P184">
        <f>Voyageurs!P37</f>
        <v>0</v>
      </c>
      <c r="Q184">
        <f>Voyageurs!Q37</f>
        <v>0</v>
      </c>
      <c r="R184">
        <f>Voyageurs!R37</f>
        <v>0</v>
      </c>
      <c r="S184" s="3">
        <f>Voyageurs!S37</f>
        <v>9.33</v>
      </c>
      <c r="T184">
        <f>Voyageurs!T37</f>
        <v>0</v>
      </c>
      <c r="U184">
        <f>Voyageurs!U37</f>
        <v>0</v>
      </c>
      <c r="V184">
        <f>Voyageurs!V37</f>
        <v>0</v>
      </c>
      <c r="W184">
        <f>Voyageurs!W37</f>
        <v>0</v>
      </c>
      <c r="X184">
        <f>Voyageurs!X37</f>
        <v>0</v>
      </c>
      <c r="Y184">
        <f>Voyageurs!Y37</f>
        <v>0</v>
      </c>
      <c r="Z184" s="3">
        <f>Voyageurs!Z37</f>
        <v>2.0099999999999998</v>
      </c>
      <c r="AB184" t="str">
        <f>Voyageurs!AB37</f>
        <v>Voyageurs</v>
      </c>
      <c r="AC184" s="45">
        <f>Voyageurs!AC37</f>
        <v>2024</v>
      </c>
    </row>
    <row r="185" spans="1:29" ht="14" customHeight="1" x14ac:dyDescent="0.15">
      <c r="A185">
        <f>'St Anthony'!A31</f>
        <v>1</v>
      </c>
      <c r="B185" t="str">
        <f>'St Anthony'!B31</f>
        <v>Lane Belling</v>
      </c>
      <c r="C185">
        <f>'St Anthony'!C31</f>
        <v>1</v>
      </c>
      <c r="D185">
        <f>'St Anthony'!D31</f>
        <v>1</v>
      </c>
      <c r="E185" s="4">
        <f>'St Anthony'!E31</f>
        <v>3</v>
      </c>
      <c r="F185">
        <f>'St Anthony'!F31</f>
        <v>5</v>
      </c>
      <c r="G185">
        <f>'St Anthony'!G31</f>
        <v>3</v>
      </c>
      <c r="H185">
        <f>'St Anthony'!H31</f>
        <v>6</v>
      </c>
      <c r="I185">
        <f>'St Anthony'!I31</f>
        <v>1</v>
      </c>
      <c r="J185">
        <f>'St Anthony'!J31</f>
        <v>0</v>
      </c>
      <c r="K185">
        <f>'St Anthony'!K31</f>
        <v>0</v>
      </c>
      <c r="L185">
        <f>'St Anthony'!L31</f>
        <v>1</v>
      </c>
      <c r="M185">
        <f>'St Anthony'!M31</f>
        <v>0</v>
      </c>
      <c r="N185">
        <f>'St Anthony'!N31</f>
        <v>0</v>
      </c>
      <c r="O185">
        <f>'St Anthony'!O31</f>
        <v>1</v>
      </c>
      <c r="P185">
        <f>'St Anthony'!P31</f>
        <v>0</v>
      </c>
      <c r="Q185">
        <f>'St Anthony'!Q31</f>
        <v>0</v>
      </c>
      <c r="R185">
        <f>'St Anthony'!R31</f>
        <v>0</v>
      </c>
      <c r="S185" s="3">
        <f>'St Anthony'!S31</f>
        <v>7</v>
      </c>
      <c r="T185">
        <f>'St Anthony'!T31</f>
        <v>0</v>
      </c>
      <c r="U185">
        <f>'St Anthony'!U31</f>
        <v>0</v>
      </c>
      <c r="V185">
        <f>'St Anthony'!V31</f>
        <v>0</v>
      </c>
      <c r="W185">
        <f>'St Anthony'!W31</f>
        <v>0</v>
      </c>
      <c r="X185">
        <f>'St Anthony'!X31</f>
        <v>0</v>
      </c>
      <c r="Y185">
        <f>'St Anthony'!Y31</f>
        <v>0</v>
      </c>
      <c r="Z185" s="3">
        <f>'St Anthony'!Z31</f>
        <v>2.33</v>
      </c>
      <c r="AA185"/>
      <c r="AB185" t="str">
        <f>'St Anthony'!AB31</f>
        <v>St Anthony</v>
      </c>
      <c r="AC185" s="45">
        <f>'St Anthony'!AC31</f>
        <v>2024</v>
      </c>
    </row>
    <row r="186" spans="1:29" ht="14" customHeight="1" x14ac:dyDescent="0.15">
      <c r="A186">
        <f>Silverbacks!A33</f>
        <v>23</v>
      </c>
      <c r="B186" t="str">
        <f>Silverbacks!B33</f>
        <v>Derek Ulvenes</v>
      </c>
      <c r="C186">
        <f>Silverbacks!C33</f>
        <v>2</v>
      </c>
      <c r="D186">
        <f>Silverbacks!D33</f>
        <v>0</v>
      </c>
      <c r="E186" s="4">
        <f>Silverbacks!E33</f>
        <v>3</v>
      </c>
      <c r="F186">
        <f>Silverbacks!F33</f>
        <v>5</v>
      </c>
      <c r="G186">
        <f>Silverbacks!G33</f>
        <v>3</v>
      </c>
      <c r="H186">
        <f>Silverbacks!H33</f>
        <v>5</v>
      </c>
      <c r="I186">
        <f>Silverbacks!I33</f>
        <v>3</v>
      </c>
      <c r="J186">
        <f>Silverbacks!J33</f>
        <v>1</v>
      </c>
      <c r="K186">
        <f>Silverbacks!K33</f>
        <v>0</v>
      </c>
      <c r="L186">
        <f>Silverbacks!L33</f>
        <v>5</v>
      </c>
      <c r="M186">
        <f>Silverbacks!M33</f>
        <v>0</v>
      </c>
      <c r="N186">
        <f>Silverbacks!N33</f>
        <v>0</v>
      </c>
      <c r="O186">
        <f>Silverbacks!O33</f>
        <v>0</v>
      </c>
      <c r="P186">
        <f>Silverbacks!P33</f>
        <v>0</v>
      </c>
      <c r="Q186">
        <f>Silverbacks!Q33</f>
        <v>0</v>
      </c>
      <c r="R186">
        <f>Silverbacks!R33</f>
        <v>0</v>
      </c>
      <c r="S186" s="3">
        <f>Silverbacks!S33</f>
        <v>7</v>
      </c>
      <c r="T186">
        <f>Silverbacks!T33</f>
        <v>0</v>
      </c>
      <c r="U186">
        <f>Silverbacks!U33</f>
        <v>0</v>
      </c>
      <c r="V186">
        <f>Silverbacks!V33</f>
        <v>0</v>
      </c>
      <c r="W186">
        <f>Silverbacks!W33</f>
        <v>0</v>
      </c>
      <c r="X186">
        <f>Silverbacks!X33</f>
        <v>0</v>
      </c>
      <c r="Y186">
        <f>Silverbacks!Y33</f>
        <v>2</v>
      </c>
      <c r="Z186" s="3">
        <f>Silverbacks!Z33</f>
        <v>2.67</v>
      </c>
      <c r="AA186"/>
      <c r="AB186" t="str">
        <f>Silverbacks!AB33</f>
        <v>Silverbacks</v>
      </c>
      <c r="AC186" s="45">
        <f>Silverbacks!AC33</f>
        <v>2024</v>
      </c>
    </row>
    <row r="187" spans="1:29" ht="14" customHeight="1" x14ac:dyDescent="0.15">
      <c r="A187">
        <f>Hastings!A32</f>
        <v>13</v>
      </c>
      <c r="B187" t="str">
        <f>Hastings!B32</f>
        <v>Mark Hoiland</v>
      </c>
      <c r="C187">
        <f>Hastings!C32</f>
        <v>2</v>
      </c>
      <c r="D187">
        <f>Hastings!D32</f>
        <v>1</v>
      </c>
      <c r="E187" s="4">
        <f>Hastings!E32</f>
        <v>3</v>
      </c>
      <c r="F187">
        <f>Hastings!F32</f>
        <v>10</v>
      </c>
      <c r="G187">
        <f>Hastings!G32</f>
        <v>10</v>
      </c>
      <c r="H187">
        <f>Hastings!H32</f>
        <v>5</v>
      </c>
      <c r="I187">
        <f>Hastings!I32</f>
        <v>4</v>
      </c>
      <c r="J187">
        <f>Hastings!J32</f>
        <v>3</v>
      </c>
      <c r="K187">
        <f>Hastings!K32</f>
        <v>0</v>
      </c>
      <c r="L187">
        <f>Hastings!L32</f>
        <v>1</v>
      </c>
      <c r="M187">
        <f>Hastings!M32</f>
        <v>0</v>
      </c>
      <c r="N187">
        <f>Hastings!N32</f>
        <v>0</v>
      </c>
      <c r="O187">
        <f>Hastings!O32</f>
        <v>1</v>
      </c>
      <c r="P187">
        <f>Hastings!P32</f>
        <v>0</v>
      </c>
      <c r="Q187">
        <f>Hastings!Q32</f>
        <v>0</v>
      </c>
      <c r="R187">
        <f>Hastings!R32</f>
        <v>1</v>
      </c>
      <c r="S187" s="3">
        <f>Hastings!S32</f>
        <v>23.33</v>
      </c>
      <c r="T187">
        <f>Hastings!T32</f>
        <v>0</v>
      </c>
      <c r="U187">
        <f>Hastings!U32</f>
        <v>0</v>
      </c>
      <c r="V187">
        <f>Hastings!V32</f>
        <v>0</v>
      </c>
      <c r="W187">
        <f>Hastings!W32</f>
        <v>0</v>
      </c>
      <c r="X187">
        <f>Hastings!X32</f>
        <v>0</v>
      </c>
      <c r="Y187">
        <f>Hastings!Y32</f>
        <v>0</v>
      </c>
      <c r="Z187" s="3">
        <f>Hastings!Z32</f>
        <v>3</v>
      </c>
      <c r="AA187"/>
      <c r="AB187" t="str">
        <f>Hastings!AB32</f>
        <v>Hastings</v>
      </c>
      <c r="AC187" s="45">
        <f>Hastings!AC32</f>
        <v>2024</v>
      </c>
    </row>
    <row r="188" spans="1:29" ht="14" customHeight="1" x14ac:dyDescent="0.15">
      <c r="A188">
        <f>'RC Rockets'!A33</f>
        <v>3</v>
      </c>
      <c r="B188" t="str">
        <f>'RC Rockets'!B33</f>
        <v>Kirk Johnson</v>
      </c>
      <c r="C188">
        <f>'RC Rockets'!C33</f>
        <v>2</v>
      </c>
      <c r="D188">
        <f>'RC Rockets'!D33</f>
        <v>0</v>
      </c>
      <c r="E188" s="4">
        <f>'RC Rockets'!E33</f>
        <v>3</v>
      </c>
      <c r="F188">
        <f>'RC Rockets'!F33</f>
        <v>6</v>
      </c>
      <c r="G188">
        <f>'RC Rockets'!G33</f>
        <v>6</v>
      </c>
      <c r="H188">
        <f>'RC Rockets'!H33</f>
        <v>4</v>
      </c>
      <c r="I188">
        <f>'RC Rockets'!I33</f>
        <v>7</v>
      </c>
      <c r="J188">
        <f>'RC Rockets'!J33</f>
        <v>1</v>
      </c>
      <c r="K188">
        <f>'RC Rockets'!K33</f>
        <v>0</v>
      </c>
      <c r="L188">
        <f>'RC Rockets'!L33</f>
        <v>1</v>
      </c>
      <c r="M188">
        <f>'RC Rockets'!M33</f>
        <v>0</v>
      </c>
      <c r="N188">
        <f>'RC Rockets'!N33</f>
        <v>0</v>
      </c>
      <c r="O188">
        <f>'RC Rockets'!O33</f>
        <v>0</v>
      </c>
      <c r="P188">
        <f>'RC Rockets'!P33</f>
        <v>0</v>
      </c>
      <c r="Q188">
        <f>'RC Rockets'!Q33</f>
        <v>0</v>
      </c>
      <c r="R188">
        <f>'RC Rockets'!R33</f>
        <v>0</v>
      </c>
      <c r="S188" s="3">
        <f>'RC Rockets'!S33</f>
        <v>14</v>
      </c>
      <c r="T188">
        <f>'RC Rockets'!T33</f>
        <v>0</v>
      </c>
      <c r="U188">
        <f>'RC Rockets'!U33</f>
        <v>0</v>
      </c>
      <c r="V188">
        <f>'RC Rockets'!V33</f>
        <v>0</v>
      </c>
      <c r="W188">
        <f>'RC Rockets'!W33</f>
        <v>0</v>
      </c>
      <c r="X188">
        <f>'RC Rockets'!X33</f>
        <v>0</v>
      </c>
      <c r="Y188">
        <f>'RC Rockets'!Y33</f>
        <v>0</v>
      </c>
      <c r="Z188" s="3">
        <f>'RC Rockets'!Z33</f>
        <v>3.67</v>
      </c>
      <c r="AA188"/>
      <c r="AB188" t="str">
        <f>'RC Rockets'!AB33</f>
        <v>RC Rockets</v>
      </c>
      <c r="AC188" s="45">
        <f>'RC Rockets'!AC33</f>
        <v>2024</v>
      </c>
    </row>
    <row r="189" spans="1:29" ht="14" customHeight="1" x14ac:dyDescent="0.15">
      <c r="A189">
        <f>'St Paul JT''s'!A40</f>
        <v>14</v>
      </c>
      <c r="B189" t="str">
        <f>'St Paul JT''s'!B40</f>
        <v>David Devine</v>
      </c>
      <c r="C189">
        <f>'St Paul JT''s'!C40</f>
        <v>2</v>
      </c>
      <c r="D189">
        <f>'St Paul JT''s'!D40</f>
        <v>1</v>
      </c>
      <c r="E189" s="4">
        <f>'St Paul JT''s'!E40</f>
        <v>3</v>
      </c>
      <c r="F189">
        <f>'St Paul JT''s'!F40</f>
        <v>10</v>
      </c>
      <c r="G189">
        <f>'St Paul JT''s'!G40</f>
        <v>7</v>
      </c>
      <c r="H189">
        <f>'St Paul JT''s'!H40</f>
        <v>11</v>
      </c>
      <c r="I189">
        <f>'St Paul JT''s'!I40</f>
        <v>2</v>
      </c>
      <c r="J189">
        <f>'St Paul JT''s'!J40</f>
        <v>2</v>
      </c>
      <c r="K189">
        <f>'St Paul JT''s'!K40</f>
        <v>0</v>
      </c>
      <c r="L189">
        <f>'St Paul JT''s'!L40</f>
        <v>4</v>
      </c>
      <c r="M189">
        <f>'St Paul JT''s'!M40</f>
        <v>0</v>
      </c>
      <c r="N189">
        <f>'St Paul JT''s'!N40</f>
        <v>0</v>
      </c>
      <c r="O189">
        <f>'St Paul JT''s'!O40</f>
        <v>1</v>
      </c>
      <c r="P189">
        <f>'St Paul JT''s'!P40</f>
        <v>0</v>
      </c>
      <c r="Q189">
        <f>'St Paul JT''s'!Q40</f>
        <v>0</v>
      </c>
      <c r="R189">
        <f>'St Paul JT''s'!R40</f>
        <v>0</v>
      </c>
      <c r="S189" s="3">
        <f>'St Paul JT''s'!S40</f>
        <v>16.329999999999998</v>
      </c>
      <c r="T189">
        <f>'St Paul JT''s'!T40</f>
        <v>0</v>
      </c>
      <c r="U189">
        <f>'St Paul JT''s'!U40</f>
        <v>0</v>
      </c>
      <c r="V189">
        <f>'St Paul JT''s'!V40</f>
        <v>0</v>
      </c>
      <c r="W189">
        <f>'St Paul JT''s'!W40</f>
        <v>0</v>
      </c>
      <c r="X189">
        <f>'St Paul JT''s'!X40</f>
        <v>0</v>
      </c>
      <c r="Y189">
        <f>'St Paul JT''s'!Y40</f>
        <v>0</v>
      </c>
      <c r="Z189" s="3">
        <f>'St Paul JT''s'!Z40</f>
        <v>4.33</v>
      </c>
      <c r="AA189"/>
      <c r="AB189" t="str">
        <f>'St Paul JT''s'!AB40</f>
        <v>JTs</v>
      </c>
      <c r="AC189" s="45">
        <f>'St Paul JT''s'!AC40</f>
        <v>2024</v>
      </c>
    </row>
    <row r="190" spans="1:29" ht="14" customHeight="1" x14ac:dyDescent="0.15">
      <c r="A190">
        <f>'Chaska D'!A39</f>
        <v>33</v>
      </c>
      <c r="B190" t="str">
        <f>'Chaska D'!B39</f>
        <v>Tim Sjoquist</v>
      </c>
      <c r="C190">
        <f>'Chaska D'!C39</f>
        <v>3</v>
      </c>
      <c r="D190">
        <f>'Chaska D'!D39</f>
        <v>0</v>
      </c>
      <c r="E190" s="4">
        <f>'Chaska D'!E39</f>
        <v>3</v>
      </c>
      <c r="F190">
        <f>'Chaska D'!F39</f>
        <v>9</v>
      </c>
      <c r="G190">
        <f>'Chaska D'!G39</f>
        <v>4</v>
      </c>
      <c r="H190">
        <f>'Chaska D'!H39</f>
        <v>7</v>
      </c>
      <c r="I190">
        <f>'Chaska D'!I39</f>
        <v>6</v>
      </c>
      <c r="J190">
        <f>'Chaska D'!J39</f>
        <v>0</v>
      </c>
      <c r="K190">
        <f>'Chaska D'!K39</f>
        <v>0</v>
      </c>
      <c r="L190">
        <f>'Chaska D'!L39</f>
        <v>1</v>
      </c>
      <c r="M190">
        <f>'Chaska D'!M39</f>
        <v>0</v>
      </c>
      <c r="N190">
        <f>'Chaska D'!N39</f>
        <v>0</v>
      </c>
      <c r="O190">
        <f>'Chaska D'!O39</f>
        <v>0</v>
      </c>
      <c r="P190">
        <f>'Chaska D'!P39</f>
        <v>1</v>
      </c>
      <c r="Q190">
        <f>'Chaska D'!Q39</f>
        <v>0</v>
      </c>
      <c r="R190">
        <f>'Chaska D'!R39</f>
        <v>0</v>
      </c>
      <c r="S190" s="3">
        <f>'Chaska D'!S39</f>
        <v>9.33</v>
      </c>
      <c r="T190">
        <f>'Chaska D'!T39</f>
        <v>0</v>
      </c>
      <c r="U190">
        <f>'Chaska D'!U39</f>
        <v>0</v>
      </c>
      <c r="V190">
        <f>'Chaska D'!V39</f>
        <v>0</v>
      </c>
      <c r="W190">
        <f>'Chaska D'!W39</f>
        <v>0</v>
      </c>
      <c r="X190">
        <f>'Chaska D'!X39</f>
        <v>0</v>
      </c>
      <c r="Y190">
        <f>'Chaska D'!Y39</f>
        <v>2</v>
      </c>
      <c r="Z190" s="3">
        <f>'Chaska D'!Z39</f>
        <v>4.3499999999999996</v>
      </c>
      <c r="AB190" t="str">
        <f>'Chaska D'!AB39</f>
        <v>Chaska</v>
      </c>
      <c r="AC190" s="45">
        <f>'Chaska D'!AC39</f>
        <v>2024</v>
      </c>
    </row>
    <row r="191" spans="1:29" ht="14" customHeight="1" x14ac:dyDescent="0.15">
      <c r="A191">
        <f>Rockford!A48</f>
        <v>45</v>
      </c>
      <c r="B191" t="str">
        <f>Rockford!B48</f>
        <v>Eddie Carey</v>
      </c>
      <c r="C191">
        <f>Rockford!C48</f>
        <v>2</v>
      </c>
      <c r="D191">
        <f>Rockford!D48</f>
        <v>1</v>
      </c>
      <c r="E191" s="4">
        <f>Rockford!E48</f>
        <v>2.2000000000000002</v>
      </c>
      <c r="F191">
        <f>Rockford!F48</f>
        <v>7</v>
      </c>
      <c r="G191">
        <f>Rockford!G48</f>
        <v>5</v>
      </c>
      <c r="H191">
        <f>Rockford!H48</f>
        <v>5</v>
      </c>
      <c r="I191">
        <f>Rockford!I48</f>
        <v>7</v>
      </c>
      <c r="J191">
        <f>Rockford!J48</f>
        <v>2</v>
      </c>
      <c r="K191">
        <f>Rockford!K48</f>
        <v>0</v>
      </c>
      <c r="L191">
        <f>Rockford!L48</f>
        <v>3</v>
      </c>
      <c r="M191">
        <f>Rockford!M48</f>
        <v>0</v>
      </c>
      <c r="N191">
        <f>Rockford!N48</f>
        <v>0</v>
      </c>
      <c r="O191">
        <f>Rockford!O48</f>
        <v>0</v>
      </c>
      <c r="P191">
        <f>Rockford!P48</f>
        <v>0</v>
      </c>
      <c r="Q191">
        <f>Rockford!Q48</f>
        <v>0</v>
      </c>
      <c r="R191">
        <f>Rockford!R48</f>
        <v>0</v>
      </c>
      <c r="S191" s="3">
        <f>Rockford!S48</f>
        <v>13.13</v>
      </c>
      <c r="T191">
        <f>Rockford!T48</f>
        <v>83</v>
      </c>
      <c r="U191">
        <f>Rockford!U48</f>
        <v>83</v>
      </c>
      <c r="V191">
        <f>Rockford!V48</f>
        <v>0</v>
      </c>
      <c r="W191">
        <f>Rockford!W48</f>
        <v>0</v>
      </c>
      <c r="X191">
        <f>Rockford!X48</f>
        <v>0</v>
      </c>
      <c r="Y191">
        <f>Rockford!Y48</f>
        <v>0</v>
      </c>
      <c r="Z191" s="3">
        <f>Rockford!Z48</f>
        <v>4.51</v>
      </c>
      <c r="AA191"/>
      <c r="AB191" t="str">
        <f>Rockford!AB48</f>
        <v>Rockford</v>
      </c>
      <c r="AC191" s="45">
        <f>Rockford!AC48</f>
        <v>2024</v>
      </c>
    </row>
    <row r="192" spans="1:29" ht="14" customHeight="1" x14ac:dyDescent="0.15">
      <c r="A192">
        <f>Webster!A34</f>
        <v>89</v>
      </c>
      <c r="B192" t="str">
        <f>Webster!B34</f>
        <v>Tom Larsen</v>
      </c>
      <c r="C192">
        <f>Webster!C34</f>
        <v>0</v>
      </c>
      <c r="D192">
        <f>Webster!D34</f>
        <v>0</v>
      </c>
      <c r="E192" s="4">
        <f>Webster!E34</f>
        <v>2.1</v>
      </c>
      <c r="F192">
        <f>Webster!F34</f>
        <v>2</v>
      </c>
      <c r="G192">
        <f>Webster!G34</f>
        <v>2</v>
      </c>
      <c r="H192">
        <f>Webster!H34</f>
        <v>2</v>
      </c>
      <c r="I192">
        <f>Webster!I34</f>
        <v>3</v>
      </c>
      <c r="J192">
        <f>Webster!J34</f>
        <v>0</v>
      </c>
      <c r="K192">
        <f>Webster!K34</f>
        <v>0</v>
      </c>
      <c r="L192">
        <f>Webster!L34</f>
        <v>2</v>
      </c>
      <c r="M192">
        <f>Webster!M34</f>
        <v>0</v>
      </c>
      <c r="N192">
        <f>Webster!N34</f>
        <v>0</v>
      </c>
      <c r="O192">
        <f>Webster!O34</f>
        <v>0</v>
      </c>
      <c r="P192">
        <f>Webster!P34</f>
        <v>0</v>
      </c>
      <c r="Q192">
        <f>Webster!Q34</f>
        <v>0</v>
      </c>
      <c r="R192">
        <f>Webster!R34</f>
        <v>0</v>
      </c>
      <c r="S192" s="3">
        <f>Webster!S34</f>
        <v>6</v>
      </c>
      <c r="T192">
        <f>Webster!T34</f>
        <v>0</v>
      </c>
      <c r="U192">
        <f>Webster!U34</f>
        <v>0</v>
      </c>
      <c r="V192">
        <f>Webster!V34</f>
        <v>0</v>
      </c>
      <c r="W192">
        <f>Webster!W34</f>
        <v>0</v>
      </c>
      <c r="X192">
        <f>Webster!X34</f>
        <v>0</v>
      </c>
      <c r="Y192">
        <f>Webster!Y34</f>
        <v>0</v>
      </c>
      <c r="Z192" s="3">
        <f>Webster!Z34</f>
        <v>2.15</v>
      </c>
      <c r="AA192"/>
      <c r="AB192" t="str">
        <f>Webster!AB34</f>
        <v>Webster</v>
      </c>
      <c r="AC192" s="45">
        <f>Webster!AC34</f>
        <v>2024</v>
      </c>
    </row>
    <row r="193" spans="1:29" ht="14" customHeight="1" x14ac:dyDescent="0.15">
      <c r="A193">
        <f>Elko!A42</f>
        <v>21</v>
      </c>
      <c r="B193" t="str">
        <f>Elko!B42</f>
        <v>Ryan Van Dusen</v>
      </c>
      <c r="C193">
        <f>Elko!C42</f>
        <v>3</v>
      </c>
      <c r="D193">
        <f>Elko!D42</f>
        <v>0</v>
      </c>
      <c r="E193" s="4">
        <f>Elko!E42</f>
        <v>2.1</v>
      </c>
      <c r="F193">
        <f>Elko!F42</f>
        <v>6</v>
      </c>
      <c r="G193">
        <f>Elko!G42</f>
        <v>6</v>
      </c>
      <c r="H193">
        <f>Elko!H42</f>
        <v>3</v>
      </c>
      <c r="I193">
        <f>Elko!I42</f>
        <v>4</v>
      </c>
      <c r="J193">
        <f>Elko!J42</f>
        <v>1</v>
      </c>
      <c r="K193">
        <f>Elko!K42</f>
        <v>0</v>
      </c>
      <c r="L193">
        <f>Elko!L42</f>
        <v>1</v>
      </c>
      <c r="M193">
        <f>Elko!M42</f>
        <v>0</v>
      </c>
      <c r="N193">
        <f>Elko!N42</f>
        <v>0</v>
      </c>
      <c r="O193">
        <f>Elko!O42</f>
        <v>0</v>
      </c>
      <c r="P193">
        <f>Elko!P42</f>
        <v>0</v>
      </c>
      <c r="Q193">
        <f>Elko!Q42</f>
        <v>1</v>
      </c>
      <c r="R193">
        <f>Elko!R42</f>
        <v>0</v>
      </c>
      <c r="S193" s="3">
        <f>Elko!S42</f>
        <v>18</v>
      </c>
      <c r="T193">
        <f>Elko!T42</f>
        <v>0</v>
      </c>
      <c r="U193">
        <f>Elko!U42</f>
        <v>0</v>
      </c>
      <c r="V193">
        <f>Elko!V42</f>
        <v>0</v>
      </c>
      <c r="W193">
        <f>Elko!W42</f>
        <v>0</v>
      </c>
      <c r="X193">
        <f>Elko!X42</f>
        <v>0</v>
      </c>
      <c r="Y193">
        <f>Elko!Y42</f>
        <v>0</v>
      </c>
      <c r="Z193" s="3">
        <f>Elko!Z42</f>
        <v>3</v>
      </c>
      <c r="AA193"/>
      <c r="AB193" t="str">
        <f>Elko!AB42</f>
        <v>Elko</v>
      </c>
      <c r="AC193" s="45">
        <f>Elko!AC42</f>
        <v>2024</v>
      </c>
    </row>
    <row r="194" spans="1:29" ht="14" customHeight="1" x14ac:dyDescent="0.15">
      <c r="A194">
        <f>Rockford!A47</f>
        <v>77</v>
      </c>
      <c r="B194" t="str">
        <f>Rockford!B47</f>
        <v>Ryan Neuberger</v>
      </c>
      <c r="C194">
        <f>Rockford!C47</f>
        <v>2</v>
      </c>
      <c r="D194">
        <f>Rockford!D47</f>
        <v>1</v>
      </c>
      <c r="E194" s="4">
        <f>Rockford!E47</f>
        <v>2.1</v>
      </c>
      <c r="F194">
        <f>Rockford!F47</f>
        <v>8</v>
      </c>
      <c r="G194">
        <f>Rockford!G47</f>
        <v>4</v>
      </c>
      <c r="H194">
        <f>Rockford!H47</f>
        <v>3</v>
      </c>
      <c r="I194">
        <f>Rockford!I47</f>
        <v>8</v>
      </c>
      <c r="J194">
        <f>Rockford!J47</f>
        <v>0</v>
      </c>
      <c r="K194">
        <f>Rockford!K47</f>
        <v>0</v>
      </c>
      <c r="L194">
        <f>Rockford!L47</f>
        <v>0</v>
      </c>
      <c r="M194">
        <f>Rockford!M47</f>
        <v>0</v>
      </c>
      <c r="N194">
        <f>Rockford!N47</f>
        <v>0</v>
      </c>
      <c r="O194">
        <f>Rockford!O47</f>
        <v>1</v>
      </c>
      <c r="P194">
        <f>Rockford!P47</f>
        <v>0</v>
      </c>
      <c r="Q194">
        <f>Rockford!Q47</f>
        <v>0</v>
      </c>
      <c r="R194">
        <f>Rockford!R47</f>
        <v>0</v>
      </c>
      <c r="S194" s="3">
        <f>Rockford!S47</f>
        <v>12</v>
      </c>
      <c r="T194">
        <f>Rockford!T47</f>
        <v>79</v>
      </c>
      <c r="U194">
        <f>Rockford!U47</f>
        <v>79</v>
      </c>
      <c r="V194">
        <f>Rockford!V47</f>
        <v>0</v>
      </c>
      <c r="W194">
        <f>Rockford!W47</f>
        <v>0</v>
      </c>
      <c r="X194">
        <f>Rockford!X47</f>
        <v>0</v>
      </c>
      <c r="Y194">
        <f>Rockford!Y47</f>
        <v>0</v>
      </c>
      <c r="Z194" s="3">
        <f>Rockford!Z47</f>
        <v>4.72</v>
      </c>
      <c r="AA194"/>
      <c r="AB194" t="str">
        <f>Rockford!AB47</f>
        <v>Rockford</v>
      </c>
      <c r="AC194" s="45">
        <f>Rockford!AC47</f>
        <v>2024</v>
      </c>
    </row>
    <row r="195" spans="1:29" ht="14" customHeight="1" x14ac:dyDescent="0.15">
      <c r="A195">
        <f>'Chaska D'!A32</f>
        <v>5</v>
      </c>
      <c r="B195" t="str">
        <f>'Chaska D'!B32</f>
        <v>Joe Hafland</v>
      </c>
      <c r="C195">
        <f>'Chaska D'!C32</f>
        <v>1</v>
      </c>
      <c r="D195">
        <f>'Chaska D'!D32</f>
        <v>0</v>
      </c>
      <c r="E195" s="4">
        <f>'Chaska D'!E32</f>
        <v>2</v>
      </c>
      <c r="F195">
        <f>'Chaska D'!F32</f>
        <v>1</v>
      </c>
      <c r="G195">
        <f>'Chaska D'!G32</f>
        <v>0</v>
      </c>
      <c r="H195">
        <f>'Chaska D'!H32</f>
        <v>1</v>
      </c>
      <c r="I195">
        <f>'Chaska D'!I32</f>
        <v>0</v>
      </c>
      <c r="J195">
        <f>'Chaska D'!J32</f>
        <v>0</v>
      </c>
      <c r="K195">
        <f>'Chaska D'!K32</f>
        <v>0</v>
      </c>
      <c r="L195">
        <f>'Chaska D'!L32</f>
        <v>1</v>
      </c>
      <c r="M195">
        <f>'Chaska D'!M32</f>
        <v>0</v>
      </c>
      <c r="N195">
        <f>'Chaska D'!N32</f>
        <v>0</v>
      </c>
      <c r="O195">
        <f>'Chaska D'!O32</f>
        <v>0</v>
      </c>
      <c r="P195">
        <f>'Chaska D'!P32</f>
        <v>0</v>
      </c>
      <c r="Q195">
        <f>'Chaska D'!Q32</f>
        <v>1</v>
      </c>
      <c r="R195">
        <f>'Chaska D'!R32</f>
        <v>0</v>
      </c>
      <c r="S195" s="3">
        <f>'Chaska D'!S32</f>
        <v>0</v>
      </c>
      <c r="T195">
        <f>'Chaska D'!T32</f>
        <v>0</v>
      </c>
      <c r="U195">
        <f>'Chaska D'!U32</f>
        <v>0</v>
      </c>
      <c r="V195">
        <f>'Chaska D'!V32</f>
        <v>0</v>
      </c>
      <c r="W195">
        <f>'Chaska D'!W32</f>
        <v>0</v>
      </c>
      <c r="X195">
        <f>'Chaska D'!X32</f>
        <v>0</v>
      </c>
      <c r="Y195">
        <f>'Chaska D'!Y32</f>
        <v>0</v>
      </c>
      <c r="Z195" s="3">
        <f>'Chaska D'!Z32</f>
        <v>0.5</v>
      </c>
      <c r="AB195" t="str">
        <f>'Chaska D'!AB32</f>
        <v>Chaska</v>
      </c>
      <c r="AC195" s="45">
        <f>'Chaska D'!AC32</f>
        <v>2024</v>
      </c>
    </row>
    <row r="196" spans="1:29" ht="14" customHeight="1" x14ac:dyDescent="0.15">
      <c r="A196">
        <f>'Red West'!A36</f>
        <v>5</v>
      </c>
      <c r="B196" t="str">
        <f>'Red West'!B36</f>
        <v>Brad Horstmann</v>
      </c>
      <c r="C196">
        <f>'Red West'!C36</f>
        <v>2</v>
      </c>
      <c r="D196">
        <f>'Red West'!D36</f>
        <v>0</v>
      </c>
      <c r="E196" s="4">
        <f>'Red West'!E36</f>
        <v>2</v>
      </c>
      <c r="F196">
        <f>'Red West'!F36</f>
        <v>1</v>
      </c>
      <c r="G196">
        <f>'Red West'!G36</f>
        <v>0</v>
      </c>
      <c r="H196">
        <f>'Red West'!H36</f>
        <v>1</v>
      </c>
      <c r="I196">
        <f>'Red West'!I36</f>
        <v>0</v>
      </c>
      <c r="J196">
        <f>'Red West'!J36</f>
        <v>0</v>
      </c>
      <c r="K196">
        <f>'Red West'!K36</f>
        <v>0</v>
      </c>
      <c r="L196">
        <f>'Red West'!L36</f>
        <v>1</v>
      </c>
      <c r="M196">
        <f>'Red West'!M36</f>
        <v>0</v>
      </c>
      <c r="N196">
        <f>'Red West'!N36</f>
        <v>0</v>
      </c>
      <c r="O196">
        <f>'Red West'!O36</f>
        <v>0</v>
      </c>
      <c r="P196">
        <f>'Red West'!P36</f>
        <v>0</v>
      </c>
      <c r="Q196">
        <f>'Red West'!Q36</f>
        <v>0</v>
      </c>
      <c r="R196">
        <f>'Red West'!R36</f>
        <v>0</v>
      </c>
      <c r="S196" s="3">
        <f>'Red West'!S36</f>
        <v>0</v>
      </c>
      <c r="T196">
        <f>'Red West'!T36</f>
        <v>0</v>
      </c>
      <c r="U196">
        <f>'Red West'!U36</f>
        <v>0</v>
      </c>
      <c r="V196">
        <f>'Red West'!V36</f>
        <v>0</v>
      </c>
      <c r="W196">
        <f>'Red West'!W36</f>
        <v>0</v>
      </c>
      <c r="X196">
        <f>'Red West'!X36</f>
        <v>0</v>
      </c>
      <c r="Y196">
        <f>'Red West'!Y36</f>
        <v>1</v>
      </c>
      <c r="Z196" s="3">
        <f>'Red West'!Z36</f>
        <v>0.5</v>
      </c>
      <c r="AA196"/>
      <c r="AB196" t="str">
        <f>'Red West'!AB36</f>
        <v>Red West</v>
      </c>
      <c r="AC196" s="45">
        <f>'Red West'!AC36</f>
        <v>2024</v>
      </c>
    </row>
    <row r="197" spans="1:29" ht="14" customHeight="1" x14ac:dyDescent="0.15">
      <c r="A197">
        <f>'St Paul JT''s'!A34</f>
        <v>26</v>
      </c>
      <c r="B197" t="str">
        <f>'St Paul JT''s'!B34</f>
        <v>Jeff Hattervig</v>
      </c>
      <c r="C197">
        <f>'St Paul JT''s'!C34</f>
        <v>1</v>
      </c>
      <c r="D197">
        <f>'St Paul JT''s'!D34</f>
        <v>0</v>
      </c>
      <c r="E197" s="4">
        <f>'St Paul JT''s'!E34</f>
        <v>2</v>
      </c>
      <c r="F197">
        <f>'St Paul JT''s'!F34</f>
        <v>1</v>
      </c>
      <c r="G197">
        <f>'St Paul JT''s'!G34</f>
        <v>0</v>
      </c>
      <c r="H197">
        <f>'St Paul JT''s'!H34</f>
        <v>1</v>
      </c>
      <c r="I197">
        <f>'St Paul JT''s'!I34</f>
        <v>1</v>
      </c>
      <c r="J197">
        <f>'St Paul JT''s'!J34</f>
        <v>0</v>
      </c>
      <c r="K197">
        <f>'St Paul JT''s'!K34</f>
        <v>0</v>
      </c>
      <c r="L197">
        <f>'St Paul JT''s'!L34</f>
        <v>0</v>
      </c>
      <c r="M197">
        <f>'St Paul JT''s'!M34</f>
        <v>0</v>
      </c>
      <c r="N197">
        <f>'St Paul JT''s'!N34</f>
        <v>0</v>
      </c>
      <c r="O197">
        <f>'St Paul JT''s'!O34</f>
        <v>0</v>
      </c>
      <c r="P197">
        <f>'St Paul JT''s'!P34</f>
        <v>0</v>
      </c>
      <c r="Q197">
        <f>'St Paul JT''s'!Q34</f>
        <v>0</v>
      </c>
      <c r="R197">
        <f>'St Paul JT''s'!R34</f>
        <v>0</v>
      </c>
      <c r="S197" s="3">
        <f>'St Paul JT''s'!S34</f>
        <v>0</v>
      </c>
      <c r="T197">
        <f>'St Paul JT''s'!T34</f>
        <v>0</v>
      </c>
      <c r="U197">
        <f>'St Paul JT''s'!U34</f>
        <v>0</v>
      </c>
      <c r="V197">
        <f>'St Paul JT''s'!V34</f>
        <v>0</v>
      </c>
      <c r="W197">
        <f>'St Paul JT''s'!W34</f>
        <v>0</v>
      </c>
      <c r="X197">
        <f>'St Paul JT''s'!X34</f>
        <v>0</v>
      </c>
      <c r="Y197">
        <f>'St Paul JT''s'!Y34</f>
        <v>0</v>
      </c>
      <c r="Z197" s="3">
        <f>'St Paul JT''s'!Z34</f>
        <v>1</v>
      </c>
      <c r="AA197"/>
      <c r="AB197" t="str">
        <f>'St Paul JT''s'!AB34</f>
        <v>JTs</v>
      </c>
      <c r="AC197" s="45">
        <f>'St Paul JT''s'!AC34</f>
        <v>2024</v>
      </c>
    </row>
    <row r="198" spans="1:29" ht="14" customHeight="1" x14ac:dyDescent="0.15">
      <c r="A198">
        <f>'South Metro'!A37</f>
        <v>45</v>
      </c>
      <c r="B198" t="str">
        <f>'South Metro'!B37</f>
        <v>Hank Henry</v>
      </c>
      <c r="C198">
        <f>'South Metro'!C37</f>
        <v>2</v>
      </c>
      <c r="D198">
        <f>'South Metro'!D37</f>
        <v>1</v>
      </c>
      <c r="E198" s="4">
        <f>'South Metro'!E37</f>
        <v>2</v>
      </c>
      <c r="F198">
        <f>'South Metro'!F37</f>
        <v>1</v>
      </c>
      <c r="G198">
        <f>'South Metro'!G37</f>
        <v>1</v>
      </c>
      <c r="H198">
        <f>'South Metro'!H37</f>
        <v>3</v>
      </c>
      <c r="I198">
        <f>'South Metro'!I37</f>
        <v>0</v>
      </c>
      <c r="J198">
        <f>'South Metro'!J37</f>
        <v>0</v>
      </c>
      <c r="K198">
        <f>'South Metro'!K37</f>
        <v>0</v>
      </c>
      <c r="L198">
        <f>'South Metro'!L37</f>
        <v>2</v>
      </c>
      <c r="M198">
        <f>'South Metro'!M37</f>
        <v>0</v>
      </c>
      <c r="N198">
        <f>'South Metro'!N37</f>
        <v>1</v>
      </c>
      <c r="O198">
        <f>'South Metro'!O37</f>
        <v>0</v>
      </c>
      <c r="P198">
        <f>'South Metro'!P37</f>
        <v>0</v>
      </c>
      <c r="Q198">
        <f>'South Metro'!Q37</f>
        <v>0</v>
      </c>
      <c r="R198">
        <f>'South Metro'!R37</f>
        <v>0</v>
      </c>
      <c r="S198" s="3">
        <f>'South Metro'!S37</f>
        <v>3.5</v>
      </c>
      <c r="T198">
        <f>'South Metro'!T37</f>
        <v>0</v>
      </c>
      <c r="U198">
        <f>'South Metro'!U37</f>
        <v>0</v>
      </c>
      <c r="V198">
        <f>'South Metro'!V37</f>
        <v>0</v>
      </c>
      <c r="W198">
        <f>'South Metro'!W37</f>
        <v>0</v>
      </c>
      <c r="X198">
        <f>'South Metro'!X37</f>
        <v>0</v>
      </c>
      <c r="Y198">
        <f>'South Metro'!Y37</f>
        <v>0</v>
      </c>
      <c r="Z198" s="3">
        <f>'South Metro'!Z37</f>
        <v>1.5</v>
      </c>
      <c r="AA198"/>
      <c r="AB198" t="str">
        <f>'South Metro'!AB37</f>
        <v>South Metro</v>
      </c>
      <c r="AC198" s="45">
        <f>'South Metro'!AC37</f>
        <v>2024</v>
      </c>
    </row>
    <row r="199" spans="1:29" ht="14" customHeight="1" x14ac:dyDescent="0.15">
      <c r="A199">
        <f>Grays!A36</f>
        <v>20</v>
      </c>
      <c r="B199" t="str">
        <f>Grays!B36</f>
        <v>Fritz Coyro</v>
      </c>
      <c r="C199">
        <f>Grays!C36</f>
        <v>2</v>
      </c>
      <c r="D199">
        <f>Grays!D36</f>
        <v>0</v>
      </c>
      <c r="E199" s="4">
        <f>Grays!E36</f>
        <v>2</v>
      </c>
      <c r="F199">
        <f>Grays!F36</f>
        <v>1</v>
      </c>
      <c r="G199">
        <f>Grays!G36</f>
        <v>1</v>
      </c>
      <c r="H199">
        <f>Grays!H36</f>
        <v>2</v>
      </c>
      <c r="I199">
        <f>Grays!I36</f>
        <v>2</v>
      </c>
      <c r="J199">
        <f>Grays!J36</f>
        <v>0</v>
      </c>
      <c r="K199">
        <f>Grays!K36</f>
        <v>0</v>
      </c>
      <c r="L199">
        <f>Grays!L36</f>
        <v>1</v>
      </c>
      <c r="M199">
        <f>Grays!M36</f>
        <v>0</v>
      </c>
      <c r="N199">
        <f>Grays!N36</f>
        <v>0</v>
      </c>
      <c r="O199">
        <f>Grays!O36</f>
        <v>0</v>
      </c>
      <c r="P199">
        <f>Grays!P36</f>
        <v>0</v>
      </c>
      <c r="Q199">
        <f>Grays!Q36</f>
        <v>0</v>
      </c>
      <c r="R199">
        <f>Grays!R36</f>
        <v>0</v>
      </c>
      <c r="S199" s="3">
        <f>Grays!S36</f>
        <v>3.5</v>
      </c>
      <c r="T199">
        <f>Grays!T36</f>
        <v>44</v>
      </c>
      <c r="U199">
        <f>Grays!U36</f>
        <v>20</v>
      </c>
      <c r="V199">
        <f>Grays!V36</f>
        <v>24</v>
      </c>
      <c r="W199">
        <f>Grays!W36</f>
        <v>0</v>
      </c>
      <c r="X199">
        <f>Grays!X36</f>
        <v>0</v>
      </c>
      <c r="Y199">
        <f>Grays!Y36</f>
        <v>0</v>
      </c>
      <c r="Z199" s="3">
        <f>Grays!Z36</f>
        <v>2</v>
      </c>
      <c r="AA199"/>
      <c r="AB199" t="str">
        <f>Grays!AB36</f>
        <v>Grays</v>
      </c>
      <c r="AC199" s="45">
        <f>Grays!AC36</f>
        <v>2024</v>
      </c>
    </row>
    <row r="200" spans="1:29" ht="14" customHeight="1" x14ac:dyDescent="0.15">
      <c r="A200">
        <f>'St Paul JT''s'!A36</f>
        <v>2</v>
      </c>
      <c r="B200" t="str">
        <f>'St Paul JT''s'!B36</f>
        <v>ken Burdick</v>
      </c>
      <c r="C200">
        <f>'St Paul JT''s'!C36</f>
        <v>2</v>
      </c>
      <c r="D200">
        <f>'St Paul JT''s'!D36</f>
        <v>0</v>
      </c>
      <c r="E200" s="4">
        <f>'St Paul JT''s'!E36</f>
        <v>2</v>
      </c>
      <c r="F200">
        <f>'St Paul JT''s'!F36</f>
        <v>1</v>
      </c>
      <c r="G200">
        <f>'St Paul JT''s'!G36</f>
        <v>1</v>
      </c>
      <c r="H200">
        <f>'St Paul JT''s'!H36</f>
        <v>3</v>
      </c>
      <c r="I200">
        <f>'St Paul JT''s'!I36</f>
        <v>1</v>
      </c>
      <c r="J200">
        <f>'St Paul JT''s'!J36</f>
        <v>0</v>
      </c>
      <c r="K200">
        <f>'St Paul JT''s'!K36</f>
        <v>0</v>
      </c>
      <c r="L200">
        <f>'St Paul JT''s'!L36</f>
        <v>0</v>
      </c>
      <c r="M200">
        <f>'St Paul JT''s'!M36</f>
        <v>0</v>
      </c>
      <c r="N200">
        <f>'St Paul JT''s'!N36</f>
        <v>0</v>
      </c>
      <c r="O200">
        <f>'St Paul JT''s'!O36</f>
        <v>0</v>
      </c>
      <c r="P200">
        <f>'St Paul JT''s'!P36</f>
        <v>0</v>
      </c>
      <c r="Q200">
        <f>'St Paul JT''s'!Q36</f>
        <v>0</v>
      </c>
      <c r="R200">
        <f>'St Paul JT''s'!R36</f>
        <v>0</v>
      </c>
      <c r="S200" s="3">
        <f>'St Paul JT''s'!S36</f>
        <v>3.5</v>
      </c>
      <c r="T200">
        <f>'St Paul JT''s'!T36</f>
        <v>0</v>
      </c>
      <c r="U200">
        <f>'St Paul JT''s'!U36</f>
        <v>0</v>
      </c>
      <c r="V200">
        <f>'St Paul JT''s'!V36</f>
        <v>0</v>
      </c>
      <c r="W200">
        <f>'St Paul JT''s'!W36</f>
        <v>0</v>
      </c>
      <c r="X200">
        <f>'St Paul JT''s'!X36</f>
        <v>0</v>
      </c>
      <c r="Y200">
        <f>'St Paul JT''s'!Y36</f>
        <v>0</v>
      </c>
      <c r="Z200" s="3">
        <f>'St Paul JT''s'!Z36</f>
        <v>2</v>
      </c>
      <c r="AA200"/>
      <c r="AB200" t="str">
        <f>'St Paul JT''s'!AB36</f>
        <v>JTs</v>
      </c>
      <c r="AC200" s="45">
        <f>'St Paul JT''s'!AC36</f>
        <v>2024</v>
      </c>
    </row>
    <row r="201" spans="1:29" ht="14" customHeight="1" x14ac:dyDescent="0.15">
      <c r="A201">
        <f>'New Market'!A40</f>
        <v>22</v>
      </c>
      <c r="B201" t="str">
        <f>'New Market'!B40</f>
        <v>Scott Lyden</v>
      </c>
      <c r="C201">
        <f>'New Market'!C40</f>
        <v>3</v>
      </c>
      <c r="D201">
        <f>'New Market'!D40</f>
        <v>0</v>
      </c>
      <c r="E201" s="4">
        <f>'New Market'!E40</f>
        <v>2</v>
      </c>
      <c r="F201">
        <f>'New Market'!F40</f>
        <v>5</v>
      </c>
      <c r="G201">
        <f>'New Market'!G40</f>
        <v>3</v>
      </c>
      <c r="H201">
        <f>'New Market'!H40</f>
        <v>2</v>
      </c>
      <c r="I201">
        <f>'New Market'!I40</f>
        <v>4</v>
      </c>
      <c r="J201">
        <f>'New Market'!J40</f>
        <v>0</v>
      </c>
      <c r="K201">
        <f>'New Market'!K40</f>
        <v>0</v>
      </c>
      <c r="L201">
        <f>'New Market'!L40</f>
        <v>4</v>
      </c>
      <c r="M201">
        <f>'New Market'!M40</f>
        <v>0</v>
      </c>
      <c r="N201">
        <f>'New Market'!N40</f>
        <v>0</v>
      </c>
      <c r="O201">
        <f>'New Market'!O40</f>
        <v>1</v>
      </c>
      <c r="P201">
        <f>'New Market'!P40</f>
        <v>0</v>
      </c>
      <c r="Q201">
        <f>'New Market'!Q40</f>
        <v>0</v>
      </c>
      <c r="R201">
        <f>'New Market'!R40</f>
        <v>0</v>
      </c>
      <c r="S201" s="3">
        <f>'New Market'!S40</f>
        <v>10.5</v>
      </c>
      <c r="T201">
        <f>'New Market'!T40</f>
        <v>0</v>
      </c>
      <c r="U201">
        <f>'New Market'!U40</f>
        <v>0</v>
      </c>
      <c r="V201">
        <f>'New Market'!V40</f>
        <v>0</v>
      </c>
      <c r="W201">
        <f>'New Market'!W40</f>
        <v>0</v>
      </c>
      <c r="X201">
        <f>'New Market'!X40</f>
        <v>0</v>
      </c>
      <c r="Y201">
        <f>'New Market'!Y40</f>
        <v>0</v>
      </c>
      <c r="Z201" s="3">
        <f>'New Market'!Z40</f>
        <v>3</v>
      </c>
      <c r="AA201"/>
      <c r="AB201" t="str">
        <f>'New Market'!AB40</f>
        <v>New Mkt</v>
      </c>
      <c r="AC201" s="45">
        <f>'New Market'!AC40</f>
        <v>2024</v>
      </c>
    </row>
    <row r="202" spans="1:29" ht="14" customHeight="1" x14ac:dyDescent="0.15">
      <c r="A202">
        <f>'Cap City Cannons'!A42</f>
        <v>75</v>
      </c>
      <c r="B202" t="str">
        <f>'Cap City Cannons'!B42</f>
        <v>Jon Lipinski</v>
      </c>
      <c r="C202">
        <f>'Cap City Cannons'!C42</f>
        <v>3</v>
      </c>
      <c r="D202">
        <f>'Cap City Cannons'!D42</f>
        <v>0</v>
      </c>
      <c r="E202" s="4">
        <f>'Cap City Cannons'!E42</f>
        <v>2</v>
      </c>
      <c r="F202">
        <f>'Cap City Cannons'!F42</f>
        <v>4</v>
      </c>
      <c r="G202">
        <f>'Cap City Cannons'!G42</f>
        <v>2</v>
      </c>
      <c r="H202">
        <f>'Cap City Cannons'!H42</f>
        <v>3</v>
      </c>
      <c r="I202">
        <f>'Cap City Cannons'!I42</f>
        <v>3</v>
      </c>
      <c r="J202">
        <f>'Cap City Cannons'!J42</f>
        <v>0</v>
      </c>
      <c r="K202">
        <f>'Cap City Cannons'!K42</f>
        <v>0</v>
      </c>
      <c r="L202">
        <f>'Cap City Cannons'!L42</f>
        <v>0</v>
      </c>
      <c r="M202">
        <f>'Cap City Cannons'!M42</f>
        <v>0</v>
      </c>
      <c r="N202">
        <f>'Cap City Cannons'!N42</f>
        <v>0</v>
      </c>
      <c r="O202">
        <f>'Cap City Cannons'!O42</f>
        <v>0</v>
      </c>
      <c r="P202">
        <f>'Cap City Cannons'!P42</f>
        <v>1</v>
      </c>
      <c r="Q202">
        <f>'Cap City Cannons'!Q42</f>
        <v>0</v>
      </c>
      <c r="R202">
        <f>'Cap City Cannons'!R42</f>
        <v>0</v>
      </c>
      <c r="S202" s="3">
        <f>'Cap City Cannons'!S42</f>
        <v>7</v>
      </c>
      <c r="T202">
        <f>'Cap City Cannons'!T42</f>
        <v>44</v>
      </c>
      <c r="U202">
        <f>'Cap City Cannons'!U42</f>
        <v>19</v>
      </c>
      <c r="V202">
        <f>'Cap City Cannons'!V42</f>
        <v>25</v>
      </c>
      <c r="W202">
        <f>'Cap City Cannons'!W42</f>
        <v>0</v>
      </c>
      <c r="X202">
        <f>'Cap City Cannons'!X42</f>
        <v>0</v>
      </c>
      <c r="Y202">
        <f>'Cap City Cannons'!Y42</f>
        <v>0</v>
      </c>
      <c r="Z202" s="3">
        <f>'Cap City Cannons'!Z42</f>
        <v>3.02</v>
      </c>
      <c r="AA202"/>
      <c r="AB202" t="str">
        <f>'Cap City Cannons'!AB42</f>
        <v>Cannons</v>
      </c>
      <c r="AC202" s="45">
        <f>'Cap City Cannons'!AC42</f>
        <v>2024</v>
      </c>
    </row>
    <row r="203" spans="1:29" ht="14" customHeight="1" x14ac:dyDescent="0.15">
      <c r="A203">
        <f>'RC Rockets'!A34</f>
        <v>38</v>
      </c>
      <c r="B203" t="str">
        <f>'RC Rockets'!B34</f>
        <v>Trent Paine</v>
      </c>
      <c r="C203">
        <f>'RC Rockets'!C34</f>
        <v>2</v>
      </c>
      <c r="D203">
        <f>'RC Rockets'!D34</f>
        <v>0</v>
      </c>
      <c r="E203" s="4">
        <f>'RC Rockets'!E34</f>
        <v>2</v>
      </c>
      <c r="F203">
        <f>'RC Rockets'!F34</f>
        <v>12</v>
      </c>
      <c r="G203">
        <f>'RC Rockets'!G34</f>
        <v>12</v>
      </c>
      <c r="H203">
        <f>'RC Rockets'!H34</f>
        <v>8</v>
      </c>
      <c r="I203">
        <f>'RC Rockets'!I34</f>
        <v>3</v>
      </c>
      <c r="J203">
        <f>'RC Rockets'!J34</f>
        <v>4</v>
      </c>
      <c r="K203">
        <f>'RC Rockets'!K34</f>
        <v>0</v>
      </c>
      <c r="L203">
        <f>'RC Rockets'!L34</f>
        <v>2</v>
      </c>
      <c r="M203">
        <f>'RC Rockets'!M34</f>
        <v>0</v>
      </c>
      <c r="N203">
        <f>'RC Rockets'!N34</f>
        <v>0</v>
      </c>
      <c r="O203">
        <f>'RC Rockets'!O34</f>
        <v>0</v>
      </c>
      <c r="P203">
        <f>'RC Rockets'!P34</f>
        <v>0</v>
      </c>
      <c r="Q203">
        <f>'RC Rockets'!Q34</f>
        <v>0</v>
      </c>
      <c r="R203">
        <f>'RC Rockets'!R34</f>
        <v>0</v>
      </c>
      <c r="S203" s="3">
        <f>'RC Rockets'!S34</f>
        <v>42</v>
      </c>
      <c r="T203">
        <f>'RC Rockets'!T34</f>
        <v>0</v>
      </c>
      <c r="U203">
        <f>'RC Rockets'!U34</f>
        <v>0</v>
      </c>
      <c r="V203">
        <f>'RC Rockets'!V34</f>
        <v>0</v>
      </c>
      <c r="W203">
        <f>'RC Rockets'!W34</f>
        <v>0</v>
      </c>
      <c r="X203">
        <f>'RC Rockets'!X34</f>
        <v>0</v>
      </c>
      <c r="Y203">
        <f>'RC Rockets'!Y34</f>
        <v>0</v>
      </c>
      <c r="Z203" s="3">
        <f>'RC Rockets'!Z34</f>
        <v>5.5</v>
      </c>
      <c r="AA203"/>
      <c r="AB203" t="str">
        <f>'RC Rockets'!AB34</f>
        <v>RC Rockets</v>
      </c>
      <c r="AC203" s="45">
        <f>'RC Rockets'!AC34</f>
        <v>2024</v>
      </c>
    </row>
    <row r="204" spans="1:29" ht="14" customHeight="1" x14ac:dyDescent="0.15">
      <c r="A204">
        <f>Bombers!A36</f>
        <v>34</v>
      </c>
      <c r="B204" t="str">
        <f>Bombers!B36</f>
        <v>Glen Linder</v>
      </c>
      <c r="C204">
        <f>Bombers!C36</f>
        <v>1</v>
      </c>
      <c r="D204">
        <f>Bombers!D36</f>
        <v>0</v>
      </c>
      <c r="E204" s="4">
        <f>Bombers!E36</f>
        <v>2</v>
      </c>
      <c r="F204">
        <f>Bombers!F36</f>
        <v>7</v>
      </c>
      <c r="G204">
        <f>Bombers!G36</f>
        <v>7</v>
      </c>
      <c r="H204">
        <f>Bombers!H36</f>
        <v>7</v>
      </c>
      <c r="I204">
        <f>Bombers!I36</f>
        <v>4</v>
      </c>
      <c r="J204">
        <f>Bombers!J36</f>
        <v>3</v>
      </c>
      <c r="K204">
        <f>Bombers!K36</f>
        <v>0</v>
      </c>
      <c r="L204">
        <f>Bombers!L36</f>
        <v>0</v>
      </c>
      <c r="M204">
        <f>Bombers!M36</f>
        <v>0</v>
      </c>
      <c r="N204">
        <f>Bombers!N36</f>
        <v>0</v>
      </c>
      <c r="O204">
        <f>Bombers!O36</f>
        <v>0</v>
      </c>
      <c r="P204">
        <f>Bombers!P36</f>
        <v>0</v>
      </c>
      <c r="Q204">
        <f>Bombers!Q36</f>
        <v>0</v>
      </c>
      <c r="R204">
        <f>Bombers!R36</f>
        <v>0</v>
      </c>
      <c r="S204" s="3">
        <f>Bombers!S36</f>
        <v>24.5</v>
      </c>
      <c r="T204">
        <f>Bombers!T36</f>
        <v>0</v>
      </c>
      <c r="U204">
        <f>Bombers!U36</f>
        <v>0</v>
      </c>
      <c r="V204">
        <f>Bombers!V36</f>
        <v>0</v>
      </c>
      <c r="W204">
        <f>Bombers!W36</f>
        <v>0</v>
      </c>
      <c r="X204">
        <f>Bombers!X36</f>
        <v>0</v>
      </c>
      <c r="Y204">
        <f>Bombers!Y36</f>
        <v>0</v>
      </c>
      <c r="Z204" s="3">
        <f>Bombers!Z36</f>
        <v>5.5</v>
      </c>
      <c r="AA204"/>
      <c r="AB204" t="str">
        <f>Bombers!AB36</f>
        <v>Bombers</v>
      </c>
      <c r="AC204" s="45">
        <f>Bombers!AC36</f>
        <v>2024</v>
      </c>
    </row>
    <row r="205" spans="1:29" ht="14" customHeight="1" x14ac:dyDescent="0.15">
      <c r="A205">
        <f>Bombers!A37</f>
        <v>4</v>
      </c>
      <c r="B205" t="str">
        <f>Bombers!B37</f>
        <v>John Weber</v>
      </c>
      <c r="C205">
        <f>Bombers!C37</f>
        <v>1</v>
      </c>
      <c r="D205">
        <f>Bombers!D37</f>
        <v>1</v>
      </c>
      <c r="E205" s="4">
        <f>Bombers!E37</f>
        <v>2</v>
      </c>
      <c r="F205">
        <f>Bombers!F37</f>
        <v>11</v>
      </c>
      <c r="G205">
        <f>Bombers!G37</f>
        <v>10</v>
      </c>
      <c r="H205">
        <f>Bombers!H37</f>
        <v>10</v>
      </c>
      <c r="I205">
        <f>Bombers!I37</f>
        <v>2</v>
      </c>
      <c r="J205">
        <f>Bombers!J37</f>
        <v>3</v>
      </c>
      <c r="K205">
        <f>Bombers!K37</f>
        <v>0</v>
      </c>
      <c r="L205">
        <f>Bombers!L37</f>
        <v>1</v>
      </c>
      <c r="M205">
        <f>Bombers!M37</f>
        <v>0</v>
      </c>
      <c r="N205">
        <f>Bombers!N37</f>
        <v>0</v>
      </c>
      <c r="O205">
        <f>Bombers!O37</f>
        <v>1</v>
      </c>
      <c r="P205">
        <f>Bombers!P37</f>
        <v>0</v>
      </c>
      <c r="Q205">
        <f>Bombers!Q37</f>
        <v>0</v>
      </c>
      <c r="R205">
        <f>Bombers!R37</f>
        <v>0</v>
      </c>
      <c r="S205" s="3">
        <f>Bombers!S37</f>
        <v>35</v>
      </c>
      <c r="T205">
        <f>Bombers!T37</f>
        <v>0</v>
      </c>
      <c r="U205">
        <f>Bombers!U37</f>
        <v>0</v>
      </c>
      <c r="V205">
        <f>Bombers!V37</f>
        <v>0</v>
      </c>
      <c r="W205">
        <f>Bombers!W37</f>
        <v>0</v>
      </c>
      <c r="X205">
        <f>Bombers!X37</f>
        <v>0</v>
      </c>
      <c r="Y205">
        <f>Bombers!Y37</f>
        <v>0</v>
      </c>
      <c r="Z205" s="3">
        <f>Bombers!Z37</f>
        <v>6</v>
      </c>
      <c r="AA205"/>
      <c r="AB205" t="str">
        <f>Bombers!AB37</f>
        <v>Bombers</v>
      </c>
      <c r="AC205" s="45">
        <f>Bombers!AC37</f>
        <v>2024</v>
      </c>
    </row>
    <row r="206" spans="1:29" ht="14" customHeight="1" x14ac:dyDescent="0.15">
      <c r="A206">
        <f>Northfield!A34</f>
        <v>11</v>
      </c>
      <c r="B206" t="str">
        <f>Northfield!B34</f>
        <v>Doug Morris</v>
      </c>
      <c r="C206">
        <f>Northfield!C34</f>
        <v>1</v>
      </c>
      <c r="D206">
        <f>Northfield!D34</f>
        <v>0</v>
      </c>
      <c r="E206" s="4">
        <f>Northfield!E34</f>
        <v>2</v>
      </c>
      <c r="F206">
        <f>Northfield!F34</f>
        <v>9</v>
      </c>
      <c r="G206">
        <f>Northfield!G34</f>
        <v>6</v>
      </c>
      <c r="H206">
        <f>Northfield!H34</f>
        <v>6</v>
      </c>
      <c r="I206">
        <f>Northfield!I34</f>
        <v>6</v>
      </c>
      <c r="J206">
        <f>Northfield!J34</f>
        <v>1</v>
      </c>
      <c r="K206">
        <f>Northfield!K34</f>
        <v>0</v>
      </c>
      <c r="L206">
        <f>Northfield!L34</f>
        <v>1</v>
      </c>
      <c r="M206">
        <f>Northfield!M34</f>
        <v>0</v>
      </c>
      <c r="N206">
        <f>Northfield!N34</f>
        <v>0</v>
      </c>
      <c r="O206">
        <f>Northfield!O34</f>
        <v>0</v>
      </c>
      <c r="P206">
        <f>Northfield!P34</f>
        <v>0</v>
      </c>
      <c r="Q206">
        <f>Northfield!Q34</f>
        <v>0</v>
      </c>
      <c r="R206">
        <f>Northfield!R34</f>
        <v>0</v>
      </c>
      <c r="S206" s="3">
        <f>Northfield!S34</f>
        <v>21</v>
      </c>
      <c r="T206">
        <f>Northfield!T34</f>
        <v>0</v>
      </c>
      <c r="U206">
        <f>Northfield!U34</f>
        <v>0</v>
      </c>
      <c r="V206">
        <f>Northfield!V34</f>
        <v>0</v>
      </c>
      <c r="W206">
        <f>Northfield!W34</f>
        <v>0</v>
      </c>
      <c r="X206">
        <f>Northfield!X34</f>
        <v>0</v>
      </c>
      <c r="Y206">
        <f>Northfield!Y34</f>
        <v>0</v>
      </c>
      <c r="Z206" s="3">
        <f>Northfield!Z34</f>
        <v>6</v>
      </c>
      <c r="AA206"/>
      <c r="AB206" t="str">
        <f>Northfield!AB34</f>
        <v>Northfield</v>
      </c>
      <c r="AC206" s="45">
        <f>Northfield!AC34</f>
        <v>2024</v>
      </c>
    </row>
    <row r="207" spans="1:29" ht="14" customHeight="1" x14ac:dyDescent="0.15">
      <c r="A207">
        <f>'New Market'!A32</f>
        <v>0</v>
      </c>
      <c r="B207" t="str">
        <f>'New Market'!B32</f>
        <v>Tony Manville</v>
      </c>
      <c r="C207">
        <f>'New Market'!C32</f>
        <v>1</v>
      </c>
      <c r="D207">
        <f>'New Market'!D32</f>
        <v>0</v>
      </c>
      <c r="E207" s="4">
        <f>'New Market'!E32</f>
        <v>1.1000000000000001</v>
      </c>
      <c r="F207">
        <f>'New Market'!F32</f>
        <v>0</v>
      </c>
      <c r="G207">
        <f>'New Market'!G32</f>
        <v>0</v>
      </c>
      <c r="H207">
        <f>'New Market'!H32</f>
        <v>1</v>
      </c>
      <c r="I207">
        <f>'New Market'!I32</f>
        <v>1</v>
      </c>
      <c r="J207">
        <f>'New Market'!J32</f>
        <v>0</v>
      </c>
      <c r="K207">
        <f>'New Market'!K32</f>
        <v>0</v>
      </c>
      <c r="L207">
        <f>'New Market'!L32</f>
        <v>3</v>
      </c>
      <c r="M207">
        <f>'New Market'!M32</f>
        <v>0</v>
      </c>
      <c r="N207">
        <f>'New Market'!N32</f>
        <v>1</v>
      </c>
      <c r="O207">
        <f>'New Market'!O32</f>
        <v>0</v>
      </c>
      <c r="P207">
        <f>'New Market'!P32</f>
        <v>0</v>
      </c>
      <c r="Q207">
        <f>'New Market'!Q32</f>
        <v>0</v>
      </c>
      <c r="R207">
        <f>'New Market'!R32</f>
        <v>0</v>
      </c>
      <c r="S207" s="3">
        <f>'New Market'!S32</f>
        <v>0</v>
      </c>
      <c r="T207">
        <f>'New Market'!T32</f>
        <v>0</v>
      </c>
      <c r="U207">
        <f>'New Market'!U32</f>
        <v>0</v>
      </c>
      <c r="V207">
        <f>'New Market'!V32</f>
        <v>0</v>
      </c>
      <c r="W207">
        <f>'New Market'!W32</f>
        <v>0</v>
      </c>
      <c r="X207">
        <f>'New Market'!X32</f>
        <v>0</v>
      </c>
      <c r="Y207">
        <f>'New Market'!Y32</f>
        <v>0</v>
      </c>
      <c r="Z207" s="3">
        <f>'New Market'!Z32</f>
        <v>1.5</v>
      </c>
      <c r="AA207"/>
      <c r="AB207" t="str">
        <f>'New Market'!AB32</f>
        <v>New Mkt</v>
      </c>
      <c r="AC207" s="45">
        <f>'New Market'!AC32</f>
        <v>2024</v>
      </c>
    </row>
    <row r="208" spans="1:29" ht="14" customHeight="1" x14ac:dyDescent="0.15">
      <c r="A208">
        <f>'Cap City Cannons'!A47</f>
        <v>27</v>
      </c>
      <c r="B208" t="str">
        <f>'Cap City Cannons'!B47</f>
        <v>Brett Hughes</v>
      </c>
      <c r="C208">
        <f>'Cap City Cannons'!C47</f>
        <v>1</v>
      </c>
      <c r="D208">
        <f>'Cap City Cannons'!D47</f>
        <v>0</v>
      </c>
      <c r="E208" s="4">
        <f>'Cap City Cannons'!E47</f>
        <v>1.1000000000000001</v>
      </c>
      <c r="F208">
        <f>'Cap City Cannons'!F47</f>
        <v>10</v>
      </c>
      <c r="G208">
        <f>'Cap City Cannons'!G47</f>
        <v>10</v>
      </c>
      <c r="H208">
        <f>'Cap City Cannons'!H47</f>
        <v>7</v>
      </c>
      <c r="I208">
        <f>'Cap City Cannons'!I47</f>
        <v>4</v>
      </c>
      <c r="J208">
        <f>'Cap City Cannons'!J47</f>
        <v>2</v>
      </c>
      <c r="K208">
        <f>'Cap City Cannons'!K47</f>
        <v>0</v>
      </c>
      <c r="L208">
        <f>'Cap City Cannons'!L47</f>
        <v>2</v>
      </c>
      <c r="M208">
        <f>'Cap City Cannons'!M47</f>
        <v>0</v>
      </c>
      <c r="N208">
        <f>'Cap City Cannons'!N47</f>
        <v>0</v>
      </c>
      <c r="O208">
        <f>'Cap City Cannons'!O47</f>
        <v>1</v>
      </c>
      <c r="P208">
        <f>'Cap City Cannons'!P47</f>
        <v>0</v>
      </c>
      <c r="Q208">
        <f>'Cap City Cannons'!Q47</f>
        <v>0</v>
      </c>
      <c r="R208">
        <f>'Cap City Cannons'!R47</f>
        <v>0</v>
      </c>
      <c r="S208" s="3">
        <f>'Cap City Cannons'!S47</f>
        <v>52.5</v>
      </c>
      <c r="T208">
        <f>'Cap City Cannons'!T47</f>
        <v>66</v>
      </c>
      <c r="U208">
        <f>'Cap City Cannons'!U47</f>
        <v>38</v>
      </c>
      <c r="V208">
        <f>'Cap City Cannons'!V47</f>
        <v>28</v>
      </c>
      <c r="W208">
        <f>'Cap City Cannons'!W47</f>
        <v>0</v>
      </c>
      <c r="X208">
        <f>'Cap City Cannons'!X47</f>
        <v>0</v>
      </c>
      <c r="Y208">
        <f>'Cap City Cannons'!Y47</f>
        <v>1</v>
      </c>
      <c r="Z208" s="3">
        <f>'Cap City Cannons'!Z47</f>
        <v>8.27</v>
      </c>
      <c r="AA208"/>
      <c r="AB208" t="str">
        <f>'Cap City Cannons'!AB47</f>
        <v>Cannons</v>
      </c>
      <c r="AC208" s="45">
        <f>'Cap City Cannons'!AC47</f>
        <v>2024</v>
      </c>
    </row>
    <row r="209" spans="1:29" ht="14" customHeight="1" x14ac:dyDescent="0.15">
      <c r="A209">
        <f>Northfield!A29</f>
        <v>0</v>
      </c>
      <c r="B209" t="str">
        <f>Northfield!B29</f>
        <v>Paul Johnson</v>
      </c>
      <c r="C209">
        <f>Northfield!C29</f>
        <v>1</v>
      </c>
      <c r="D209">
        <f>Northfield!D29</f>
        <v>0</v>
      </c>
      <c r="E209" s="4">
        <f>Northfield!E29</f>
        <v>1</v>
      </c>
      <c r="F209">
        <f>Northfield!F29</f>
        <v>0</v>
      </c>
      <c r="G209">
        <f>Northfield!G29</f>
        <v>0</v>
      </c>
      <c r="H209">
        <f>Northfield!H29</f>
        <v>0</v>
      </c>
      <c r="I209">
        <f>Northfield!I29</f>
        <v>0</v>
      </c>
      <c r="J209">
        <f>Northfield!J29</f>
        <v>0</v>
      </c>
      <c r="K209">
        <f>Northfield!K29</f>
        <v>0</v>
      </c>
      <c r="L209">
        <f>Northfield!L29</f>
        <v>1</v>
      </c>
      <c r="M209">
        <f>Northfield!M29</f>
        <v>0</v>
      </c>
      <c r="N209">
        <f>Northfield!N29</f>
        <v>0</v>
      </c>
      <c r="O209">
        <f>Northfield!O29</f>
        <v>0</v>
      </c>
      <c r="P209">
        <f>Northfield!P29</f>
        <v>0</v>
      </c>
      <c r="Q209">
        <f>Northfield!Q29</f>
        <v>0</v>
      </c>
      <c r="R209">
        <f>Northfield!R29</f>
        <v>0</v>
      </c>
      <c r="S209" s="3">
        <f>Northfield!S29</f>
        <v>0</v>
      </c>
      <c r="T209">
        <f>Northfield!T29</f>
        <v>0</v>
      </c>
      <c r="U209">
        <f>Northfield!U29</f>
        <v>0</v>
      </c>
      <c r="V209">
        <f>Northfield!V29</f>
        <v>0</v>
      </c>
      <c r="W209">
        <f>Northfield!W29</f>
        <v>0</v>
      </c>
      <c r="X209">
        <f>Northfield!X29</f>
        <v>0</v>
      </c>
      <c r="Y209">
        <f>Northfield!Y29</f>
        <v>0</v>
      </c>
      <c r="Z209" s="3">
        <f>Northfield!Z29</f>
        <v>0</v>
      </c>
      <c r="AA209"/>
      <c r="AB209" t="str">
        <f>Northfield!AB29</f>
        <v>Northfield</v>
      </c>
      <c r="AC209" s="45">
        <f>Northfield!AC29</f>
        <v>2024</v>
      </c>
    </row>
    <row r="210" spans="1:29" ht="14" customHeight="1" x14ac:dyDescent="0.15">
      <c r="A210">
        <f>Mustangs!A35</f>
        <v>16</v>
      </c>
      <c r="B210" t="str">
        <f>Mustangs!B35</f>
        <v>Jon Ledeboer</v>
      </c>
      <c r="C210">
        <f>Mustangs!C35</f>
        <v>1</v>
      </c>
      <c r="D210">
        <f>Mustangs!D35</f>
        <v>0</v>
      </c>
      <c r="E210" s="4">
        <f>Mustangs!E35</f>
        <v>1</v>
      </c>
      <c r="F210">
        <f>Mustangs!F35</f>
        <v>0</v>
      </c>
      <c r="G210">
        <f>Mustangs!G35</f>
        <v>2</v>
      </c>
      <c r="H210">
        <f>Mustangs!H35</f>
        <v>0</v>
      </c>
      <c r="I210">
        <f>Mustangs!I35</f>
        <v>0</v>
      </c>
      <c r="J210">
        <f>Mustangs!J35</f>
        <v>0</v>
      </c>
      <c r="K210">
        <f>Mustangs!K35</f>
        <v>0</v>
      </c>
      <c r="L210">
        <f>Mustangs!L35</f>
        <v>1</v>
      </c>
      <c r="M210">
        <f>Mustangs!M35</f>
        <v>0</v>
      </c>
      <c r="N210">
        <f>Mustangs!N35</f>
        <v>0</v>
      </c>
      <c r="O210">
        <f>Mustangs!O35</f>
        <v>0</v>
      </c>
      <c r="P210">
        <f>Mustangs!P35</f>
        <v>0</v>
      </c>
      <c r="Q210">
        <f>Mustangs!Q35</f>
        <v>0</v>
      </c>
      <c r="R210">
        <f>Mustangs!R35</f>
        <v>0</v>
      </c>
      <c r="S210" s="3">
        <f>Mustangs!S35</f>
        <v>14</v>
      </c>
      <c r="T210">
        <f>Mustangs!T35</f>
        <v>0</v>
      </c>
      <c r="U210">
        <f>Mustangs!U35</f>
        <v>0</v>
      </c>
      <c r="V210">
        <f>Mustangs!V35</f>
        <v>0</v>
      </c>
      <c r="W210">
        <f>Mustangs!W35</f>
        <v>0</v>
      </c>
      <c r="X210">
        <f>Mustangs!X35</f>
        <v>0</v>
      </c>
      <c r="Y210">
        <f>Mustangs!Y35</f>
        <v>0</v>
      </c>
      <c r="Z210" s="3">
        <f>Mustangs!Z35</f>
        <v>0</v>
      </c>
      <c r="AA210"/>
      <c r="AB210" t="str">
        <f>Mustangs!AB35</f>
        <v>Mustangs</v>
      </c>
      <c r="AC210" s="45">
        <f>Mustangs!AC35</f>
        <v>2024</v>
      </c>
    </row>
    <row r="211" spans="1:29" ht="14" customHeight="1" x14ac:dyDescent="0.15">
      <c r="A211">
        <f>Mustangs!A36</f>
        <v>30</v>
      </c>
      <c r="B211" t="str">
        <f>Mustangs!B36</f>
        <v>Manny Lopez</v>
      </c>
      <c r="C211">
        <f>Mustangs!C36</f>
        <v>1</v>
      </c>
      <c r="D211">
        <f>Mustangs!D36</f>
        <v>0</v>
      </c>
      <c r="E211" s="4">
        <f>Mustangs!E36</f>
        <v>1</v>
      </c>
      <c r="F211">
        <f>Mustangs!F36</f>
        <v>0</v>
      </c>
      <c r="G211">
        <f>Mustangs!G36</f>
        <v>3</v>
      </c>
      <c r="H211">
        <f>Mustangs!H36</f>
        <v>0</v>
      </c>
      <c r="I211">
        <f>Mustangs!I36</f>
        <v>0</v>
      </c>
      <c r="J211">
        <f>Mustangs!J36</f>
        <v>0</v>
      </c>
      <c r="K211">
        <f>Mustangs!K36</f>
        <v>0</v>
      </c>
      <c r="L211">
        <f>Mustangs!L36</f>
        <v>1</v>
      </c>
      <c r="M211">
        <f>Mustangs!M36</f>
        <v>0</v>
      </c>
      <c r="N211">
        <f>Mustangs!N36</f>
        <v>0</v>
      </c>
      <c r="O211">
        <f>Mustangs!O36</f>
        <v>0</v>
      </c>
      <c r="P211">
        <f>Mustangs!P36</f>
        <v>0</v>
      </c>
      <c r="Q211">
        <f>Mustangs!Q36</f>
        <v>0</v>
      </c>
      <c r="R211">
        <f>Mustangs!R36</f>
        <v>0</v>
      </c>
      <c r="S211" s="3">
        <f>Mustangs!S36</f>
        <v>21</v>
      </c>
      <c r="T211">
        <f>Mustangs!T36</f>
        <v>0</v>
      </c>
      <c r="U211">
        <f>Mustangs!U36</f>
        <v>0</v>
      </c>
      <c r="V211">
        <f>Mustangs!V36</f>
        <v>0</v>
      </c>
      <c r="W211">
        <f>Mustangs!W36</f>
        <v>0</v>
      </c>
      <c r="X211">
        <f>Mustangs!X36</f>
        <v>0</v>
      </c>
      <c r="Y211">
        <f>Mustangs!Y36</f>
        <v>0</v>
      </c>
      <c r="Z211" s="3">
        <f>Mustangs!Z36</f>
        <v>0</v>
      </c>
      <c r="AA211"/>
      <c r="AB211" t="str">
        <f>Mustangs!AB36</f>
        <v>Mustangs</v>
      </c>
      <c r="AC211" s="45">
        <f>Mustangs!AC36</f>
        <v>2024</v>
      </c>
    </row>
    <row r="212" spans="1:29" ht="14" customHeight="1" x14ac:dyDescent="0.15">
      <c r="A212">
        <f>Mustangs!A33</f>
        <v>7</v>
      </c>
      <c r="B212" t="str">
        <f>Mustangs!B33</f>
        <v>Mark Koritz</v>
      </c>
      <c r="C212">
        <f>Mustangs!C33</f>
        <v>0</v>
      </c>
      <c r="D212">
        <f>Mustangs!D33</f>
        <v>0</v>
      </c>
      <c r="E212" s="4">
        <f>Mustangs!E33</f>
        <v>1</v>
      </c>
      <c r="F212">
        <f>Mustangs!F33</f>
        <v>1</v>
      </c>
      <c r="G212">
        <f>Mustangs!G33</f>
        <v>1</v>
      </c>
      <c r="H212">
        <f>Mustangs!H33</f>
        <v>0</v>
      </c>
      <c r="I212">
        <f>Mustangs!I33</f>
        <v>0</v>
      </c>
      <c r="J212">
        <f>Mustangs!J33</f>
        <v>0</v>
      </c>
      <c r="K212">
        <f>Mustangs!K33</f>
        <v>0</v>
      </c>
      <c r="L212">
        <f>Mustangs!L33</f>
        <v>1</v>
      </c>
      <c r="M212">
        <f>Mustangs!M33</f>
        <v>0</v>
      </c>
      <c r="N212">
        <f>Mustangs!N33</f>
        <v>0</v>
      </c>
      <c r="O212">
        <f>Mustangs!O33</f>
        <v>0</v>
      </c>
      <c r="P212">
        <f>Mustangs!P33</f>
        <v>0</v>
      </c>
      <c r="Q212">
        <f>Mustangs!Q33</f>
        <v>0</v>
      </c>
      <c r="R212">
        <f>Mustangs!R33</f>
        <v>0</v>
      </c>
      <c r="S212" s="3">
        <f>Mustangs!S33</f>
        <v>7</v>
      </c>
      <c r="T212">
        <f>Mustangs!T33</f>
        <v>0</v>
      </c>
      <c r="U212">
        <f>Mustangs!U33</f>
        <v>0</v>
      </c>
      <c r="V212">
        <f>Mustangs!V33</f>
        <v>0</v>
      </c>
      <c r="W212">
        <f>Mustangs!W33</f>
        <v>0</v>
      </c>
      <c r="X212">
        <f>Mustangs!X33</f>
        <v>0</v>
      </c>
      <c r="Y212">
        <f>Mustangs!Y33</f>
        <v>0</v>
      </c>
      <c r="Z212" s="3">
        <f>Mustangs!Z33</f>
        <v>0</v>
      </c>
      <c r="AA212"/>
      <c r="AB212" t="str">
        <f>Mustangs!AB33</f>
        <v>Mustangs</v>
      </c>
      <c r="AC212" s="45">
        <f>Mustangs!AC33</f>
        <v>2024</v>
      </c>
    </row>
    <row r="213" spans="1:29" ht="14" customHeight="1" x14ac:dyDescent="0.15">
      <c r="A213">
        <f>Voyageurs!A31</f>
        <v>55</v>
      </c>
      <c r="B213" t="str">
        <f>Voyageurs!B31</f>
        <v>Jared Klahsen</v>
      </c>
      <c r="C213">
        <f>Voyageurs!C31</f>
        <v>1</v>
      </c>
      <c r="D213">
        <f>Voyageurs!D31</f>
        <v>0</v>
      </c>
      <c r="E213" s="4">
        <f>Voyageurs!E31</f>
        <v>1</v>
      </c>
      <c r="F213">
        <f>Voyageurs!F31</f>
        <v>0</v>
      </c>
      <c r="G213">
        <f>Voyageurs!G31</f>
        <v>0</v>
      </c>
      <c r="H213">
        <f>Voyageurs!H31</f>
        <v>0</v>
      </c>
      <c r="I213">
        <f>Voyageurs!I31</f>
        <v>0</v>
      </c>
      <c r="J213">
        <f>Voyageurs!J31</f>
        <v>0</v>
      </c>
      <c r="K213">
        <f>Voyageurs!K31</f>
        <v>0</v>
      </c>
      <c r="L213">
        <f>Voyageurs!L31</f>
        <v>0</v>
      </c>
      <c r="M213">
        <f>Voyageurs!M31</f>
        <v>0</v>
      </c>
      <c r="N213">
        <f>Voyageurs!N31</f>
        <v>0</v>
      </c>
      <c r="O213">
        <f>Voyageurs!O31</f>
        <v>0</v>
      </c>
      <c r="P213">
        <f>Voyageurs!P31</f>
        <v>0</v>
      </c>
      <c r="Q213">
        <f>Voyageurs!Q31</f>
        <v>0</v>
      </c>
      <c r="R213">
        <f>Voyageurs!R31</f>
        <v>0</v>
      </c>
      <c r="S213" s="3">
        <f>Voyageurs!S31</f>
        <v>0</v>
      </c>
      <c r="T213">
        <f>Voyageurs!T31</f>
        <v>0</v>
      </c>
      <c r="U213">
        <f>Voyageurs!U31</f>
        <v>0</v>
      </c>
      <c r="V213">
        <f>Voyageurs!V31</f>
        <v>0</v>
      </c>
      <c r="W213">
        <f>Voyageurs!W31</f>
        <v>0</v>
      </c>
      <c r="X213">
        <f>Voyageurs!X31</f>
        <v>0</v>
      </c>
      <c r="Y213">
        <f>Voyageurs!Y31</f>
        <v>0</v>
      </c>
      <c r="Z213" s="3">
        <f>Voyageurs!Z31</f>
        <v>0</v>
      </c>
      <c r="AB213" t="str">
        <f>Voyageurs!AB31</f>
        <v>Voyageurs</v>
      </c>
      <c r="AC213" s="45">
        <f>Voyageurs!AC31</f>
        <v>2024</v>
      </c>
    </row>
    <row r="214" spans="1:29" ht="14" customHeight="1" x14ac:dyDescent="0.15">
      <c r="A214">
        <f>Northfield!A30</f>
        <v>0</v>
      </c>
      <c r="B214" t="str">
        <f>Northfield!B30</f>
        <v>Dave Picha</v>
      </c>
      <c r="C214">
        <f>Northfield!C30</f>
        <v>1</v>
      </c>
      <c r="D214">
        <f>Northfield!D30</f>
        <v>0</v>
      </c>
      <c r="E214" s="4">
        <f>Northfield!E30</f>
        <v>1</v>
      </c>
      <c r="F214">
        <f>Northfield!F30</f>
        <v>0</v>
      </c>
      <c r="G214">
        <f>Northfield!G30</f>
        <v>0</v>
      </c>
      <c r="H214">
        <f>Northfield!H30</f>
        <v>1</v>
      </c>
      <c r="I214">
        <f>Northfield!I30</f>
        <v>0</v>
      </c>
      <c r="J214">
        <f>Northfield!J30</f>
        <v>0</v>
      </c>
      <c r="K214">
        <f>Northfield!K30</f>
        <v>0</v>
      </c>
      <c r="L214">
        <f>Northfield!L30</f>
        <v>2</v>
      </c>
      <c r="M214">
        <f>Northfield!M30</f>
        <v>0</v>
      </c>
      <c r="N214">
        <f>Northfield!N30</f>
        <v>0</v>
      </c>
      <c r="O214">
        <f>Northfield!O30</f>
        <v>0</v>
      </c>
      <c r="P214">
        <f>Northfield!P30</f>
        <v>0</v>
      </c>
      <c r="Q214">
        <f>Northfield!Q30</f>
        <v>0</v>
      </c>
      <c r="R214">
        <f>Northfield!R30</f>
        <v>0</v>
      </c>
      <c r="S214" s="3">
        <f>Northfield!S30</f>
        <v>0</v>
      </c>
      <c r="T214">
        <f>Northfield!T30</f>
        <v>0</v>
      </c>
      <c r="U214">
        <f>Northfield!U30</f>
        <v>0</v>
      </c>
      <c r="V214">
        <f>Northfield!V30</f>
        <v>0</v>
      </c>
      <c r="W214">
        <f>Northfield!W30</f>
        <v>0</v>
      </c>
      <c r="X214">
        <f>Northfield!X30</f>
        <v>0</v>
      </c>
      <c r="Y214">
        <f>Northfield!Y30</f>
        <v>0</v>
      </c>
      <c r="Z214" s="3">
        <f>Northfield!Z30</f>
        <v>1</v>
      </c>
      <c r="AA214"/>
      <c r="AB214" t="str">
        <f>Northfield!AB30</f>
        <v>Northfield</v>
      </c>
      <c r="AC214" s="45">
        <f>Northfield!AC30</f>
        <v>2024</v>
      </c>
    </row>
    <row r="215" spans="1:29" ht="14" customHeight="1" x14ac:dyDescent="0.15">
      <c r="A215">
        <f>'Mtka Saints'!A35</f>
        <v>18</v>
      </c>
      <c r="B215" t="str">
        <f>'Mtka Saints'!B35</f>
        <v>Olaf Jorgenson</v>
      </c>
      <c r="C215">
        <f>'Mtka Saints'!C35</f>
        <v>1</v>
      </c>
      <c r="D215">
        <f>'Mtka Saints'!D35</f>
        <v>0</v>
      </c>
      <c r="E215" s="4">
        <f>'Mtka Saints'!E35</f>
        <v>1</v>
      </c>
      <c r="F215">
        <f>'Mtka Saints'!F35</f>
        <v>0</v>
      </c>
      <c r="G215">
        <f>'Mtka Saints'!G35</f>
        <v>0</v>
      </c>
      <c r="H215">
        <f>'Mtka Saints'!H35</f>
        <v>0</v>
      </c>
      <c r="I215">
        <f>'Mtka Saints'!I35</f>
        <v>1</v>
      </c>
      <c r="J215">
        <f>'Mtka Saints'!J35</f>
        <v>0</v>
      </c>
      <c r="K215">
        <f>'Mtka Saints'!K35</f>
        <v>0</v>
      </c>
      <c r="L215">
        <f>'Mtka Saints'!L35</f>
        <v>1</v>
      </c>
      <c r="M215">
        <f>'Mtka Saints'!M35</f>
        <v>0</v>
      </c>
      <c r="N215">
        <f>'Mtka Saints'!N35</f>
        <v>0</v>
      </c>
      <c r="O215">
        <f>'Mtka Saints'!O35</f>
        <v>0</v>
      </c>
      <c r="P215">
        <f>'Mtka Saints'!P35</f>
        <v>0</v>
      </c>
      <c r="Q215">
        <f>'Mtka Saints'!Q35</f>
        <v>0</v>
      </c>
      <c r="R215">
        <f>'Mtka Saints'!R35</f>
        <v>0</v>
      </c>
      <c r="S215" s="3">
        <f>'Mtka Saints'!S35</f>
        <v>0</v>
      </c>
      <c r="T215">
        <f>'Mtka Saints'!T35</f>
        <v>0</v>
      </c>
      <c r="U215">
        <f>'Mtka Saints'!U35</f>
        <v>0</v>
      </c>
      <c r="V215">
        <f>'Mtka Saints'!V35</f>
        <v>0</v>
      </c>
      <c r="W215">
        <f>'Mtka Saints'!W35</f>
        <v>0</v>
      </c>
      <c r="X215">
        <f>'Mtka Saints'!X35</f>
        <v>0</v>
      </c>
      <c r="Y215">
        <f>'Mtka Saints'!Y35</f>
        <v>0</v>
      </c>
      <c r="Z215" s="3">
        <f>'Mtka Saints'!Z35</f>
        <v>1</v>
      </c>
      <c r="AA215"/>
      <c r="AB215" t="str">
        <f>'Mtka Saints'!AB35</f>
        <v>Saints</v>
      </c>
      <c r="AC215" s="45">
        <f>'Mtka Saints'!AC35</f>
        <v>2024</v>
      </c>
    </row>
    <row r="216" spans="1:29" ht="14" customHeight="1" x14ac:dyDescent="0.15">
      <c r="A216">
        <f>Rockford!A35</f>
        <v>10</v>
      </c>
      <c r="B216" t="str">
        <f>Rockford!B35</f>
        <v>KC Johnson</v>
      </c>
      <c r="C216">
        <f>Rockford!C35</f>
        <v>1</v>
      </c>
      <c r="D216">
        <f>Rockford!D35</f>
        <v>0</v>
      </c>
      <c r="E216" s="4">
        <f>Rockford!E35</f>
        <v>1</v>
      </c>
      <c r="F216">
        <f>Rockford!F35</f>
        <v>0</v>
      </c>
      <c r="G216">
        <f>Rockford!G35</f>
        <v>0</v>
      </c>
      <c r="H216">
        <f>Rockford!H35</f>
        <v>0</v>
      </c>
      <c r="I216">
        <f>Rockford!I35</f>
        <v>1</v>
      </c>
      <c r="J216">
        <f>Rockford!J35</f>
        <v>0</v>
      </c>
      <c r="K216">
        <f>Rockford!K35</f>
        <v>0</v>
      </c>
      <c r="L216">
        <f>Rockford!L35</f>
        <v>1</v>
      </c>
      <c r="M216">
        <f>Rockford!M35</f>
        <v>0</v>
      </c>
      <c r="N216">
        <f>Rockford!N35</f>
        <v>0</v>
      </c>
      <c r="O216">
        <f>Rockford!O35</f>
        <v>0</v>
      </c>
      <c r="P216">
        <f>Rockford!P35</f>
        <v>0</v>
      </c>
      <c r="Q216">
        <f>Rockford!Q35</f>
        <v>0</v>
      </c>
      <c r="R216">
        <f>Rockford!R35</f>
        <v>0</v>
      </c>
      <c r="S216" s="3">
        <f>Rockford!S35</f>
        <v>0</v>
      </c>
      <c r="T216">
        <f>Rockford!T35</f>
        <v>9</v>
      </c>
      <c r="U216">
        <f>Rockford!U35</f>
        <v>9</v>
      </c>
      <c r="V216">
        <f>Rockford!V35</f>
        <v>0</v>
      </c>
      <c r="W216">
        <f>Rockford!W35</f>
        <v>0</v>
      </c>
      <c r="X216">
        <f>Rockford!X35</f>
        <v>0</v>
      </c>
      <c r="Y216">
        <f>Rockford!Y35</f>
        <v>0</v>
      </c>
      <c r="Z216" s="3">
        <f>Rockford!Z35</f>
        <v>1</v>
      </c>
      <c r="AA216"/>
      <c r="AB216" t="str">
        <f>Rockford!AB35</f>
        <v>Rockford</v>
      </c>
      <c r="AC216" s="45">
        <f>Rockford!AC35</f>
        <v>2024</v>
      </c>
    </row>
    <row r="217" spans="1:29" ht="14" customHeight="1" x14ac:dyDescent="0.15">
      <c r="A217">
        <f>Lakeville!A33</f>
        <v>13</v>
      </c>
      <c r="B217" t="str">
        <f>Lakeville!B33</f>
        <v>Nate Cousins</v>
      </c>
      <c r="C217">
        <f>Lakeville!C33</f>
        <v>1</v>
      </c>
      <c r="D217">
        <f>Lakeville!D33</f>
        <v>0</v>
      </c>
      <c r="E217" s="4">
        <f>Lakeville!E33</f>
        <v>1</v>
      </c>
      <c r="F217">
        <f>Lakeville!F33</f>
        <v>0</v>
      </c>
      <c r="G217">
        <f>Lakeville!G33</f>
        <v>0</v>
      </c>
      <c r="H217">
        <f>Lakeville!H33</f>
        <v>1</v>
      </c>
      <c r="I217">
        <f>Lakeville!I33</f>
        <v>0</v>
      </c>
      <c r="J217">
        <f>Lakeville!J33</f>
        <v>0</v>
      </c>
      <c r="K217">
        <f>Lakeville!K33</f>
        <v>0</v>
      </c>
      <c r="L217">
        <f>Lakeville!L33</f>
        <v>1</v>
      </c>
      <c r="M217">
        <f>Lakeville!M33</f>
        <v>0</v>
      </c>
      <c r="N217">
        <f>Lakeville!N33</f>
        <v>0</v>
      </c>
      <c r="O217">
        <f>Lakeville!O33</f>
        <v>0</v>
      </c>
      <c r="P217">
        <f>Lakeville!P33</f>
        <v>0</v>
      </c>
      <c r="Q217">
        <f>Lakeville!Q33</f>
        <v>0</v>
      </c>
      <c r="R217">
        <f>Lakeville!R33</f>
        <v>0</v>
      </c>
      <c r="S217" s="3">
        <f>Lakeville!S33</f>
        <v>0</v>
      </c>
      <c r="T217">
        <f>Lakeville!T33</f>
        <v>13</v>
      </c>
      <c r="U217">
        <f>Lakeville!U33</f>
        <v>3</v>
      </c>
      <c r="V217">
        <f>Lakeville!V33</f>
        <v>10</v>
      </c>
      <c r="W217">
        <f>Lakeville!W33</f>
        <v>0</v>
      </c>
      <c r="X217">
        <f>Lakeville!X33</f>
        <v>0</v>
      </c>
      <c r="Y217">
        <f>Lakeville!Y33</f>
        <v>0</v>
      </c>
      <c r="Z217" s="3">
        <f>Lakeville!Z33</f>
        <v>1</v>
      </c>
      <c r="AA217"/>
      <c r="AB217" t="str">
        <f>Lakeville!AB33</f>
        <v>Lakeville</v>
      </c>
      <c r="AC217" s="45">
        <f>Lakeville!AC33</f>
        <v>2024</v>
      </c>
    </row>
    <row r="218" spans="1:29" ht="14" customHeight="1" x14ac:dyDescent="0.15">
      <c r="A218">
        <f>Loons!A25</f>
        <v>25</v>
      </c>
      <c r="B218" t="str">
        <f>Loons!B25</f>
        <v>Jason Krech</v>
      </c>
      <c r="C218">
        <f>Loons!C25</f>
        <v>0</v>
      </c>
      <c r="D218">
        <f>Loons!D25</f>
        <v>0</v>
      </c>
      <c r="E218" s="4">
        <f>Loons!E25</f>
        <v>1</v>
      </c>
      <c r="F218">
        <f>Loons!F25</f>
        <v>1</v>
      </c>
      <c r="G218">
        <f>Loons!G25</f>
        <v>0</v>
      </c>
      <c r="H218">
        <f>Loons!H25</f>
        <v>1</v>
      </c>
      <c r="I218">
        <f>Loons!I25</f>
        <v>0</v>
      </c>
      <c r="J218">
        <f>Loons!J25</f>
        <v>0</v>
      </c>
      <c r="K218">
        <f>Loons!K25</f>
        <v>0</v>
      </c>
      <c r="L218">
        <f>Loons!L25</f>
        <v>1</v>
      </c>
      <c r="M218">
        <f>Loons!M25</f>
        <v>0</v>
      </c>
      <c r="N218">
        <f>Loons!N25</f>
        <v>0</v>
      </c>
      <c r="O218">
        <f>Loons!O25</f>
        <v>0</v>
      </c>
      <c r="P218">
        <f>Loons!P25</f>
        <v>0</v>
      </c>
      <c r="Q218">
        <f>Loons!Q25</f>
        <v>0</v>
      </c>
      <c r="R218">
        <f>Loons!R25</f>
        <v>0</v>
      </c>
      <c r="S218" s="3">
        <f>Loons!S25</f>
        <v>0</v>
      </c>
      <c r="T218">
        <f>Loons!T25</f>
        <v>0</v>
      </c>
      <c r="U218">
        <f>Loons!U25</f>
        <v>0</v>
      </c>
      <c r="V218">
        <f>Loons!V25</f>
        <v>0</v>
      </c>
      <c r="W218">
        <f>Loons!W25</f>
        <v>0</v>
      </c>
      <c r="X218">
        <f>Loons!X25</f>
        <v>0</v>
      </c>
      <c r="Y218">
        <f>Loons!Y25</f>
        <v>0</v>
      </c>
      <c r="Z218" s="3">
        <f>Loons!Z25</f>
        <v>1</v>
      </c>
      <c r="AA218"/>
      <c r="AB218" t="str">
        <f>Loons!AB25</f>
        <v>Loons</v>
      </c>
      <c r="AC218" s="45">
        <f>Loons!AC25</f>
        <v>2024</v>
      </c>
    </row>
    <row r="219" spans="1:29" ht="14" customHeight="1" x14ac:dyDescent="0.15">
      <c r="A219">
        <f>'Mtka Saints'!A34</f>
        <v>34</v>
      </c>
      <c r="B219" t="str">
        <f>'Mtka Saints'!B34</f>
        <v>Mike Fier</v>
      </c>
      <c r="C219">
        <f>'Mtka Saints'!C34</f>
        <v>1</v>
      </c>
      <c r="D219">
        <f>'Mtka Saints'!D34</f>
        <v>0</v>
      </c>
      <c r="E219" s="4">
        <f>'Mtka Saints'!E34</f>
        <v>1</v>
      </c>
      <c r="F219">
        <f>'Mtka Saints'!F34</f>
        <v>0</v>
      </c>
      <c r="G219">
        <f>'Mtka Saints'!G34</f>
        <v>0</v>
      </c>
      <c r="H219">
        <f>'Mtka Saints'!H34</f>
        <v>1</v>
      </c>
      <c r="I219">
        <f>'Mtka Saints'!I34</f>
        <v>0</v>
      </c>
      <c r="J219">
        <f>'Mtka Saints'!J34</f>
        <v>0</v>
      </c>
      <c r="K219">
        <f>'Mtka Saints'!K34</f>
        <v>0</v>
      </c>
      <c r="L219">
        <f>'Mtka Saints'!L34</f>
        <v>0</v>
      </c>
      <c r="M219">
        <f>'Mtka Saints'!M34</f>
        <v>0</v>
      </c>
      <c r="N219">
        <f>'Mtka Saints'!N34</f>
        <v>0</v>
      </c>
      <c r="O219">
        <f>'Mtka Saints'!O34</f>
        <v>0</v>
      </c>
      <c r="P219">
        <f>'Mtka Saints'!P34</f>
        <v>0</v>
      </c>
      <c r="Q219">
        <f>'Mtka Saints'!Q34</f>
        <v>0</v>
      </c>
      <c r="R219">
        <f>'Mtka Saints'!R34</f>
        <v>0</v>
      </c>
      <c r="S219" s="3">
        <f>'Mtka Saints'!S34</f>
        <v>0</v>
      </c>
      <c r="T219">
        <f>'Mtka Saints'!T34</f>
        <v>0</v>
      </c>
      <c r="U219">
        <f>'Mtka Saints'!U34</f>
        <v>0</v>
      </c>
      <c r="V219">
        <f>'Mtka Saints'!V34</f>
        <v>0</v>
      </c>
      <c r="W219">
        <f>'Mtka Saints'!W34</f>
        <v>0</v>
      </c>
      <c r="X219">
        <f>'Mtka Saints'!X34</f>
        <v>0</v>
      </c>
      <c r="Y219">
        <f>'Mtka Saints'!Y34</f>
        <v>0</v>
      </c>
      <c r="Z219" s="3">
        <f>'Mtka Saints'!Z34</f>
        <v>1</v>
      </c>
      <c r="AA219"/>
      <c r="AB219" t="str">
        <f>'Mtka Saints'!AB34</f>
        <v>Saints</v>
      </c>
      <c r="AC219" s="45">
        <f>'Mtka Saints'!AC34</f>
        <v>2024</v>
      </c>
    </row>
    <row r="220" spans="1:29" ht="14" customHeight="1" x14ac:dyDescent="0.15">
      <c r="A220">
        <f>Lakeville!A32</f>
        <v>29</v>
      </c>
      <c r="B220" t="str">
        <f>Lakeville!B32</f>
        <v>Josh Wigley</v>
      </c>
      <c r="C220">
        <f>Lakeville!C32</f>
        <v>1</v>
      </c>
      <c r="D220">
        <f>Lakeville!D32</f>
        <v>0</v>
      </c>
      <c r="E220" s="4">
        <f>Lakeville!E32</f>
        <v>1</v>
      </c>
      <c r="F220">
        <f>Lakeville!F32</f>
        <v>0</v>
      </c>
      <c r="G220">
        <f>Lakeville!G32</f>
        <v>0</v>
      </c>
      <c r="H220">
        <f>Lakeville!H32</f>
        <v>0</v>
      </c>
      <c r="I220">
        <f>Lakeville!I32</f>
        <v>1</v>
      </c>
      <c r="J220">
        <f>Lakeville!J32</f>
        <v>0</v>
      </c>
      <c r="K220">
        <f>Lakeville!K32</f>
        <v>0</v>
      </c>
      <c r="L220">
        <f>Lakeville!L32</f>
        <v>0</v>
      </c>
      <c r="M220">
        <f>Lakeville!M32</f>
        <v>0</v>
      </c>
      <c r="N220">
        <f>Lakeville!N32</f>
        <v>0</v>
      </c>
      <c r="O220">
        <f>Lakeville!O32</f>
        <v>0</v>
      </c>
      <c r="P220">
        <f>Lakeville!P32</f>
        <v>0</v>
      </c>
      <c r="Q220">
        <f>Lakeville!Q32</f>
        <v>0</v>
      </c>
      <c r="R220">
        <f>Lakeville!R32</f>
        <v>0</v>
      </c>
      <c r="S220" s="3">
        <f>Lakeville!S32</f>
        <v>0</v>
      </c>
      <c r="T220">
        <f>Lakeville!T32</f>
        <v>8</v>
      </c>
      <c r="U220">
        <f>Lakeville!U32</f>
        <v>4</v>
      </c>
      <c r="V220">
        <f>Lakeville!V32</f>
        <v>4</v>
      </c>
      <c r="W220">
        <f>Lakeville!W32</f>
        <v>0</v>
      </c>
      <c r="X220">
        <f>Lakeville!X32</f>
        <v>0</v>
      </c>
      <c r="Y220">
        <f>Lakeville!Y32</f>
        <v>0</v>
      </c>
      <c r="Z220" s="3">
        <f>Lakeville!Z32</f>
        <v>1</v>
      </c>
      <c r="AA220"/>
      <c r="AB220" t="str">
        <f>Lakeville!AB32</f>
        <v>Lakeville</v>
      </c>
      <c r="AC220" s="45">
        <f>Lakeville!AC32</f>
        <v>2024</v>
      </c>
    </row>
    <row r="221" spans="1:29" ht="14" customHeight="1" x14ac:dyDescent="0.15">
      <c r="A221">
        <f>'Tonka Lakers'!A39</f>
        <v>16</v>
      </c>
      <c r="B221" t="str">
        <f>'Tonka Lakers'!B39</f>
        <v>Eric Gassman</v>
      </c>
      <c r="C221">
        <f>'Tonka Lakers'!C39</f>
        <v>1</v>
      </c>
      <c r="D221">
        <f>'Tonka Lakers'!D39</f>
        <v>0</v>
      </c>
      <c r="E221" s="4">
        <f>'Tonka Lakers'!E39</f>
        <v>1</v>
      </c>
      <c r="F221">
        <f>'Tonka Lakers'!F39</f>
        <v>2</v>
      </c>
      <c r="G221">
        <f>'Tonka Lakers'!G39</f>
        <v>1</v>
      </c>
      <c r="H221">
        <f>'Tonka Lakers'!H39</f>
        <v>1</v>
      </c>
      <c r="I221">
        <f>'Tonka Lakers'!I39</f>
        <v>1</v>
      </c>
      <c r="J221">
        <f>'Tonka Lakers'!J39</f>
        <v>1</v>
      </c>
      <c r="K221">
        <f>'Tonka Lakers'!K39</f>
        <v>0</v>
      </c>
      <c r="L221">
        <f>'Tonka Lakers'!L39</f>
        <v>1</v>
      </c>
      <c r="M221">
        <f>'Tonka Lakers'!M39</f>
        <v>0</v>
      </c>
      <c r="N221">
        <f>'Tonka Lakers'!N39</f>
        <v>0</v>
      </c>
      <c r="O221">
        <f>'Tonka Lakers'!O39</f>
        <v>0</v>
      </c>
      <c r="P221">
        <f>'Tonka Lakers'!P39</f>
        <v>0</v>
      </c>
      <c r="Q221">
        <f>'Tonka Lakers'!Q39</f>
        <v>0</v>
      </c>
      <c r="R221">
        <f>'Tonka Lakers'!R39</f>
        <v>0</v>
      </c>
      <c r="S221" s="3">
        <f>'Tonka Lakers'!S39</f>
        <v>7</v>
      </c>
      <c r="T221">
        <f>'Tonka Lakers'!T39</f>
        <v>0</v>
      </c>
      <c r="U221">
        <f>'Tonka Lakers'!U39</f>
        <v>0</v>
      </c>
      <c r="V221">
        <f>'Tonka Lakers'!V39</f>
        <v>0</v>
      </c>
      <c r="W221">
        <f>'Tonka Lakers'!W39</f>
        <v>0</v>
      </c>
      <c r="X221">
        <f>'Tonka Lakers'!X39</f>
        <v>0</v>
      </c>
      <c r="Y221">
        <f>'Tonka Lakers'!Y39</f>
        <v>0</v>
      </c>
      <c r="Z221" s="3">
        <f>'Tonka Lakers'!Z39</f>
        <v>2</v>
      </c>
      <c r="AA221"/>
      <c r="AB221" t="str">
        <f>'Tonka Lakers'!AB39</f>
        <v>Lakers</v>
      </c>
      <c r="AC221" s="45">
        <f>'Tonka Lakers'!AC39</f>
        <v>2024</v>
      </c>
    </row>
    <row r="222" spans="1:29" ht="14" customHeight="1" x14ac:dyDescent="0.15">
      <c r="A222">
        <f>Grays!A29</f>
        <v>0</v>
      </c>
      <c r="B222" t="str">
        <f>Grays!B29</f>
        <v>Jeff Heuer</v>
      </c>
      <c r="C222">
        <f>Grays!C29</f>
        <v>1</v>
      </c>
      <c r="D222">
        <f>Grays!D29</f>
        <v>0</v>
      </c>
      <c r="E222" s="4">
        <f>Grays!E29</f>
        <v>1</v>
      </c>
      <c r="F222">
        <f>Grays!F29</f>
        <v>0</v>
      </c>
      <c r="G222">
        <f>Grays!G29</f>
        <v>0</v>
      </c>
      <c r="H222">
        <f>Grays!H29</f>
        <v>2</v>
      </c>
      <c r="I222">
        <f>Grays!I29</f>
        <v>0</v>
      </c>
      <c r="J222">
        <f>Grays!J29</f>
        <v>0</v>
      </c>
      <c r="K222">
        <f>Grays!K29</f>
        <v>0</v>
      </c>
      <c r="L222">
        <f>Grays!L29</f>
        <v>0</v>
      </c>
      <c r="M222">
        <f>Grays!M29</f>
        <v>0</v>
      </c>
      <c r="N222">
        <f>Grays!N29</f>
        <v>0</v>
      </c>
      <c r="O222">
        <f>Grays!O29</f>
        <v>0</v>
      </c>
      <c r="P222">
        <f>Grays!P29</f>
        <v>0</v>
      </c>
      <c r="Q222">
        <f>Grays!Q29</f>
        <v>0</v>
      </c>
      <c r="R222">
        <f>Grays!R29</f>
        <v>0</v>
      </c>
      <c r="S222" s="3">
        <f>Grays!S29</f>
        <v>0</v>
      </c>
      <c r="T222">
        <f>Grays!T29</f>
        <v>14</v>
      </c>
      <c r="U222">
        <f>Grays!U29</f>
        <v>5</v>
      </c>
      <c r="V222">
        <f>Grays!V29</f>
        <v>9</v>
      </c>
      <c r="W222">
        <f>Grays!W29</f>
        <v>0</v>
      </c>
      <c r="X222">
        <f>Grays!X29</f>
        <v>0</v>
      </c>
      <c r="Y222">
        <f>Grays!Y29</f>
        <v>0</v>
      </c>
      <c r="Z222" s="3">
        <f>Grays!Z29</f>
        <v>2</v>
      </c>
      <c r="AA222"/>
      <c r="AB222" t="str">
        <f>Grays!AB29</f>
        <v>Grays</v>
      </c>
      <c r="AC222" s="45">
        <f>Grays!AC29</f>
        <v>2024</v>
      </c>
    </row>
    <row r="223" spans="1:29" ht="14" customHeight="1" x14ac:dyDescent="0.15">
      <c r="A223">
        <f>'Apple Valley'!A34</f>
        <v>12</v>
      </c>
      <c r="B223" t="str">
        <f>'Apple Valley'!B34</f>
        <v>Nate Bren</v>
      </c>
      <c r="C223">
        <f>'Apple Valley'!C34</f>
        <v>1</v>
      </c>
      <c r="D223">
        <f>'Apple Valley'!D34</f>
        <v>0</v>
      </c>
      <c r="E223" s="4">
        <f>'Apple Valley'!E34</f>
        <v>1</v>
      </c>
      <c r="F223">
        <f>'Apple Valley'!F34</f>
        <v>0</v>
      </c>
      <c r="G223">
        <f>'Apple Valley'!G34</f>
        <v>0</v>
      </c>
      <c r="H223">
        <f>'Apple Valley'!H34</f>
        <v>2</v>
      </c>
      <c r="I223">
        <f>'Apple Valley'!I34</f>
        <v>0</v>
      </c>
      <c r="J223">
        <f>'Apple Valley'!J34</f>
        <v>0</v>
      </c>
      <c r="K223">
        <f>'Apple Valley'!K34</f>
        <v>0</v>
      </c>
      <c r="L223">
        <f>'Apple Valley'!L34</f>
        <v>0</v>
      </c>
      <c r="M223">
        <f>'Apple Valley'!M34</f>
        <v>0</v>
      </c>
      <c r="N223">
        <f>'Apple Valley'!N34</f>
        <v>0</v>
      </c>
      <c r="O223">
        <f>'Apple Valley'!O34</f>
        <v>0</v>
      </c>
      <c r="P223">
        <f>'Apple Valley'!P34</f>
        <v>0</v>
      </c>
      <c r="Q223">
        <f>'Apple Valley'!Q34</f>
        <v>0</v>
      </c>
      <c r="R223">
        <f>'Apple Valley'!R34</f>
        <v>0</v>
      </c>
      <c r="S223" s="3">
        <f>'Apple Valley'!S34</f>
        <v>0</v>
      </c>
      <c r="T223">
        <f>'Apple Valley'!T34</f>
        <v>15</v>
      </c>
      <c r="U223">
        <f>'Apple Valley'!U34</f>
        <v>4</v>
      </c>
      <c r="V223">
        <f>'Apple Valley'!V34</f>
        <v>11</v>
      </c>
      <c r="W223">
        <f>'Apple Valley'!W34</f>
        <v>0</v>
      </c>
      <c r="X223">
        <f>'Apple Valley'!X34</f>
        <v>0</v>
      </c>
      <c r="Y223">
        <f>'Apple Valley'!Y34</f>
        <v>0</v>
      </c>
      <c r="Z223" s="3">
        <f>'Apple Valley'!Z34</f>
        <v>2</v>
      </c>
      <c r="AA223"/>
      <c r="AB223" t="str">
        <f>'Apple Valley'!AB34</f>
        <v>Apple Valley</v>
      </c>
      <c r="AC223" s="45">
        <f>'Apple Valley'!AC34</f>
        <v>2024</v>
      </c>
    </row>
    <row r="224" spans="1:29" ht="14" customHeight="1" x14ac:dyDescent="0.15">
      <c r="A224">
        <f>'St Anthony'!A33</f>
        <v>36</v>
      </c>
      <c r="B224" t="str">
        <f>'St Anthony'!B33</f>
        <v>Josh Nelsen</v>
      </c>
      <c r="C224">
        <f>'St Anthony'!C33</f>
        <v>1</v>
      </c>
      <c r="D224">
        <f>'St Anthony'!D33</f>
        <v>0</v>
      </c>
      <c r="E224" s="4">
        <f>'St Anthony'!E33</f>
        <v>1</v>
      </c>
      <c r="F224">
        <f>'St Anthony'!F33</f>
        <v>2</v>
      </c>
      <c r="G224">
        <f>'St Anthony'!G33</f>
        <v>2</v>
      </c>
      <c r="H224">
        <f>'St Anthony'!H33</f>
        <v>2</v>
      </c>
      <c r="I224">
        <f>'St Anthony'!I33</f>
        <v>1</v>
      </c>
      <c r="J224">
        <f>'St Anthony'!J33</f>
        <v>0</v>
      </c>
      <c r="K224">
        <f>'St Anthony'!K33</f>
        <v>0</v>
      </c>
      <c r="L224">
        <f>'St Anthony'!L33</f>
        <v>2</v>
      </c>
      <c r="M224">
        <f>'St Anthony'!M33</f>
        <v>0</v>
      </c>
      <c r="N224">
        <f>'St Anthony'!N33</f>
        <v>0</v>
      </c>
      <c r="O224">
        <f>'St Anthony'!O33</f>
        <v>0</v>
      </c>
      <c r="P224">
        <f>'St Anthony'!P33</f>
        <v>0</v>
      </c>
      <c r="Q224">
        <f>'St Anthony'!Q33</f>
        <v>0</v>
      </c>
      <c r="R224">
        <f>'St Anthony'!R33</f>
        <v>0</v>
      </c>
      <c r="S224" s="3">
        <f>'St Anthony'!S33</f>
        <v>14</v>
      </c>
      <c r="T224">
        <f>'St Anthony'!T33</f>
        <v>0</v>
      </c>
      <c r="U224">
        <f>'St Anthony'!U33</f>
        <v>0</v>
      </c>
      <c r="V224">
        <f>'St Anthony'!V33</f>
        <v>0</v>
      </c>
      <c r="W224">
        <f>'St Anthony'!W33</f>
        <v>0</v>
      </c>
      <c r="X224">
        <f>'St Anthony'!X33</f>
        <v>0</v>
      </c>
      <c r="Y224">
        <f>'St Anthony'!Y33</f>
        <v>0</v>
      </c>
      <c r="Z224" s="3">
        <f>'St Anthony'!Z33</f>
        <v>3</v>
      </c>
      <c r="AA224"/>
      <c r="AB224" t="str">
        <f>'St Anthony'!AB33</f>
        <v>St Anthony</v>
      </c>
      <c r="AC224" s="45">
        <f>'St Anthony'!AC33</f>
        <v>2024</v>
      </c>
    </row>
    <row r="225" spans="1:29" ht="14" customHeight="1" x14ac:dyDescent="0.15">
      <c r="A225">
        <f>'New Market'!A39</f>
        <v>42</v>
      </c>
      <c r="B225" t="str">
        <f>'New Market'!B39</f>
        <v>Nick Rost</v>
      </c>
      <c r="C225">
        <f>'New Market'!C39</f>
        <v>1</v>
      </c>
      <c r="D225">
        <f>'New Market'!D39</f>
        <v>0</v>
      </c>
      <c r="E225" s="4">
        <f>'New Market'!E39</f>
        <v>1</v>
      </c>
      <c r="F225">
        <f>'New Market'!F39</f>
        <v>1</v>
      </c>
      <c r="G225">
        <f>'New Market'!G39</f>
        <v>1</v>
      </c>
      <c r="H225">
        <f>'New Market'!H39</f>
        <v>3</v>
      </c>
      <c r="I225">
        <f>'New Market'!I39</f>
        <v>0</v>
      </c>
      <c r="J225">
        <f>'New Market'!J39</f>
        <v>0</v>
      </c>
      <c r="K225">
        <f>'New Market'!K39</f>
        <v>0</v>
      </c>
      <c r="L225">
        <f>'New Market'!L39</f>
        <v>1</v>
      </c>
      <c r="M225">
        <f>'New Market'!M39</f>
        <v>0</v>
      </c>
      <c r="N225">
        <f>'New Market'!N39</f>
        <v>0</v>
      </c>
      <c r="O225">
        <f>'New Market'!O39</f>
        <v>0</v>
      </c>
      <c r="P225">
        <f>'New Market'!P39</f>
        <v>0</v>
      </c>
      <c r="Q225">
        <f>'New Market'!Q39</f>
        <v>0</v>
      </c>
      <c r="R225">
        <f>'New Market'!R39</f>
        <v>0</v>
      </c>
      <c r="S225" s="3">
        <f>'New Market'!S39</f>
        <v>7</v>
      </c>
      <c r="T225">
        <f>'New Market'!T39</f>
        <v>0</v>
      </c>
      <c r="U225">
        <f>'New Market'!U39</f>
        <v>0</v>
      </c>
      <c r="V225">
        <f>'New Market'!V39</f>
        <v>0</v>
      </c>
      <c r="W225">
        <f>'New Market'!W39</f>
        <v>0</v>
      </c>
      <c r="X225">
        <f>'New Market'!X39</f>
        <v>0</v>
      </c>
      <c r="Y225">
        <f>'New Market'!Y39</f>
        <v>0</v>
      </c>
      <c r="Z225" s="3">
        <f>'New Market'!Z39</f>
        <v>3</v>
      </c>
      <c r="AA225"/>
      <c r="AB225" t="str">
        <f>'New Market'!AB39</f>
        <v>New Mkt</v>
      </c>
      <c r="AC225" s="45">
        <f>'New Market'!AC39</f>
        <v>2024</v>
      </c>
    </row>
    <row r="226" spans="1:29" ht="14" customHeight="1" x14ac:dyDescent="0.15">
      <c r="A226">
        <f>Rosemount!A35</f>
        <v>16</v>
      </c>
      <c r="B226" t="str">
        <f>Rosemount!B35</f>
        <v>Mark Groebner</v>
      </c>
      <c r="C226">
        <f>Rosemount!C35</f>
        <v>1</v>
      </c>
      <c r="D226">
        <f>Rosemount!D35</f>
        <v>0</v>
      </c>
      <c r="E226" s="4">
        <f>Rosemount!E35</f>
        <v>1</v>
      </c>
      <c r="F226">
        <f>Rosemount!F35</f>
        <v>3</v>
      </c>
      <c r="G226">
        <f>Rosemount!G35</f>
        <v>3</v>
      </c>
      <c r="H226">
        <f>Rosemount!H35</f>
        <v>3</v>
      </c>
      <c r="I226">
        <f>Rosemount!I35</f>
        <v>1</v>
      </c>
      <c r="J226">
        <f>Rosemount!J35</f>
        <v>0</v>
      </c>
      <c r="K226">
        <f>Rosemount!K35</f>
        <v>0</v>
      </c>
      <c r="L226">
        <f>Rosemount!L35</f>
        <v>2</v>
      </c>
      <c r="M226">
        <f>Rosemount!M35</f>
        <v>0</v>
      </c>
      <c r="N226">
        <f>Rosemount!N35</f>
        <v>0</v>
      </c>
      <c r="O226">
        <f>Rosemount!O35</f>
        <v>0</v>
      </c>
      <c r="P226">
        <f>Rosemount!P35</f>
        <v>0</v>
      </c>
      <c r="Q226">
        <f>Rosemount!Q35</f>
        <v>1</v>
      </c>
      <c r="R226">
        <f>Rosemount!R35</f>
        <v>0</v>
      </c>
      <c r="S226" s="3">
        <f>Rosemount!S35</f>
        <v>21</v>
      </c>
      <c r="T226">
        <f>Rosemount!T35</f>
        <v>30</v>
      </c>
      <c r="U226">
        <f>Rosemount!U35</f>
        <v>10</v>
      </c>
      <c r="V226">
        <f>Rosemount!V35</f>
        <v>20</v>
      </c>
      <c r="W226">
        <f>Rosemount!W35</f>
        <v>0</v>
      </c>
      <c r="X226">
        <f>Rosemount!X35</f>
        <v>0</v>
      </c>
      <c r="Y226">
        <f>Rosemount!Y35</f>
        <v>0</v>
      </c>
      <c r="Z226" s="3">
        <f>Rosemount!Z35</f>
        <v>4</v>
      </c>
      <c r="AA226"/>
      <c r="AB226" t="str">
        <f>Rosemount!AB35</f>
        <v>Rosemount</v>
      </c>
      <c r="AC226" s="45">
        <f>Rosemount!AC35</f>
        <v>2024</v>
      </c>
    </row>
    <row r="227" spans="1:29" ht="14" customHeight="1" x14ac:dyDescent="0.15">
      <c r="A227">
        <f>Rosemount!A34</f>
        <v>7</v>
      </c>
      <c r="B227" t="str">
        <f>Rosemount!B34</f>
        <v>Scott Manwarren</v>
      </c>
      <c r="C227">
        <f>Rosemount!C34</f>
        <v>1</v>
      </c>
      <c r="D227">
        <f>Rosemount!D34</f>
        <v>0</v>
      </c>
      <c r="E227" s="4">
        <f>Rosemount!E34</f>
        <v>1</v>
      </c>
      <c r="F227">
        <f>Rosemount!F34</f>
        <v>2</v>
      </c>
      <c r="G227">
        <f>Rosemount!G34</f>
        <v>2</v>
      </c>
      <c r="H227">
        <f>Rosemount!H34</f>
        <v>3</v>
      </c>
      <c r="I227">
        <f>Rosemount!I34</f>
        <v>1</v>
      </c>
      <c r="J227">
        <f>Rosemount!J34</f>
        <v>1</v>
      </c>
      <c r="K227">
        <f>Rosemount!K34</f>
        <v>0</v>
      </c>
      <c r="L227">
        <f>Rosemount!L34</f>
        <v>0</v>
      </c>
      <c r="M227">
        <f>Rosemount!M34</f>
        <v>0</v>
      </c>
      <c r="N227">
        <f>Rosemount!N34</f>
        <v>0</v>
      </c>
      <c r="O227">
        <f>Rosemount!O34</f>
        <v>0</v>
      </c>
      <c r="P227">
        <f>Rosemount!P34</f>
        <v>1</v>
      </c>
      <c r="Q227">
        <f>Rosemount!Q34</f>
        <v>0</v>
      </c>
      <c r="R227">
        <f>Rosemount!R34</f>
        <v>0</v>
      </c>
      <c r="S227" s="3">
        <f>Rosemount!S34</f>
        <v>14</v>
      </c>
      <c r="T227">
        <f>Rosemount!T34</f>
        <v>21</v>
      </c>
      <c r="U227">
        <f>Rosemount!U34</f>
        <v>13</v>
      </c>
      <c r="V227">
        <f>Rosemount!V34</f>
        <v>8</v>
      </c>
      <c r="W227">
        <f>Rosemount!W34</f>
        <v>0</v>
      </c>
      <c r="X227">
        <f>Rosemount!X34</f>
        <v>0</v>
      </c>
      <c r="Y227">
        <f>Rosemount!Y34</f>
        <v>1</v>
      </c>
      <c r="Z227" s="3">
        <f>Rosemount!Z34</f>
        <v>4</v>
      </c>
      <c r="AA227"/>
      <c r="AB227" t="str">
        <f>Rosemount!AB34</f>
        <v>Rosemount</v>
      </c>
      <c r="AC227" s="45">
        <f>Rosemount!AC34</f>
        <v>2024</v>
      </c>
    </row>
    <row r="228" spans="1:29" ht="14" customHeight="1" x14ac:dyDescent="0.15">
      <c r="A228">
        <f>Northfield!A33</f>
        <v>21</v>
      </c>
      <c r="B228" t="str">
        <f>Northfield!B33</f>
        <v>Josh Mears</v>
      </c>
      <c r="C228">
        <f>Northfield!C33</f>
        <v>1</v>
      </c>
      <c r="D228">
        <f>Northfield!D33</f>
        <v>1</v>
      </c>
      <c r="E228" s="4">
        <f>Northfield!E33</f>
        <v>1</v>
      </c>
      <c r="F228">
        <f>Northfield!F33</f>
        <v>3</v>
      </c>
      <c r="G228">
        <f>Northfield!G33</f>
        <v>3</v>
      </c>
      <c r="H228">
        <f>Northfield!H33</f>
        <v>3</v>
      </c>
      <c r="I228">
        <f>Northfield!I33</f>
        <v>1</v>
      </c>
      <c r="J228">
        <f>Northfield!J33</f>
        <v>1</v>
      </c>
      <c r="K228">
        <f>Northfield!K33</f>
        <v>0</v>
      </c>
      <c r="L228">
        <f>Northfield!L33</f>
        <v>0</v>
      </c>
      <c r="M228">
        <f>Northfield!M33</f>
        <v>0</v>
      </c>
      <c r="N228">
        <f>Northfield!N33</f>
        <v>0</v>
      </c>
      <c r="O228">
        <f>Northfield!O33</f>
        <v>0</v>
      </c>
      <c r="P228">
        <f>Northfield!P33</f>
        <v>0</v>
      </c>
      <c r="Q228">
        <f>Northfield!Q33</f>
        <v>0</v>
      </c>
      <c r="R228">
        <f>Northfield!R33</f>
        <v>0</v>
      </c>
      <c r="S228" s="3">
        <f>Northfield!S33</f>
        <v>21</v>
      </c>
      <c r="T228">
        <f>Northfield!T33</f>
        <v>0</v>
      </c>
      <c r="U228">
        <f>Northfield!U33</f>
        <v>0</v>
      </c>
      <c r="V228">
        <f>Northfield!V33</f>
        <v>0</v>
      </c>
      <c r="W228">
        <f>Northfield!W33</f>
        <v>0</v>
      </c>
      <c r="X228">
        <f>Northfield!X33</f>
        <v>0</v>
      </c>
      <c r="Y228">
        <f>Northfield!Y33</f>
        <v>0</v>
      </c>
      <c r="Z228" s="3">
        <f>Northfield!Z33</f>
        <v>4</v>
      </c>
      <c r="AA228"/>
      <c r="AB228" t="str">
        <f>Northfield!AB33</f>
        <v>Northfield</v>
      </c>
      <c r="AC228" s="45">
        <f>Northfield!AC33</f>
        <v>2024</v>
      </c>
    </row>
    <row r="229" spans="1:29" ht="14" customHeight="1" x14ac:dyDescent="0.15">
      <c r="A229">
        <f>'St Anthony'!A34</f>
        <v>33</v>
      </c>
      <c r="B229" t="str">
        <f>'St Anthony'!B34</f>
        <v>Alex Case</v>
      </c>
      <c r="C229">
        <f>'St Anthony'!C34</f>
        <v>1</v>
      </c>
      <c r="D229">
        <f>'St Anthony'!D34</f>
        <v>0</v>
      </c>
      <c r="E229" s="4">
        <f>'St Anthony'!E34</f>
        <v>1</v>
      </c>
      <c r="F229">
        <f>'St Anthony'!F34</f>
        <v>2</v>
      </c>
      <c r="G229">
        <f>'St Anthony'!G34</f>
        <v>2</v>
      </c>
      <c r="H229">
        <f>'St Anthony'!H34</f>
        <v>2</v>
      </c>
      <c r="I229">
        <f>'St Anthony'!I34</f>
        <v>2</v>
      </c>
      <c r="J229">
        <f>'St Anthony'!J34</f>
        <v>0</v>
      </c>
      <c r="K229">
        <f>'St Anthony'!K34</f>
        <v>0</v>
      </c>
      <c r="L229">
        <f>'St Anthony'!L34</f>
        <v>0</v>
      </c>
      <c r="M229">
        <f>'St Anthony'!M34</f>
        <v>0</v>
      </c>
      <c r="N229">
        <f>'St Anthony'!N34</f>
        <v>0</v>
      </c>
      <c r="O229">
        <f>'St Anthony'!O34</f>
        <v>0</v>
      </c>
      <c r="P229">
        <f>'St Anthony'!P34</f>
        <v>0</v>
      </c>
      <c r="Q229">
        <f>'St Anthony'!Q34</f>
        <v>0</v>
      </c>
      <c r="R229">
        <f>'St Anthony'!R34</f>
        <v>0</v>
      </c>
      <c r="S229" s="3">
        <f>'St Anthony'!S34</f>
        <v>14</v>
      </c>
      <c r="T229">
        <f>'St Anthony'!T34</f>
        <v>0</v>
      </c>
      <c r="U229">
        <f>'St Anthony'!U34</f>
        <v>0</v>
      </c>
      <c r="V229">
        <f>'St Anthony'!V34</f>
        <v>0</v>
      </c>
      <c r="W229">
        <f>'St Anthony'!W34</f>
        <v>0</v>
      </c>
      <c r="X229">
        <f>'St Anthony'!X34</f>
        <v>0</v>
      </c>
      <c r="Y229">
        <f>'St Anthony'!Y34</f>
        <v>0</v>
      </c>
      <c r="Z229" s="3">
        <f>'St Anthony'!Z34</f>
        <v>4</v>
      </c>
      <c r="AA229"/>
      <c r="AB229" t="str">
        <f>'St Anthony'!AB34</f>
        <v>St Anthony</v>
      </c>
      <c r="AC229" s="45">
        <f>'St Anthony'!AC34</f>
        <v>2024</v>
      </c>
    </row>
    <row r="230" spans="1:29" ht="14" customHeight="1" x14ac:dyDescent="0.15">
      <c r="A230">
        <f>'Tonka Lakers'!A41</f>
        <v>18</v>
      </c>
      <c r="B230" t="str">
        <f>'Tonka Lakers'!B41</f>
        <v>Scott Schmelzle</v>
      </c>
      <c r="C230">
        <f>'Tonka Lakers'!C41</f>
        <v>1</v>
      </c>
      <c r="D230">
        <f>'Tonka Lakers'!D41</f>
        <v>0</v>
      </c>
      <c r="E230" s="4">
        <f>'Tonka Lakers'!E41</f>
        <v>1</v>
      </c>
      <c r="F230">
        <f>'Tonka Lakers'!F41</f>
        <v>2</v>
      </c>
      <c r="G230">
        <f>'Tonka Lakers'!G41</f>
        <v>2</v>
      </c>
      <c r="H230">
        <f>'Tonka Lakers'!H41</f>
        <v>2</v>
      </c>
      <c r="I230">
        <f>'Tonka Lakers'!I41</f>
        <v>3</v>
      </c>
      <c r="J230">
        <f>'Tonka Lakers'!J41</f>
        <v>0</v>
      </c>
      <c r="K230">
        <f>'Tonka Lakers'!K41</f>
        <v>0</v>
      </c>
      <c r="L230">
        <f>'Tonka Lakers'!L41</f>
        <v>2</v>
      </c>
      <c r="M230">
        <f>'Tonka Lakers'!M41</f>
        <v>0</v>
      </c>
      <c r="N230">
        <f>'Tonka Lakers'!N41</f>
        <v>0</v>
      </c>
      <c r="O230">
        <f>'Tonka Lakers'!O41</f>
        <v>0</v>
      </c>
      <c r="P230">
        <f>'Tonka Lakers'!P41</f>
        <v>0</v>
      </c>
      <c r="Q230">
        <f>'Tonka Lakers'!Q41</f>
        <v>0</v>
      </c>
      <c r="R230">
        <f>'Tonka Lakers'!R41</f>
        <v>0</v>
      </c>
      <c r="S230" s="3">
        <f>'Tonka Lakers'!S41</f>
        <v>14</v>
      </c>
      <c r="T230">
        <f>'Tonka Lakers'!T41</f>
        <v>0</v>
      </c>
      <c r="U230">
        <f>'Tonka Lakers'!U41</f>
        <v>0</v>
      </c>
      <c r="V230">
        <f>'Tonka Lakers'!V41</f>
        <v>0</v>
      </c>
      <c r="W230">
        <f>'Tonka Lakers'!W41</f>
        <v>0</v>
      </c>
      <c r="X230">
        <f>'Tonka Lakers'!X41</f>
        <v>0</v>
      </c>
      <c r="Y230">
        <f>'Tonka Lakers'!Y41</f>
        <v>0</v>
      </c>
      <c r="Z230" s="3">
        <f>'Tonka Lakers'!Z41</f>
        <v>5</v>
      </c>
      <c r="AA230"/>
      <c r="AB230" t="str">
        <f>'Tonka Lakers'!AB41</f>
        <v>Lakers</v>
      </c>
      <c r="AC230" s="45">
        <f>'Tonka Lakers'!AC41</f>
        <v>2024</v>
      </c>
    </row>
    <row r="231" spans="1:29" ht="14" customHeight="1" x14ac:dyDescent="0.15">
      <c r="A231">
        <f>'South Metro'!A40</f>
        <v>57</v>
      </c>
      <c r="B231" t="str">
        <f>'South Metro'!B40</f>
        <v>Kris Minor</v>
      </c>
      <c r="C231">
        <f>'South Metro'!C40</f>
        <v>1</v>
      </c>
      <c r="D231">
        <f>'South Metro'!D40</f>
        <v>0</v>
      </c>
      <c r="E231" s="4">
        <f>'South Metro'!E40</f>
        <v>1</v>
      </c>
      <c r="F231">
        <f>'South Metro'!F40</f>
        <v>3</v>
      </c>
      <c r="G231">
        <f>'South Metro'!G40</f>
        <v>1</v>
      </c>
      <c r="H231">
        <f>'South Metro'!H40</f>
        <v>2</v>
      </c>
      <c r="I231">
        <f>'South Metro'!I40</f>
        <v>3</v>
      </c>
      <c r="J231">
        <f>'South Metro'!J40</f>
        <v>1</v>
      </c>
      <c r="K231">
        <f>'South Metro'!K40</f>
        <v>0</v>
      </c>
      <c r="L231">
        <f>'South Metro'!L40</f>
        <v>0</v>
      </c>
      <c r="M231">
        <f>'South Metro'!M40</f>
        <v>0</v>
      </c>
      <c r="N231">
        <f>'South Metro'!N40</f>
        <v>0</v>
      </c>
      <c r="O231">
        <f>'South Metro'!O40</f>
        <v>0</v>
      </c>
      <c r="P231">
        <f>'South Metro'!P40</f>
        <v>0</v>
      </c>
      <c r="Q231">
        <f>'South Metro'!Q40</f>
        <v>0</v>
      </c>
      <c r="R231">
        <f>'South Metro'!R40</f>
        <v>0</v>
      </c>
      <c r="S231" s="3">
        <f>'South Metro'!S40</f>
        <v>7</v>
      </c>
      <c r="T231">
        <f>'South Metro'!T40</f>
        <v>0</v>
      </c>
      <c r="U231">
        <f>'South Metro'!U40</f>
        <v>0</v>
      </c>
      <c r="V231">
        <f>'South Metro'!V40</f>
        <v>0</v>
      </c>
      <c r="W231">
        <f>'South Metro'!W40</f>
        <v>0</v>
      </c>
      <c r="X231">
        <f>'South Metro'!X40</f>
        <v>0</v>
      </c>
      <c r="Y231">
        <f>'South Metro'!Y40</f>
        <v>0</v>
      </c>
      <c r="Z231" s="3">
        <f>'South Metro'!Z40</f>
        <v>5</v>
      </c>
      <c r="AA231"/>
      <c r="AB231" t="str">
        <f>'South Metro'!AB40</f>
        <v>South Metro</v>
      </c>
      <c r="AC231" s="45">
        <f>'South Metro'!AC40</f>
        <v>2024</v>
      </c>
    </row>
    <row r="232" spans="1:29" ht="14" customHeight="1" x14ac:dyDescent="0.15">
      <c r="A232">
        <f>Elko!A40</f>
        <v>25</v>
      </c>
      <c r="B232" t="str">
        <f>Elko!B40</f>
        <v>Jason Grimm</v>
      </c>
      <c r="C232">
        <f>Elko!C40</f>
        <v>1</v>
      </c>
      <c r="D232">
        <f>Elko!D40</f>
        <v>0</v>
      </c>
      <c r="E232" s="4">
        <f>Elko!E40</f>
        <v>1</v>
      </c>
      <c r="F232">
        <f>Elko!F40</f>
        <v>2</v>
      </c>
      <c r="G232">
        <f>Elko!G40</f>
        <v>1</v>
      </c>
      <c r="H232">
        <f>Elko!H40</f>
        <v>3</v>
      </c>
      <c r="I232">
        <f>Elko!I40</f>
        <v>2</v>
      </c>
      <c r="J232">
        <f>Elko!J40</f>
        <v>0</v>
      </c>
      <c r="K232">
        <f>Elko!K40</f>
        <v>0</v>
      </c>
      <c r="L232">
        <f>Elko!L40</f>
        <v>0</v>
      </c>
      <c r="M232">
        <f>Elko!M40</f>
        <v>0</v>
      </c>
      <c r="N232">
        <f>Elko!N40</f>
        <v>0</v>
      </c>
      <c r="O232">
        <f>Elko!O40</f>
        <v>0</v>
      </c>
      <c r="P232">
        <f>Elko!P40</f>
        <v>0</v>
      </c>
      <c r="Q232">
        <f>Elko!Q40</f>
        <v>0</v>
      </c>
      <c r="R232">
        <f>Elko!R40</f>
        <v>0</v>
      </c>
      <c r="S232" s="3">
        <f>Elko!S40</f>
        <v>7</v>
      </c>
      <c r="T232">
        <f>Elko!T40</f>
        <v>26</v>
      </c>
      <c r="U232">
        <f>Elko!U40</f>
        <v>12</v>
      </c>
      <c r="V232">
        <f>Elko!V40</f>
        <v>14</v>
      </c>
      <c r="W232">
        <f>Elko!W40</f>
        <v>0</v>
      </c>
      <c r="X232">
        <f>Elko!X40</f>
        <v>0</v>
      </c>
      <c r="Y232">
        <f>Elko!Y40</f>
        <v>0</v>
      </c>
      <c r="Z232" s="3">
        <f>Elko!Z40</f>
        <v>5</v>
      </c>
      <c r="AA232"/>
      <c r="AB232" t="str">
        <f>Elko!AB40</f>
        <v>Elko</v>
      </c>
      <c r="AC232" s="45">
        <f>Elko!AC40</f>
        <v>2024</v>
      </c>
    </row>
    <row r="233" spans="1:29" ht="14" customHeight="1" x14ac:dyDescent="0.15">
      <c r="A233">
        <f>Northfield!A35</f>
        <v>48</v>
      </c>
      <c r="B233" t="str">
        <f>Northfield!B35</f>
        <v>Cole Manthey</v>
      </c>
      <c r="C233">
        <f>Northfield!C35</f>
        <v>2</v>
      </c>
      <c r="D233">
        <f>Northfield!D35</f>
        <v>0</v>
      </c>
      <c r="E233" s="4">
        <f>Northfield!E35</f>
        <v>1</v>
      </c>
      <c r="F233">
        <f>Northfield!F35</f>
        <v>5</v>
      </c>
      <c r="G233">
        <f>Northfield!G35</f>
        <v>5</v>
      </c>
      <c r="H233">
        <f>Northfield!H35</f>
        <v>5</v>
      </c>
      <c r="I233">
        <f>Northfield!I35</f>
        <v>1</v>
      </c>
      <c r="J233">
        <f>Northfield!J35</f>
        <v>0</v>
      </c>
      <c r="K233">
        <f>Northfield!K35</f>
        <v>0</v>
      </c>
      <c r="L233">
        <f>Northfield!L35</f>
        <v>0</v>
      </c>
      <c r="M233">
        <f>Northfield!M35</f>
        <v>0</v>
      </c>
      <c r="N233">
        <f>Northfield!N35</f>
        <v>0</v>
      </c>
      <c r="O233">
        <f>Northfield!O35</f>
        <v>0</v>
      </c>
      <c r="P233">
        <f>Northfield!P35</f>
        <v>0</v>
      </c>
      <c r="Q233">
        <f>Northfield!Q35</f>
        <v>0</v>
      </c>
      <c r="R233">
        <f>Northfield!R35</f>
        <v>0</v>
      </c>
      <c r="S233" s="3">
        <f>Northfield!S35</f>
        <v>35</v>
      </c>
      <c r="T233">
        <f>Northfield!T35</f>
        <v>0</v>
      </c>
      <c r="U233">
        <f>Northfield!U35</f>
        <v>0</v>
      </c>
      <c r="V233">
        <f>Northfield!V35</f>
        <v>0</v>
      </c>
      <c r="W233">
        <f>Northfield!W35</f>
        <v>0</v>
      </c>
      <c r="X233">
        <f>Northfield!X35</f>
        <v>0</v>
      </c>
      <c r="Y233">
        <f>Northfield!Y35</f>
        <v>0</v>
      </c>
      <c r="Z233" s="3">
        <f>Northfield!Z35</f>
        <v>6</v>
      </c>
      <c r="AA233"/>
      <c r="AB233" t="str">
        <f>Northfield!AB35</f>
        <v>Northfield</v>
      </c>
      <c r="AC233" s="45">
        <f>Northfield!AC35</f>
        <v>2024</v>
      </c>
    </row>
    <row r="234" spans="1:29" ht="14" customHeight="1" x14ac:dyDescent="0.15">
      <c r="A234">
        <f>Rockford!A49</f>
        <v>20</v>
      </c>
      <c r="B234" t="str">
        <f>Rockford!B49</f>
        <v>Justin Roggenkamp</v>
      </c>
      <c r="C234">
        <f>Rockford!C49</f>
        <v>1</v>
      </c>
      <c r="D234">
        <f>Rockford!D49</f>
        <v>0</v>
      </c>
      <c r="E234" s="4">
        <f>Rockford!E49</f>
        <v>1</v>
      </c>
      <c r="F234">
        <f>Rockford!F49</f>
        <v>3</v>
      </c>
      <c r="G234">
        <f>Rockford!G49</f>
        <v>3</v>
      </c>
      <c r="H234">
        <f>Rockford!H49</f>
        <v>4</v>
      </c>
      <c r="I234">
        <f>Rockford!I49</f>
        <v>2</v>
      </c>
      <c r="J234">
        <f>Rockford!J49</f>
        <v>0</v>
      </c>
      <c r="K234">
        <f>Rockford!K49</f>
        <v>0</v>
      </c>
      <c r="L234">
        <f>Rockford!L49</f>
        <v>0</v>
      </c>
      <c r="M234">
        <f>Rockford!M49</f>
        <v>0</v>
      </c>
      <c r="N234">
        <f>Rockford!N49</f>
        <v>0</v>
      </c>
      <c r="O234">
        <f>Rockford!O49</f>
        <v>0</v>
      </c>
      <c r="P234">
        <f>Rockford!P49</f>
        <v>0</v>
      </c>
      <c r="Q234">
        <f>Rockford!Q49</f>
        <v>0</v>
      </c>
      <c r="R234">
        <f>Rockford!R49</f>
        <v>0</v>
      </c>
      <c r="S234" s="3">
        <f>Rockford!S49</f>
        <v>21</v>
      </c>
      <c r="T234">
        <f>Rockford!T49</f>
        <v>27</v>
      </c>
      <c r="U234">
        <f>Rockford!U49</f>
        <v>27</v>
      </c>
      <c r="V234">
        <f>Rockford!V49</f>
        <v>0</v>
      </c>
      <c r="W234">
        <f>Rockford!W49</f>
        <v>0</v>
      </c>
      <c r="X234">
        <f>Rockford!X49</f>
        <v>0</v>
      </c>
      <c r="Y234">
        <f>Rockford!Y49</f>
        <v>0</v>
      </c>
      <c r="Z234" s="3">
        <f>Rockford!Z49</f>
        <v>6</v>
      </c>
      <c r="AA234"/>
      <c r="AB234" t="str">
        <f>Rockford!AB49</f>
        <v>Rockford</v>
      </c>
      <c r="AC234" s="45">
        <f>Rockford!AC49</f>
        <v>2024</v>
      </c>
    </row>
    <row r="235" spans="1:29" ht="14" customHeight="1" x14ac:dyDescent="0.15">
      <c r="A235">
        <f>'Chaska D'!A41</f>
        <v>52</v>
      </c>
      <c r="B235" t="str">
        <f>'Chaska D'!B41</f>
        <v>Bruce Doney</v>
      </c>
      <c r="C235">
        <f>'Chaska D'!C41</f>
        <v>1</v>
      </c>
      <c r="D235">
        <f>'Chaska D'!D41</f>
        <v>1</v>
      </c>
      <c r="E235" s="4">
        <f>'Chaska D'!E41</f>
        <v>1</v>
      </c>
      <c r="F235">
        <f>'Chaska D'!F41</f>
        <v>9</v>
      </c>
      <c r="G235">
        <f>'Chaska D'!G41</f>
        <v>5</v>
      </c>
      <c r="H235">
        <f>'Chaska D'!H41</f>
        <v>5</v>
      </c>
      <c r="I235">
        <f>'Chaska D'!I41</f>
        <v>5</v>
      </c>
      <c r="J235">
        <f>'Chaska D'!J41</f>
        <v>5</v>
      </c>
      <c r="K235">
        <f>'Chaska D'!K41</f>
        <v>0</v>
      </c>
      <c r="L235">
        <f>'Chaska D'!L41</f>
        <v>1</v>
      </c>
      <c r="M235">
        <f>'Chaska D'!M41</f>
        <v>0</v>
      </c>
      <c r="N235">
        <f>'Chaska D'!N41</f>
        <v>0</v>
      </c>
      <c r="O235">
        <f>'Chaska D'!O41</f>
        <v>1</v>
      </c>
      <c r="P235">
        <f>'Chaska D'!P41</f>
        <v>0</v>
      </c>
      <c r="Q235">
        <f>'Chaska D'!Q41</f>
        <v>0</v>
      </c>
      <c r="R235">
        <f>'Chaska D'!R41</f>
        <v>0</v>
      </c>
      <c r="S235" s="3">
        <f>'Chaska D'!S41</f>
        <v>35</v>
      </c>
      <c r="T235">
        <f>'Chaska D'!T41</f>
        <v>0</v>
      </c>
      <c r="U235">
        <f>'Chaska D'!U41</f>
        <v>0</v>
      </c>
      <c r="V235">
        <f>'Chaska D'!V41</f>
        <v>0</v>
      </c>
      <c r="W235">
        <f>'Chaska D'!W41</f>
        <v>0</v>
      </c>
      <c r="X235">
        <f>'Chaska D'!X41</f>
        <v>0</v>
      </c>
      <c r="Y235">
        <f>'Chaska D'!Y41</f>
        <v>0</v>
      </c>
      <c r="Z235" s="3">
        <f>'Chaska D'!Z41</f>
        <v>10</v>
      </c>
      <c r="AB235" t="str">
        <f>'Chaska D'!AB41</f>
        <v>Chaska</v>
      </c>
      <c r="AC235" s="45">
        <f>'Chaska D'!AC41</f>
        <v>2024</v>
      </c>
    </row>
    <row r="236" spans="1:29" ht="14" customHeight="1" x14ac:dyDescent="0.15">
      <c r="A236">
        <f>Elko!A43</f>
        <v>15</v>
      </c>
      <c r="B236" t="str">
        <f>Elko!B43</f>
        <v>Jimmy Bohmbach</v>
      </c>
      <c r="C236">
        <f>Elko!C43</f>
        <v>1</v>
      </c>
      <c r="D236">
        <f>Elko!D43</f>
        <v>0</v>
      </c>
      <c r="E236" s="4">
        <f>Elko!E43</f>
        <v>0.2</v>
      </c>
      <c r="F236">
        <f>Elko!F43</f>
        <v>3</v>
      </c>
      <c r="G236">
        <f>Elko!G43</f>
        <v>2</v>
      </c>
      <c r="H236">
        <f>Elko!H43</f>
        <v>3</v>
      </c>
      <c r="I236">
        <f>Elko!I43</f>
        <v>0</v>
      </c>
      <c r="J236">
        <f>Elko!J43</f>
        <v>0</v>
      </c>
      <c r="K236">
        <f>Elko!K43</f>
        <v>0</v>
      </c>
      <c r="L236">
        <f>Elko!L43</f>
        <v>0</v>
      </c>
      <c r="M236">
        <f>Elko!M43</f>
        <v>0</v>
      </c>
      <c r="N236">
        <f>Elko!N43</f>
        <v>0</v>
      </c>
      <c r="O236">
        <f>Elko!O43</f>
        <v>0</v>
      </c>
      <c r="P236">
        <f>Elko!P43</f>
        <v>0</v>
      </c>
      <c r="Q236">
        <f>Elko!Q43</f>
        <v>0</v>
      </c>
      <c r="R236">
        <f>Elko!R43</f>
        <v>0</v>
      </c>
      <c r="S236" s="3">
        <f>Elko!S43</f>
        <v>21</v>
      </c>
      <c r="T236">
        <f>Elko!T43</f>
        <v>0</v>
      </c>
      <c r="U236">
        <f>Elko!U43</f>
        <v>0</v>
      </c>
      <c r="V236">
        <f>Elko!V43</f>
        <v>0</v>
      </c>
      <c r="W236">
        <f>Elko!W43</f>
        <v>0</v>
      </c>
      <c r="X236">
        <f>Elko!X43</f>
        <v>0</v>
      </c>
      <c r="Y236">
        <f>Elko!Y43</f>
        <v>0</v>
      </c>
      <c r="Z236" s="3">
        <f>Elko!Z43</f>
        <v>4.55</v>
      </c>
      <c r="AA236"/>
      <c r="AB236" t="str">
        <f>Elko!AB43</f>
        <v>Elko</v>
      </c>
      <c r="AC236" s="45">
        <f>Elko!AC43</f>
        <v>2024</v>
      </c>
    </row>
    <row r="237" spans="1:29" ht="14" customHeight="1" x14ac:dyDescent="0.15">
      <c r="A237">
        <f>Lonsdale!A38</f>
        <v>1</v>
      </c>
      <c r="B237" t="str">
        <f>Lonsdale!B38</f>
        <v>Dan Rud</v>
      </c>
      <c r="C237">
        <f>Lonsdale!C38</f>
        <v>1</v>
      </c>
      <c r="D237">
        <f>Lonsdale!D38</f>
        <v>0</v>
      </c>
      <c r="E237" s="4">
        <f>Lonsdale!E38</f>
        <v>0.2</v>
      </c>
      <c r="F237">
        <f>Lonsdale!F38</f>
        <v>5</v>
      </c>
      <c r="G237">
        <f>Lonsdale!G38</f>
        <v>4</v>
      </c>
      <c r="H237">
        <f>Lonsdale!H38</f>
        <v>0</v>
      </c>
      <c r="I237">
        <f>Lonsdale!I38</f>
        <v>3</v>
      </c>
      <c r="J237">
        <f>Lonsdale!J38</f>
        <v>0</v>
      </c>
      <c r="K237">
        <f>Lonsdale!K38</f>
        <v>0</v>
      </c>
      <c r="L237">
        <f>Lonsdale!L38</f>
        <v>0</v>
      </c>
      <c r="M237">
        <f>Lonsdale!M38</f>
        <v>0</v>
      </c>
      <c r="N237">
        <f>Lonsdale!N38</f>
        <v>0</v>
      </c>
      <c r="O237">
        <f>Lonsdale!O38</f>
        <v>0</v>
      </c>
      <c r="P237">
        <f>Lonsdale!P38</f>
        <v>0</v>
      </c>
      <c r="Q237">
        <f>Lonsdale!Q38</f>
        <v>0</v>
      </c>
      <c r="R237">
        <f>Lonsdale!R38</f>
        <v>0</v>
      </c>
      <c r="S237" s="3">
        <f>Lonsdale!S38</f>
        <v>42</v>
      </c>
      <c r="T237">
        <f>Lonsdale!T38</f>
        <v>0</v>
      </c>
      <c r="U237">
        <f>Lonsdale!U38</f>
        <v>0</v>
      </c>
      <c r="V237">
        <f>Lonsdale!V38</f>
        <v>0</v>
      </c>
      <c r="W237">
        <f>Lonsdale!W38</f>
        <v>0</v>
      </c>
      <c r="X237">
        <f>Lonsdale!X38</f>
        <v>0</v>
      </c>
      <c r="Y237">
        <f>Lonsdale!Y38</f>
        <v>0</v>
      </c>
      <c r="Z237" s="3">
        <f>Lonsdale!Z38</f>
        <v>4.55</v>
      </c>
      <c r="AA237"/>
      <c r="AB237" t="str">
        <f>Lonsdale!AB38</f>
        <v>Lonsdale</v>
      </c>
      <c r="AC237" s="45">
        <f>Lonsdale!AC38</f>
        <v>2024</v>
      </c>
    </row>
    <row r="238" spans="1:29" ht="14" customHeight="1" x14ac:dyDescent="0.15">
      <c r="A238">
        <f>'Chaska D'!A33</f>
        <v>0</v>
      </c>
      <c r="B238" t="str">
        <f>'Chaska D'!B33</f>
        <v>Jorge Reyes</v>
      </c>
      <c r="C238">
        <f>'Chaska D'!C33</f>
        <v>2</v>
      </c>
      <c r="D238">
        <f>'Chaska D'!D33</f>
        <v>0</v>
      </c>
      <c r="E238" s="4">
        <f>'Chaska D'!E33</f>
        <v>0.2</v>
      </c>
      <c r="F238">
        <f>'Chaska D'!F33</f>
        <v>1</v>
      </c>
      <c r="G238">
        <f>'Chaska D'!G33</f>
        <v>0</v>
      </c>
      <c r="H238">
        <f>'Chaska D'!H33</f>
        <v>2</v>
      </c>
      <c r="I238">
        <f>'Chaska D'!I33</f>
        <v>2</v>
      </c>
      <c r="J238">
        <f>'Chaska D'!J33</f>
        <v>0</v>
      </c>
      <c r="K238">
        <f>'Chaska D'!K33</f>
        <v>0</v>
      </c>
      <c r="L238">
        <f>'Chaska D'!L33</f>
        <v>1</v>
      </c>
      <c r="M238">
        <f>'Chaska D'!M33</f>
        <v>0</v>
      </c>
      <c r="N238">
        <f>'Chaska D'!N33</f>
        <v>0</v>
      </c>
      <c r="O238">
        <f>'Chaska D'!O33</f>
        <v>0</v>
      </c>
      <c r="P238">
        <f>'Chaska D'!P33</f>
        <v>0</v>
      </c>
      <c r="Q238">
        <f>'Chaska D'!Q33</f>
        <v>0</v>
      </c>
      <c r="R238">
        <f>'Chaska D'!R33</f>
        <v>0</v>
      </c>
      <c r="S238" s="3">
        <f>'Chaska D'!S33</f>
        <v>0</v>
      </c>
      <c r="T238">
        <f>'Chaska D'!T33</f>
        <v>0</v>
      </c>
      <c r="U238">
        <f>'Chaska D'!U33</f>
        <v>0</v>
      </c>
      <c r="V238">
        <f>'Chaska D'!V33</f>
        <v>0</v>
      </c>
      <c r="W238">
        <f>'Chaska D'!W33</f>
        <v>0</v>
      </c>
      <c r="X238">
        <f>'Chaska D'!X33</f>
        <v>0</v>
      </c>
      <c r="Y238">
        <f>'Chaska D'!Y33</f>
        <v>0</v>
      </c>
      <c r="Z238" s="3">
        <f>'Chaska D'!Z33</f>
        <v>6.06</v>
      </c>
      <c r="AB238" t="str">
        <f>'Chaska D'!AB33</f>
        <v>Chaska</v>
      </c>
      <c r="AC238" s="45">
        <f>'Chaska D'!AC33</f>
        <v>2024</v>
      </c>
    </row>
    <row r="239" spans="1:29" ht="14" customHeight="1" x14ac:dyDescent="0.15">
      <c r="A239">
        <f>'RC Rockets'!A27</f>
        <v>61</v>
      </c>
      <c r="B239" t="str">
        <f>'RC Rockets'!B27</f>
        <v>Ricky Shotton</v>
      </c>
      <c r="C239">
        <f>'RC Rockets'!C27</f>
        <v>1</v>
      </c>
      <c r="D239">
        <f>'RC Rockets'!D27</f>
        <v>0</v>
      </c>
      <c r="E239" s="4">
        <f>'RC Rockets'!E27</f>
        <v>0.1</v>
      </c>
      <c r="F239">
        <f>'RC Rockets'!F27</f>
        <v>0</v>
      </c>
      <c r="G239">
        <f>'RC Rockets'!G27</f>
        <v>0</v>
      </c>
      <c r="H239">
        <f>'RC Rockets'!H27</f>
        <v>0</v>
      </c>
      <c r="I239">
        <f>'RC Rockets'!I27</f>
        <v>0</v>
      </c>
      <c r="J239">
        <f>'RC Rockets'!J27</f>
        <v>1</v>
      </c>
      <c r="K239">
        <f>'RC Rockets'!K27</f>
        <v>0</v>
      </c>
      <c r="L239">
        <f>'RC Rockets'!L27</f>
        <v>0</v>
      </c>
      <c r="M239">
        <f>'RC Rockets'!M27</f>
        <v>0</v>
      </c>
      <c r="N239">
        <f>'RC Rockets'!N27</f>
        <v>0</v>
      </c>
      <c r="O239">
        <f>'RC Rockets'!O27</f>
        <v>0</v>
      </c>
      <c r="P239">
        <f>'RC Rockets'!P27</f>
        <v>0</v>
      </c>
      <c r="Q239">
        <f>'RC Rockets'!Q27</f>
        <v>0</v>
      </c>
      <c r="R239">
        <f>'RC Rockets'!R27</f>
        <v>0</v>
      </c>
      <c r="S239" s="3">
        <f>'RC Rockets'!S27</f>
        <v>0</v>
      </c>
      <c r="T239">
        <f>'RC Rockets'!T27</f>
        <v>0</v>
      </c>
      <c r="U239">
        <f>'RC Rockets'!U27</f>
        <v>0</v>
      </c>
      <c r="V239">
        <f>'RC Rockets'!V27</f>
        <v>0</v>
      </c>
      <c r="W239">
        <f>'RC Rockets'!W27</f>
        <v>0</v>
      </c>
      <c r="X239">
        <f>'RC Rockets'!X27</f>
        <v>0</v>
      </c>
      <c r="Y239">
        <f>'RC Rockets'!Y27</f>
        <v>0</v>
      </c>
      <c r="Z239" s="3">
        <f>'RC Rockets'!Z27</f>
        <v>0</v>
      </c>
      <c r="AA239"/>
      <c r="AB239" t="str">
        <f>'RC Rockets'!AB27</f>
        <v>RC Rockets</v>
      </c>
      <c r="AC239" s="45">
        <f>'RC Rockets'!AC27</f>
        <v>2024</v>
      </c>
    </row>
    <row r="240" spans="1:29" ht="14" customHeight="1" x14ac:dyDescent="0.15">
      <c r="A240">
        <f>Rosemount!A36</f>
        <v>0</v>
      </c>
      <c r="B240" t="str">
        <f>Rosemount!B36</f>
        <v>Logan Pinckney</v>
      </c>
      <c r="C240">
        <f>Rosemount!C36</f>
        <v>1</v>
      </c>
      <c r="D240">
        <f>Rosemount!D36</f>
        <v>1</v>
      </c>
      <c r="E240" s="4">
        <f>Rosemount!E36</f>
        <v>0.1</v>
      </c>
      <c r="F240">
        <f>Rosemount!F36</f>
        <v>2</v>
      </c>
      <c r="G240">
        <f>Rosemount!G36</f>
        <v>2</v>
      </c>
      <c r="H240">
        <f>Rosemount!H36</f>
        <v>0</v>
      </c>
      <c r="I240">
        <f>Rosemount!I36</f>
        <v>1</v>
      </c>
      <c r="J240">
        <f>Rosemount!J36</f>
        <v>2</v>
      </c>
      <c r="K240">
        <f>Rosemount!K36</f>
        <v>0</v>
      </c>
      <c r="L240">
        <f>Rosemount!L36</f>
        <v>1</v>
      </c>
      <c r="M240">
        <f>Rosemount!M36</f>
        <v>0</v>
      </c>
      <c r="N240">
        <f>Rosemount!N36</f>
        <v>0</v>
      </c>
      <c r="O240">
        <f>Rosemount!O36</f>
        <v>0</v>
      </c>
      <c r="P240">
        <f>Rosemount!P36</f>
        <v>0</v>
      </c>
      <c r="Q240">
        <f>Rosemount!Q36</f>
        <v>1</v>
      </c>
      <c r="R240">
        <f>Rosemount!R36</f>
        <v>0</v>
      </c>
      <c r="S240" s="3">
        <f>Rosemount!S36</f>
        <v>42</v>
      </c>
      <c r="T240">
        <f>Rosemount!T36</f>
        <v>22</v>
      </c>
      <c r="U240">
        <f>Rosemount!U36</f>
        <v>16</v>
      </c>
      <c r="V240">
        <f>Rosemount!V36</f>
        <v>6</v>
      </c>
      <c r="W240">
        <f>Rosemount!W36</f>
        <v>0</v>
      </c>
      <c r="X240">
        <f>Rosemount!X36</f>
        <v>0</v>
      </c>
      <c r="Y240">
        <f>Rosemount!Y36</f>
        <v>0</v>
      </c>
      <c r="Z240" s="3">
        <f>Rosemount!Z36</f>
        <v>3.03</v>
      </c>
      <c r="AA240"/>
      <c r="AB240" t="str">
        <f>Rosemount!AB36</f>
        <v>Rosemount</v>
      </c>
      <c r="AC240" s="45">
        <f>Rosemount!AC36</f>
        <v>2024</v>
      </c>
    </row>
    <row r="241" spans="1:29" ht="14" customHeight="1" x14ac:dyDescent="0.15">
      <c r="A241">
        <f>'Mtka Saints'!A41</f>
        <v>8</v>
      </c>
      <c r="B241" t="str">
        <f>'Mtka Saints'!B41</f>
        <v>Joe Perzel</v>
      </c>
      <c r="C241">
        <f>'Mtka Saints'!C41</f>
        <v>1</v>
      </c>
      <c r="D241">
        <f>'Mtka Saints'!D41</f>
        <v>0</v>
      </c>
      <c r="E241" s="4">
        <f>'Mtka Saints'!E41</f>
        <v>0.1</v>
      </c>
      <c r="F241">
        <f>'Mtka Saints'!F41</f>
        <v>1</v>
      </c>
      <c r="G241">
        <f>'Mtka Saints'!G41</f>
        <v>1</v>
      </c>
      <c r="H241">
        <f>'Mtka Saints'!H41</f>
        <v>0</v>
      </c>
      <c r="I241">
        <f>'Mtka Saints'!I41</f>
        <v>2</v>
      </c>
      <c r="J241">
        <f>'Mtka Saints'!J41</f>
        <v>2</v>
      </c>
      <c r="K241">
        <f>'Mtka Saints'!K41</f>
        <v>0</v>
      </c>
      <c r="L241">
        <f>'Mtka Saints'!L41</f>
        <v>1</v>
      </c>
      <c r="M241">
        <f>'Mtka Saints'!M41</f>
        <v>0</v>
      </c>
      <c r="N241">
        <f>'Mtka Saints'!N41</f>
        <v>0</v>
      </c>
      <c r="O241">
        <f>'Mtka Saints'!O41</f>
        <v>0</v>
      </c>
      <c r="P241">
        <f>'Mtka Saints'!P41</f>
        <v>0</v>
      </c>
      <c r="Q241">
        <f>'Mtka Saints'!Q41</f>
        <v>0</v>
      </c>
      <c r="R241">
        <f>'Mtka Saints'!R41</f>
        <v>0</v>
      </c>
      <c r="S241" s="3">
        <f>'Mtka Saints'!S41</f>
        <v>21</v>
      </c>
      <c r="T241">
        <f>'Mtka Saints'!T41</f>
        <v>0</v>
      </c>
      <c r="U241">
        <f>'Mtka Saints'!U41</f>
        <v>0</v>
      </c>
      <c r="V241">
        <f>'Mtka Saints'!V41</f>
        <v>0</v>
      </c>
      <c r="W241">
        <f>'Mtka Saints'!W41</f>
        <v>0</v>
      </c>
      <c r="X241">
        <f>'Mtka Saints'!X41</f>
        <v>0</v>
      </c>
      <c r="Y241">
        <f>'Mtka Saints'!Y41</f>
        <v>0</v>
      </c>
      <c r="Z241" s="3">
        <f>'Mtka Saints'!Z41</f>
        <v>6.06</v>
      </c>
      <c r="AA241"/>
      <c r="AB241" t="str">
        <f>'Mtka Saints'!AB41</f>
        <v>Saints</v>
      </c>
      <c r="AC241" s="45">
        <f>'Mtka Saints'!AC41</f>
        <v>2024</v>
      </c>
    </row>
    <row r="242" spans="1:29" ht="14" customHeight="1" x14ac:dyDescent="0.15">
      <c r="A242">
        <f>'Mtka Saints'!A42</f>
        <v>11</v>
      </c>
      <c r="B242" t="str">
        <f>'Mtka Saints'!B42</f>
        <v>Connor Stolz</v>
      </c>
      <c r="C242">
        <f>'Mtka Saints'!C42</f>
        <v>1</v>
      </c>
      <c r="D242">
        <f>'Mtka Saints'!D42</f>
        <v>0</v>
      </c>
      <c r="E242" s="4">
        <f>'Mtka Saints'!E42</f>
        <v>0.1</v>
      </c>
      <c r="F242">
        <f>'Mtka Saints'!F42</f>
        <v>4</v>
      </c>
      <c r="G242">
        <f>'Mtka Saints'!G42</f>
        <v>3</v>
      </c>
      <c r="H242">
        <f>'Mtka Saints'!H42</f>
        <v>0</v>
      </c>
      <c r="I242">
        <f>'Mtka Saints'!I42</f>
        <v>2</v>
      </c>
      <c r="J242">
        <f>'Mtka Saints'!J42</f>
        <v>2</v>
      </c>
      <c r="K242">
        <f>'Mtka Saints'!K42</f>
        <v>0</v>
      </c>
      <c r="L242">
        <f>'Mtka Saints'!L42</f>
        <v>0</v>
      </c>
      <c r="M242">
        <f>'Mtka Saints'!M42</f>
        <v>0</v>
      </c>
      <c r="N242">
        <f>'Mtka Saints'!N42</f>
        <v>0</v>
      </c>
      <c r="O242">
        <f>'Mtka Saints'!O42</f>
        <v>0</v>
      </c>
      <c r="P242">
        <f>'Mtka Saints'!P42</f>
        <v>0</v>
      </c>
      <c r="Q242">
        <f>'Mtka Saints'!Q42</f>
        <v>0</v>
      </c>
      <c r="R242">
        <f>'Mtka Saints'!R42</f>
        <v>0</v>
      </c>
      <c r="S242" s="3">
        <f>'Mtka Saints'!S42</f>
        <v>63</v>
      </c>
      <c r="T242">
        <f>'Mtka Saints'!T42</f>
        <v>0</v>
      </c>
      <c r="U242">
        <f>'Mtka Saints'!U42</f>
        <v>0</v>
      </c>
      <c r="V242">
        <f>'Mtka Saints'!V42</f>
        <v>0</v>
      </c>
      <c r="W242">
        <f>'Mtka Saints'!W42</f>
        <v>0</v>
      </c>
      <c r="X242">
        <f>'Mtka Saints'!X42</f>
        <v>0</v>
      </c>
      <c r="Y242">
        <f>'Mtka Saints'!Y42</f>
        <v>0</v>
      </c>
      <c r="Z242" s="3">
        <f>'Mtka Saints'!Z42</f>
        <v>6.06</v>
      </c>
      <c r="AA242"/>
      <c r="AB242" t="str">
        <f>'Mtka Saints'!AB42</f>
        <v>Saints</v>
      </c>
      <c r="AC242" s="45">
        <f>'Mtka Saints'!AC42</f>
        <v>2024</v>
      </c>
    </row>
    <row r="243" spans="1:29" ht="14" customHeight="1" x14ac:dyDescent="0.15">
      <c r="A243">
        <f>Hastings!A31</f>
        <v>29</v>
      </c>
      <c r="B243" t="str">
        <f>Hastings!B31</f>
        <v>Nick Tuckner</v>
      </c>
      <c r="C243">
        <f>Hastings!C31</f>
        <v>0</v>
      </c>
      <c r="D243">
        <f>Hastings!D31</f>
        <v>0</v>
      </c>
      <c r="E243" s="4">
        <f>Hastings!E31</f>
        <v>0.1</v>
      </c>
      <c r="F243">
        <f>Hastings!F31</f>
        <v>2</v>
      </c>
      <c r="G243">
        <f>Hastings!G31</f>
        <v>1</v>
      </c>
      <c r="H243">
        <f>Hastings!H31</f>
        <v>1</v>
      </c>
      <c r="I243">
        <f>Hastings!I31</f>
        <v>1</v>
      </c>
      <c r="J243">
        <f>Hastings!J31</f>
        <v>0</v>
      </c>
      <c r="K243">
        <f>Hastings!K31</f>
        <v>0</v>
      </c>
      <c r="L243">
        <f>Hastings!L31</f>
        <v>0</v>
      </c>
      <c r="M243">
        <f>Hastings!M31</f>
        <v>0</v>
      </c>
      <c r="N243">
        <f>Hastings!N31</f>
        <v>0</v>
      </c>
      <c r="O243">
        <f>Hastings!O31</f>
        <v>0</v>
      </c>
      <c r="P243">
        <f>Hastings!P31</f>
        <v>0</v>
      </c>
      <c r="Q243">
        <f>Hastings!Q31</f>
        <v>0</v>
      </c>
      <c r="R243">
        <f>Hastings!R31</f>
        <v>0</v>
      </c>
      <c r="S243" s="3">
        <f>Hastings!S31</f>
        <v>21</v>
      </c>
      <c r="T243">
        <f>Hastings!T31</f>
        <v>0</v>
      </c>
      <c r="U243">
        <f>Hastings!U31</f>
        <v>0</v>
      </c>
      <c r="V243">
        <f>Hastings!V31</f>
        <v>0</v>
      </c>
      <c r="W243">
        <f>Hastings!W31</f>
        <v>0</v>
      </c>
      <c r="X243">
        <f>Hastings!X31</f>
        <v>0</v>
      </c>
      <c r="Y243">
        <f>Hastings!Y31</f>
        <v>0</v>
      </c>
      <c r="Z243" s="3">
        <f>Hastings!Z31</f>
        <v>6.06</v>
      </c>
      <c r="AA243"/>
      <c r="AB243" t="str">
        <f>Hastings!AB31</f>
        <v>Hastings</v>
      </c>
      <c r="AC243" s="45">
        <f>Hastings!AC31</f>
        <v>2024</v>
      </c>
    </row>
    <row r="244" spans="1:29" ht="14" customHeight="1" x14ac:dyDescent="0.15">
      <c r="A244">
        <f>Rockford!A36</f>
        <v>93</v>
      </c>
      <c r="B244" t="str">
        <f>Rockford!B36</f>
        <v>Shawn Fondow (retired)</v>
      </c>
      <c r="C244">
        <f>Rockford!C36</f>
        <v>0</v>
      </c>
      <c r="D244">
        <f>Rockford!D36</f>
        <v>1</v>
      </c>
      <c r="E244" s="4">
        <f>Rockford!E36</f>
        <v>0</v>
      </c>
      <c r="F244">
        <f>Rockford!F36</f>
        <v>0</v>
      </c>
      <c r="G244">
        <f>Rockford!G36</f>
        <v>0</v>
      </c>
      <c r="H244">
        <f>Rockford!H36</f>
        <v>0</v>
      </c>
      <c r="I244">
        <f>Rockford!I36</f>
        <v>0</v>
      </c>
      <c r="J244">
        <f>Rockford!J36</f>
        <v>0</v>
      </c>
      <c r="K244">
        <f>Rockford!K36</f>
        <v>0</v>
      </c>
      <c r="L244">
        <f>Rockford!L36</f>
        <v>0</v>
      </c>
      <c r="M244">
        <f>Rockford!M36</f>
        <v>0</v>
      </c>
      <c r="N244">
        <f>Rockford!N36</f>
        <v>0</v>
      </c>
      <c r="O244">
        <f>Rockford!O36</f>
        <v>0</v>
      </c>
      <c r="P244">
        <f>Rockford!P36</f>
        <v>0</v>
      </c>
      <c r="Q244">
        <f>Rockford!Q36</f>
        <v>0</v>
      </c>
      <c r="R244">
        <f>Rockford!R36</f>
        <v>0</v>
      </c>
      <c r="S244" s="3">
        <f>Rockford!S36</f>
        <v>0</v>
      </c>
      <c r="T244">
        <f>Rockford!T36</f>
        <v>0</v>
      </c>
      <c r="U244">
        <f>Rockford!U36</f>
        <v>0</v>
      </c>
      <c r="V244">
        <f>Rockford!V36</f>
        <v>0</v>
      </c>
      <c r="W244">
        <f>Rockford!W36</f>
        <v>0</v>
      </c>
      <c r="X244">
        <f>Rockford!X36</f>
        <v>0</v>
      </c>
      <c r="Y244">
        <f>Rockford!Y36</f>
        <v>0</v>
      </c>
      <c r="Z244" s="3">
        <f>Rockford!Z36</f>
        <v>0</v>
      </c>
      <c r="AA244"/>
      <c r="AB244" t="str">
        <f>Rockford!AB36</f>
        <v>Rockford</v>
      </c>
      <c r="AC244" s="45">
        <f>Rockford!AC36</f>
        <v>2024</v>
      </c>
    </row>
    <row r="245" spans="1:29" ht="14" customHeight="1" x14ac:dyDescent="0.15">
      <c r="A245">
        <f>Milltown!A36</f>
        <v>32</v>
      </c>
      <c r="B245" t="str">
        <f>Milltown!B36</f>
        <v>Brent Cheney</v>
      </c>
      <c r="C245">
        <f>Milltown!C36</f>
        <v>0</v>
      </c>
      <c r="D245">
        <f>Milltown!D36</f>
        <v>0</v>
      </c>
      <c r="E245" s="4">
        <f>Milltown!E36</f>
        <v>0</v>
      </c>
      <c r="F245">
        <f>Milltown!F36</f>
        <v>7</v>
      </c>
      <c r="G245">
        <f>Milltown!G36</f>
        <v>6</v>
      </c>
      <c r="H245">
        <f>Milltown!H36</f>
        <v>6</v>
      </c>
      <c r="I245">
        <f>Milltown!I36</f>
        <v>4</v>
      </c>
      <c r="J245">
        <f>Milltown!J36</f>
        <v>0</v>
      </c>
      <c r="K245">
        <f>Milltown!K36</f>
        <v>0</v>
      </c>
      <c r="L245">
        <f>Milltown!L36</f>
        <v>1</v>
      </c>
      <c r="M245">
        <f>Milltown!M36</f>
        <v>0</v>
      </c>
      <c r="N245">
        <f>Milltown!N36</f>
        <v>0</v>
      </c>
      <c r="O245">
        <f>Milltown!O36</f>
        <v>1</v>
      </c>
      <c r="P245">
        <f>Milltown!P36</f>
        <v>0</v>
      </c>
      <c r="Q245">
        <f>Milltown!Q36</f>
        <v>0</v>
      </c>
      <c r="R245">
        <f>Milltown!R36</f>
        <v>0</v>
      </c>
      <c r="S245" s="3">
        <f>Milltown!S36</f>
        <v>99.99</v>
      </c>
      <c r="T245">
        <f>Milltown!T36</f>
        <v>0</v>
      </c>
      <c r="U245">
        <f>Milltown!U36</f>
        <v>0</v>
      </c>
      <c r="V245">
        <f>Milltown!V36</f>
        <v>0</v>
      </c>
      <c r="W245">
        <f>Milltown!W36</f>
        <v>0</v>
      </c>
      <c r="X245">
        <f>Milltown!X36</f>
        <v>0</v>
      </c>
      <c r="Y245">
        <f>Milltown!Y36</f>
        <v>0</v>
      </c>
      <c r="Z245" s="3">
        <f>Milltown!Z36</f>
        <v>99.99</v>
      </c>
      <c r="AA245"/>
      <c r="AB245" t="str">
        <f>Milltown!AB36</f>
        <v>Milltown</v>
      </c>
      <c r="AC245" s="45">
        <f>Milltown!AC36</f>
        <v>2024</v>
      </c>
    </row>
    <row r="246" spans="1:29" ht="14" customHeight="1" x14ac:dyDescent="0.15">
      <c r="A246">
        <f>Snappers!A37</f>
        <v>13</v>
      </c>
      <c r="B246" t="str">
        <f>Snappers!B37</f>
        <v>Andy Larson</v>
      </c>
      <c r="C246">
        <f>Snappers!C37</f>
        <v>1</v>
      </c>
      <c r="D246">
        <f>Snappers!D37</f>
        <v>0</v>
      </c>
      <c r="E246" s="4">
        <f>Snappers!E37</f>
        <v>0</v>
      </c>
      <c r="F246">
        <f>Snappers!F37</f>
        <v>0</v>
      </c>
      <c r="G246">
        <f>Snappers!G37</f>
        <v>0</v>
      </c>
      <c r="H246">
        <f>Snappers!H37</f>
        <v>0</v>
      </c>
      <c r="I246">
        <f>Snappers!I37</f>
        <v>1</v>
      </c>
      <c r="J246">
        <f>Snappers!J37</f>
        <v>1</v>
      </c>
      <c r="K246">
        <f>Snappers!K37</f>
        <v>0</v>
      </c>
      <c r="L246">
        <f>Snappers!L37</f>
        <v>0</v>
      </c>
      <c r="M246">
        <f>Snappers!M37</f>
        <v>0</v>
      </c>
      <c r="N246">
        <f>Snappers!N37</f>
        <v>0</v>
      </c>
      <c r="O246">
        <f>Snappers!O37</f>
        <v>0</v>
      </c>
      <c r="P246">
        <f>Snappers!P37</f>
        <v>0</v>
      </c>
      <c r="Q246">
        <f>Snappers!Q37</f>
        <v>0</v>
      </c>
      <c r="R246">
        <f>Snappers!R37</f>
        <v>0</v>
      </c>
      <c r="S246" s="3">
        <f>Snappers!S37</f>
        <v>0</v>
      </c>
      <c r="T246">
        <f>Snappers!T37</f>
        <v>9</v>
      </c>
      <c r="U246">
        <f>Snappers!U37</f>
        <v>7</v>
      </c>
      <c r="V246">
        <f>Snappers!V37</f>
        <v>2</v>
      </c>
      <c r="W246">
        <f>Snappers!W37</f>
        <v>0</v>
      </c>
      <c r="X246">
        <f>Snappers!X37</f>
        <v>0</v>
      </c>
      <c r="Y246">
        <f>Snappers!Y37</f>
        <v>0</v>
      </c>
      <c r="Z246" s="3">
        <f>Snappers!Z37</f>
        <v>99.99</v>
      </c>
      <c r="AA246"/>
      <c r="AB246" t="str">
        <f>Snappers!AB37</f>
        <v>Snappers</v>
      </c>
      <c r="AC246" s="45">
        <f>Snappers!AC37</f>
        <v>2024</v>
      </c>
    </row>
    <row r="247" spans="1:29" ht="14" customHeight="1" x14ac:dyDescent="0.15">
      <c r="A247">
        <f>'Cap City Cannons'!A36</f>
        <v>16</v>
      </c>
      <c r="B247" t="str">
        <f>'Cap City Cannons'!B36</f>
        <v>Brian Blake</v>
      </c>
      <c r="C247">
        <f>'Cap City Cannons'!C36</f>
        <v>1</v>
      </c>
      <c r="D247">
        <f>'Cap City Cannons'!D36</f>
        <v>0</v>
      </c>
      <c r="E247" s="4">
        <f>'Cap City Cannons'!E36</f>
        <v>0</v>
      </c>
      <c r="F247">
        <f>'Cap City Cannons'!F36</f>
        <v>0</v>
      </c>
      <c r="G247">
        <f>'Cap City Cannons'!G36</f>
        <v>0</v>
      </c>
      <c r="H247">
        <f>'Cap City Cannons'!H36</f>
        <v>2</v>
      </c>
      <c r="I247">
        <f>'Cap City Cannons'!I36</f>
        <v>0</v>
      </c>
      <c r="J247">
        <f>'Cap City Cannons'!J36</f>
        <v>0</v>
      </c>
      <c r="K247">
        <f>'Cap City Cannons'!K36</f>
        <v>0</v>
      </c>
      <c r="L247">
        <f>'Cap City Cannons'!L36</f>
        <v>0</v>
      </c>
      <c r="M247">
        <f>'Cap City Cannons'!M36</f>
        <v>0</v>
      </c>
      <c r="N247">
        <f>'Cap City Cannons'!N36</f>
        <v>0</v>
      </c>
      <c r="O247">
        <f>'Cap City Cannons'!O36</f>
        <v>0</v>
      </c>
      <c r="P247">
        <f>'Cap City Cannons'!P36</f>
        <v>0</v>
      </c>
      <c r="Q247">
        <f>'Cap City Cannons'!Q36</f>
        <v>0</v>
      </c>
      <c r="R247">
        <f>'Cap City Cannons'!R36</f>
        <v>0</v>
      </c>
      <c r="S247" s="3">
        <f>'Cap City Cannons'!S36</f>
        <v>0</v>
      </c>
      <c r="T247">
        <f>'Cap City Cannons'!T36</f>
        <v>6</v>
      </c>
      <c r="U247">
        <f>'Cap City Cannons'!U36</f>
        <v>0</v>
      </c>
      <c r="V247">
        <f>'Cap City Cannons'!V36</f>
        <v>6</v>
      </c>
      <c r="W247">
        <f>'Cap City Cannons'!W36</f>
        <v>0</v>
      </c>
      <c r="X247">
        <f>'Cap City Cannons'!X36</f>
        <v>0</v>
      </c>
      <c r="Y247">
        <f>'Cap City Cannons'!Y36</f>
        <v>0</v>
      </c>
      <c r="Z247" s="3">
        <f>'Cap City Cannons'!Z36</f>
        <v>99.99</v>
      </c>
      <c r="AA247"/>
      <c r="AB247" t="str">
        <f>'Cap City Cannons'!AB36</f>
        <v>Cannons</v>
      </c>
      <c r="AC247" s="45">
        <f>'Cap City Cannons'!AC36</f>
        <v>2024</v>
      </c>
    </row>
    <row r="248" spans="1:29" ht="14" customHeight="1" x14ac:dyDescent="0.15">
      <c r="AA248"/>
    </row>
    <row r="249" spans="1:29" ht="14" customHeight="1" x14ac:dyDescent="0.15">
      <c r="A249" s="45"/>
      <c r="S249" s="3"/>
      <c r="AA249"/>
    </row>
    <row r="250" spans="1:29" ht="14" customHeight="1" x14ac:dyDescent="0.15">
      <c r="AA250"/>
    </row>
    <row r="251" spans="1:29" ht="14" customHeight="1" x14ac:dyDescent="0.15">
      <c r="AA251"/>
    </row>
    <row r="252" spans="1:29" ht="14" customHeight="1" x14ac:dyDescent="0.15">
      <c r="S252" s="3"/>
      <c r="AA252"/>
    </row>
    <row r="253" spans="1:29" ht="14" customHeight="1" x14ac:dyDescent="0.15">
      <c r="AA253"/>
    </row>
    <row r="254" spans="1:29" ht="14" customHeight="1" x14ac:dyDescent="0.15">
      <c r="AA254"/>
    </row>
  </sheetData>
  <autoFilter ref="A1:AC247" xr:uid="{E90ACCCC-9351-0D4F-9E37-86BDBB5DB89F}">
    <sortState xmlns:xlrd2="http://schemas.microsoft.com/office/spreadsheetml/2017/richdata2" ref="A2:AC247">
      <sortCondition descending="1" ref="E1:E247"/>
    </sortState>
  </autoFilter>
  <hyperlinks>
    <hyperlink ref="Z1" r:id="rId1" display="http://www.leaguelineup.com/teams_baseball.asp?url=federal35&amp;teamid=596996&amp;stats=PITCHING&amp;ss=064" xr:uid="{5253105A-7012-B241-BE9E-DB7EA1E72D49}"/>
    <hyperlink ref="Y1" r:id="rId2" display="http://www.leaguelineup.com/teams_baseball.asp?url=federal35&amp;teamid=596996&amp;stats=PITCHING&amp;ss=060" xr:uid="{BC7DA3C1-B43D-1749-9CBD-4266B958A874}"/>
    <hyperlink ref="X1" r:id="rId3" display="http://www.leaguelineup.com/teams_baseball.asp?url=federal35&amp;teamid=596996&amp;stats=PITCHING&amp;ss=058" xr:uid="{A9876EDA-E54D-5B43-A2D7-393605FA98DC}"/>
    <hyperlink ref="W1" r:id="rId4" display="http://www.leaguelineup.com/teams_baseball.asp?url=federal35&amp;teamid=596996&amp;stats=PITCHING&amp;ss=057" xr:uid="{1860A65F-C581-CF40-B91D-7915DC658265}"/>
    <hyperlink ref="V1" r:id="rId5" display="http://www.leaguelineup.com/teams_baseball.asp?url=federal35&amp;teamid=596996&amp;stats=PITCHING&amp;ss=056" xr:uid="{F76E171B-1544-8248-B918-4654A15C9808}"/>
    <hyperlink ref="U1" r:id="rId6" display="http://www.leaguelineup.com/teams_baseball.asp?url=federal35&amp;teamid=596996&amp;stats=PITCHING&amp;ss=055" xr:uid="{E53352C9-3B3E-4C43-A649-8297D46D6AE9}"/>
    <hyperlink ref="T1" r:id="rId7" display="http://www.leaguelineup.com/teams_baseball.asp?url=federal35&amp;teamid=596996&amp;stats=PITCHING&amp;ss=054" xr:uid="{9197D4DD-2C1D-FB41-A27A-AAEDB7AC70C5}"/>
    <hyperlink ref="S1" r:id="rId8" display="http://www.leaguelineup.com/teams_baseball.asp?url=federal35&amp;teamid=596996&amp;stats=PITCHING&amp;ss=053" xr:uid="{B09B5359-157C-9C43-B792-6ED6D3A80841}"/>
    <hyperlink ref="R1" r:id="rId9" display="http://www.leaguelineup.com/teams_baseball.asp?url=federal35&amp;teamid=596996&amp;stats=PITCHING&amp;ss=052" xr:uid="{50108A2E-BCCF-9441-B7B8-4A4D1454C9D6}"/>
    <hyperlink ref="Q1" r:id="rId10" display="http://www.leaguelineup.com/teams_baseball.asp?url=federal35&amp;teamid=596996&amp;stats=PITCHING&amp;ss=051" xr:uid="{715766EB-E85B-444B-810F-14961DEDE399}"/>
    <hyperlink ref="P1" r:id="rId11" display="http://www.leaguelineup.com/teams_baseball.asp?url=federal35&amp;teamid=596996&amp;stats=PITCHING&amp;ss=050" xr:uid="{7EC7FF60-D0A9-694A-947C-00DFB6E8E9BC}"/>
    <hyperlink ref="O1" r:id="rId12" display="http://www.leaguelineup.com/teams_baseball.asp?url=federal35&amp;teamid=596996&amp;stats=PITCHING&amp;ss=049" xr:uid="{3171A3CC-9409-E44A-AC3D-8CE8FA769A95}"/>
    <hyperlink ref="N1" r:id="rId13" display="http://www.leaguelineup.com/teams_baseball.asp?url=federal35&amp;teamid=596996&amp;stats=PITCHING&amp;ss=048" xr:uid="{F84AA0E7-95BD-4444-A049-7678AAA4F18E}"/>
    <hyperlink ref="M1" r:id="rId14" display="http://www.leaguelineup.com/teams_baseball.asp?url=federal35&amp;teamid=596996&amp;stats=PITCHING&amp;ss=047" xr:uid="{CCB58DBD-6671-ED40-901E-8AB530BD21D3}"/>
    <hyperlink ref="L1" r:id="rId15" display="http://www.leaguelineup.com/teams_baseball.asp?url=federal35&amp;teamid=596996&amp;stats=PITCHING&amp;ss=046" xr:uid="{03F5B40E-BD0D-2C47-9798-CF57656C5120}"/>
    <hyperlink ref="K1" r:id="rId16" display="http://www.leaguelineup.com/teams_baseball.asp?url=federal35&amp;teamid=596996&amp;stats=PITCHING&amp;ss=045" xr:uid="{DC95ED76-3A66-1540-8D22-BE7C29CF1C38}"/>
    <hyperlink ref="J1" r:id="rId17" display="http://www.leaguelineup.com/teams_baseball.asp?url=federal35&amp;teamid=596996&amp;stats=PITCHING&amp;ss=044" xr:uid="{2BD8DB1E-FAE5-604F-8050-32F40F10FF4E}"/>
    <hyperlink ref="I1" r:id="rId18" display="http://www.leaguelineup.com/teams_baseball.asp?url=federal35&amp;teamid=596996&amp;stats=PITCHING&amp;ss=043" xr:uid="{EBD58F86-E8E5-4B42-9222-E23BA01610B0}"/>
    <hyperlink ref="H1" r:id="rId19" display="http://www.leaguelineup.com/teams_baseball.asp?url=federal35&amp;teamid=596996&amp;stats=PITCHING&amp;ss=042" xr:uid="{D6AA69BD-62E8-B346-AAE0-0B6025FE725E}"/>
    <hyperlink ref="G1" r:id="rId20" display="http://www.leaguelineup.com/teams_baseball.asp?url=federal35&amp;teamid=596996&amp;stats=PITCHING&amp;ss=041" xr:uid="{FE838969-5659-1A43-9480-D3E04ED18FBF}"/>
    <hyperlink ref="F1" r:id="rId21" display="http://www.leaguelineup.com/teams_baseball.asp?url=federal35&amp;teamid=596996&amp;stats=PITCHING&amp;ss=040" xr:uid="{229BB690-F138-F941-8C39-F3948F10C0E0}"/>
    <hyperlink ref="E1" r:id="rId22" display="http://www.leaguelineup.com/teams_baseball.asp?url=federal35&amp;teamid=596996&amp;stats=PITCHING&amp;ss=039" xr:uid="{CC905EB8-C930-7449-A122-A3BA006F1B15}"/>
    <hyperlink ref="D1" r:id="rId23" display="http://www.leaguelineup.com/teams_baseball.asp?url=federal35&amp;teamid=596996&amp;stats=PITCHING&amp;ss=038" xr:uid="{5B37975E-7C45-E347-B028-2D3A3915141D}"/>
    <hyperlink ref="C1" r:id="rId24" display="http://www.leaguelineup.com/teams_baseball.asp?url=federal35&amp;teamid=596996&amp;stats=PITCHING&amp;ss=037" xr:uid="{B809FBB6-AE5D-9F4A-8C48-317D6FBE2E60}"/>
    <hyperlink ref="B1" r:id="rId25" display="http://www.leaguelineup.com/teams_baseball.asp?url=federal35&amp;teamid=596996&amp;stats=PITCHING&amp;ss=998" xr:uid="{78565C9C-CF87-724E-BF40-2E1DCBF5930D}"/>
    <hyperlink ref="A1" r:id="rId26" display="http://www.leaguelineup.com/teams_baseball.asp?url=federal35&amp;teamid=596996&amp;stats=PITCHING&amp;ss=999" xr:uid="{91239C34-C985-B74E-A51C-85C71DF0CD27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A53"/>
  <sheetViews>
    <sheetView workbookViewId="0">
      <selection activeCell="O44" sqref="O44"/>
    </sheetView>
  </sheetViews>
  <sheetFormatPr baseColWidth="10" defaultColWidth="8.83203125" defaultRowHeight="13" x14ac:dyDescent="0.15"/>
  <sheetData>
    <row r="1" customFormat="1" x14ac:dyDescent="0.15"/>
    <row r="2" customFormat="1" x14ac:dyDescent="0.15"/>
    <row r="3" customFormat="1" x14ac:dyDescent="0.15"/>
    <row r="4" customFormat="1" x14ac:dyDescent="0.15"/>
    <row r="5" customFormat="1" x14ac:dyDescent="0.15"/>
    <row r="6" customFormat="1" x14ac:dyDescent="0.15"/>
    <row r="7" customFormat="1" x14ac:dyDescent="0.15"/>
    <row r="8" customFormat="1" x14ac:dyDescent="0.15"/>
    <row r="9" customFormat="1" x14ac:dyDescent="0.15"/>
    <row r="10" customFormat="1" x14ac:dyDescent="0.15"/>
    <row r="11" customFormat="1" x14ac:dyDescent="0.15"/>
    <row r="12" customFormat="1" x14ac:dyDescent="0.15"/>
    <row r="13" customFormat="1" x14ac:dyDescent="0.15"/>
    <row r="14" customFormat="1" x14ac:dyDescent="0.15"/>
    <row r="15" customFormat="1" x14ac:dyDescent="0.15"/>
    <row r="16" customFormat="1" x14ac:dyDescent="0.15"/>
    <row r="17" customFormat="1" x14ac:dyDescent="0.15"/>
    <row r="18" customFormat="1" x14ac:dyDescent="0.15"/>
    <row r="19" customFormat="1" x14ac:dyDescent="0.15"/>
    <row r="20" customFormat="1" x14ac:dyDescent="0.15"/>
    <row r="21" customFormat="1" x14ac:dyDescent="0.15"/>
    <row r="22" customFormat="1" x14ac:dyDescent="0.15"/>
    <row r="23" customFormat="1" x14ac:dyDescent="0.15"/>
    <row r="24" customFormat="1" x14ac:dyDescent="0.15"/>
    <row r="25" customFormat="1" x14ac:dyDescent="0.15"/>
    <row r="26" customFormat="1" x14ac:dyDescent="0.15"/>
    <row r="27" customFormat="1" x14ac:dyDescent="0.15"/>
    <row r="28" customFormat="1" x14ac:dyDescent="0.15"/>
    <row r="29" customFormat="1" x14ac:dyDescent="0.15"/>
    <row r="30" customFormat="1" x14ac:dyDescent="0.15"/>
    <row r="31" customFormat="1" x14ac:dyDescent="0.15"/>
    <row r="32" customFormat="1" x14ac:dyDescent="0.15"/>
    <row r="33" customFormat="1" x14ac:dyDescent="0.15"/>
    <row r="34" customFormat="1" x14ac:dyDescent="0.15"/>
    <row r="35" customFormat="1" x14ac:dyDescent="0.15"/>
    <row r="36" customFormat="1" x14ac:dyDescent="0.15"/>
    <row r="37" customFormat="1" x14ac:dyDescent="0.15"/>
    <row r="38" customFormat="1" x14ac:dyDescent="0.15"/>
    <row r="39" customFormat="1" x14ac:dyDescent="0.15"/>
    <row r="40" customFormat="1" x14ac:dyDescent="0.15"/>
    <row r="41" customFormat="1" x14ac:dyDescent="0.15"/>
    <row r="42" customFormat="1" x14ac:dyDescent="0.15"/>
    <row r="43" customFormat="1" x14ac:dyDescent="0.15"/>
    <row r="44" customFormat="1" x14ac:dyDescent="0.15"/>
    <row r="45" customFormat="1" x14ac:dyDescent="0.15"/>
    <row r="46" customFormat="1" x14ac:dyDescent="0.15"/>
    <row r="47" customFormat="1" x14ac:dyDescent="0.15"/>
    <row r="48" customFormat="1" x14ac:dyDescent="0.15"/>
    <row r="49" customFormat="1" x14ac:dyDescent="0.15"/>
    <row r="50" customFormat="1" x14ac:dyDescent="0.15"/>
    <row r="51" customFormat="1" x14ac:dyDescent="0.15"/>
    <row r="52" customFormat="1" x14ac:dyDescent="0.15"/>
    <row r="53" customFormat="1" x14ac:dyDescent="0.15"/>
  </sheetData>
  <pageMargins left="0.7" right="0.7" top="0.75" bottom="0.75" header="0.3" footer="0.3"/>
  <customProperties>
    <customPr name="_pios_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AC42"/>
  <sheetViews>
    <sheetView zoomScaleNormal="100" workbookViewId="0">
      <selection activeCell="AD1" sqref="AD1"/>
    </sheetView>
  </sheetViews>
  <sheetFormatPr baseColWidth="10" defaultColWidth="11.5" defaultRowHeight="13" x14ac:dyDescent="0.15"/>
  <cols>
    <col min="1" max="1" width="3.6640625" style="39" bestFit="1" customWidth="1"/>
    <col min="2" max="2" width="23.83203125" style="8" bestFit="1" customWidth="1"/>
    <col min="3" max="3" width="6.6640625" style="8" bestFit="1" customWidth="1"/>
    <col min="4" max="4" width="3.83203125" style="8" bestFit="1" customWidth="1"/>
    <col min="5" max="5" width="5.6640625" style="8" bestFit="1" customWidth="1"/>
    <col min="6" max="9" width="4.1640625" style="8" bestFit="1" customWidth="1"/>
    <col min="10" max="10" width="5" style="8" bestFit="1" customWidth="1"/>
    <col min="11" max="11" width="4.1640625" style="8" bestFit="1" customWidth="1"/>
    <col min="12" max="12" width="3.6640625" style="8" bestFit="1" customWidth="1"/>
    <col min="13" max="13" width="4.1640625" style="8" bestFit="1" customWidth="1"/>
    <col min="14" max="14" width="3.6640625" style="8" bestFit="1" customWidth="1"/>
    <col min="15" max="15" width="3.1640625" style="8" bestFit="1" customWidth="1"/>
    <col min="16" max="16" width="5" style="8" bestFit="1" customWidth="1"/>
    <col min="17" max="17" width="4.6640625" style="8" bestFit="1" customWidth="1"/>
    <col min="18" max="18" width="3.6640625" style="8" bestFit="1" customWidth="1"/>
    <col min="19" max="19" width="6.6640625" style="8" bestFit="1" customWidth="1"/>
    <col min="20" max="21" width="3.6640625" style="8" bestFit="1" customWidth="1"/>
    <col min="22" max="22" width="5.1640625" style="8" bestFit="1" customWidth="1"/>
    <col min="23" max="23" width="3.6640625" style="8" bestFit="1" customWidth="1"/>
    <col min="24" max="24" width="4.1640625" style="8" bestFit="1" customWidth="1"/>
    <col min="25" max="27" width="6.6640625" style="8" bestFit="1" customWidth="1"/>
    <col min="28" max="28" width="11.5" style="8"/>
    <col min="29" max="29" width="11.6640625" style="8" bestFit="1" customWidth="1"/>
    <col min="30" max="16384" width="11.5" style="8"/>
  </cols>
  <sheetData>
    <row r="1" spans="1:29" ht="14" x14ac:dyDescent="0.15">
      <c r="A1" s="38" t="s">
        <v>56</v>
      </c>
      <c r="B1" s="26" t="s">
        <v>57</v>
      </c>
      <c r="C1" s="26" t="s">
        <v>58</v>
      </c>
      <c r="D1" s="26" t="s">
        <v>59</v>
      </c>
      <c r="E1" s="26" t="s">
        <v>60</v>
      </c>
      <c r="F1" s="26" t="s">
        <v>155</v>
      </c>
      <c r="G1" s="26" t="s">
        <v>61</v>
      </c>
      <c r="H1" s="26" t="s">
        <v>62</v>
      </c>
      <c r="I1" s="26" t="s">
        <v>63</v>
      </c>
      <c r="J1" s="26" t="s">
        <v>64</v>
      </c>
      <c r="K1" s="26" t="s">
        <v>65</v>
      </c>
      <c r="L1" s="26" t="s">
        <v>66</v>
      </c>
      <c r="M1" s="26" t="s">
        <v>46</v>
      </c>
      <c r="N1" s="26" t="s">
        <v>67</v>
      </c>
      <c r="O1" s="26" t="s">
        <v>68</v>
      </c>
      <c r="P1" s="26" t="s">
        <v>69</v>
      </c>
      <c r="Q1" s="26" t="s">
        <v>70</v>
      </c>
      <c r="R1" s="26" t="s">
        <v>71</v>
      </c>
      <c r="S1" s="26" t="s">
        <v>156</v>
      </c>
      <c r="T1" s="26" t="s">
        <v>72</v>
      </c>
      <c r="U1" s="26" t="s">
        <v>157</v>
      </c>
      <c r="V1" s="26" t="s">
        <v>73</v>
      </c>
      <c r="W1" s="26" t="s">
        <v>74</v>
      </c>
      <c r="X1" s="26" t="s">
        <v>75</v>
      </c>
      <c r="Y1" s="26" t="s">
        <v>53</v>
      </c>
      <c r="Z1" s="26" t="s">
        <v>76</v>
      </c>
      <c r="AA1" s="26" t="s">
        <v>55</v>
      </c>
      <c r="AB1" s="8" t="s">
        <v>301</v>
      </c>
      <c r="AC1" s="21">
        <v>2024</v>
      </c>
    </row>
    <row r="2" spans="1:29" ht="14" x14ac:dyDescent="0.15">
      <c r="A2" s="27">
        <v>6</v>
      </c>
      <c r="B2" s="28" t="s">
        <v>496</v>
      </c>
      <c r="C2" s="24">
        <v>0.629</v>
      </c>
      <c r="D2" s="21">
        <v>14</v>
      </c>
      <c r="E2" s="21">
        <v>12</v>
      </c>
      <c r="F2" s="21">
        <v>40</v>
      </c>
      <c r="G2" s="21">
        <v>35</v>
      </c>
      <c r="H2" s="21">
        <v>13</v>
      </c>
      <c r="I2" s="21">
        <v>22</v>
      </c>
      <c r="J2" s="21">
        <v>0</v>
      </c>
      <c r="K2" s="21">
        <v>0</v>
      </c>
      <c r="L2" s="21">
        <v>0</v>
      </c>
      <c r="M2" s="21">
        <v>1</v>
      </c>
      <c r="N2" s="21">
        <v>5</v>
      </c>
      <c r="O2" s="21">
        <v>2</v>
      </c>
      <c r="P2" s="21">
        <v>0</v>
      </c>
      <c r="Q2" s="21">
        <v>0</v>
      </c>
      <c r="R2" s="21">
        <v>12</v>
      </c>
      <c r="S2" s="21">
        <v>0</v>
      </c>
      <c r="T2" s="21">
        <v>0</v>
      </c>
      <c r="U2" s="21">
        <v>0</v>
      </c>
      <c r="V2" s="21">
        <v>0</v>
      </c>
      <c r="W2" s="21">
        <v>1</v>
      </c>
      <c r="X2" s="21">
        <v>22</v>
      </c>
      <c r="Y2" s="24">
        <v>0.7</v>
      </c>
      <c r="Z2" s="24">
        <v>0.629</v>
      </c>
      <c r="AA2" s="24">
        <v>1.329</v>
      </c>
      <c r="AB2" s="8" t="s">
        <v>301</v>
      </c>
      <c r="AC2" s="21">
        <v>2024</v>
      </c>
    </row>
    <row r="3" spans="1:29" ht="14" x14ac:dyDescent="0.15">
      <c r="A3" s="27"/>
      <c r="B3" s="28" t="s">
        <v>1079</v>
      </c>
      <c r="C3" s="24">
        <v>0.44400000000000001</v>
      </c>
      <c r="D3" s="21">
        <v>3</v>
      </c>
      <c r="E3" s="21">
        <v>3</v>
      </c>
      <c r="F3" s="21">
        <v>9</v>
      </c>
      <c r="G3" s="21">
        <v>9</v>
      </c>
      <c r="H3" s="21">
        <v>2</v>
      </c>
      <c r="I3" s="21">
        <v>4</v>
      </c>
      <c r="J3" s="21">
        <v>1</v>
      </c>
      <c r="K3" s="21">
        <v>0</v>
      </c>
      <c r="L3" s="21">
        <v>0</v>
      </c>
      <c r="M3" s="21">
        <v>0</v>
      </c>
      <c r="N3" s="21">
        <v>0</v>
      </c>
      <c r="O3" s="21">
        <v>2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1">
        <v>0</v>
      </c>
      <c r="X3" s="21">
        <v>5</v>
      </c>
      <c r="Y3" s="24">
        <v>0.44400000000000001</v>
      </c>
      <c r="Z3" s="24">
        <v>0.55600000000000005</v>
      </c>
      <c r="AA3" s="24">
        <v>1</v>
      </c>
      <c r="AB3" s="8" t="s">
        <v>301</v>
      </c>
      <c r="AC3" s="21">
        <v>2024</v>
      </c>
    </row>
    <row r="4" spans="1:29" ht="14" x14ac:dyDescent="0.15">
      <c r="A4" s="27">
        <v>5</v>
      </c>
      <c r="B4" s="28" t="s">
        <v>1080</v>
      </c>
      <c r="C4" s="24">
        <v>0.42899999999999999</v>
      </c>
      <c r="D4" s="21">
        <v>8</v>
      </c>
      <c r="E4" s="21">
        <v>7</v>
      </c>
      <c r="F4" s="21">
        <v>23</v>
      </c>
      <c r="G4" s="21">
        <v>21</v>
      </c>
      <c r="H4" s="21">
        <v>1</v>
      </c>
      <c r="I4" s="21">
        <v>9</v>
      </c>
      <c r="J4" s="21">
        <v>2</v>
      </c>
      <c r="K4" s="21">
        <v>0</v>
      </c>
      <c r="L4" s="21">
        <v>0</v>
      </c>
      <c r="M4" s="21">
        <v>5</v>
      </c>
      <c r="N4" s="21">
        <v>2</v>
      </c>
      <c r="O4" s="21">
        <v>4</v>
      </c>
      <c r="P4" s="21">
        <v>0</v>
      </c>
      <c r="Q4" s="21">
        <v>0</v>
      </c>
      <c r="R4" s="21">
        <v>6</v>
      </c>
      <c r="S4" s="21">
        <v>0</v>
      </c>
      <c r="T4" s="21">
        <v>0</v>
      </c>
      <c r="U4" s="21">
        <v>0</v>
      </c>
      <c r="V4" s="21">
        <v>1</v>
      </c>
      <c r="W4" s="21">
        <v>1</v>
      </c>
      <c r="X4" s="21">
        <v>11</v>
      </c>
      <c r="Y4" s="24">
        <v>0.56499999999999995</v>
      </c>
      <c r="Z4" s="24">
        <v>0.52400000000000002</v>
      </c>
      <c r="AA4" s="24">
        <v>1.089</v>
      </c>
      <c r="AB4" s="8" t="s">
        <v>301</v>
      </c>
      <c r="AC4" s="21">
        <v>2024</v>
      </c>
    </row>
    <row r="5" spans="1:29" ht="14" x14ac:dyDescent="0.15">
      <c r="A5" s="27">
        <v>39</v>
      </c>
      <c r="B5" s="28" t="s">
        <v>727</v>
      </c>
      <c r="C5" s="24">
        <v>0.33300000000000002</v>
      </c>
      <c r="D5" s="21">
        <v>8</v>
      </c>
      <c r="E5" s="21">
        <v>7</v>
      </c>
      <c r="F5" s="21">
        <v>20</v>
      </c>
      <c r="G5" s="21">
        <v>18</v>
      </c>
      <c r="H5" s="21">
        <v>3</v>
      </c>
      <c r="I5" s="21">
        <v>6</v>
      </c>
      <c r="J5" s="21">
        <v>1</v>
      </c>
      <c r="K5" s="21">
        <v>0</v>
      </c>
      <c r="L5" s="21">
        <v>0</v>
      </c>
      <c r="M5" s="21">
        <v>2</v>
      </c>
      <c r="N5" s="21">
        <v>2</v>
      </c>
      <c r="O5" s="21">
        <v>1</v>
      </c>
      <c r="P5" s="21">
        <v>0</v>
      </c>
      <c r="Q5" s="21">
        <v>0</v>
      </c>
      <c r="R5" s="21">
        <v>1</v>
      </c>
      <c r="S5" s="21">
        <v>0</v>
      </c>
      <c r="T5" s="21">
        <v>0</v>
      </c>
      <c r="U5" s="21">
        <v>0</v>
      </c>
      <c r="V5" s="21">
        <v>0</v>
      </c>
      <c r="W5" s="21">
        <v>2</v>
      </c>
      <c r="X5" s="21">
        <v>7</v>
      </c>
      <c r="Y5" s="24">
        <v>0.5</v>
      </c>
      <c r="Z5" s="24">
        <v>0.38900000000000001</v>
      </c>
      <c r="AA5" s="24">
        <v>0.88900000000000001</v>
      </c>
      <c r="AB5" s="8" t="s">
        <v>301</v>
      </c>
      <c r="AC5" s="21">
        <v>2024</v>
      </c>
    </row>
    <row r="6" spans="1:29" ht="14" x14ac:dyDescent="0.15">
      <c r="A6" s="27">
        <v>11</v>
      </c>
      <c r="B6" s="28" t="s">
        <v>257</v>
      </c>
      <c r="C6" s="24">
        <v>0.29799999999999999</v>
      </c>
      <c r="D6" s="21">
        <v>18</v>
      </c>
      <c r="E6" s="21">
        <v>18</v>
      </c>
      <c r="F6" s="21">
        <v>57</v>
      </c>
      <c r="G6" s="21">
        <v>47</v>
      </c>
      <c r="H6" s="21">
        <v>7</v>
      </c>
      <c r="I6" s="21">
        <v>14</v>
      </c>
      <c r="J6" s="21">
        <v>3</v>
      </c>
      <c r="K6" s="21">
        <v>1</v>
      </c>
      <c r="L6" s="21">
        <v>1</v>
      </c>
      <c r="M6" s="21">
        <v>12</v>
      </c>
      <c r="N6" s="21">
        <v>7</v>
      </c>
      <c r="O6" s="21">
        <v>3</v>
      </c>
      <c r="P6" s="21">
        <v>2</v>
      </c>
      <c r="Q6" s="21">
        <v>0</v>
      </c>
      <c r="R6" s="21">
        <v>1</v>
      </c>
      <c r="S6" s="21">
        <v>0</v>
      </c>
      <c r="T6" s="21">
        <v>0</v>
      </c>
      <c r="U6" s="21">
        <v>1</v>
      </c>
      <c r="V6" s="21">
        <v>0</v>
      </c>
      <c r="W6" s="21">
        <v>0</v>
      </c>
      <c r="X6" s="21">
        <v>22</v>
      </c>
      <c r="Y6" s="24">
        <v>0.40400000000000003</v>
      </c>
      <c r="Z6" s="24">
        <v>0.46800000000000003</v>
      </c>
      <c r="AA6" s="24">
        <v>0.872</v>
      </c>
      <c r="AB6" s="8" t="s">
        <v>301</v>
      </c>
      <c r="AC6" s="21">
        <v>2024</v>
      </c>
    </row>
    <row r="7" spans="1:29" ht="14" x14ac:dyDescent="0.15">
      <c r="A7" s="27">
        <v>15</v>
      </c>
      <c r="B7" s="28" t="s">
        <v>726</v>
      </c>
      <c r="C7" s="24">
        <v>0.26500000000000001</v>
      </c>
      <c r="D7" s="21">
        <v>13</v>
      </c>
      <c r="E7" s="21">
        <v>11</v>
      </c>
      <c r="F7" s="21">
        <v>39</v>
      </c>
      <c r="G7" s="21">
        <v>34</v>
      </c>
      <c r="H7" s="21">
        <v>8</v>
      </c>
      <c r="I7" s="21">
        <v>9</v>
      </c>
      <c r="J7" s="21">
        <v>2</v>
      </c>
      <c r="K7" s="21">
        <v>1</v>
      </c>
      <c r="L7" s="21">
        <v>0</v>
      </c>
      <c r="M7" s="21">
        <v>2</v>
      </c>
      <c r="N7" s="21">
        <v>5</v>
      </c>
      <c r="O7" s="21">
        <v>8</v>
      </c>
      <c r="P7" s="21">
        <v>0</v>
      </c>
      <c r="Q7" s="21">
        <v>0</v>
      </c>
      <c r="R7" s="21">
        <v>3</v>
      </c>
      <c r="S7" s="21">
        <v>0</v>
      </c>
      <c r="T7" s="21">
        <v>0</v>
      </c>
      <c r="U7" s="21">
        <v>0</v>
      </c>
      <c r="V7" s="21">
        <v>1</v>
      </c>
      <c r="W7" s="21">
        <v>2</v>
      </c>
      <c r="X7" s="21">
        <v>13</v>
      </c>
      <c r="Y7" s="24">
        <v>0.436</v>
      </c>
      <c r="Z7" s="24">
        <v>0.38200000000000001</v>
      </c>
      <c r="AA7" s="24">
        <v>0.81799999999999995</v>
      </c>
      <c r="AB7" s="8" t="s">
        <v>301</v>
      </c>
      <c r="AC7" s="21">
        <v>2024</v>
      </c>
    </row>
    <row r="8" spans="1:29" ht="14" x14ac:dyDescent="0.15">
      <c r="A8" s="27">
        <v>13</v>
      </c>
      <c r="B8" s="28" t="s">
        <v>235</v>
      </c>
      <c r="C8" s="24">
        <v>0.25900000000000001</v>
      </c>
      <c r="D8" s="21">
        <v>12</v>
      </c>
      <c r="E8" s="21">
        <v>10</v>
      </c>
      <c r="F8" s="21">
        <v>32</v>
      </c>
      <c r="G8" s="21">
        <v>27</v>
      </c>
      <c r="H8" s="21">
        <v>2</v>
      </c>
      <c r="I8" s="21">
        <v>7</v>
      </c>
      <c r="J8" s="21">
        <v>0</v>
      </c>
      <c r="K8" s="21">
        <v>0</v>
      </c>
      <c r="L8" s="21">
        <v>0</v>
      </c>
      <c r="M8" s="21">
        <v>5</v>
      </c>
      <c r="N8" s="21">
        <v>3</v>
      </c>
      <c r="O8" s="21">
        <v>4</v>
      </c>
      <c r="P8" s="21">
        <v>2</v>
      </c>
      <c r="Q8" s="21">
        <v>0</v>
      </c>
      <c r="R8" s="21">
        <v>1</v>
      </c>
      <c r="S8" s="21">
        <v>0</v>
      </c>
      <c r="T8" s="21">
        <v>0</v>
      </c>
      <c r="U8" s="21">
        <v>0</v>
      </c>
      <c r="V8" s="21">
        <v>3</v>
      </c>
      <c r="W8" s="21">
        <v>1</v>
      </c>
      <c r="X8" s="21">
        <v>7</v>
      </c>
      <c r="Y8" s="24">
        <v>0.5</v>
      </c>
      <c r="Z8" s="24">
        <v>0.25900000000000001</v>
      </c>
      <c r="AA8" s="24">
        <v>0.75900000000000001</v>
      </c>
      <c r="AB8" s="8" t="s">
        <v>301</v>
      </c>
      <c r="AC8" s="21">
        <v>2024</v>
      </c>
    </row>
    <row r="9" spans="1:29" ht="14" x14ac:dyDescent="0.15">
      <c r="A9" s="27">
        <v>4</v>
      </c>
      <c r="B9" s="28" t="s">
        <v>127</v>
      </c>
      <c r="C9" s="24">
        <v>0.25800000000000001</v>
      </c>
      <c r="D9" s="21">
        <v>13</v>
      </c>
      <c r="E9" s="21">
        <v>11</v>
      </c>
      <c r="F9" s="21">
        <v>34</v>
      </c>
      <c r="G9" s="21">
        <v>31</v>
      </c>
      <c r="H9" s="21">
        <v>0</v>
      </c>
      <c r="I9" s="21">
        <v>8</v>
      </c>
      <c r="J9" s="21">
        <v>1</v>
      </c>
      <c r="K9" s="21">
        <v>0</v>
      </c>
      <c r="L9" s="21">
        <v>0</v>
      </c>
      <c r="M9" s="21">
        <v>4</v>
      </c>
      <c r="N9" s="21">
        <v>2</v>
      </c>
      <c r="O9" s="21">
        <v>5</v>
      </c>
      <c r="P9" s="21">
        <v>1</v>
      </c>
      <c r="Q9" s="21">
        <v>0</v>
      </c>
      <c r="R9" s="21">
        <v>1</v>
      </c>
      <c r="S9" s="21">
        <v>0</v>
      </c>
      <c r="T9" s="21">
        <v>0</v>
      </c>
      <c r="U9" s="21">
        <v>0</v>
      </c>
      <c r="V9" s="21">
        <v>1</v>
      </c>
      <c r="W9" s="21">
        <v>0</v>
      </c>
      <c r="X9" s="21">
        <v>9</v>
      </c>
      <c r="Y9" s="24">
        <v>0.35299999999999998</v>
      </c>
      <c r="Z9" s="24">
        <v>0.28999999999999998</v>
      </c>
      <c r="AA9" s="24">
        <v>0.64300000000000002</v>
      </c>
      <c r="AB9" s="8" t="s">
        <v>301</v>
      </c>
      <c r="AC9" s="21">
        <v>2024</v>
      </c>
    </row>
    <row r="10" spans="1:29" ht="14" x14ac:dyDescent="0.15">
      <c r="A10" s="27">
        <v>33</v>
      </c>
      <c r="B10" s="28" t="s">
        <v>258</v>
      </c>
      <c r="C10" s="24">
        <v>0.25</v>
      </c>
      <c r="D10" s="21">
        <v>8</v>
      </c>
      <c r="E10" s="21">
        <v>7</v>
      </c>
      <c r="F10" s="21">
        <v>18</v>
      </c>
      <c r="G10" s="21">
        <v>16</v>
      </c>
      <c r="H10" s="21">
        <v>2</v>
      </c>
      <c r="I10" s="21">
        <v>4</v>
      </c>
      <c r="J10" s="21">
        <v>1</v>
      </c>
      <c r="K10" s="21">
        <v>0</v>
      </c>
      <c r="L10" s="21">
        <v>0</v>
      </c>
      <c r="M10" s="21">
        <v>1</v>
      </c>
      <c r="N10" s="21">
        <v>2</v>
      </c>
      <c r="O10" s="21">
        <v>6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1</v>
      </c>
      <c r="W10" s="21">
        <v>0</v>
      </c>
      <c r="X10" s="21">
        <v>5</v>
      </c>
      <c r="Y10" s="24">
        <v>0.38900000000000001</v>
      </c>
      <c r="Z10" s="24">
        <v>0.312</v>
      </c>
      <c r="AA10" s="24">
        <v>0.70099999999999996</v>
      </c>
      <c r="AB10" s="8" t="s">
        <v>301</v>
      </c>
      <c r="AC10" s="21">
        <v>2024</v>
      </c>
    </row>
    <row r="11" spans="1:29" ht="14" x14ac:dyDescent="0.15">
      <c r="A11" s="27">
        <v>34</v>
      </c>
      <c r="B11" s="28" t="s">
        <v>1081</v>
      </c>
      <c r="C11" s="24">
        <v>0.23499999999999999</v>
      </c>
      <c r="D11" s="21">
        <v>7</v>
      </c>
      <c r="E11" s="21">
        <v>7</v>
      </c>
      <c r="F11" s="21">
        <v>18</v>
      </c>
      <c r="G11" s="21">
        <v>17</v>
      </c>
      <c r="H11" s="21">
        <v>0</v>
      </c>
      <c r="I11" s="21">
        <v>4</v>
      </c>
      <c r="J11" s="21">
        <v>1</v>
      </c>
      <c r="K11" s="21">
        <v>0</v>
      </c>
      <c r="L11" s="21">
        <v>0</v>
      </c>
      <c r="M11" s="21">
        <v>1</v>
      </c>
      <c r="N11" s="21">
        <v>1</v>
      </c>
      <c r="O11" s="21">
        <v>3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1</v>
      </c>
      <c r="X11" s="21">
        <v>5</v>
      </c>
      <c r="Y11" s="24">
        <v>0.33300000000000002</v>
      </c>
      <c r="Z11" s="24">
        <v>0.29399999999999998</v>
      </c>
      <c r="AA11" s="24">
        <v>0.627</v>
      </c>
      <c r="AB11" s="8" t="s">
        <v>301</v>
      </c>
      <c r="AC11" s="21">
        <v>2024</v>
      </c>
    </row>
    <row r="12" spans="1:29" ht="14" x14ac:dyDescent="0.15">
      <c r="A12" s="27">
        <v>18</v>
      </c>
      <c r="B12" s="28" t="s">
        <v>176</v>
      </c>
      <c r="C12" s="24">
        <v>0.21099999999999999</v>
      </c>
      <c r="D12" s="21">
        <v>12</v>
      </c>
      <c r="E12" s="21">
        <v>8</v>
      </c>
      <c r="F12" s="21">
        <v>21</v>
      </c>
      <c r="G12" s="21">
        <v>19</v>
      </c>
      <c r="H12" s="21">
        <v>3</v>
      </c>
      <c r="I12" s="21">
        <v>4</v>
      </c>
      <c r="J12" s="21">
        <v>0</v>
      </c>
      <c r="K12" s="21">
        <v>0</v>
      </c>
      <c r="L12" s="21">
        <v>0</v>
      </c>
      <c r="M12" s="21">
        <v>2</v>
      </c>
      <c r="N12" s="21">
        <v>2</v>
      </c>
      <c r="O12" s="21">
        <v>4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2</v>
      </c>
      <c r="W12" s="21">
        <v>0</v>
      </c>
      <c r="X12" s="21">
        <v>4</v>
      </c>
      <c r="Y12" s="24">
        <v>0.38100000000000001</v>
      </c>
      <c r="Z12" s="24">
        <v>0.21099999999999999</v>
      </c>
      <c r="AA12" s="24">
        <v>0.59099999999999997</v>
      </c>
      <c r="AB12" s="8" t="s">
        <v>301</v>
      </c>
      <c r="AC12" s="21">
        <v>2024</v>
      </c>
    </row>
    <row r="13" spans="1:29" ht="14" x14ac:dyDescent="0.15">
      <c r="A13" s="27">
        <v>22</v>
      </c>
      <c r="B13" s="28" t="s">
        <v>175</v>
      </c>
      <c r="C13" s="24">
        <v>0.187</v>
      </c>
      <c r="D13" s="21">
        <v>6</v>
      </c>
      <c r="E13" s="21">
        <v>6</v>
      </c>
      <c r="F13" s="21">
        <v>19</v>
      </c>
      <c r="G13" s="21">
        <v>16</v>
      </c>
      <c r="H13" s="21">
        <v>2</v>
      </c>
      <c r="I13" s="21">
        <v>3</v>
      </c>
      <c r="J13" s="21">
        <v>0</v>
      </c>
      <c r="K13" s="21">
        <v>0</v>
      </c>
      <c r="L13" s="21">
        <v>0</v>
      </c>
      <c r="M13" s="21">
        <v>3</v>
      </c>
      <c r="N13" s="21">
        <v>1</v>
      </c>
      <c r="O13" s="21">
        <v>6</v>
      </c>
      <c r="P13" s="21">
        <v>2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3</v>
      </c>
      <c r="Y13" s="24">
        <v>0.316</v>
      </c>
      <c r="Z13" s="24">
        <v>0.187</v>
      </c>
      <c r="AA13" s="24">
        <v>0.503</v>
      </c>
      <c r="AB13" s="8" t="s">
        <v>301</v>
      </c>
      <c r="AC13" s="21">
        <v>2024</v>
      </c>
    </row>
    <row r="14" spans="1:29" ht="14" x14ac:dyDescent="0.15">
      <c r="A14" s="27">
        <v>48</v>
      </c>
      <c r="B14" s="28" t="s">
        <v>730</v>
      </c>
      <c r="C14" s="24">
        <v>0.185</v>
      </c>
      <c r="D14" s="21">
        <v>17</v>
      </c>
      <c r="E14" s="21">
        <v>11</v>
      </c>
      <c r="F14" s="21">
        <v>29</v>
      </c>
      <c r="G14" s="21">
        <v>27</v>
      </c>
      <c r="H14" s="21">
        <v>3</v>
      </c>
      <c r="I14" s="21">
        <v>5</v>
      </c>
      <c r="J14" s="21">
        <v>0</v>
      </c>
      <c r="K14" s="21">
        <v>0</v>
      </c>
      <c r="L14" s="21">
        <v>0</v>
      </c>
      <c r="M14" s="21">
        <v>1</v>
      </c>
      <c r="N14" s="21">
        <v>1</v>
      </c>
      <c r="O14" s="21">
        <v>5</v>
      </c>
      <c r="P14" s="21">
        <v>1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1</v>
      </c>
      <c r="W14" s="21">
        <v>2</v>
      </c>
      <c r="X14" s="21">
        <v>5</v>
      </c>
      <c r="Y14" s="24">
        <v>0.34499999999999997</v>
      </c>
      <c r="Z14" s="24">
        <v>0.185</v>
      </c>
      <c r="AA14" s="24">
        <v>0.53</v>
      </c>
      <c r="AB14" s="8" t="s">
        <v>301</v>
      </c>
      <c r="AC14" s="21">
        <v>2024</v>
      </c>
    </row>
    <row r="15" spans="1:29" ht="14" x14ac:dyDescent="0.15">
      <c r="A15" s="27">
        <v>9</v>
      </c>
      <c r="B15" s="28" t="s">
        <v>731</v>
      </c>
      <c r="C15" s="24">
        <v>0.16700000000000001</v>
      </c>
      <c r="D15" s="21">
        <v>15</v>
      </c>
      <c r="E15" s="21">
        <v>6</v>
      </c>
      <c r="F15" s="21">
        <v>15</v>
      </c>
      <c r="G15" s="21">
        <v>12</v>
      </c>
      <c r="H15" s="21">
        <v>1</v>
      </c>
      <c r="I15" s="21">
        <v>2</v>
      </c>
      <c r="J15" s="21">
        <v>0</v>
      </c>
      <c r="K15" s="21">
        <v>0</v>
      </c>
      <c r="L15" s="21">
        <v>0</v>
      </c>
      <c r="M15" s="21">
        <v>0</v>
      </c>
      <c r="N15" s="21">
        <v>1</v>
      </c>
      <c r="O15" s="21">
        <v>3</v>
      </c>
      <c r="P15" s="21">
        <v>2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2</v>
      </c>
      <c r="Y15" s="24">
        <v>0.33300000000000002</v>
      </c>
      <c r="Z15" s="24">
        <v>0.16700000000000001</v>
      </c>
      <c r="AA15" s="24">
        <v>0.5</v>
      </c>
      <c r="AB15" s="8" t="s">
        <v>301</v>
      </c>
      <c r="AC15" s="21">
        <v>2024</v>
      </c>
    </row>
    <row r="16" spans="1:29" ht="14" x14ac:dyDescent="0.15">
      <c r="A16" s="27">
        <v>44</v>
      </c>
      <c r="B16" s="28" t="s">
        <v>1082</v>
      </c>
      <c r="C16" s="24">
        <v>0.16700000000000001</v>
      </c>
      <c r="D16" s="21">
        <v>8</v>
      </c>
      <c r="E16" s="21">
        <v>5</v>
      </c>
      <c r="F16" s="21">
        <v>14</v>
      </c>
      <c r="G16" s="21">
        <v>12</v>
      </c>
      <c r="H16" s="21">
        <v>1</v>
      </c>
      <c r="I16" s="21">
        <v>2</v>
      </c>
      <c r="J16" s="21">
        <v>0</v>
      </c>
      <c r="K16" s="21">
        <v>0</v>
      </c>
      <c r="L16" s="21">
        <v>0</v>
      </c>
      <c r="M16" s="21">
        <v>0</v>
      </c>
      <c r="N16" s="21">
        <v>2</v>
      </c>
      <c r="O16" s="21">
        <v>8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2</v>
      </c>
      <c r="Y16" s="24">
        <v>0.28599999999999998</v>
      </c>
      <c r="Z16" s="24">
        <v>0.16700000000000001</v>
      </c>
      <c r="AA16" s="24">
        <v>0.45200000000000001</v>
      </c>
      <c r="AB16" s="8" t="s">
        <v>301</v>
      </c>
      <c r="AC16" s="21">
        <v>2024</v>
      </c>
    </row>
    <row r="17" spans="1:29" ht="14" x14ac:dyDescent="0.15">
      <c r="A17" s="27">
        <v>20</v>
      </c>
      <c r="B17" s="28" t="s">
        <v>728</v>
      </c>
      <c r="C17" s="24">
        <v>0.16700000000000001</v>
      </c>
      <c r="D17" s="21">
        <v>4</v>
      </c>
      <c r="E17" s="21">
        <v>3</v>
      </c>
      <c r="F17" s="21">
        <v>7</v>
      </c>
      <c r="G17" s="21">
        <v>6</v>
      </c>
      <c r="H17" s="21">
        <v>0</v>
      </c>
      <c r="I17" s="21">
        <v>1</v>
      </c>
      <c r="J17" s="21">
        <v>0</v>
      </c>
      <c r="K17" s="21">
        <v>0</v>
      </c>
      <c r="L17" s="21">
        <v>0</v>
      </c>
      <c r="M17" s="21">
        <v>1</v>
      </c>
      <c r="N17" s="21">
        <v>1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1</v>
      </c>
      <c r="Y17" s="24">
        <v>0.28599999999999998</v>
      </c>
      <c r="Z17" s="24">
        <v>0.16700000000000001</v>
      </c>
      <c r="AA17" s="24">
        <v>0.45200000000000001</v>
      </c>
      <c r="AB17" s="8" t="s">
        <v>301</v>
      </c>
      <c r="AC17" s="21">
        <v>2024</v>
      </c>
    </row>
    <row r="18" spans="1:29" ht="14" x14ac:dyDescent="0.15">
      <c r="A18" s="27">
        <v>50</v>
      </c>
      <c r="B18" s="28" t="s">
        <v>551</v>
      </c>
      <c r="C18" s="24">
        <v>0.15</v>
      </c>
      <c r="D18" s="21">
        <v>13</v>
      </c>
      <c r="E18" s="21">
        <v>9</v>
      </c>
      <c r="F18" s="21">
        <v>22</v>
      </c>
      <c r="G18" s="21">
        <v>20</v>
      </c>
      <c r="H18" s="21">
        <v>0</v>
      </c>
      <c r="I18" s="21">
        <v>3</v>
      </c>
      <c r="J18" s="21">
        <v>0</v>
      </c>
      <c r="K18" s="21">
        <v>0</v>
      </c>
      <c r="L18" s="21">
        <v>0</v>
      </c>
      <c r="M18" s="21">
        <v>1</v>
      </c>
      <c r="N18" s="21">
        <v>2</v>
      </c>
      <c r="O18" s="21">
        <v>8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3</v>
      </c>
      <c r="Y18" s="24">
        <v>0.22700000000000001</v>
      </c>
      <c r="Z18" s="24">
        <v>0.15</v>
      </c>
      <c r="AA18" s="24">
        <v>0.377</v>
      </c>
      <c r="AB18" s="8" t="s">
        <v>301</v>
      </c>
      <c r="AC18" s="21">
        <v>2024</v>
      </c>
    </row>
    <row r="19" spans="1:29" ht="14" x14ac:dyDescent="0.15">
      <c r="A19" s="27">
        <v>14</v>
      </c>
      <c r="B19" s="28" t="s">
        <v>124</v>
      </c>
      <c r="C19" s="24">
        <v>0.125</v>
      </c>
      <c r="D19" s="21">
        <v>17</v>
      </c>
      <c r="E19" s="21">
        <v>11</v>
      </c>
      <c r="F19" s="21">
        <v>29</v>
      </c>
      <c r="G19" s="21">
        <v>24</v>
      </c>
      <c r="H19" s="21">
        <v>0</v>
      </c>
      <c r="I19" s="21">
        <v>3</v>
      </c>
      <c r="J19" s="21">
        <v>0</v>
      </c>
      <c r="K19" s="21">
        <v>0</v>
      </c>
      <c r="L19" s="21">
        <v>0</v>
      </c>
      <c r="M19" s="21">
        <v>1</v>
      </c>
      <c r="N19" s="21">
        <v>4</v>
      </c>
      <c r="O19" s="21">
        <v>3</v>
      </c>
      <c r="P19" s="21">
        <v>1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1</v>
      </c>
      <c r="W19" s="21">
        <v>0</v>
      </c>
      <c r="X19" s="21">
        <v>3</v>
      </c>
      <c r="Y19" s="24">
        <v>0.31</v>
      </c>
      <c r="Z19" s="24">
        <v>0.125</v>
      </c>
      <c r="AA19" s="24">
        <v>0.435</v>
      </c>
      <c r="AB19" s="8" t="s">
        <v>301</v>
      </c>
      <c r="AC19" s="21">
        <v>2024</v>
      </c>
    </row>
    <row r="20" spans="1:29" ht="14" x14ac:dyDescent="0.15">
      <c r="A20" s="27">
        <v>3</v>
      </c>
      <c r="B20" s="28" t="s">
        <v>550</v>
      </c>
      <c r="C20" s="24">
        <v>7.3999999999999996E-2</v>
      </c>
      <c r="D20" s="21">
        <v>14</v>
      </c>
      <c r="E20" s="21">
        <v>12</v>
      </c>
      <c r="F20" s="21">
        <v>34</v>
      </c>
      <c r="G20" s="21">
        <v>27</v>
      </c>
      <c r="H20" s="21">
        <v>1</v>
      </c>
      <c r="I20" s="21">
        <v>2</v>
      </c>
      <c r="J20" s="21">
        <v>0</v>
      </c>
      <c r="K20" s="21">
        <v>0</v>
      </c>
      <c r="L20" s="21">
        <v>0</v>
      </c>
      <c r="M20" s="21">
        <v>1</v>
      </c>
      <c r="N20" s="21">
        <v>6</v>
      </c>
      <c r="O20" s="21">
        <v>7</v>
      </c>
      <c r="P20" s="21">
        <v>1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1</v>
      </c>
      <c r="W20" s="21">
        <v>0</v>
      </c>
      <c r="X20" s="21">
        <v>2</v>
      </c>
      <c r="Y20" s="24">
        <v>0.29399999999999998</v>
      </c>
      <c r="Z20" s="24">
        <v>7.3999999999999996E-2</v>
      </c>
      <c r="AA20" s="24">
        <v>0.36799999999999999</v>
      </c>
      <c r="AB20" s="8" t="s">
        <v>301</v>
      </c>
      <c r="AC20" s="21">
        <v>2024</v>
      </c>
    </row>
    <row r="21" spans="1:29" ht="14" x14ac:dyDescent="0.15">
      <c r="A21" s="27"/>
      <c r="B21" s="28" t="s">
        <v>1083</v>
      </c>
      <c r="C21" s="24">
        <v>7.0999999999999994E-2</v>
      </c>
      <c r="D21" s="21">
        <v>7</v>
      </c>
      <c r="E21" s="21">
        <v>6</v>
      </c>
      <c r="F21" s="21">
        <v>14</v>
      </c>
      <c r="G21" s="21">
        <v>14</v>
      </c>
      <c r="H21" s="21">
        <v>0</v>
      </c>
      <c r="I21" s="21">
        <v>1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2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1</v>
      </c>
      <c r="W21" s="21">
        <v>0</v>
      </c>
      <c r="X21" s="21">
        <v>1</v>
      </c>
      <c r="Y21" s="24">
        <v>0.14299999999999999</v>
      </c>
      <c r="Z21" s="24">
        <v>7.0999999999999994E-2</v>
      </c>
      <c r="AA21" s="24">
        <v>0.214</v>
      </c>
      <c r="AB21" s="8" t="s">
        <v>301</v>
      </c>
      <c r="AC21" s="21">
        <v>2024</v>
      </c>
    </row>
    <row r="22" spans="1:29" ht="14" x14ac:dyDescent="0.15">
      <c r="A22" s="27">
        <v>52</v>
      </c>
      <c r="B22" s="28" t="s">
        <v>126</v>
      </c>
      <c r="C22" s="24">
        <v>0</v>
      </c>
      <c r="D22" s="21">
        <v>14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4">
        <v>0</v>
      </c>
      <c r="Z22" s="24">
        <v>0</v>
      </c>
      <c r="AA22" s="24">
        <v>0</v>
      </c>
      <c r="AB22" s="8" t="s">
        <v>301</v>
      </c>
      <c r="AC22" s="21">
        <v>2024</v>
      </c>
    </row>
    <row r="23" spans="1:29" ht="14" x14ac:dyDescent="0.15">
      <c r="A23" s="27"/>
      <c r="B23" s="28" t="s">
        <v>1084</v>
      </c>
      <c r="C23" s="24">
        <v>0</v>
      </c>
      <c r="D23" s="21">
        <v>1</v>
      </c>
      <c r="E23" s="21">
        <v>1</v>
      </c>
      <c r="F23" s="21">
        <v>2</v>
      </c>
      <c r="G23" s="21">
        <v>2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4">
        <v>0</v>
      </c>
      <c r="Z23" s="24">
        <v>0</v>
      </c>
      <c r="AA23" s="24">
        <v>0</v>
      </c>
      <c r="AB23" s="8" t="s">
        <v>301</v>
      </c>
      <c r="AC23" s="21">
        <v>2024</v>
      </c>
    </row>
    <row r="24" spans="1:29" ht="14" x14ac:dyDescent="0.15">
      <c r="A24" s="27">
        <v>21</v>
      </c>
      <c r="B24" s="28" t="s">
        <v>128</v>
      </c>
      <c r="C24" s="24">
        <v>0</v>
      </c>
      <c r="D24" s="21">
        <v>16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4">
        <v>0</v>
      </c>
      <c r="Z24" s="24">
        <v>0</v>
      </c>
      <c r="AA24" s="24">
        <v>0</v>
      </c>
      <c r="AB24" s="8" t="s">
        <v>301</v>
      </c>
      <c r="AC24" s="21">
        <v>2024</v>
      </c>
    </row>
    <row r="25" spans="1:29" ht="14" x14ac:dyDescent="0.15">
      <c r="A25" s="27">
        <v>8</v>
      </c>
      <c r="B25" s="28" t="s">
        <v>729</v>
      </c>
      <c r="C25" s="24">
        <v>0</v>
      </c>
      <c r="D25" s="21">
        <v>1</v>
      </c>
      <c r="E25" s="21">
        <v>1</v>
      </c>
      <c r="F25" s="21">
        <v>2</v>
      </c>
      <c r="G25" s="21">
        <v>2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1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4">
        <v>0</v>
      </c>
      <c r="Z25" s="24">
        <v>0</v>
      </c>
      <c r="AA25" s="24">
        <v>0</v>
      </c>
      <c r="AB25" s="8" t="s">
        <v>301</v>
      </c>
      <c r="AC25" s="21">
        <v>2024</v>
      </c>
    </row>
    <row r="26" spans="1:29" ht="14" x14ac:dyDescent="0.15">
      <c r="A26" s="27">
        <v>2</v>
      </c>
      <c r="B26" s="28" t="s">
        <v>212</v>
      </c>
      <c r="C26" s="24">
        <v>0</v>
      </c>
      <c r="D26" s="21">
        <v>1</v>
      </c>
      <c r="E26" s="21">
        <v>1</v>
      </c>
      <c r="F26" s="21">
        <v>2</v>
      </c>
      <c r="G26" s="21">
        <v>2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4">
        <v>0</v>
      </c>
      <c r="Z26" s="24">
        <v>0</v>
      </c>
      <c r="AA26" s="24">
        <v>0</v>
      </c>
      <c r="AB26" s="8" t="s">
        <v>301</v>
      </c>
      <c r="AC26" s="21">
        <v>2024</v>
      </c>
    </row>
    <row r="27" spans="1:29" ht="14" x14ac:dyDescent="0.15">
      <c r="A27" s="27">
        <v>7</v>
      </c>
      <c r="B27" s="28" t="s">
        <v>316</v>
      </c>
      <c r="C27" s="24">
        <v>0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4">
        <v>0</v>
      </c>
      <c r="Z27" s="24">
        <v>0</v>
      </c>
      <c r="AA27" s="24">
        <v>0</v>
      </c>
      <c r="AB27" s="8" t="s">
        <v>301</v>
      </c>
      <c r="AC27" s="21">
        <v>2024</v>
      </c>
    </row>
    <row r="28" spans="1:29" ht="14" x14ac:dyDescent="0.15">
      <c r="A28" s="27">
        <v>17</v>
      </c>
      <c r="B28" s="28" t="s">
        <v>125</v>
      </c>
      <c r="C28" s="24">
        <v>0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4">
        <v>0</v>
      </c>
      <c r="Z28" s="24">
        <v>0</v>
      </c>
      <c r="AA28" s="24">
        <v>0</v>
      </c>
      <c r="AB28" s="8" t="s">
        <v>301</v>
      </c>
      <c r="AC28" s="21">
        <v>2024</v>
      </c>
    </row>
    <row r="29" spans="1:29" ht="14" x14ac:dyDescent="0.15">
      <c r="A29" s="27"/>
      <c r="B29" s="29" t="s">
        <v>83</v>
      </c>
      <c r="C29" s="37">
        <v>0.25800000000000001</v>
      </c>
      <c r="D29" s="33">
        <v>18</v>
      </c>
      <c r="E29" s="33">
        <v>18</v>
      </c>
      <c r="F29" s="33">
        <v>500</v>
      </c>
      <c r="G29" s="33">
        <v>438</v>
      </c>
      <c r="H29" s="33">
        <v>49</v>
      </c>
      <c r="I29" s="33">
        <v>113</v>
      </c>
      <c r="J29" s="33">
        <v>12</v>
      </c>
      <c r="K29" s="33">
        <v>2</v>
      </c>
      <c r="L29" s="33">
        <v>1</v>
      </c>
      <c r="M29" s="33">
        <v>43</v>
      </c>
      <c r="N29" s="33">
        <v>49</v>
      </c>
      <c r="O29" s="33">
        <v>85</v>
      </c>
      <c r="P29" s="33">
        <v>12</v>
      </c>
      <c r="Q29" s="33">
        <v>0</v>
      </c>
      <c r="R29" s="33">
        <v>25</v>
      </c>
      <c r="S29" s="33">
        <v>0</v>
      </c>
      <c r="T29" s="33">
        <v>0</v>
      </c>
      <c r="U29" s="33">
        <v>1</v>
      </c>
      <c r="V29" s="33">
        <v>13</v>
      </c>
      <c r="W29" s="33">
        <v>10</v>
      </c>
      <c r="X29" s="33">
        <v>132</v>
      </c>
      <c r="Y29" s="37">
        <v>0.39400000000000002</v>
      </c>
      <c r="Z29" s="37">
        <v>0.30099999999999999</v>
      </c>
      <c r="AA29" s="37">
        <v>0.69499999999999995</v>
      </c>
      <c r="AB29" s="8" t="s">
        <v>301</v>
      </c>
      <c r="AC29" s="21">
        <v>2024</v>
      </c>
    </row>
    <row r="30" spans="1:29" x14ac:dyDescent="0.15">
      <c r="A30" s="27"/>
      <c r="B30" s="29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8" t="s">
        <v>301</v>
      </c>
      <c r="AC30" s="21">
        <v>2024</v>
      </c>
    </row>
    <row r="31" spans="1:29" ht="14" x14ac:dyDescent="0.15">
      <c r="A31" s="38" t="s">
        <v>56</v>
      </c>
      <c r="B31" s="26" t="s">
        <v>57</v>
      </c>
      <c r="C31" s="26" t="s">
        <v>59</v>
      </c>
      <c r="D31" s="26" t="s">
        <v>60</v>
      </c>
      <c r="E31" s="26" t="s">
        <v>84</v>
      </c>
      <c r="F31" s="26" t="s">
        <v>62</v>
      </c>
      <c r="G31" s="26" t="s">
        <v>85</v>
      </c>
      <c r="H31" s="26" t="s">
        <v>63</v>
      </c>
      <c r="I31" s="26" t="s">
        <v>67</v>
      </c>
      <c r="J31" s="26" t="s">
        <v>69</v>
      </c>
      <c r="K31" s="26" t="s">
        <v>70</v>
      </c>
      <c r="L31" s="26" t="s">
        <v>68</v>
      </c>
      <c r="M31" s="26" t="s">
        <v>86</v>
      </c>
      <c r="N31" s="26" t="s">
        <v>87</v>
      </c>
      <c r="O31" s="26" t="s">
        <v>88</v>
      </c>
      <c r="P31" s="26" t="s">
        <v>89</v>
      </c>
      <c r="Q31" s="26" t="s">
        <v>160</v>
      </c>
      <c r="R31" s="26" t="s">
        <v>161</v>
      </c>
      <c r="S31" s="26" t="s">
        <v>23</v>
      </c>
      <c r="T31" s="26" t="s">
        <v>90</v>
      </c>
      <c r="U31" s="26" t="s">
        <v>162</v>
      </c>
      <c r="V31" s="26" t="s">
        <v>163</v>
      </c>
      <c r="W31" s="26" t="s">
        <v>71</v>
      </c>
      <c r="X31" s="26" t="s">
        <v>156</v>
      </c>
      <c r="Y31" s="26" t="s">
        <v>91</v>
      </c>
      <c r="Z31" s="26" t="s">
        <v>92</v>
      </c>
      <c r="AB31" s="8" t="s">
        <v>301</v>
      </c>
      <c r="AC31" s="21">
        <v>2024</v>
      </c>
    </row>
    <row r="32" spans="1:29" ht="14" x14ac:dyDescent="0.15">
      <c r="A32" s="27">
        <v>5</v>
      </c>
      <c r="B32" s="28" t="s">
        <v>1085</v>
      </c>
      <c r="C32" s="21">
        <v>1</v>
      </c>
      <c r="D32" s="21">
        <v>0</v>
      </c>
      <c r="E32" s="25">
        <v>2</v>
      </c>
      <c r="F32" s="21">
        <v>1</v>
      </c>
      <c r="G32" s="21">
        <v>0</v>
      </c>
      <c r="H32" s="21">
        <v>1</v>
      </c>
      <c r="I32" s="21">
        <v>0</v>
      </c>
      <c r="J32" s="21">
        <v>0</v>
      </c>
      <c r="K32" s="21">
        <v>0</v>
      </c>
      <c r="L32" s="21">
        <v>1</v>
      </c>
      <c r="M32" s="21">
        <v>0</v>
      </c>
      <c r="N32" s="21">
        <v>0</v>
      </c>
      <c r="O32" s="21">
        <v>0</v>
      </c>
      <c r="P32" s="21">
        <v>0</v>
      </c>
      <c r="Q32" s="21">
        <v>1</v>
      </c>
      <c r="R32" s="21">
        <v>0</v>
      </c>
      <c r="S32" s="22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2">
        <v>0.5</v>
      </c>
      <c r="AB32" s="8" t="s">
        <v>301</v>
      </c>
      <c r="AC32" s="21">
        <v>2024</v>
      </c>
    </row>
    <row r="33" spans="1:29" ht="14" x14ac:dyDescent="0.15">
      <c r="A33" s="27"/>
      <c r="B33" s="28" t="s">
        <v>1086</v>
      </c>
      <c r="C33" s="21">
        <v>2</v>
      </c>
      <c r="D33" s="21">
        <v>0</v>
      </c>
      <c r="E33" s="25">
        <v>0.2</v>
      </c>
      <c r="F33" s="21">
        <v>1</v>
      </c>
      <c r="G33" s="21">
        <v>0</v>
      </c>
      <c r="H33" s="21">
        <v>2</v>
      </c>
      <c r="I33" s="21">
        <v>2</v>
      </c>
      <c r="J33" s="21">
        <v>0</v>
      </c>
      <c r="K33" s="21">
        <v>0</v>
      </c>
      <c r="L33" s="21">
        <v>1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2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2">
        <v>6.06</v>
      </c>
      <c r="AB33" s="8" t="s">
        <v>301</v>
      </c>
      <c r="AC33" s="21">
        <v>2024</v>
      </c>
    </row>
    <row r="34" spans="1:29" ht="14" x14ac:dyDescent="0.15">
      <c r="A34" s="27">
        <v>39</v>
      </c>
      <c r="B34" s="28" t="s">
        <v>732</v>
      </c>
      <c r="C34" s="21">
        <v>4</v>
      </c>
      <c r="D34" s="21">
        <v>2</v>
      </c>
      <c r="E34" s="25">
        <v>14.2</v>
      </c>
      <c r="F34" s="21">
        <v>13</v>
      </c>
      <c r="G34" s="21">
        <v>10</v>
      </c>
      <c r="H34" s="21">
        <v>20</v>
      </c>
      <c r="I34" s="21">
        <v>7</v>
      </c>
      <c r="J34" s="21">
        <v>2</v>
      </c>
      <c r="K34" s="21">
        <v>0</v>
      </c>
      <c r="L34" s="21">
        <v>13</v>
      </c>
      <c r="M34" s="21">
        <v>0</v>
      </c>
      <c r="N34" s="21">
        <v>1</v>
      </c>
      <c r="O34" s="21">
        <v>1</v>
      </c>
      <c r="P34" s="21">
        <v>0</v>
      </c>
      <c r="Q34" s="21">
        <v>0</v>
      </c>
      <c r="R34" s="21">
        <v>0</v>
      </c>
      <c r="S34" s="22">
        <v>4.7699999999999996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2">
        <v>1.84</v>
      </c>
      <c r="AB34" s="8" t="s">
        <v>301</v>
      </c>
      <c r="AC34" s="21">
        <v>2024</v>
      </c>
    </row>
    <row r="35" spans="1:29" ht="14" x14ac:dyDescent="0.15">
      <c r="A35" s="27">
        <v>11</v>
      </c>
      <c r="B35" s="28" t="s">
        <v>552</v>
      </c>
      <c r="C35" s="21">
        <v>9</v>
      </c>
      <c r="D35" s="21">
        <v>7</v>
      </c>
      <c r="E35" s="25">
        <v>42.1</v>
      </c>
      <c r="F35" s="21">
        <v>67</v>
      </c>
      <c r="G35" s="21">
        <v>39</v>
      </c>
      <c r="H35" s="21">
        <v>71</v>
      </c>
      <c r="I35" s="21">
        <v>25</v>
      </c>
      <c r="J35" s="21">
        <v>6</v>
      </c>
      <c r="K35" s="21">
        <v>0</v>
      </c>
      <c r="L35" s="21">
        <v>31</v>
      </c>
      <c r="M35" s="21">
        <v>5</v>
      </c>
      <c r="N35" s="21">
        <v>0</v>
      </c>
      <c r="O35" s="21">
        <v>7</v>
      </c>
      <c r="P35" s="21">
        <v>0</v>
      </c>
      <c r="Q35" s="21">
        <v>0</v>
      </c>
      <c r="R35" s="21">
        <v>0</v>
      </c>
      <c r="S35" s="22">
        <v>6.45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2">
        <v>2.27</v>
      </c>
      <c r="AB35" s="8" t="s">
        <v>301</v>
      </c>
      <c r="AC35" s="21">
        <v>2024</v>
      </c>
    </row>
    <row r="36" spans="1:29" ht="14" x14ac:dyDescent="0.15">
      <c r="A36" s="27">
        <v>20</v>
      </c>
      <c r="B36" s="28" t="s">
        <v>734</v>
      </c>
      <c r="C36" s="21">
        <v>2</v>
      </c>
      <c r="D36" s="21">
        <v>2</v>
      </c>
      <c r="E36" s="25">
        <v>6.1</v>
      </c>
      <c r="F36" s="21">
        <v>9</v>
      </c>
      <c r="G36" s="21">
        <v>6</v>
      </c>
      <c r="H36" s="21">
        <v>3</v>
      </c>
      <c r="I36" s="21">
        <v>8</v>
      </c>
      <c r="J36" s="21">
        <v>3</v>
      </c>
      <c r="K36" s="21">
        <v>0</v>
      </c>
      <c r="L36" s="21">
        <v>3</v>
      </c>
      <c r="M36" s="21">
        <v>0</v>
      </c>
      <c r="N36" s="21">
        <v>0</v>
      </c>
      <c r="O36" s="21">
        <v>2</v>
      </c>
      <c r="P36" s="21">
        <v>0</v>
      </c>
      <c r="Q36" s="21">
        <v>0</v>
      </c>
      <c r="R36" s="21">
        <v>0</v>
      </c>
      <c r="S36" s="22">
        <v>6.63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2">
        <v>1.74</v>
      </c>
      <c r="AB36" s="8" t="s">
        <v>301</v>
      </c>
      <c r="AC36" s="21">
        <v>2024</v>
      </c>
    </row>
    <row r="37" spans="1:29" ht="14" x14ac:dyDescent="0.15">
      <c r="A37" s="27">
        <v>14</v>
      </c>
      <c r="B37" s="28" t="s">
        <v>553</v>
      </c>
      <c r="C37" s="21">
        <v>8</v>
      </c>
      <c r="D37" s="21">
        <v>5</v>
      </c>
      <c r="E37" s="25">
        <v>27</v>
      </c>
      <c r="F37" s="21">
        <v>32</v>
      </c>
      <c r="G37" s="21">
        <v>26</v>
      </c>
      <c r="H37" s="21">
        <v>45</v>
      </c>
      <c r="I37" s="21">
        <v>18</v>
      </c>
      <c r="J37" s="21">
        <v>6</v>
      </c>
      <c r="K37" s="21">
        <v>0</v>
      </c>
      <c r="L37" s="21">
        <v>6</v>
      </c>
      <c r="M37" s="21">
        <v>2</v>
      </c>
      <c r="N37" s="21">
        <v>1</v>
      </c>
      <c r="O37" s="21">
        <v>4</v>
      </c>
      <c r="P37" s="21">
        <v>0</v>
      </c>
      <c r="Q37" s="21">
        <v>0</v>
      </c>
      <c r="R37" s="21">
        <v>0</v>
      </c>
      <c r="S37" s="22">
        <v>6.74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2">
        <v>2.33</v>
      </c>
      <c r="AB37" s="8" t="s">
        <v>301</v>
      </c>
      <c r="AC37" s="21">
        <v>2024</v>
      </c>
    </row>
    <row r="38" spans="1:29" ht="14" x14ac:dyDescent="0.15">
      <c r="A38" s="27">
        <v>34</v>
      </c>
      <c r="B38" s="28" t="s">
        <v>1087</v>
      </c>
      <c r="C38" s="21">
        <v>2</v>
      </c>
      <c r="D38" s="21">
        <v>1</v>
      </c>
      <c r="E38" s="25">
        <v>3.1</v>
      </c>
      <c r="F38" s="21">
        <v>6</v>
      </c>
      <c r="G38" s="21">
        <v>4</v>
      </c>
      <c r="H38" s="21">
        <v>5</v>
      </c>
      <c r="I38" s="21">
        <v>3</v>
      </c>
      <c r="J38" s="21">
        <v>0</v>
      </c>
      <c r="K38" s="21">
        <v>0</v>
      </c>
      <c r="L38" s="21">
        <v>2</v>
      </c>
      <c r="M38" s="21">
        <v>0</v>
      </c>
      <c r="N38" s="21">
        <v>0</v>
      </c>
      <c r="O38" s="21">
        <v>1</v>
      </c>
      <c r="P38" s="21">
        <v>0</v>
      </c>
      <c r="Q38" s="21">
        <v>0</v>
      </c>
      <c r="R38" s="21">
        <v>0</v>
      </c>
      <c r="S38" s="22">
        <v>8.4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2">
        <v>2.4</v>
      </c>
      <c r="AB38" s="8" t="s">
        <v>301</v>
      </c>
      <c r="AC38" s="21">
        <v>2024</v>
      </c>
    </row>
    <row r="39" spans="1:29" ht="14" x14ac:dyDescent="0.15">
      <c r="A39" s="27">
        <v>33</v>
      </c>
      <c r="B39" s="28" t="s">
        <v>554</v>
      </c>
      <c r="C39" s="21">
        <v>3</v>
      </c>
      <c r="D39" s="21">
        <v>0</v>
      </c>
      <c r="E39" s="25">
        <v>3</v>
      </c>
      <c r="F39" s="21">
        <v>9</v>
      </c>
      <c r="G39" s="21">
        <v>4</v>
      </c>
      <c r="H39" s="21">
        <v>7</v>
      </c>
      <c r="I39" s="21">
        <v>6</v>
      </c>
      <c r="J39" s="21">
        <v>0</v>
      </c>
      <c r="K39" s="21">
        <v>0</v>
      </c>
      <c r="L39" s="21">
        <v>1</v>
      </c>
      <c r="M39" s="21">
        <v>0</v>
      </c>
      <c r="N39" s="21">
        <v>0</v>
      </c>
      <c r="O39" s="21">
        <v>0</v>
      </c>
      <c r="P39" s="21">
        <v>1</v>
      </c>
      <c r="Q39" s="21">
        <v>0</v>
      </c>
      <c r="R39" s="21">
        <v>0</v>
      </c>
      <c r="S39" s="22">
        <v>9.33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2</v>
      </c>
      <c r="Z39" s="22">
        <v>4.3499999999999996</v>
      </c>
      <c r="AB39" s="8" t="s">
        <v>301</v>
      </c>
      <c r="AC39" s="21">
        <v>2024</v>
      </c>
    </row>
    <row r="40" spans="1:29" ht="14" x14ac:dyDescent="0.15">
      <c r="A40" s="27">
        <v>50</v>
      </c>
      <c r="B40" s="28" t="s">
        <v>733</v>
      </c>
      <c r="C40" s="21">
        <v>2</v>
      </c>
      <c r="D40" s="21">
        <v>0</v>
      </c>
      <c r="E40" s="25">
        <v>4.0999999999999996</v>
      </c>
      <c r="F40" s="21">
        <v>9</v>
      </c>
      <c r="G40" s="21">
        <v>8</v>
      </c>
      <c r="H40" s="21">
        <v>4</v>
      </c>
      <c r="I40" s="21">
        <v>7</v>
      </c>
      <c r="J40" s="21">
        <v>3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2">
        <v>12.92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2">
        <v>2.54</v>
      </c>
      <c r="AB40" s="8" t="s">
        <v>301</v>
      </c>
      <c r="AC40" s="21">
        <v>2024</v>
      </c>
    </row>
    <row r="41" spans="1:29" ht="14" x14ac:dyDescent="0.15">
      <c r="A41" s="27">
        <v>52</v>
      </c>
      <c r="B41" s="28" t="s">
        <v>1088</v>
      </c>
      <c r="C41" s="21">
        <v>1</v>
      </c>
      <c r="D41" s="21">
        <v>1</v>
      </c>
      <c r="E41" s="25">
        <v>1</v>
      </c>
      <c r="F41" s="21">
        <v>9</v>
      </c>
      <c r="G41" s="21">
        <v>5</v>
      </c>
      <c r="H41" s="21">
        <v>5</v>
      </c>
      <c r="I41" s="21">
        <v>5</v>
      </c>
      <c r="J41" s="21">
        <v>5</v>
      </c>
      <c r="K41" s="21">
        <v>0</v>
      </c>
      <c r="L41" s="21">
        <v>1</v>
      </c>
      <c r="M41" s="21">
        <v>0</v>
      </c>
      <c r="N41" s="21">
        <v>0</v>
      </c>
      <c r="O41" s="21">
        <v>1</v>
      </c>
      <c r="P41" s="21">
        <v>0</v>
      </c>
      <c r="Q41" s="21">
        <v>0</v>
      </c>
      <c r="R41" s="21">
        <v>0</v>
      </c>
      <c r="S41" s="22">
        <v>35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2">
        <v>10</v>
      </c>
      <c r="AB41" s="8" t="s">
        <v>301</v>
      </c>
      <c r="AC41" s="21">
        <v>2024</v>
      </c>
    </row>
    <row r="42" spans="1:29" ht="14" x14ac:dyDescent="0.15">
      <c r="A42" s="27"/>
      <c r="B42" s="29" t="s">
        <v>83</v>
      </c>
      <c r="C42" s="33">
        <v>18</v>
      </c>
      <c r="D42" s="33">
        <v>18</v>
      </c>
      <c r="E42" s="34">
        <v>104.2</v>
      </c>
      <c r="F42" s="33">
        <v>156</v>
      </c>
      <c r="G42" s="33">
        <v>102</v>
      </c>
      <c r="H42" s="33">
        <v>163</v>
      </c>
      <c r="I42" s="33">
        <v>81</v>
      </c>
      <c r="J42" s="33">
        <v>25</v>
      </c>
      <c r="K42" s="33">
        <v>0</v>
      </c>
      <c r="L42" s="33">
        <v>59</v>
      </c>
      <c r="M42" s="33">
        <v>7</v>
      </c>
      <c r="N42" s="33">
        <v>2</v>
      </c>
      <c r="O42" s="33">
        <v>16</v>
      </c>
      <c r="P42" s="33">
        <v>1</v>
      </c>
      <c r="Q42" s="33">
        <v>1</v>
      </c>
      <c r="R42" s="33">
        <v>0</v>
      </c>
      <c r="S42" s="35">
        <v>6.82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2</v>
      </c>
      <c r="Z42" s="35">
        <v>2.33</v>
      </c>
      <c r="AB42" s="8" t="s">
        <v>301</v>
      </c>
      <c r="AC42" s="21">
        <v>2024</v>
      </c>
    </row>
  </sheetData>
  <sheetProtection selectLockedCells="1" selectUnlockedCells="1"/>
  <hyperlinks>
    <hyperlink ref="Z31" r:id="rId1" display="http://www.leaguelineup.com/teams_baseball.asp?url=federal35&amp;teamid=596996&amp;stats=PITCHING&amp;ss=064" xr:uid="{3C8D0159-D52D-B14D-ADB5-8F1E99E7DEBE}"/>
    <hyperlink ref="Y31" r:id="rId2" display="http://www.leaguelineup.com/teams_baseball.asp?url=federal35&amp;teamid=596996&amp;stats=PITCHING&amp;ss=060" xr:uid="{FB2CD314-F2A1-BF4E-A69D-ED49935C2CD2}"/>
    <hyperlink ref="X31" r:id="rId3" display="http://www.leaguelineup.com/teams_baseball.asp?url=federal35&amp;teamid=596996&amp;stats=PITCHING&amp;ss=058" xr:uid="{90C32CCF-A2EA-4D42-9CA0-F030148FFFA9}"/>
    <hyperlink ref="W31" r:id="rId4" display="http://www.leaguelineup.com/teams_baseball.asp?url=federal35&amp;teamid=596996&amp;stats=PITCHING&amp;ss=057" xr:uid="{D6021343-AEC0-9249-AF14-4AAD85BAA1A5}"/>
    <hyperlink ref="V31" r:id="rId5" display="http://www.leaguelineup.com/teams_baseball.asp?url=federal35&amp;teamid=596996&amp;stats=PITCHING&amp;ss=056" xr:uid="{0DA6699D-8D09-9C4A-B409-2B3E66C90F3A}"/>
    <hyperlink ref="U31" r:id="rId6" display="http://www.leaguelineup.com/teams_baseball.asp?url=federal35&amp;teamid=596996&amp;stats=PITCHING&amp;ss=055" xr:uid="{87EE220C-02C2-FC4C-99B6-669281C6A163}"/>
    <hyperlink ref="T31" r:id="rId7" display="http://www.leaguelineup.com/teams_baseball.asp?url=federal35&amp;teamid=596996&amp;stats=PITCHING&amp;ss=054" xr:uid="{717DCB7F-3187-CD4F-B0B0-2865B8706BEE}"/>
    <hyperlink ref="S31" r:id="rId8" display="http://www.leaguelineup.com/teams_baseball.asp?url=federal35&amp;teamid=596996&amp;stats=PITCHING&amp;ss=053" xr:uid="{D0417185-7B9B-654B-86E5-E9F9841E94FC}"/>
    <hyperlink ref="R31" r:id="rId9" display="http://www.leaguelineup.com/teams_baseball.asp?url=federal35&amp;teamid=596996&amp;stats=PITCHING&amp;ss=052" xr:uid="{E57AFDC0-BD18-904C-9752-A914A3852484}"/>
    <hyperlink ref="Q31" r:id="rId10" display="http://www.leaguelineup.com/teams_baseball.asp?url=federal35&amp;teamid=596996&amp;stats=PITCHING&amp;ss=051" xr:uid="{2A9FA26A-9C54-6F48-835C-EB0813D357B3}"/>
    <hyperlink ref="P31" r:id="rId11" display="http://www.leaguelineup.com/teams_baseball.asp?url=federal35&amp;teamid=596996&amp;stats=PITCHING&amp;ss=050" xr:uid="{B84DDFBB-39D0-7A40-84DE-9C773107196F}"/>
    <hyperlink ref="O31" r:id="rId12" display="http://www.leaguelineup.com/teams_baseball.asp?url=federal35&amp;teamid=596996&amp;stats=PITCHING&amp;ss=049" xr:uid="{5BE25CEE-F92F-C84A-8EFA-BBCC9EE3FD93}"/>
    <hyperlink ref="N31" r:id="rId13" display="http://www.leaguelineup.com/teams_baseball.asp?url=federal35&amp;teamid=596996&amp;stats=PITCHING&amp;ss=048" xr:uid="{3AB75E3F-A7F0-124D-93F8-3E0E98A848F4}"/>
    <hyperlink ref="M31" r:id="rId14" display="http://www.leaguelineup.com/teams_baseball.asp?url=federal35&amp;teamid=596996&amp;stats=PITCHING&amp;ss=047" xr:uid="{F3030385-2092-6C40-947F-7F5BD4D669C4}"/>
    <hyperlink ref="L31" r:id="rId15" display="http://www.leaguelineup.com/teams_baseball.asp?url=federal35&amp;teamid=596996&amp;stats=PITCHING&amp;ss=046" xr:uid="{5A41A46B-E54F-9F4A-8482-794D6B55FDCF}"/>
    <hyperlink ref="K31" r:id="rId16" display="http://www.leaguelineup.com/teams_baseball.asp?url=federal35&amp;teamid=596996&amp;stats=PITCHING&amp;ss=045" xr:uid="{7A85B085-264D-AC45-B5DA-E0662FB0876D}"/>
    <hyperlink ref="J31" r:id="rId17" display="http://www.leaguelineup.com/teams_baseball.asp?url=federal35&amp;teamid=596996&amp;stats=PITCHING&amp;ss=044" xr:uid="{3F9DFD74-122B-DA4F-B54C-08C27E104AFE}"/>
    <hyperlink ref="I31" r:id="rId18" display="http://www.leaguelineup.com/teams_baseball.asp?url=federal35&amp;teamid=596996&amp;stats=PITCHING&amp;ss=043" xr:uid="{ED528188-1239-A644-94D8-8D40E0A8DF82}"/>
    <hyperlink ref="H31" r:id="rId19" display="http://www.leaguelineup.com/teams_baseball.asp?url=federal35&amp;teamid=596996&amp;stats=PITCHING&amp;ss=042" xr:uid="{CC07D7E0-9A06-904B-AEF1-B0CFB0034C88}"/>
    <hyperlink ref="G31" r:id="rId20" display="http://www.leaguelineup.com/teams_baseball.asp?url=federal35&amp;teamid=596996&amp;stats=PITCHING&amp;ss=041" xr:uid="{9B5955A6-A114-F847-A08B-0B80ABADA098}"/>
    <hyperlink ref="F31" r:id="rId21" display="http://www.leaguelineup.com/teams_baseball.asp?url=federal35&amp;teamid=596996&amp;stats=PITCHING&amp;ss=040" xr:uid="{F13C7A2B-E16E-E84D-BEF8-D328C7BF1213}"/>
    <hyperlink ref="E31" r:id="rId22" display="http://www.leaguelineup.com/teams_baseball.asp?url=federal35&amp;teamid=596996&amp;stats=PITCHING&amp;ss=039" xr:uid="{A7CC4E06-FAD9-3B45-8E26-24DD9F3566F3}"/>
    <hyperlink ref="D31" r:id="rId23" display="http://www.leaguelineup.com/teams_baseball.asp?url=federal35&amp;teamid=596996&amp;stats=PITCHING&amp;ss=038" xr:uid="{9D75E8D5-909D-E147-AA53-2A139F9EE460}"/>
    <hyperlink ref="C31" r:id="rId24" display="http://www.leaguelineup.com/teams_baseball.asp?url=federal35&amp;teamid=596996&amp;stats=PITCHING&amp;ss=037" xr:uid="{A8D093C0-1D13-9D47-A7F9-6BF0F7C1B1FF}"/>
    <hyperlink ref="B31" r:id="rId25" display="http://www.leaguelineup.com/teams_baseball.asp?url=federal35&amp;teamid=596996&amp;stats=PITCHING&amp;ss=998" xr:uid="{3952F7F7-CA98-D143-ADBF-451EC47AFDD9}"/>
    <hyperlink ref="A31" r:id="rId26" display="http://www.leaguelineup.com/teams_baseball.asp?url=federal35&amp;teamid=596996&amp;stats=PITCHING&amp;ss=999" xr:uid="{EBE5FF22-A5C4-514B-9B67-8F94411B60BC}"/>
    <hyperlink ref="A1" r:id="rId27" display="http://www.leaguelineup.com/teams_baseball.asp?url=federal35&amp;teamid=1501938&amp;stats=OFFENSE&amp;ss=999" xr:uid="{3AFA62F3-E372-F440-9774-D0D231357050}"/>
    <hyperlink ref="B1" r:id="rId28" display="http://www.leaguelineup.com/teams_baseball.asp?url=federal35&amp;teamid=1501938&amp;stats=OFFENSE&amp;ss=998" xr:uid="{0245F370-1A90-3F4F-99A7-4DB9A6287160}"/>
    <hyperlink ref="C1" r:id="rId29" display="http://www.leaguelineup.com/teams_baseball.asp?url=federal35&amp;teamid=1501938&amp;stats=OFFENSE&amp;ss=033" xr:uid="{674AC910-55F6-164C-8AE5-07D37A01AEDF}"/>
    <hyperlink ref="D1" r:id="rId30" display="http://www.leaguelineup.com/teams_baseball.asp?url=federal35&amp;teamid=1501938&amp;stats=OFFENSE&amp;ss=013" xr:uid="{029A12DA-16F3-F647-A87E-6B7471133A89}"/>
    <hyperlink ref="E1" r:id="rId31" display="http://www.leaguelineup.com/teams_baseball.asp?url=federal35&amp;teamid=1501938&amp;stats=OFFENSE&amp;ss=014" xr:uid="{8E7C28DA-2B01-0F4A-A9B8-52D4546DB7E8}"/>
    <hyperlink ref="F1" r:id="rId32" display="http://www.leaguelineup.com/teams_baseball.asp?url=federal35&amp;teamid=1501938&amp;stats=OFFENSE&amp;ss=065" xr:uid="{AE21C27B-AF49-9B4A-B11A-55F085B752DE}"/>
    <hyperlink ref="G1" r:id="rId33" display="http://www.leaguelineup.com/teams_baseball.asp?url=federal35&amp;teamid=1501938&amp;stats=OFFENSE&amp;ss=015" xr:uid="{BC432357-C4FE-0E4D-9603-4022D2519522}"/>
    <hyperlink ref="H1" r:id="rId34" display="http://www.leaguelineup.com/teams_baseball.asp?url=federal35&amp;teamid=1501938&amp;stats=OFFENSE&amp;ss=016" xr:uid="{A8687238-138E-E94B-BE35-43E2DCEEBB21}"/>
    <hyperlink ref="I1" r:id="rId35" display="http://www.leaguelineup.com/teams_baseball.asp?url=federal35&amp;teamid=1501938&amp;stats=OFFENSE&amp;ss=017" xr:uid="{42329C05-0CF7-394E-A36F-8A35B8BB8CF6}"/>
    <hyperlink ref="J1" r:id="rId36" display="http://www.leaguelineup.com/teams_baseball.asp?url=federal35&amp;teamid=1501938&amp;stats=OFFENSE&amp;ss=018" xr:uid="{E450432D-81E6-1E42-9C5C-160A8F4C3533}"/>
    <hyperlink ref="K1" r:id="rId37" display="http://www.leaguelineup.com/teams_baseball.asp?url=federal35&amp;teamid=1501938&amp;stats=OFFENSE&amp;ss=019" xr:uid="{BDADCB39-0B19-DD45-BF86-C1A18F50677C}"/>
    <hyperlink ref="L1" r:id="rId38" display="http://www.leaguelineup.com/teams_baseball.asp?url=federal35&amp;teamid=1501938&amp;stats=OFFENSE&amp;ss=020" xr:uid="{2673DD26-B4B3-114B-8138-BBE022064050}"/>
    <hyperlink ref="M1" r:id="rId39" display="http://www.leaguelineup.com/teams_baseball.asp?url=federal35&amp;teamid=1501938&amp;stats=OFFENSE&amp;ss=021" xr:uid="{628FF8A8-10A3-D144-B9A0-016D53F41E0D}"/>
    <hyperlink ref="N1" r:id="rId40" display="http://www.leaguelineup.com/teams_baseball.asp?url=federal35&amp;teamid=1501938&amp;stats=OFFENSE&amp;ss=022" xr:uid="{6C2A4FBE-63A6-D04A-8E87-8C8ECA62DA11}"/>
    <hyperlink ref="O1" r:id="rId41" display="http://www.leaguelineup.com/teams_baseball.asp?url=federal35&amp;teamid=1501938&amp;stats=OFFENSE&amp;ss=023" xr:uid="{1291207C-D628-714D-B253-EABA8EDB2E45}"/>
    <hyperlink ref="P1" r:id="rId42" display="http://www.leaguelineup.com/teams_baseball.asp?url=federal35&amp;teamid=1501938&amp;stats=OFFENSE&amp;ss=024" xr:uid="{1A90061B-64AC-FF44-881D-AA27A17FA312}"/>
    <hyperlink ref="Q1" r:id="rId43" display="http://www.leaguelineup.com/teams_baseball.asp?url=federal35&amp;teamid=1501938&amp;stats=OFFENSE&amp;ss=025" xr:uid="{70C67913-44EC-854C-9A13-14A391F6B139}"/>
    <hyperlink ref="R1" r:id="rId44" display="http://www.leaguelineup.com/teams_baseball.asp?url=federal35&amp;teamid=1501938&amp;stats=OFFENSE&amp;ss=026" xr:uid="{7324D36D-8B86-AC46-8ADD-9977411CF915}"/>
    <hyperlink ref="S1" r:id="rId45" display="http://www.leaguelineup.com/teams_baseball.asp?url=federal35&amp;teamid=1501938&amp;stats=OFFENSE&amp;ss=027" xr:uid="{F2DFFC17-74D7-E34F-9B48-0DEF31CA5D66}"/>
    <hyperlink ref="T1" r:id="rId46" display="http://www.leaguelineup.com/teams_baseball.asp?url=federal35&amp;teamid=1501938&amp;stats=OFFENSE&amp;ss=028" xr:uid="{67BC4466-5FFF-F848-99B3-484ED1BD9765}"/>
    <hyperlink ref="U1" r:id="rId47" display="http://www.leaguelineup.com/teams_baseball.asp?url=federal35&amp;teamid=1501938&amp;stats=OFFENSE&amp;ss=029" xr:uid="{DE12D713-AB22-0D42-9C74-9469FB9F48D9}"/>
    <hyperlink ref="V1" r:id="rId48" display="http://www.leaguelineup.com/teams_baseball.asp?url=federal35&amp;teamid=1501938&amp;stats=OFFENSE&amp;ss=031" xr:uid="{1FA2AF30-0698-3E4E-850F-94E3B3CA7E30}"/>
    <hyperlink ref="W1" r:id="rId49" display="http://www.leaguelineup.com/teams_baseball.asp?url=federal35&amp;teamid=1501938&amp;stats=OFFENSE&amp;ss=062" xr:uid="{6AB394DA-32B0-914A-B629-C9D16001DB4B}"/>
    <hyperlink ref="X1" r:id="rId50" display="http://www.leaguelineup.com/teams_baseball.asp?url=federal35&amp;teamid=1501938&amp;stats=OFFENSE&amp;ss=036" xr:uid="{6484EAC7-111B-914A-B57E-5C799A8A3686}"/>
    <hyperlink ref="Y1" r:id="rId51" display="http://www.leaguelineup.com/teams_baseball.asp?url=federal35&amp;teamid=1501938&amp;stats=OFFENSE&amp;ss=034" xr:uid="{218A2617-E324-CB46-8AC1-CD8B66E80EF1}"/>
    <hyperlink ref="Z1" r:id="rId52" display="http://www.leaguelineup.com/teams_baseball.asp?url=federal35&amp;teamid=1501938&amp;stats=OFFENSE&amp;ss=035" xr:uid="{E7823FBF-3581-014C-B5EE-B752CF090B4A}"/>
    <hyperlink ref="AA1" r:id="rId53" display="http://www.leaguelineup.com/teams_baseball.asp?url=federal35&amp;teamid=1501938&amp;stats=OFFENSE&amp;ss=063" xr:uid="{F8F59817-127D-F242-BF29-ED87C4FF4016}"/>
    <hyperlink ref="B2" r:id="rId54" display="https://www.leaguelineup.com/player_baseball.asp?url=federal35&amp;playerid=14786128&amp;teamid=596996" xr:uid="{4F270DC7-8DAA-2C47-8F39-A53321332846}"/>
    <hyperlink ref="B3" r:id="rId55" display="https://www.leaguelineup.com/player_baseball.asp?url=federal35&amp;playerid=15119315&amp;teamid=596996" xr:uid="{10BF19C5-390D-5742-94B1-FC159B5B382B}"/>
    <hyperlink ref="B4" r:id="rId56" display="https://www.leaguelineup.com/player_baseball.asp?url=federal35&amp;playerid=15069430&amp;teamid=596996" xr:uid="{B327CC53-A173-FF4C-B931-24EE46D9E0A8}"/>
    <hyperlink ref="B5" r:id="rId57" display="https://www.leaguelineup.com/player_baseball.asp?url=federal35&amp;playerid=14772815&amp;teamid=596996" xr:uid="{592B9199-0F3E-1C4E-BA9B-96D59A6C5225}"/>
    <hyperlink ref="B6" r:id="rId58" display="https://www.leaguelineup.com/player_baseball.asp?url=federal35&amp;playerid=13625418&amp;teamid=596996" xr:uid="{C5FC2237-85E9-BC49-9784-F85E01EA8DDE}"/>
    <hyperlink ref="B7" r:id="rId59" display="https://www.leaguelineup.com/player_baseball.asp?url=federal35&amp;playerid=14772810&amp;teamid=596996" xr:uid="{134CBE1C-05F5-F34A-A368-E4A3CFC58FFC}"/>
    <hyperlink ref="B8" r:id="rId60" display="https://www.leaguelineup.com/player_baseball.asp?url=federal35&amp;playerid=13040455&amp;teamid=596996" xr:uid="{82E4E06A-7A22-494F-9FEE-CD00928CCDEA}"/>
    <hyperlink ref="B9" r:id="rId61" display="https://www.leaguelineup.com/player_baseball.asp?url=federal35&amp;playerid=13040418&amp;teamid=596996" xr:uid="{EFA983E8-6209-4044-8FE5-D3A2D5334D69}"/>
    <hyperlink ref="B10" r:id="rId62" display="https://www.leaguelineup.com/player_baseball.asp?url=federal35&amp;playerid=13584043&amp;teamid=596996" xr:uid="{BD07B5BC-9B5C-2F4C-9820-BC1C9641A9EE}"/>
    <hyperlink ref="B11" r:id="rId63" display="https://www.leaguelineup.com/player_baseball.asp?url=federal35&amp;playerid=15069429&amp;teamid=596996" xr:uid="{83A2C7E7-75ED-E249-9792-5954F1B3F644}"/>
    <hyperlink ref="B12" r:id="rId64" display="https://www.leaguelineup.com/player_baseball.asp?url=federal35&amp;playerid=11997746&amp;teamid=596996" xr:uid="{867CCA59-4974-C541-A053-BED98A918B19}"/>
    <hyperlink ref="B13" r:id="rId65" display="https://www.leaguelineup.com/player_baseball.asp?url=federal35&amp;playerid=11925334&amp;teamid=596996" xr:uid="{A2A67074-139A-904D-8DDF-8E2A3ACA1BDC}"/>
    <hyperlink ref="B14" r:id="rId66" display="https://www.leaguelineup.com/player_baseball.asp?url=federal35&amp;playerid=11271326&amp;teamid=596996" xr:uid="{AA77AEF7-6A53-D049-92A9-E4F59CD1091B}"/>
    <hyperlink ref="B15" r:id="rId67" display="https://www.leaguelineup.com/player_baseball.asp?url=federal35&amp;playerid=14789798&amp;teamid=596996" xr:uid="{015F6C3C-2CD3-F049-BAB2-5CE458312908}"/>
    <hyperlink ref="B16" r:id="rId68" display="https://www.leaguelineup.com/player_baseball.asp?url=federal35&amp;playerid=15069431&amp;teamid=596996" xr:uid="{5F2FEAD0-7B32-CB46-A52D-4D250C7D4090}"/>
    <hyperlink ref="B17" r:id="rId69" display="https://www.leaguelineup.com/player_baseball.asp?url=federal35&amp;playerid=14772796&amp;teamid=596996" xr:uid="{80C5D1AE-7BB7-CB42-8D89-F4D1D7DBABF9}"/>
    <hyperlink ref="B18" r:id="rId70" display="https://www.leaguelineup.com/player_baseball.asp?url=federal35&amp;playerid=14343076&amp;teamid=596996" xr:uid="{2078B340-F092-834C-87F7-88E49D6C9895}"/>
    <hyperlink ref="B19" r:id="rId71" display="https://www.leaguelineup.com/player_baseball.asp?url=federal35&amp;playerid=8768643&amp;teamid=596996" xr:uid="{3BE9AE26-6D26-D24B-BBBB-F3EA3DDDEB64}"/>
    <hyperlink ref="B20" r:id="rId72" display="https://www.leaguelineup.com/player_baseball.asp?url=federal35&amp;playerid=14343073&amp;teamid=596996" xr:uid="{95020C71-482D-4D47-83F6-FF6E4EB804A1}"/>
    <hyperlink ref="B21" r:id="rId73" display="https://www.leaguelineup.com/player_baseball.asp?url=federal35&amp;playerid=15134521&amp;teamid=596996" xr:uid="{E893ADBE-E5D2-9941-860F-6CEC8BD75174}"/>
    <hyperlink ref="B22" r:id="rId74" display="https://www.leaguelineup.com/player_baseball.asp?url=federal35&amp;playerid=8889875&amp;teamid=596996" xr:uid="{D175C6D3-EF78-524A-9341-632FE686B96C}"/>
    <hyperlink ref="B23" r:id="rId75" display="https://www.leaguelineup.com/player_baseball.asp?url=federal35&amp;playerid=15091984&amp;teamid=596996" xr:uid="{8E315D0C-9076-B742-BCBD-8B7C25791E8E}"/>
    <hyperlink ref="B24" r:id="rId76" display="https://www.leaguelineup.com/player_baseball.asp?url=federal35&amp;playerid=2685229&amp;teamid=596996" xr:uid="{5CE4DEAC-FA2D-6941-8FAC-32D0FF5EAD11}"/>
    <hyperlink ref="B25" r:id="rId77" display="https://www.leaguelineup.com/player_baseball.asp?url=federal35&amp;playerid=14772811&amp;teamid=596996" xr:uid="{398CAECD-2CAF-2E48-8DCB-D6863E4CF12B}"/>
    <hyperlink ref="B26" r:id="rId78" display="https://www.leaguelineup.com/player_baseball.asp?url=federal35&amp;playerid=2685236&amp;teamid=596996" xr:uid="{5D44B47B-E5D1-C744-A3C6-35C8B55BBBCF}"/>
    <hyperlink ref="B27" r:id="rId79" display="https://www.leaguelineup.com/player_baseball.asp?url=federal35&amp;playerid=13977356&amp;teamid=596996" xr:uid="{074D8BBA-0A29-2D41-9E9B-CAAE9550D12C}"/>
    <hyperlink ref="B28" r:id="rId80" display="https://www.leaguelineup.com/player_baseball.asp?url=federal35&amp;playerid=14779823&amp;teamid=596996" xr:uid="{1D3538DF-302E-4C4E-8281-3CE72377ED8B}"/>
    <hyperlink ref="B32" r:id="rId81" display="https://www.leaguelineup.com/player_baseball.asp?url=federal35&amp;playerid=15069430&amp;teamid=596996" xr:uid="{CB802CC4-B2C7-2A45-A11E-F91D94203ED2}"/>
    <hyperlink ref="B33" r:id="rId82" display="https://www.leaguelineup.com/player_baseball.asp?url=federal35&amp;playerid=15134521&amp;teamid=596996" xr:uid="{E5D93F44-4DCB-8540-9A37-24E9C3C28C6B}"/>
    <hyperlink ref="B34" r:id="rId83" display="https://www.leaguelineup.com/player_baseball.asp?url=federal35&amp;playerid=14772815&amp;teamid=596996" xr:uid="{10C2FFEA-790A-CD4D-BC7E-7056636D753E}"/>
    <hyperlink ref="B35" r:id="rId84" display="https://www.leaguelineup.com/player_baseball.asp?url=federal35&amp;playerid=13625418&amp;teamid=596996" xr:uid="{17300201-7CEB-B647-8C39-CF7DF8C027EE}"/>
    <hyperlink ref="B36" r:id="rId85" display="https://www.leaguelineup.com/player_baseball.asp?url=federal35&amp;playerid=14772796&amp;teamid=596996" xr:uid="{837C33E8-CFC4-D141-9F9E-5E4D42868585}"/>
    <hyperlink ref="B37" r:id="rId86" display="https://www.leaguelineup.com/player_baseball.asp?url=federal35&amp;playerid=8768643&amp;teamid=596996" xr:uid="{74A79380-5C06-084A-B088-916F8AE2AD2C}"/>
    <hyperlink ref="B38" r:id="rId87" display="https://www.leaguelineup.com/player_baseball.asp?url=federal35&amp;playerid=15069429&amp;teamid=596996" xr:uid="{5E08271D-DAA9-0C4D-A0AA-AF5A76FEA7EE}"/>
    <hyperlink ref="B39" r:id="rId88" display="https://www.leaguelineup.com/player_baseball.asp?url=federal35&amp;playerid=13584043&amp;teamid=596996" xr:uid="{0309DB64-B4F8-2246-8171-71FCD33E0D97}"/>
    <hyperlink ref="B40" r:id="rId89" display="https://www.leaguelineup.com/player_baseball.asp?url=federal35&amp;playerid=14343076&amp;teamid=596996" xr:uid="{D9E83460-2365-AB4A-9644-47606F5989F8}"/>
    <hyperlink ref="B41" r:id="rId90" display="https://www.leaguelineup.com/player_baseball.asp?url=federal35&amp;playerid=8889875&amp;teamid=596996" xr:uid="{694918EA-42CF-634C-A8A4-18FEE5F899AB}"/>
  </hyperlinks>
  <pageMargins left="0.78749999999999998" right="0.78749999999999998" top="1.0527777777777778" bottom="1.0527777777777778" header="0.78749999999999998" footer="0.78749999999999998"/>
  <pageSetup firstPageNumber="0" orientation="portrait" horizontalDpi="300" verticalDpi="300" r:id="rId91"/>
  <headerFooter alignWithMargins="0">
    <oddHeader>&amp;C&amp;"Times New Roman,Regular"&amp;12&amp;A</oddHeader>
    <oddFooter>&amp;C&amp;"Times New Roman,Regular"&amp;12Page &amp;P</oddFooter>
  </headerFooter>
  <customProperties>
    <customPr name="_pios_id" r:id="rId9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797F2-A9D4-448B-8456-9B6A5ECF523E}">
  <sheetPr>
    <tabColor rgb="FFFF0000"/>
  </sheetPr>
  <dimension ref="A1:AC40"/>
  <sheetViews>
    <sheetView zoomScaleNormal="100" workbookViewId="0">
      <selection activeCell="B43" sqref="B43"/>
    </sheetView>
  </sheetViews>
  <sheetFormatPr baseColWidth="10" defaultColWidth="11.5" defaultRowHeight="14" customHeight="1" x14ac:dyDescent="0.15"/>
  <cols>
    <col min="1" max="1" width="3.6640625" style="39" bestFit="1" customWidth="1"/>
    <col min="2" max="2" width="23.83203125" style="8" bestFit="1" customWidth="1"/>
    <col min="3" max="3" width="7.1640625" style="8" bestFit="1" customWidth="1"/>
    <col min="4" max="4" width="3.83203125" style="8" bestFit="1" customWidth="1"/>
    <col min="5" max="5" width="5.6640625" style="8" bestFit="1" customWidth="1"/>
    <col min="6" max="9" width="4.1640625" style="8" bestFit="1" customWidth="1"/>
    <col min="10" max="10" width="5" style="8" bestFit="1" customWidth="1"/>
    <col min="11" max="11" width="4.1640625" style="8" bestFit="1" customWidth="1"/>
    <col min="12" max="12" width="3.6640625" style="8" bestFit="1" customWidth="1"/>
    <col min="13" max="13" width="4.1640625" style="8" bestFit="1" customWidth="1"/>
    <col min="14" max="14" width="3.6640625" style="8" bestFit="1" customWidth="1"/>
    <col min="15" max="15" width="3.1640625" style="8" bestFit="1" customWidth="1"/>
    <col min="16" max="16" width="5" style="8" bestFit="1" customWidth="1"/>
    <col min="17" max="17" width="4.6640625" style="8" bestFit="1" customWidth="1"/>
    <col min="18" max="18" width="3.6640625" style="8" bestFit="1" customWidth="1"/>
    <col min="19" max="19" width="5" style="8" bestFit="1" customWidth="1"/>
    <col min="20" max="21" width="3.6640625" style="8" bestFit="1" customWidth="1"/>
    <col min="22" max="22" width="5.1640625" style="8" bestFit="1" customWidth="1"/>
    <col min="23" max="23" width="3.6640625" style="8" bestFit="1" customWidth="1"/>
    <col min="24" max="24" width="4.1640625" style="8" bestFit="1" customWidth="1"/>
    <col min="25" max="27" width="6.6640625" style="8" bestFit="1" customWidth="1"/>
    <col min="28" max="28" width="11.5" style="8"/>
    <col min="29" max="29" width="11.6640625" style="8" bestFit="1" customWidth="1"/>
    <col min="30" max="16384" width="11.5" style="8"/>
  </cols>
  <sheetData>
    <row r="1" spans="1:29" ht="14" customHeight="1" x14ac:dyDescent="0.15">
      <c r="A1" s="40" t="s">
        <v>56</v>
      </c>
      <c r="B1" s="20" t="s">
        <v>57</v>
      </c>
      <c r="C1" s="20" t="s">
        <v>58</v>
      </c>
      <c r="D1" s="20" t="s">
        <v>59</v>
      </c>
      <c r="E1" s="20" t="s">
        <v>60</v>
      </c>
      <c r="F1" s="20" t="s">
        <v>155</v>
      </c>
      <c r="G1" s="20" t="s">
        <v>61</v>
      </c>
      <c r="H1" s="20" t="s">
        <v>62</v>
      </c>
      <c r="I1" s="20" t="s">
        <v>63</v>
      </c>
      <c r="J1" s="20" t="s">
        <v>64</v>
      </c>
      <c r="K1" s="20" t="s">
        <v>65</v>
      </c>
      <c r="L1" s="20" t="s">
        <v>66</v>
      </c>
      <c r="M1" s="20" t="s">
        <v>46</v>
      </c>
      <c r="N1" s="20" t="s">
        <v>67</v>
      </c>
      <c r="O1" s="20" t="s">
        <v>68</v>
      </c>
      <c r="P1" s="20" t="s">
        <v>69</v>
      </c>
      <c r="Q1" s="20" t="s">
        <v>70</v>
      </c>
      <c r="R1" s="20" t="s">
        <v>71</v>
      </c>
      <c r="S1" s="20" t="s">
        <v>156</v>
      </c>
      <c r="T1" s="20" t="s">
        <v>72</v>
      </c>
      <c r="U1" s="20" t="s">
        <v>157</v>
      </c>
      <c r="V1" s="20" t="s">
        <v>73</v>
      </c>
      <c r="W1" s="20" t="s">
        <v>74</v>
      </c>
      <c r="X1" s="20" t="s">
        <v>75</v>
      </c>
      <c r="Y1" s="20" t="s">
        <v>53</v>
      </c>
      <c r="Z1" s="20" t="s">
        <v>76</v>
      </c>
      <c r="AA1" s="20" t="s">
        <v>55</v>
      </c>
      <c r="AB1" s="8" t="s">
        <v>555</v>
      </c>
      <c r="AC1" s="21">
        <v>2024</v>
      </c>
    </row>
    <row r="2" spans="1:29" ht="14" customHeight="1" x14ac:dyDescent="0.15">
      <c r="A2" s="41">
        <v>0</v>
      </c>
      <c r="B2" s="20" t="s">
        <v>761</v>
      </c>
      <c r="C2" s="23">
        <v>0.61499999999999999</v>
      </c>
      <c r="D2" s="21">
        <v>7</v>
      </c>
      <c r="E2" s="21">
        <v>6</v>
      </c>
      <c r="F2" s="21">
        <v>16</v>
      </c>
      <c r="G2" s="21">
        <v>13</v>
      </c>
      <c r="H2" s="21">
        <v>8</v>
      </c>
      <c r="I2" s="21">
        <v>8</v>
      </c>
      <c r="J2" s="21">
        <v>1</v>
      </c>
      <c r="K2" s="21">
        <v>2</v>
      </c>
      <c r="L2" s="21">
        <v>1</v>
      </c>
      <c r="M2" s="21">
        <v>5</v>
      </c>
      <c r="N2" s="21">
        <v>3</v>
      </c>
      <c r="O2" s="21">
        <v>1</v>
      </c>
      <c r="P2" s="21">
        <v>0</v>
      </c>
      <c r="Q2" s="21">
        <v>0</v>
      </c>
      <c r="R2" s="21">
        <v>1</v>
      </c>
      <c r="S2" s="21">
        <v>1</v>
      </c>
      <c r="T2" s="21">
        <v>0</v>
      </c>
      <c r="U2" s="21">
        <v>0</v>
      </c>
      <c r="V2" s="21">
        <v>1</v>
      </c>
      <c r="W2" s="21">
        <v>0</v>
      </c>
      <c r="X2" s="21">
        <v>16</v>
      </c>
      <c r="Y2" s="24">
        <v>0.75</v>
      </c>
      <c r="Z2" s="24">
        <v>1.2310000000000001</v>
      </c>
      <c r="AA2" s="24">
        <v>1.9810000000000001</v>
      </c>
      <c r="AB2" s="8" t="s">
        <v>555</v>
      </c>
      <c r="AC2" s="21">
        <v>2024</v>
      </c>
    </row>
    <row r="3" spans="1:29" ht="14" customHeight="1" x14ac:dyDescent="0.15">
      <c r="A3" s="41">
        <v>9</v>
      </c>
      <c r="B3" s="20" t="s">
        <v>563</v>
      </c>
      <c r="C3" s="23">
        <v>0.53800000000000003</v>
      </c>
      <c r="D3" s="21">
        <v>13</v>
      </c>
      <c r="E3" s="21">
        <v>11</v>
      </c>
      <c r="F3" s="21">
        <v>44</v>
      </c>
      <c r="G3" s="21">
        <v>39</v>
      </c>
      <c r="H3" s="21">
        <v>11</v>
      </c>
      <c r="I3" s="21">
        <v>21</v>
      </c>
      <c r="J3" s="21">
        <v>4</v>
      </c>
      <c r="K3" s="21">
        <v>0</v>
      </c>
      <c r="L3" s="21">
        <v>0</v>
      </c>
      <c r="M3" s="21">
        <v>11</v>
      </c>
      <c r="N3" s="21">
        <v>4</v>
      </c>
      <c r="O3" s="21">
        <v>2</v>
      </c>
      <c r="P3" s="21">
        <v>0</v>
      </c>
      <c r="Q3" s="21">
        <v>0</v>
      </c>
      <c r="R3" s="21">
        <v>3</v>
      </c>
      <c r="S3" s="21">
        <v>0</v>
      </c>
      <c r="T3" s="21">
        <v>0</v>
      </c>
      <c r="U3" s="21">
        <v>1</v>
      </c>
      <c r="V3" s="21">
        <v>3</v>
      </c>
      <c r="W3" s="21">
        <v>0</v>
      </c>
      <c r="X3" s="21">
        <v>25</v>
      </c>
      <c r="Y3" s="24">
        <v>0.63600000000000001</v>
      </c>
      <c r="Z3" s="24">
        <v>0.64100000000000001</v>
      </c>
      <c r="AA3" s="24">
        <v>1.2769999999999999</v>
      </c>
      <c r="AB3" s="8" t="s">
        <v>555</v>
      </c>
      <c r="AC3" s="21">
        <v>2024</v>
      </c>
    </row>
    <row r="4" spans="1:29" ht="14" customHeight="1" x14ac:dyDescent="0.15">
      <c r="A4" s="41">
        <v>30</v>
      </c>
      <c r="B4" s="20" t="s">
        <v>1089</v>
      </c>
      <c r="C4" s="23">
        <v>0.38900000000000001</v>
      </c>
      <c r="D4" s="21">
        <v>6</v>
      </c>
      <c r="E4" s="21">
        <v>4</v>
      </c>
      <c r="F4" s="21">
        <v>19</v>
      </c>
      <c r="G4" s="21">
        <v>18</v>
      </c>
      <c r="H4" s="21">
        <v>6</v>
      </c>
      <c r="I4" s="21">
        <v>7</v>
      </c>
      <c r="J4" s="21">
        <v>4</v>
      </c>
      <c r="K4" s="21">
        <v>0</v>
      </c>
      <c r="L4" s="21">
        <v>0</v>
      </c>
      <c r="M4" s="21">
        <v>4</v>
      </c>
      <c r="N4" s="21">
        <v>0</v>
      </c>
      <c r="O4" s="21">
        <v>0</v>
      </c>
      <c r="P4" s="21">
        <v>0</v>
      </c>
      <c r="Q4" s="21">
        <v>0</v>
      </c>
      <c r="R4" s="21">
        <v>1</v>
      </c>
      <c r="S4" s="21">
        <v>0</v>
      </c>
      <c r="T4" s="21">
        <v>0</v>
      </c>
      <c r="U4" s="21">
        <v>1</v>
      </c>
      <c r="V4" s="21">
        <v>3</v>
      </c>
      <c r="W4" s="21">
        <v>0</v>
      </c>
      <c r="X4" s="21">
        <v>11</v>
      </c>
      <c r="Y4" s="24">
        <v>0.52600000000000002</v>
      </c>
      <c r="Z4" s="24">
        <v>0.61099999999999999</v>
      </c>
      <c r="AA4" s="24">
        <v>1.137</v>
      </c>
      <c r="AB4" s="8" t="s">
        <v>555</v>
      </c>
      <c r="AC4" s="21">
        <v>2024</v>
      </c>
    </row>
    <row r="5" spans="1:29" ht="14" customHeight="1" x14ac:dyDescent="0.15">
      <c r="A5" s="41">
        <v>13</v>
      </c>
      <c r="B5" s="20" t="s">
        <v>1090</v>
      </c>
      <c r="C5" s="23">
        <v>0.379</v>
      </c>
      <c r="D5" s="21">
        <v>14</v>
      </c>
      <c r="E5" s="21">
        <v>8</v>
      </c>
      <c r="F5" s="21">
        <v>32</v>
      </c>
      <c r="G5" s="21">
        <v>29</v>
      </c>
      <c r="H5" s="21">
        <v>9</v>
      </c>
      <c r="I5" s="21">
        <v>11</v>
      </c>
      <c r="J5" s="21">
        <v>1</v>
      </c>
      <c r="K5" s="21">
        <v>0</v>
      </c>
      <c r="L5" s="21">
        <v>0</v>
      </c>
      <c r="M5" s="21">
        <v>6</v>
      </c>
      <c r="N5" s="21">
        <v>3</v>
      </c>
      <c r="O5" s="21">
        <v>5</v>
      </c>
      <c r="P5" s="21">
        <v>0</v>
      </c>
      <c r="Q5" s="21">
        <v>0</v>
      </c>
      <c r="R5" s="21">
        <v>1</v>
      </c>
      <c r="S5" s="21">
        <v>0</v>
      </c>
      <c r="T5" s="21">
        <v>0</v>
      </c>
      <c r="U5" s="21">
        <v>0</v>
      </c>
      <c r="V5" s="21">
        <v>1</v>
      </c>
      <c r="W5" s="21">
        <v>0</v>
      </c>
      <c r="X5" s="21">
        <v>12</v>
      </c>
      <c r="Y5" s="24">
        <v>0.46899999999999997</v>
      </c>
      <c r="Z5" s="24">
        <v>0.41399999999999998</v>
      </c>
      <c r="AA5" s="24">
        <v>0.88300000000000001</v>
      </c>
      <c r="AB5" s="8" t="s">
        <v>555</v>
      </c>
      <c r="AC5" s="21">
        <v>2024</v>
      </c>
    </row>
    <row r="6" spans="1:29" ht="14" customHeight="1" x14ac:dyDescent="0.15">
      <c r="A6" s="41">
        <v>2</v>
      </c>
      <c r="B6" s="20" t="s">
        <v>562</v>
      </c>
      <c r="C6" s="23">
        <v>0.36699999999999999</v>
      </c>
      <c r="D6" s="21">
        <v>10</v>
      </c>
      <c r="E6" s="21">
        <v>9</v>
      </c>
      <c r="F6" s="21">
        <v>33</v>
      </c>
      <c r="G6" s="21">
        <v>30</v>
      </c>
      <c r="H6" s="21">
        <v>6</v>
      </c>
      <c r="I6" s="21">
        <v>11</v>
      </c>
      <c r="J6" s="21">
        <v>1</v>
      </c>
      <c r="K6" s="21">
        <v>0</v>
      </c>
      <c r="L6" s="21">
        <v>0</v>
      </c>
      <c r="M6" s="21">
        <v>7</v>
      </c>
      <c r="N6" s="21">
        <v>2</v>
      </c>
      <c r="O6" s="21">
        <v>3</v>
      </c>
      <c r="P6" s="21">
        <v>0</v>
      </c>
      <c r="Q6" s="21">
        <v>0</v>
      </c>
      <c r="R6" s="21">
        <v>0</v>
      </c>
      <c r="S6" s="21">
        <v>1</v>
      </c>
      <c r="T6" s="21">
        <v>0</v>
      </c>
      <c r="U6" s="21">
        <v>1</v>
      </c>
      <c r="V6" s="21">
        <v>2</v>
      </c>
      <c r="W6" s="21">
        <v>0</v>
      </c>
      <c r="X6" s="21">
        <v>12</v>
      </c>
      <c r="Y6" s="24">
        <v>0.45500000000000002</v>
      </c>
      <c r="Z6" s="24">
        <v>0.4</v>
      </c>
      <c r="AA6" s="24">
        <v>0.85499999999999998</v>
      </c>
      <c r="AB6" s="8" t="s">
        <v>555</v>
      </c>
      <c r="AC6" s="21">
        <v>2024</v>
      </c>
    </row>
    <row r="7" spans="1:29" ht="14" customHeight="1" x14ac:dyDescent="0.15">
      <c r="A7" s="41">
        <v>17</v>
      </c>
      <c r="B7" s="20" t="s">
        <v>566</v>
      </c>
      <c r="C7" s="23">
        <v>0.35199999999999998</v>
      </c>
      <c r="D7" s="21">
        <v>17</v>
      </c>
      <c r="E7" s="21">
        <v>16</v>
      </c>
      <c r="F7" s="21">
        <v>64</v>
      </c>
      <c r="G7" s="21">
        <v>54</v>
      </c>
      <c r="H7" s="21">
        <v>12</v>
      </c>
      <c r="I7" s="21">
        <v>19</v>
      </c>
      <c r="J7" s="21">
        <v>2</v>
      </c>
      <c r="K7" s="21">
        <v>1</v>
      </c>
      <c r="L7" s="21">
        <v>0</v>
      </c>
      <c r="M7" s="21">
        <v>11</v>
      </c>
      <c r="N7" s="21">
        <v>7</v>
      </c>
      <c r="O7" s="21">
        <v>10</v>
      </c>
      <c r="P7" s="21">
        <v>1</v>
      </c>
      <c r="Q7" s="21">
        <v>0</v>
      </c>
      <c r="R7" s="21">
        <v>3</v>
      </c>
      <c r="S7" s="21">
        <v>0</v>
      </c>
      <c r="T7" s="21">
        <v>0</v>
      </c>
      <c r="U7" s="21">
        <v>2</v>
      </c>
      <c r="V7" s="21">
        <v>1</v>
      </c>
      <c r="W7" s="21">
        <v>0</v>
      </c>
      <c r="X7" s="21">
        <v>23</v>
      </c>
      <c r="Y7" s="24">
        <v>0.437</v>
      </c>
      <c r="Z7" s="24">
        <v>0.42599999999999999</v>
      </c>
      <c r="AA7" s="24">
        <v>0.86299999999999999</v>
      </c>
      <c r="AB7" s="8" t="s">
        <v>555</v>
      </c>
      <c r="AC7" s="21">
        <v>2024</v>
      </c>
    </row>
    <row r="8" spans="1:29" ht="14" customHeight="1" x14ac:dyDescent="0.15">
      <c r="A8" s="41">
        <v>47</v>
      </c>
      <c r="B8" s="20" t="s">
        <v>570</v>
      </c>
      <c r="C8" s="23">
        <v>0.33300000000000002</v>
      </c>
      <c r="D8" s="21">
        <v>6</v>
      </c>
      <c r="E8" s="21">
        <v>3</v>
      </c>
      <c r="F8" s="21">
        <v>14</v>
      </c>
      <c r="G8" s="21">
        <v>12</v>
      </c>
      <c r="H8" s="21">
        <v>4</v>
      </c>
      <c r="I8" s="21">
        <v>4</v>
      </c>
      <c r="J8" s="21">
        <v>1</v>
      </c>
      <c r="K8" s="21">
        <v>0</v>
      </c>
      <c r="L8" s="21">
        <v>0</v>
      </c>
      <c r="M8" s="21">
        <v>5</v>
      </c>
      <c r="N8" s="21">
        <v>0</v>
      </c>
      <c r="O8" s="21">
        <v>2</v>
      </c>
      <c r="P8" s="21">
        <v>1</v>
      </c>
      <c r="Q8" s="21">
        <v>0</v>
      </c>
      <c r="R8" s="21">
        <v>1</v>
      </c>
      <c r="S8" s="21">
        <v>1</v>
      </c>
      <c r="T8" s="21">
        <v>0</v>
      </c>
      <c r="U8" s="21">
        <v>1</v>
      </c>
      <c r="V8" s="21">
        <v>1</v>
      </c>
      <c r="W8" s="21">
        <v>0</v>
      </c>
      <c r="X8" s="21">
        <v>5</v>
      </c>
      <c r="Y8" s="24">
        <v>0.42899999999999999</v>
      </c>
      <c r="Z8" s="24">
        <v>0.41699999999999998</v>
      </c>
      <c r="AA8" s="24">
        <v>0.84499999999999997</v>
      </c>
      <c r="AB8" s="8" t="s">
        <v>555</v>
      </c>
      <c r="AC8" s="21">
        <v>2024</v>
      </c>
    </row>
    <row r="9" spans="1:29" ht="14" customHeight="1" x14ac:dyDescent="0.15">
      <c r="A9" s="41">
        <v>8</v>
      </c>
      <c r="B9" s="20" t="s">
        <v>571</v>
      </c>
      <c r="C9" s="23">
        <v>0.33300000000000002</v>
      </c>
      <c r="D9" s="21">
        <v>7</v>
      </c>
      <c r="E9" s="21">
        <v>1</v>
      </c>
      <c r="F9" s="21">
        <v>8</v>
      </c>
      <c r="G9" s="21">
        <v>6</v>
      </c>
      <c r="H9" s="21">
        <v>0</v>
      </c>
      <c r="I9" s="21">
        <v>2</v>
      </c>
      <c r="J9" s="21">
        <v>0</v>
      </c>
      <c r="K9" s="21">
        <v>0</v>
      </c>
      <c r="L9" s="21">
        <v>0</v>
      </c>
      <c r="M9" s="21">
        <v>2</v>
      </c>
      <c r="N9" s="21">
        <v>2</v>
      </c>
      <c r="O9" s="21">
        <v>3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2</v>
      </c>
      <c r="Y9" s="24">
        <v>0.5</v>
      </c>
      <c r="Z9" s="24">
        <v>0.33300000000000002</v>
      </c>
      <c r="AA9" s="24">
        <v>0.83299999999999996</v>
      </c>
      <c r="AB9" s="8" t="s">
        <v>555</v>
      </c>
      <c r="AC9" s="21">
        <v>2024</v>
      </c>
    </row>
    <row r="10" spans="1:29" ht="14" customHeight="1" x14ac:dyDescent="0.15">
      <c r="A10" s="41">
        <v>21</v>
      </c>
      <c r="B10" s="20" t="s">
        <v>211</v>
      </c>
      <c r="C10" s="23">
        <v>0.32200000000000001</v>
      </c>
      <c r="D10" s="21">
        <v>18</v>
      </c>
      <c r="E10" s="21">
        <v>17</v>
      </c>
      <c r="F10" s="21">
        <v>64</v>
      </c>
      <c r="G10" s="21">
        <v>59</v>
      </c>
      <c r="H10" s="21">
        <v>11</v>
      </c>
      <c r="I10" s="21">
        <v>19</v>
      </c>
      <c r="J10" s="21">
        <v>1</v>
      </c>
      <c r="K10" s="21">
        <v>0</v>
      </c>
      <c r="L10" s="21">
        <v>0</v>
      </c>
      <c r="M10" s="21">
        <v>5</v>
      </c>
      <c r="N10" s="21">
        <v>3</v>
      </c>
      <c r="O10" s="21">
        <v>9</v>
      </c>
      <c r="P10" s="21">
        <v>2</v>
      </c>
      <c r="Q10" s="21">
        <v>0</v>
      </c>
      <c r="R10" s="21">
        <v>7</v>
      </c>
      <c r="S10" s="21">
        <v>0</v>
      </c>
      <c r="T10" s="21">
        <v>0</v>
      </c>
      <c r="U10" s="21">
        <v>0</v>
      </c>
      <c r="V10" s="21">
        <v>1</v>
      </c>
      <c r="W10" s="21">
        <v>0</v>
      </c>
      <c r="X10" s="21">
        <v>20</v>
      </c>
      <c r="Y10" s="24">
        <v>0.39100000000000001</v>
      </c>
      <c r="Z10" s="24">
        <v>0.33900000000000002</v>
      </c>
      <c r="AA10" s="24">
        <v>0.73</v>
      </c>
      <c r="AB10" s="8" t="s">
        <v>555</v>
      </c>
      <c r="AC10" s="21">
        <v>2024</v>
      </c>
    </row>
    <row r="11" spans="1:29" ht="14" customHeight="1" x14ac:dyDescent="0.15">
      <c r="A11" s="41">
        <v>4</v>
      </c>
      <c r="B11" s="20" t="s">
        <v>1091</v>
      </c>
      <c r="C11" s="23">
        <v>0.32</v>
      </c>
      <c r="D11" s="21">
        <v>16</v>
      </c>
      <c r="E11" s="21">
        <v>14</v>
      </c>
      <c r="F11" s="21">
        <v>53</v>
      </c>
      <c r="G11" s="21">
        <v>50</v>
      </c>
      <c r="H11" s="21">
        <v>12</v>
      </c>
      <c r="I11" s="21">
        <v>16</v>
      </c>
      <c r="J11" s="21">
        <v>3</v>
      </c>
      <c r="K11" s="21">
        <v>0</v>
      </c>
      <c r="L11" s="21">
        <v>0</v>
      </c>
      <c r="M11" s="21">
        <v>7</v>
      </c>
      <c r="N11" s="21">
        <v>2</v>
      </c>
      <c r="O11" s="21">
        <v>8</v>
      </c>
      <c r="P11" s="21">
        <v>1</v>
      </c>
      <c r="Q11" s="21">
        <v>0</v>
      </c>
      <c r="R11" s="21">
        <v>2</v>
      </c>
      <c r="S11" s="21">
        <v>1</v>
      </c>
      <c r="T11" s="21">
        <v>0</v>
      </c>
      <c r="U11" s="21">
        <v>0</v>
      </c>
      <c r="V11" s="21">
        <v>4</v>
      </c>
      <c r="W11" s="21">
        <v>0</v>
      </c>
      <c r="X11" s="21">
        <v>19</v>
      </c>
      <c r="Y11" s="24">
        <v>0.434</v>
      </c>
      <c r="Z11" s="24">
        <v>0.38</v>
      </c>
      <c r="AA11" s="24">
        <v>0.81399999999999995</v>
      </c>
      <c r="AB11" s="8" t="s">
        <v>555</v>
      </c>
      <c r="AC11" s="21">
        <v>2024</v>
      </c>
    </row>
    <row r="12" spans="1:29" ht="14" customHeight="1" x14ac:dyDescent="0.15">
      <c r="A12" s="41">
        <v>12</v>
      </c>
      <c r="B12" s="20" t="s">
        <v>174</v>
      </c>
      <c r="C12" s="23">
        <v>0.28999999999999998</v>
      </c>
      <c r="D12" s="21">
        <v>18</v>
      </c>
      <c r="E12" s="21">
        <v>17</v>
      </c>
      <c r="F12" s="21">
        <v>66</v>
      </c>
      <c r="G12" s="21">
        <v>62</v>
      </c>
      <c r="H12" s="21">
        <v>11</v>
      </c>
      <c r="I12" s="21">
        <v>18</v>
      </c>
      <c r="J12" s="21">
        <v>3</v>
      </c>
      <c r="K12" s="21">
        <v>0</v>
      </c>
      <c r="L12" s="21">
        <v>0</v>
      </c>
      <c r="M12" s="21">
        <v>4</v>
      </c>
      <c r="N12" s="21">
        <v>4</v>
      </c>
      <c r="O12" s="21">
        <v>7</v>
      </c>
      <c r="P12" s="21">
        <v>0</v>
      </c>
      <c r="Q12" s="21">
        <v>0</v>
      </c>
      <c r="R12" s="21">
        <v>3</v>
      </c>
      <c r="S12" s="21">
        <v>0</v>
      </c>
      <c r="T12" s="21">
        <v>0</v>
      </c>
      <c r="U12" s="21">
        <v>0</v>
      </c>
      <c r="V12" s="21">
        <v>2</v>
      </c>
      <c r="W12" s="21">
        <v>0</v>
      </c>
      <c r="X12" s="21">
        <v>21</v>
      </c>
      <c r="Y12" s="24">
        <v>0.36399999999999999</v>
      </c>
      <c r="Z12" s="24">
        <v>0.33900000000000002</v>
      </c>
      <c r="AA12" s="24">
        <v>0.70199999999999996</v>
      </c>
      <c r="AB12" s="8" t="s">
        <v>555</v>
      </c>
      <c r="AC12" s="21">
        <v>2024</v>
      </c>
    </row>
    <row r="13" spans="1:29" ht="14" customHeight="1" x14ac:dyDescent="0.15">
      <c r="A13" s="41">
        <v>41</v>
      </c>
      <c r="B13" s="20" t="s">
        <v>568</v>
      </c>
      <c r="C13" s="23">
        <v>0.28599999999999998</v>
      </c>
      <c r="D13" s="21">
        <v>6</v>
      </c>
      <c r="E13" s="21">
        <v>5</v>
      </c>
      <c r="F13" s="21">
        <v>18</v>
      </c>
      <c r="G13" s="21">
        <v>14</v>
      </c>
      <c r="H13" s="21">
        <v>2</v>
      </c>
      <c r="I13" s="21">
        <v>4</v>
      </c>
      <c r="J13" s="21">
        <v>1</v>
      </c>
      <c r="K13" s="21">
        <v>0</v>
      </c>
      <c r="L13" s="21">
        <v>0</v>
      </c>
      <c r="M13" s="21">
        <v>2</v>
      </c>
      <c r="N13" s="21">
        <v>3</v>
      </c>
      <c r="O13" s="21">
        <v>3</v>
      </c>
      <c r="P13" s="21">
        <v>1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5</v>
      </c>
      <c r="Y13" s="24">
        <v>0.44400000000000001</v>
      </c>
      <c r="Z13" s="24">
        <v>0.35699999999999998</v>
      </c>
      <c r="AA13" s="24">
        <v>0.80200000000000005</v>
      </c>
      <c r="AB13" s="8" t="s">
        <v>555</v>
      </c>
      <c r="AC13" s="21">
        <v>2024</v>
      </c>
    </row>
    <row r="14" spans="1:29" ht="14" customHeight="1" x14ac:dyDescent="0.15">
      <c r="A14" s="41">
        <v>24</v>
      </c>
      <c r="B14" s="20" t="s">
        <v>564</v>
      </c>
      <c r="C14" s="23">
        <v>0.28599999999999998</v>
      </c>
      <c r="D14" s="21">
        <v>7</v>
      </c>
      <c r="E14" s="21">
        <v>6</v>
      </c>
      <c r="F14" s="21">
        <v>18</v>
      </c>
      <c r="G14" s="21">
        <v>14</v>
      </c>
      <c r="H14" s="21">
        <v>4</v>
      </c>
      <c r="I14" s="21">
        <v>4</v>
      </c>
      <c r="J14" s="21">
        <v>0</v>
      </c>
      <c r="K14" s="21">
        <v>0</v>
      </c>
      <c r="L14" s="21">
        <v>0</v>
      </c>
      <c r="M14" s="21">
        <v>1</v>
      </c>
      <c r="N14" s="21">
        <v>4</v>
      </c>
      <c r="O14" s="21">
        <v>1</v>
      </c>
      <c r="P14" s="21">
        <v>0</v>
      </c>
      <c r="Q14" s="21">
        <v>0</v>
      </c>
      <c r="R14" s="21">
        <v>1</v>
      </c>
      <c r="S14" s="21">
        <v>0</v>
      </c>
      <c r="T14" s="21">
        <v>0</v>
      </c>
      <c r="U14" s="21">
        <v>0</v>
      </c>
      <c r="V14" s="21">
        <v>2</v>
      </c>
      <c r="W14" s="21">
        <v>0</v>
      </c>
      <c r="X14" s="21">
        <v>4</v>
      </c>
      <c r="Y14" s="24">
        <v>0.55600000000000005</v>
      </c>
      <c r="Z14" s="24">
        <v>0.28599999999999998</v>
      </c>
      <c r="AA14" s="24">
        <v>0.84099999999999997</v>
      </c>
      <c r="AB14" s="8" t="s">
        <v>555</v>
      </c>
      <c r="AC14" s="21">
        <v>2024</v>
      </c>
    </row>
    <row r="15" spans="1:29" ht="14" customHeight="1" x14ac:dyDescent="0.15">
      <c r="A15" s="41">
        <v>40</v>
      </c>
      <c r="B15" s="20" t="s">
        <v>572</v>
      </c>
      <c r="C15" s="23">
        <v>0.28599999999999998</v>
      </c>
      <c r="D15" s="21">
        <v>11</v>
      </c>
      <c r="E15" s="21">
        <v>2</v>
      </c>
      <c r="F15" s="21">
        <v>7</v>
      </c>
      <c r="G15" s="21">
        <v>7</v>
      </c>
      <c r="H15" s="21">
        <v>2</v>
      </c>
      <c r="I15" s="21">
        <v>2</v>
      </c>
      <c r="J15" s="21">
        <v>0</v>
      </c>
      <c r="K15" s="21">
        <v>0</v>
      </c>
      <c r="L15" s="21">
        <v>0</v>
      </c>
      <c r="M15" s="21">
        <v>1</v>
      </c>
      <c r="N15" s="21">
        <v>0</v>
      </c>
      <c r="O15" s="21">
        <v>4</v>
      </c>
      <c r="P15" s="21">
        <v>0</v>
      </c>
      <c r="Q15" s="21">
        <v>0</v>
      </c>
      <c r="R15" s="21">
        <v>4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2</v>
      </c>
      <c r="Y15" s="24">
        <v>0.28599999999999998</v>
      </c>
      <c r="Z15" s="24">
        <v>0.28599999999999998</v>
      </c>
      <c r="AA15" s="24">
        <v>0.57099999999999995</v>
      </c>
      <c r="AB15" s="8" t="s">
        <v>555</v>
      </c>
      <c r="AC15" s="21">
        <v>2024</v>
      </c>
    </row>
    <row r="16" spans="1:29" ht="14" customHeight="1" x14ac:dyDescent="0.15">
      <c r="A16" s="41">
        <v>7</v>
      </c>
      <c r="B16" s="20" t="s">
        <v>763</v>
      </c>
      <c r="C16" s="23">
        <v>0.28000000000000003</v>
      </c>
      <c r="D16" s="21">
        <v>9</v>
      </c>
      <c r="E16" s="21">
        <v>8</v>
      </c>
      <c r="F16" s="21">
        <v>27</v>
      </c>
      <c r="G16" s="21">
        <v>25</v>
      </c>
      <c r="H16" s="21">
        <v>5</v>
      </c>
      <c r="I16" s="21">
        <v>7</v>
      </c>
      <c r="J16" s="21">
        <v>1</v>
      </c>
      <c r="K16" s="21">
        <v>0</v>
      </c>
      <c r="L16" s="21">
        <v>0</v>
      </c>
      <c r="M16" s="21">
        <v>4</v>
      </c>
      <c r="N16" s="21">
        <v>2</v>
      </c>
      <c r="O16" s="21">
        <v>5</v>
      </c>
      <c r="P16" s="21">
        <v>0</v>
      </c>
      <c r="Q16" s="21">
        <v>0</v>
      </c>
      <c r="R16" s="21">
        <v>3</v>
      </c>
      <c r="S16" s="21">
        <v>0</v>
      </c>
      <c r="T16" s="21">
        <v>0</v>
      </c>
      <c r="U16" s="21">
        <v>0</v>
      </c>
      <c r="V16" s="21">
        <v>2</v>
      </c>
      <c r="W16" s="21">
        <v>0</v>
      </c>
      <c r="X16" s="21">
        <v>8</v>
      </c>
      <c r="Y16" s="24">
        <v>0.40699999999999997</v>
      </c>
      <c r="Z16" s="24">
        <v>0.32</v>
      </c>
      <c r="AA16" s="24">
        <v>0.72699999999999998</v>
      </c>
      <c r="AB16" s="8" t="s">
        <v>555</v>
      </c>
      <c r="AC16" s="21">
        <v>2024</v>
      </c>
    </row>
    <row r="17" spans="1:29" ht="14" customHeight="1" x14ac:dyDescent="0.15">
      <c r="A17" s="41">
        <v>31</v>
      </c>
      <c r="B17" s="20" t="s">
        <v>1092</v>
      </c>
      <c r="C17" s="23">
        <v>0.23300000000000001</v>
      </c>
      <c r="D17" s="21">
        <v>9</v>
      </c>
      <c r="E17" s="21">
        <v>8</v>
      </c>
      <c r="F17" s="21">
        <v>33</v>
      </c>
      <c r="G17" s="21">
        <v>30</v>
      </c>
      <c r="H17" s="21">
        <v>3</v>
      </c>
      <c r="I17" s="21">
        <v>7</v>
      </c>
      <c r="J17" s="21">
        <v>4</v>
      </c>
      <c r="K17" s="21">
        <v>0</v>
      </c>
      <c r="L17" s="21">
        <v>0</v>
      </c>
      <c r="M17" s="21">
        <v>8</v>
      </c>
      <c r="N17" s="21">
        <v>2</v>
      </c>
      <c r="O17" s="21">
        <v>9</v>
      </c>
      <c r="P17" s="21">
        <v>0</v>
      </c>
      <c r="Q17" s="21">
        <v>0</v>
      </c>
      <c r="R17" s="21">
        <v>1</v>
      </c>
      <c r="S17" s="21">
        <v>0</v>
      </c>
      <c r="T17" s="21">
        <v>0</v>
      </c>
      <c r="U17" s="21">
        <v>1</v>
      </c>
      <c r="V17" s="21">
        <v>1</v>
      </c>
      <c r="W17" s="21">
        <v>0</v>
      </c>
      <c r="X17" s="21">
        <v>11</v>
      </c>
      <c r="Y17" s="24">
        <v>0.30299999999999999</v>
      </c>
      <c r="Z17" s="24">
        <v>0.36699999999999999</v>
      </c>
      <c r="AA17" s="24">
        <v>0.67</v>
      </c>
      <c r="AB17" s="8" t="s">
        <v>555</v>
      </c>
      <c r="AC17" s="21">
        <v>2024</v>
      </c>
    </row>
    <row r="18" spans="1:29" ht="14" customHeight="1" x14ac:dyDescent="0.15">
      <c r="A18" s="41">
        <v>35</v>
      </c>
      <c r="B18" s="20" t="s">
        <v>1093</v>
      </c>
      <c r="C18" s="23">
        <v>0.222</v>
      </c>
      <c r="D18" s="21">
        <v>3</v>
      </c>
      <c r="E18" s="21">
        <v>2</v>
      </c>
      <c r="F18" s="21">
        <v>9</v>
      </c>
      <c r="G18" s="21">
        <v>9</v>
      </c>
      <c r="H18" s="21">
        <v>2</v>
      </c>
      <c r="I18" s="21">
        <v>2</v>
      </c>
      <c r="J18" s="21">
        <v>0</v>
      </c>
      <c r="K18" s="21">
        <v>0</v>
      </c>
      <c r="L18" s="21">
        <v>0</v>
      </c>
      <c r="M18" s="21">
        <v>1</v>
      </c>
      <c r="N18" s="21">
        <v>0</v>
      </c>
      <c r="O18" s="21">
        <v>3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2</v>
      </c>
      <c r="Y18" s="24">
        <v>0.222</v>
      </c>
      <c r="Z18" s="24">
        <v>0.222</v>
      </c>
      <c r="AA18" s="24">
        <v>0.44400000000000001</v>
      </c>
      <c r="AB18" s="8" t="s">
        <v>555</v>
      </c>
      <c r="AC18" s="21">
        <v>2024</v>
      </c>
    </row>
    <row r="19" spans="1:29" ht="14" customHeight="1" x14ac:dyDescent="0.15">
      <c r="A19" s="41">
        <v>18</v>
      </c>
      <c r="B19" s="20" t="s">
        <v>1094</v>
      </c>
      <c r="C19" s="23">
        <v>0.187</v>
      </c>
      <c r="D19" s="21">
        <v>7</v>
      </c>
      <c r="E19" s="21">
        <v>5</v>
      </c>
      <c r="F19" s="21">
        <v>19</v>
      </c>
      <c r="G19" s="21">
        <v>16</v>
      </c>
      <c r="H19" s="21">
        <v>1</v>
      </c>
      <c r="I19" s="21">
        <v>3</v>
      </c>
      <c r="J19" s="21">
        <v>1</v>
      </c>
      <c r="K19" s="21">
        <v>0</v>
      </c>
      <c r="L19" s="21">
        <v>0</v>
      </c>
      <c r="M19" s="21">
        <v>2</v>
      </c>
      <c r="N19" s="21">
        <v>1</v>
      </c>
      <c r="O19" s="21">
        <v>3</v>
      </c>
      <c r="P19" s="21">
        <v>1</v>
      </c>
      <c r="Q19" s="21">
        <v>0</v>
      </c>
      <c r="R19" s="21">
        <v>0</v>
      </c>
      <c r="S19" s="21">
        <v>0</v>
      </c>
      <c r="T19" s="21">
        <v>0</v>
      </c>
      <c r="U19" s="21">
        <v>1</v>
      </c>
      <c r="V19" s="21">
        <v>2</v>
      </c>
      <c r="W19" s="21">
        <v>0</v>
      </c>
      <c r="X19" s="21">
        <v>4</v>
      </c>
      <c r="Y19" s="24">
        <v>0.36799999999999999</v>
      </c>
      <c r="Z19" s="24">
        <v>0.25</v>
      </c>
      <c r="AA19" s="24">
        <v>0.61799999999999999</v>
      </c>
      <c r="AB19" s="8" t="s">
        <v>555</v>
      </c>
      <c r="AC19" s="21">
        <v>2024</v>
      </c>
    </row>
    <row r="20" spans="1:29" ht="14" customHeight="1" x14ac:dyDescent="0.15">
      <c r="A20" s="41">
        <v>6</v>
      </c>
      <c r="B20" s="20" t="s">
        <v>317</v>
      </c>
      <c r="C20" s="23">
        <v>0.14299999999999999</v>
      </c>
      <c r="D20" s="21">
        <v>9</v>
      </c>
      <c r="E20" s="21">
        <v>5</v>
      </c>
      <c r="F20" s="21">
        <v>16</v>
      </c>
      <c r="G20" s="21">
        <v>14</v>
      </c>
      <c r="H20" s="21">
        <v>2</v>
      </c>
      <c r="I20" s="21">
        <v>2</v>
      </c>
      <c r="J20" s="21">
        <v>0</v>
      </c>
      <c r="K20" s="21">
        <v>0</v>
      </c>
      <c r="L20" s="21">
        <v>0</v>
      </c>
      <c r="M20" s="21">
        <v>2</v>
      </c>
      <c r="N20" s="21">
        <v>1</v>
      </c>
      <c r="O20" s="21">
        <v>2</v>
      </c>
      <c r="P20" s="21">
        <v>1</v>
      </c>
      <c r="Q20" s="21">
        <v>0</v>
      </c>
      <c r="R20" s="21">
        <v>2</v>
      </c>
      <c r="S20" s="21">
        <v>0</v>
      </c>
      <c r="T20" s="21">
        <v>0</v>
      </c>
      <c r="U20" s="21">
        <v>0</v>
      </c>
      <c r="V20" s="21">
        <v>1</v>
      </c>
      <c r="W20" s="21">
        <v>0</v>
      </c>
      <c r="X20" s="21">
        <v>2</v>
      </c>
      <c r="Y20" s="24">
        <v>0.312</v>
      </c>
      <c r="Z20" s="24">
        <v>0.14299999999999999</v>
      </c>
      <c r="AA20" s="24">
        <v>0.45500000000000002</v>
      </c>
      <c r="AB20" s="8" t="s">
        <v>555</v>
      </c>
      <c r="AC20" s="21">
        <v>2024</v>
      </c>
    </row>
    <row r="21" spans="1:29" ht="14" customHeight="1" x14ac:dyDescent="0.15">
      <c r="A21" s="41">
        <v>55</v>
      </c>
      <c r="B21" s="20" t="s">
        <v>261</v>
      </c>
      <c r="C21" s="23">
        <v>0.111</v>
      </c>
      <c r="D21" s="21">
        <v>8</v>
      </c>
      <c r="E21" s="21">
        <v>7</v>
      </c>
      <c r="F21" s="21">
        <v>22</v>
      </c>
      <c r="G21" s="21">
        <v>18</v>
      </c>
      <c r="H21" s="21">
        <v>0</v>
      </c>
      <c r="I21" s="21">
        <v>2</v>
      </c>
      <c r="J21" s="21">
        <v>0</v>
      </c>
      <c r="K21" s="21">
        <v>0</v>
      </c>
      <c r="L21" s="21">
        <v>0</v>
      </c>
      <c r="M21" s="21">
        <v>3</v>
      </c>
      <c r="N21" s="21">
        <v>2</v>
      </c>
      <c r="O21" s="21">
        <v>4</v>
      </c>
      <c r="P21" s="21">
        <v>1</v>
      </c>
      <c r="Q21" s="21">
        <v>0</v>
      </c>
      <c r="R21" s="21">
        <v>0</v>
      </c>
      <c r="S21" s="21">
        <v>0</v>
      </c>
      <c r="T21" s="21">
        <v>0</v>
      </c>
      <c r="U21" s="21">
        <v>1</v>
      </c>
      <c r="V21" s="21">
        <v>0</v>
      </c>
      <c r="W21" s="21">
        <v>0</v>
      </c>
      <c r="X21" s="21">
        <v>2</v>
      </c>
      <c r="Y21" s="24">
        <v>0.22700000000000001</v>
      </c>
      <c r="Z21" s="24">
        <v>0.111</v>
      </c>
      <c r="AA21" s="24">
        <v>0.33800000000000002</v>
      </c>
      <c r="AB21" s="8" t="s">
        <v>555</v>
      </c>
      <c r="AC21" s="21">
        <v>2024</v>
      </c>
    </row>
    <row r="22" spans="1:29" ht="14" customHeight="1" x14ac:dyDescent="0.15">
      <c r="A22" s="41">
        <v>33</v>
      </c>
      <c r="B22" s="20" t="s">
        <v>762</v>
      </c>
      <c r="C22" s="23">
        <v>0</v>
      </c>
      <c r="D22" s="21">
        <v>1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4">
        <v>0</v>
      </c>
      <c r="Z22" s="24">
        <v>0</v>
      </c>
      <c r="AA22" s="24">
        <v>0</v>
      </c>
      <c r="AB22" s="8" t="s">
        <v>555</v>
      </c>
      <c r="AC22" s="21">
        <v>2024</v>
      </c>
    </row>
    <row r="23" spans="1:29" ht="14" customHeight="1" x14ac:dyDescent="0.15">
      <c r="A23" s="41">
        <v>34</v>
      </c>
      <c r="B23" s="20" t="s">
        <v>259</v>
      </c>
      <c r="C23" s="23">
        <v>0</v>
      </c>
      <c r="D23" s="21">
        <v>1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4">
        <v>0</v>
      </c>
      <c r="Z23" s="24">
        <v>0</v>
      </c>
      <c r="AA23" s="24">
        <v>0</v>
      </c>
      <c r="AB23" s="8" t="s">
        <v>555</v>
      </c>
      <c r="AC23" s="21">
        <v>2024</v>
      </c>
    </row>
    <row r="24" spans="1:29" ht="14" customHeight="1" x14ac:dyDescent="0.15">
      <c r="A24" s="41">
        <v>14</v>
      </c>
      <c r="B24" s="20" t="s">
        <v>1095</v>
      </c>
      <c r="C24" s="23">
        <v>0</v>
      </c>
      <c r="D24" s="21">
        <v>1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4">
        <v>0</v>
      </c>
      <c r="Z24" s="24">
        <v>0</v>
      </c>
      <c r="AA24" s="24">
        <v>0</v>
      </c>
      <c r="AB24" s="8" t="s">
        <v>555</v>
      </c>
      <c r="AC24" s="21">
        <v>2024</v>
      </c>
    </row>
    <row r="25" spans="1:29" ht="14" customHeight="1" x14ac:dyDescent="0.15">
      <c r="A25" s="41">
        <v>29</v>
      </c>
      <c r="B25" s="20" t="s">
        <v>260</v>
      </c>
      <c r="C25" s="23">
        <v>0</v>
      </c>
      <c r="D25" s="21">
        <v>2</v>
      </c>
      <c r="E25" s="21">
        <v>0</v>
      </c>
      <c r="F25" s="21">
        <v>2</v>
      </c>
      <c r="G25" s="21">
        <v>2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1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4">
        <v>0</v>
      </c>
      <c r="Z25" s="24">
        <v>0</v>
      </c>
      <c r="AA25" s="24">
        <v>0</v>
      </c>
      <c r="AB25" s="8" t="s">
        <v>555</v>
      </c>
      <c r="AC25" s="21">
        <v>2024</v>
      </c>
    </row>
    <row r="26" spans="1:29" ht="14" customHeight="1" x14ac:dyDescent="0.15">
      <c r="A26" s="41">
        <v>5</v>
      </c>
      <c r="B26" s="20" t="s">
        <v>567</v>
      </c>
      <c r="C26" s="23">
        <v>0</v>
      </c>
      <c r="D26" s="21">
        <v>1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4">
        <v>0</v>
      </c>
      <c r="Z26" s="24">
        <v>0</v>
      </c>
      <c r="AA26" s="24">
        <v>0</v>
      </c>
      <c r="AB26" s="8" t="s">
        <v>555</v>
      </c>
      <c r="AC26" s="21">
        <v>2024</v>
      </c>
    </row>
    <row r="27" spans="1:29" ht="14" customHeight="1" x14ac:dyDescent="0.15">
      <c r="A27" s="41">
        <v>22</v>
      </c>
      <c r="B27" s="20" t="s">
        <v>549</v>
      </c>
      <c r="C27" s="23">
        <v>0</v>
      </c>
      <c r="D27" s="21">
        <v>5</v>
      </c>
      <c r="E27" s="21">
        <v>1</v>
      </c>
      <c r="F27" s="21">
        <v>1</v>
      </c>
      <c r="G27" s="21">
        <v>1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1</v>
      </c>
      <c r="W27" s="21">
        <v>0</v>
      </c>
      <c r="X27" s="21">
        <v>0</v>
      </c>
      <c r="Y27" s="24">
        <v>1</v>
      </c>
      <c r="Z27" s="24">
        <v>0</v>
      </c>
      <c r="AA27" s="24">
        <v>1</v>
      </c>
      <c r="AB27" s="8" t="s">
        <v>555</v>
      </c>
      <c r="AC27" s="21">
        <v>2024</v>
      </c>
    </row>
    <row r="28" spans="1:29" ht="14" customHeight="1" x14ac:dyDescent="0.15">
      <c r="A28" s="41"/>
      <c r="B28" s="15" t="s">
        <v>83</v>
      </c>
      <c r="C28" s="36">
        <v>0.32400000000000001</v>
      </c>
      <c r="D28" s="33">
        <v>18</v>
      </c>
      <c r="E28" s="33">
        <v>18</v>
      </c>
      <c r="F28" s="33">
        <v>585</v>
      </c>
      <c r="G28" s="33">
        <v>522</v>
      </c>
      <c r="H28" s="33">
        <v>111</v>
      </c>
      <c r="I28" s="33">
        <v>169</v>
      </c>
      <c r="J28" s="33">
        <v>28</v>
      </c>
      <c r="K28" s="33">
        <v>3</v>
      </c>
      <c r="L28" s="33">
        <v>1</v>
      </c>
      <c r="M28" s="33">
        <v>91</v>
      </c>
      <c r="N28" s="33">
        <v>45</v>
      </c>
      <c r="O28" s="33">
        <v>85</v>
      </c>
      <c r="P28" s="33">
        <v>9</v>
      </c>
      <c r="Q28" s="33">
        <v>0</v>
      </c>
      <c r="R28" s="33">
        <v>33</v>
      </c>
      <c r="S28" s="33">
        <v>4</v>
      </c>
      <c r="T28" s="33">
        <v>0</v>
      </c>
      <c r="U28" s="33">
        <v>9</v>
      </c>
      <c r="V28" s="33">
        <v>28</v>
      </c>
      <c r="W28" s="33">
        <v>0</v>
      </c>
      <c r="X28" s="33">
        <v>206</v>
      </c>
      <c r="Y28" s="37">
        <v>0.42899999999999999</v>
      </c>
      <c r="Z28" s="37">
        <v>0.39500000000000002</v>
      </c>
      <c r="AA28" s="37">
        <v>0.82399999999999995</v>
      </c>
      <c r="AB28" s="8" t="s">
        <v>555</v>
      </c>
      <c r="AC28" s="21">
        <v>2024</v>
      </c>
    </row>
    <row r="29" spans="1:29" ht="14" customHeight="1" x14ac:dyDescent="0.15">
      <c r="AB29" s="8" t="s">
        <v>555</v>
      </c>
      <c r="AC29" s="21">
        <v>2024</v>
      </c>
    </row>
    <row r="30" spans="1:29" ht="14" customHeight="1" x14ac:dyDescent="0.15">
      <c r="A30" s="40" t="s">
        <v>56</v>
      </c>
      <c r="B30" s="20" t="s">
        <v>57</v>
      </c>
      <c r="C30" s="20" t="s">
        <v>59</v>
      </c>
      <c r="D30" s="20" t="s">
        <v>60</v>
      </c>
      <c r="E30" s="20" t="s">
        <v>84</v>
      </c>
      <c r="F30" s="20" t="s">
        <v>62</v>
      </c>
      <c r="G30" s="20" t="s">
        <v>85</v>
      </c>
      <c r="H30" s="20" t="s">
        <v>63</v>
      </c>
      <c r="I30" s="20" t="s">
        <v>67</v>
      </c>
      <c r="J30" s="20" t="s">
        <v>69</v>
      </c>
      <c r="K30" s="20" t="s">
        <v>70</v>
      </c>
      <c r="L30" s="20" t="s">
        <v>68</v>
      </c>
      <c r="M30" s="20" t="s">
        <v>86</v>
      </c>
      <c r="N30" s="20" t="s">
        <v>87</v>
      </c>
      <c r="O30" s="20" t="s">
        <v>88</v>
      </c>
      <c r="P30" s="20" t="s">
        <v>89</v>
      </c>
      <c r="Q30" s="20" t="s">
        <v>160</v>
      </c>
      <c r="R30" s="20" t="s">
        <v>161</v>
      </c>
      <c r="S30" s="20" t="s">
        <v>23</v>
      </c>
      <c r="T30" s="20" t="s">
        <v>90</v>
      </c>
      <c r="U30" s="20" t="s">
        <v>162</v>
      </c>
      <c r="V30" s="20" t="s">
        <v>163</v>
      </c>
      <c r="W30" s="20" t="s">
        <v>71</v>
      </c>
      <c r="X30" s="20" t="s">
        <v>156</v>
      </c>
      <c r="Y30" s="20" t="s">
        <v>91</v>
      </c>
      <c r="Z30" s="20" t="s">
        <v>92</v>
      </c>
      <c r="AB30" s="8" t="s">
        <v>555</v>
      </c>
      <c r="AC30" s="21">
        <v>2024</v>
      </c>
    </row>
    <row r="31" spans="1:29" ht="14" customHeight="1" x14ac:dyDescent="0.15">
      <c r="A31" s="41">
        <v>55</v>
      </c>
      <c r="B31" s="20" t="s">
        <v>556</v>
      </c>
      <c r="C31" s="21">
        <v>1</v>
      </c>
      <c r="D31" s="21">
        <v>0</v>
      </c>
      <c r="E31" s="25">
        <v>1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2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2">
        <v>0</v>
      </c>
      <c r="AB31" s="8" t="s">
        <v>555</v>
      </c>
      <c r="AC31" s="21">
        <v>2024</v>
      </c>
    </row>
    <row r="32" spans="1:29" ht="14" customHeight="1" x14ac:dyDescent="0.15">
      <c r="A32" s="41">
        <v>41</v>
      </c>
      <c r="B32" s="20" t="s">
        <v>559</v>
      </c>
      <c r="C32" s="21">
        <v>4</v>
      </c>
      <c r="D32" s="21">
        <v>3</v>
      </c>
      <c r="E32" s="25">
        <v>22.1</v>
      </c>
      <c r="F32" s="21">
        <v>15</v>
      </c>
      <c r="G32" s="21">
        <v>6</v>
      </c>
      <c r="H32" s="21">
        <v>19</v>
      </c>
      <c r="I32" s="21">
        <v>12</v>
      </c>
      <c r="J32" s="21">
        <v>1</v>
      </c>
      <c r="K32" s="21">
        <v>0</v>
      </c>
      <c r="L32" s="21">
        <v>19</v>
      </c>
      <c r="M32" s="21">
        <v>3</v>
      </c>
      <c r="N32" s="21">
        <v>3</v>
      </c>
      <c r="O32" s="21">
        <v>0</v>
      </c>
      <c r="P32" s="21">
        <v>1</v>
      </c>
      <c r="Q32" s="21">
        <v>0</v>
      </c>
      <c r="R32" s="21">
        <v>0</v>
      </c>
      <c r="S32" s="22">
        <v>1.88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2">
        <v>1.39</v>
      </c>
      <c r="AB32" s="8" t="s">
        <v>555</v>
      </c>
      <c r="AC32" s="21">
        <v>2024</v>
      </c>
    </row>
    <row r="33" spans="1:29" ht="14" customHeight="1" x14ac:dyDescent="0.15">
      <c r="A33" s="41">
        <v>12</v>
      </c>
      <c r="B33" s="20" t="s">
        <v>558</v>
      </c>
      <c r="C33" s="21">
        <v>7</v>
      </c>
      <c r="D33" s="21">
        <v>1</v>
      </c>
      <c r="E33" s="25">
        <v>16.100000000000001</v>
      </c>
      <c r="F33" s="21">
        <v>14</v>
      </c>
      <c r="G33" s="21">
        <v>5</v>
      </c>
      <c r="H33" s="21">
        <v>18</v>
      </c>
      <c r="I33" s="21">
        <v>5</v>
      </c>
      <c r="J33" s="21">
        <v>8</v>
      </c>
      <c r="K33" s="21">
        <v>1</v>
      </c>
      <c r="L33" s="21">
        <v>8</v>
      </c>
      <c r="M33" s="21">
        <v>1</v>
      </c>
      <c r="N33" s="21">
        <v>2</v>
      </c>
      <c r="O33" s="21">
        <v>0</v>
      </c>
      <c r="P33" s="21">
        <v>0</v>
      </c>
      <c r="Q33" s="21">
        <v>0</v>
      </c>
      <c r="R33" s="21">
        <v>0</v>
      </c>
      <c r="S33" s="22">
        <v>2.14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2">
        <v>1.41</v>
      </c>
      <c r="AB33" s="8" t="s">
        <v>555</v>
      </c>
      <c r="AC33" s="21">
        <v>2024</v>
      </c>
    </row>
    <row r="34" spans="1:29" ht="14" customHeight="1" x14ac:dyDescent="0.15">
      <c r="A34" s="41">
        <v>6</v>
      </c>
      <c r="B34" s="20" t="s">
        <v>561</v>
      </c>
      <c r="C34" s="21">
        <v>6</v>
      </c>
      <c r="D34" s="21">
        <v>6</v>
      </c>
      <c r="E34" s="25">
        <v>28.2</v>
      </c>
      <c r="F34" s="21">
        <v>32</v>
      </c>
      <c r="G34" s="21">
        <v>17</v>
      </c>
      <c r="H34" s="21">
        <v>43</v>
      </c>
      <c r="I34" s="21">
        <v>8</v>
      </c>
      <c r="J34" s="21">
        <v>3</v>
      </c>
      <c r="K34" s="21">
        <v>1</v>
      </c>
      <c r="L34" s="21">
        <v>10</v>
      </c>
      <c r="M34" s="21">
        <v>0</v>
      </c>
      <c r="N34" s="21">
        <v>1</v>
      </c>
      <c r="O34" s="21">
        <v>3</v>
      </c>
      <c r="P34" s="21">
        <v>0</v>
      </c>
      <c r="Q34" s="21">
        <v>0</v>
      </c>
      <c r="R34" s="21">
        <v>0</v>
      </c>
      <c r="S34" s="22">
        <v>4.1500000000000004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2">
        <v>1.78</v>
      </c>
      <c r="AB34" s="8" t="s">
        <v>555</v>
      </c>
      <c r="AC34" s="21">
        <v>2024</v>
      </c>
    </row>
    <row r="35" spans="1:29" ht="14" customHeight="1" x14ac:dyDescent="0.15">
      <c r="A35" s="41">
        <v>30</v>
      </c>
      <c r="B35" s="20" t="s">
        <v>1096</v>
      </c>
      <c r="C35" s="21">
        <v>5</v>
      </c>
      <c r="D35" s="21">
        <v>3</v>
      </c>
      <c r="E35" s="25">
        <v>19</v>
      </c>
      <c r="F35" s="21">
        <v>20</v>
      </c>
      <c r="G35" s="21">
        <v>13</v>
      </c>
      <c r="H35" s="21">
        <v>27</v>
      </c>
      <c r="I35" s="21">
        <v>7</v>
      </c>
      <c r="J35" s="21">
        <v>2</v>
      </c>
      <c r="K35" s="21">
        <v>0</v>
      </c>
      <c r="L35" s="21">
        <v>17</v>
      </c>
      <c r="M35" s="21">
        <v>0</v>
      </c>
      <c r="N35" s="21">
        <v>1</v>
      </c>
      <c r="O35" s="21">
        <v>2</v>
      </c>
      <c r="P35" s="21">
        <v>0</v>
      </c>
      <c r="Q35" s="21">
        <v>0</v>
      </c>
      <c r="R35" s="21">
        <v>0</v>
      </c>
      <c r="S35" s="22">
        <v>4.79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2">
        <v>1.79</v>
      </c>
      <c r="AB35" s="8" t="s">
        <v>555</v>
      </c>
      <c r="AC35" s="21">
        <v>2024</v>
      </c>
    </row>
    <row r="36" spans="1:29" ht="14" customHeight="1" x14ac:dyDescent="0.15">
      <c r="A36" s="41">
        <v>22</v>
      </c>
      <c r="B36" s="20" t="s">
        <v>1097</v>
      </c>
      <c r="C36" s="21">
        <v>4</v>
      </c>
      <c r="D36" s="21">
        <v>2</v>
      </c>
      <c r="E36" s="25">
        <v>11</v>
      </c>
      <c r="F36" s="21">
        <v>12</v>
      </c>
      <c r="G36" s="21">
        <v>10</v>
      </c>
      <c r="H36" s="21">
        <v>20</v>
      </c>
      <c r="I36" s="21">
        <v>6</v>
      </c>
      <c r="J36" s="21">
        <v>6</v>
      </c>
      <c r="K36" s="21">
        <v>0</v>
      </c>
      <c r="L36" s="21">
        <v>5</v>
      </c>
      <c r="M36" s="21">
        <v>0</v>
      </c>
      <c r="N36" s="21">
        <v>0</v>
      </c>
      <c r="O36" s="21">
        <v>1</v>
      </c>
      <c r="P36" s="21">
        <v>0</v>
      </c>
      <c r="Q36" s="21">
        <v>0</v>
      </c>
      <c r="R36" s="21">
        <v>0</v>
      </c>
      <c r="S36" s="22">
        <v>6.36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2">
        <v>2.37</v>
      </c>
      <c r="AB36" s="8" t="s">
        <v>555</v>
      </c>
      <c r="AC36" s="21">
        <v>2024</v>
      </c>
    </row>
    <row r="37" spans="1:29" ht="14" customHeight="1" x14ac:dyDescent="0.15">
      <c r="A37" s="41">
        <v>9</v>
      </c>
      <c r="B37" s="20" t="s">
        <v>560</v>
      </c>
      <c r="C37" s="21">
        <v>2</v>
      </c>
      <c r="D37" s="21">
        <v>1</v>
      </c>
      <c r="E37" s="25">
        <v>3</v>
      </c>
      <c r="F37" s="21">
        <v>4</v>
      </c>
      <c r="G37" s="21">
        <v>4</v>
      </c>
      <c r="H37" s="21">
        <v>5</v>
      </c>
      <c r="I37" s="21">
        <v>1</v>
      </c>
      <c r="J37" s="21">
        <v>1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2">
        <v>9.33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2">
        <v>2.0099999999999998</v>
      </c>
      <c r="AB37" s="8" t="s">
        <v>555</v>
      </c>
      <c r="AC37" s="21">
        <v>2024</v>
      </c>
    </row>
    <row r="38" spans="1:29" ht="14" customHeight="1" x14ac:dyDescent="0.15">
      <c r="A38" s="41">
        <v>17</v>
      </c>
      <c r="B38" s="20" t="s">
        <v>1098</v>
      </c>
      <c r="C38" s="21">
        <v>2</v>
      </c>
      <c r="D38" s="21">
        <v>0</v>
      </c>
      <c r="E38" s="25">
        <v>3.2</v>
      </c>
      <c r="F38" s="21">
        <v>5</v>
      </c>
      <c r="G38" s="21">
        <v>5</v>
      </c>
      <c r="H38" s="21">
        <v>5</v>
      </c>
      <c r="I38" s="21">
        <v>3</v>
      </c>
      <c r="J38" s="21">
        <v>0</v>
      </c>
      <c r="K38" s="21">
        <v>0</v>
      </c>
      <c r="L38" s="21">
        <v>2</v>
      </c>
      <c r="M38" s="21">
        <v>0</v>
      </c>
      <c r="N38" s="21">
        <v>0</v>
      </c>
      <c r="O38" s="21">
        <v>1</v>
      </c>
      <c r="P38" s="21">
        <v>0</v>
      </c>
      <c r="Q38" s="21">
        <v>0</v>
      </c>
      <c r="R38" s="21">
        <v>0</v>
      </c>
      <c r="S38" s="22">
        <v>9.5500000000000007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2">
        <v>2.19</v>
      </c>
      <c r="AB38" s="8" t="s">
        <v>555</v>
      </c>
      <c r="AC38" s="21">
        <v>2024</v>
      </c>
    </row>
    <row r="39" spans="1:29" ht="14" customHeight="1" x14ac:dyDescent="0.15">
      <c r="A39" s="41">
        <v>18</v>
      </c>
      <c r="B39" s="20" t="s">
        <v>1099</v>
      </c>
      <c r="C39" s="21">
        <v>3</v>
      </c>
      <c r="D39" s="21">
        <v>1</v>
      </c>
      <c r="E39" s="25">
        <v>11.1</v>
      </c>
      <c r="F39" s="21">
        <v>25</v>
      </c>
      <c r="G39" s="21">
        <v>16</v>
      </c>
      <c r="H39" s="21">
        <v>31</v>
      </c>
      <c r="I39" s="21">
        <v>4</v>
      </c>
      <c r="J39" s="21">
        <v>2</v>
      </c>
      <c r="K39" s="21">
        <v>0</v>
      </c>
      <c r="L39" s="21">
        <v>5</v>
      </c>
      <c r="M39" s="21">
        <v>0</v>
      </c>
      <c r="N39" s="21">
        <v>0</v>
      </c>
      <c r="O39" s="21">
        <v>3</v>
      </c>
      <c r="P39" s="21">
        <v>0</v>
      </c>
      <c r="Q39" s="21">
        <v>0</v>
      </c>
      <c r="R39" s="21">
        <v>0</v>
      </c>
      <c r="S39" s="22">
        <v>9.8800000000000008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2">
        <v>3.09</v>
      </c>
      <c r="AB39" s="8" t="s">
        <v>555</v>
      </c>
      <c r="AC39" s="21">
        <v>2024</v>
      </c>
    </row>
    <row r="40" spans="1:29" ht="14" customHeight="1" x14ac:dyDescent="0.15">
      <c r="A40" s="41"/>
      <c r="B40" s="15" t="s">
        <v>83</v>
      </c>
      <c r="C40" s="33">
        <v>18</v>
      </c>
      <c r="D40" s="33">
        <v>18</v>
      </c>
      <c r="E40" s="34">
        <v>116.1</v>
      </c>
      <c r="F40" s="33">
        <v>127</v>
      </c>
      <c r="G40" s="33">
        <v>76</v>
      </c>
      <c r="H40" s="33">
        <v>168</v>
      </c>
      <c r="I40" s="33">
        <v>46</v>
      </c>
      <c r="J40" s="33">
        <v>23</v>
      </c>
      <c r="K40" s="33">
        <v>2</v>
      </c>
      <c r="L40" s="33">
        <v>66</v>
      </c>
      <c r="M40" s="33">
        <v>4</v>
      </c>
      <c r="N40" s="33">
        <v>7</v>
      </c>
      <c r="O40" s="33">
        <v>10</v>
      </c>
      <c r="P40" s="33">
        <v>1</v>
      </c>
      <c r="Q40" s="33">
        <v>0</v>
      </c>
      <c r="R40" s="33">
        <v>0</v>
      </c>
      <c r="S40" s="35">
        <v>4.57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5">
        <v>1.84</v>
      </c>
      <c r="AB40" s="8" t="s">
        <v>555</v>
      </c>
      <c r="AC40" s="21">
        <v>2024</v>
      </c>
    </row>
  </sheetData>
  <sheetProtection selectLockedCells="1" selectUnlockedCells="1"/>
  <hyperlinks>
    <hyperlink ref="A1" r:id="rId1" display="https://www.leaguelineup.com/teams_baseball.asp?url=federal35&amp;teamid=6979389&amp;stats=OFFENSE&amp;ss=999" xr:uid="{37E863C6-6D74-CA40-A0C3-351150A87972}"/>
    <hyperlink ref="B1" r:id="rId2" display="https://www.leaguelineup.com/teams_baseball.asp?url=federal35&amp;teamid=6979389&amp;stats=OFFENSE&amp;ss=998" xr:uid="{7A8C80D2-4DAE-7741-912F-18D603DB52C1}"/>
    <hyperlink ref="C1" r:id="rId3" display="https://www.leaguelineup.com/teams_baseball.asp?url=federal35&amp;teamid=6979389&amp;stats=OFFENSE&amp;ss=033" xr:uid="{686783E6-8247-9649-823D-1B97A1D99B1A}"/>
    <hyperlink ref="D1" r:id="rId4" display="https://www.leaguelineup.com/teams_baseball.asp?url=federal35&amp;teamid=6979389&amp;stats=OFFENSE&amp;ss=013" xr:uid="{B4C700DE-7A4B-4149-92C9-4AFA3E274291}"/>
    <hyperlink ref="E1" r:id="rId5" display="https://www.leaguelineup.com/teams_baseball.asp?url=federal35&amp;teamid=6979389&amp;stats=OFFENSE&amp;ss=014" xr:uid="{18F89F93-38B5-5D49-9259-ED08792E6BC1}"/>
    <hyperlink ref="F1" r:id="rId6" display="https://www.leaguelineup.com/teams_baseball.asp?url=federal35&amp;teamid=6979389&amp;stats=OFFENSE&amp;ss=065" xr:uid="{B0456DB6-BABC-204B-8A92-7DD87B786D4F}"/>
    <hyperlink ref="G1" r:id="rId7" display="https://www.leaguelineup.com/teams_baseball.asp?url=federal35&amp;teamid=6979389&amp;stats=OFFENSE&amp;ss=015" xr:uid="{9D431729-C2E3-3D41-9DF9-3D6AE146020A}"/>
    <hyperlink ref="H1" r:id="rId8" display="https://www.leaguelineup.com/teams_baseball.asp?url=federal35&amp;teamid=6979389&amp;stats=OFFENSE&amp;ss=016" xr:uid="{340D44C5-0AB9-A841-ADC8-6083F338FC06}"/>
    <hyperlink ref="I1" r:id="rId9" display="https://www.leaguelineup.com/teams_baseball.asp?url=federal35&amp;teamid=6979389&amp;stats=OFFENSE&amp;ss=017" xr:uid="{E38F116D-DCBA-3D43-A351-7D02D3F50232}"/>
    <hyperlink ref="J1" r:id="rId10" display="https://www.leaguelineup.com/teams_baseball.asp?url=federal35&amp;teamid=6979389&amp;stats=OFFENSE&amp;ss=018" xr:uid="{45FA0CA3-8928-EA4B-88F1-1E20B42AAA8D}"/>
    <hyperlink ref="K1" r:id="rId11" display="https://www.leaguelineup.com/teams_baseball.asp?url=federal35&amp;teamid=6979389&amp;stats=OFFENSE&amp;ss=019" xr:uid="{696B037F-9E6C-ED44-903F-571A0353F304}"/>
    <hyperlink ref="L1" r:id="rId12" display="https://www.leaguelineup.com/teams_baseball.asp?url=federal35&amp;teamid=6979389&amp;stats=OFFENSE&amp;ss=020" xr:uid="{7199B899-3535-D34D-B9E6-95FF52E6D095}"/>
    <hyperlink ref="M1" r:id="rId13" display="https://www.leaguelineup.com/teams_baseball.asp?url=federal35&amp;teamid=6979389&amp;stats=OFFENSE&amp;ss=021" xr:uid="{B613437F-10FA-C346-9866-F8E17C5134EA}"/>
    <hyperlink ref="N1" r:id="rId14" display="https://www.leaguelineup.com/teams_baseball.asp?url=federal35&amp;teamid=6979389&amp;stats=OFFENSE&amp;ss=022" xr:uid="{F8E3D035-6ED8-2D42-9564-0F6E90C3D87F}"/>
    <hyperlink ref="O1" r:id="rId15" display="https://www.leaguelineup.com/teams_baseball.asp?url=federal35&amp;teamid=6979389&amp;stats=OFFENSE&amp;ss=023" xr:uid="{237EC130-0438-8941-B312-9B4C38774D91}"/>
    <hyperlink ref="P1" r:id="rId16" display="https://www.leaguelineup.com/teams_baseball.asp?url=federal35&amp;teamid=6979389&amp;stats=OFFENSE&amp;ss=024" xr:uid="{DC15201F-A248-DE4E-BF68-3DDE474BD1F6}"/>
    <hyperlink ref="Q1" r:id="rId17" display="https://www.leaguelineup.com/teams_baseball.asp?url=federal35&amp;teamid=6979389&amp;stats=OFFENSE&amp;ss=025" xr:uid="{4769C43A-0341-324C-B2AB-506D00F5AC71}"/>
    <hyperlink ref="R1" r:id="rId18" display="https://www.leaguelineup.com/teams_baseball.asp?url=federal35&amp;teamid=6979389&amp;stats=OFFENSE&amp;ss=026" xr:uid="{057BA0E8-8287-2844-B0E2-DFEC868108E8}"/>
    <hyperlink ref="S1" r:id="rId19" display="https://www.leaguelineup.com/teams_baseball.asp?url=federal35&amp;teamid=6979389&amp;stats=OFFENSE&amp;ss=027" xr:uid="{BC735683-A25D-8A4A-8EC6-A84DDA233099}"/>
    <hyperlink ref="T1" r:id="rId20" display="https://www.leaguelineup.com/teams_baseball.asp?url=federal35&amp;teamid=6979389&amp;stats=OFFENSE&amp;ss=028" xr:uid="{48BB3671-5EBA-3344-8098-7A34386A8022}"/>
    <hyperlink ref="U1" r:id="rId21" display="https://www.leaguelineup.com/teams_baseball.asp?url=federal35&amp;teamid=6979389&amp;stats=OFFENSE&amp;ss=029" xr:uid="{F3CDA3B5-9910-2648-AD47-3B743524E2FC}"/>
    <hyperlink ref="V1" r:id="rId22" display="https://www.leaguelineup.com/teams_baseball.asp?url=federal35&amp;teamid=6979389&amp;stats=OFFENSE&amp;ss=031" xr:uid="{D3B7C9E7-6542-D145-AC94-3F53AB27FDA3}"/>
    <hyperlink ref="W1" r:id="rId23" display="https://www.leaguelineup.com/teams_baseball.asp?url=federal35&amp;teamid=6979389&amp;stats=OFFENSE&amp;ss=062" xr:uid="{EDDC8E05-D68E-B143-B775-079A8DF9F4A7}"/>
    <hyperlink ref="X1" r:id="rId24" display="https://www.leaguelineup.com/teams_baseball.asp?url=federal35&amp;teamid=6979389&amp;stats=OFFENSE&amp;ss=036" xr:uid="{685621FC-1048-0849-A68A-A11BB44F96FA}"/>
    <hyperlink ref="Y1" r:id="rId25" display="https://www.leaguelineup.com/teams_baseball.asp?url=federal35&amp;teamid=6979389&amp;stats=OFFENSE&amp;ss=034" xr:uid="{40BCFA5D-5A59-F640-BCF0-F4E9A2F23073}"/>
    <hyperlink ref="Z1" r:id="rId26" display="https://www.leaguelineup.com/teams_baseball.asp?url=federal35&amp;teamid=6979389&amp;stats=OFFENSE&amp;ss=035" xr:uid="{F878EB35-9342-CB48-8055-FA61B849FFB5}"/>
    <hyperlink ref="AA1" r:id="rId27" display="https://www.leaguelineup.com/teams_baseball.asp?url=federal35&amp;teamid=6979389&amp;stats=OFFENSE&amp;ss=063" xr:uid="{9D1A39FF-FF89-3649-8C6E-90DF9681D097}"/>
    <hyperlink ref="B2" r:id="rId28" display="https://www.leaguelineup.com/player_baseball.asp?url=federal35&amp;playerid=14668842&amp;teamid=6979389" xr:uid="{6B31A45D-2A98-8F49-A113-FFFAF063F46C}"/>
    <hyperlink ref="B3" r:id="rId29" display="https://www.leaguelineup.com/player_baseball.asp?url=federal35&amp;playerid=14338421&amp;teamid=6979389" xr:uid="{404FE87A-A31E-824F-8EEA-92B82EE798B7}"/>
    <hyperlink ref="B4" r:id="rId30" display="https://www.leaguelineup.com/player_baseball.asp?url=federal35&amp;playerid=15079071&amp;teamid=6979389" xr:uid="{27DF6952-FD1A-D941-8B93-0EE28B744B7C}"/>
    <hyperlink ref="B5" r:id="rId31" display="https://www.leaguelineup.com/player_baseball.asp?url=federal35&amp;playerid=15059434&amp;teamid=6979389" xr:uid="{959A1938-4CC0-5445-976C-F863954F2AB9}"/>
    <hyperlink ref="B6" r:id="rId32" display="https://www.leaguelineup.com/player_baseball.asp?url=federal35&amp;playerid=14338408&amp;teamid=6979389" xr:uid="{55086F39-7D0F-6D4F-A591-79C71513D974}"/>
    <hyperlink ref="B7" r:id="rId33" display="https://www.leaguelineup.com/player_baseball.asp?url=federal35&amp;playerid=14338436&amp;teamid=6979389" xr:uid="{7E410CB5-2975-D54D-A0E5-CB99772DECB5}"/>
    <hyperlink ref="B8" r:id="rId34" display="https://www.leaguelineup.com/player_baseball.asp?url=federal35&amp;playerid=14338425&amp;teamid=6979389" xr:uid="{EDC37EF8-52DE-8345-B1B3-794C6BA7C3A5}"/>
    <hyperlink ref="B9" r:id="rId35" display="https://www.leaguelineup.com/player_baseball.asp?url=federal35&amp;playerid=14338437&amp;teamid=6979389" xr:uid="{9EF26B44-37C0-DB49-BC70-DA5DE001C4CD}"/>
    <hyperlink ref="B10" r:id="rId36" display="https://www.leaguelineup.com/player_baseball.asp?url=federal35&amp;playerid=14338435&amp;teamid=6979389" xr:uid="{715DCDBB-FAD9-BF44-8797-781E2DBA0F6C}"/>
    <hyperlink ref="B11" r:id="rId37" display="https://www.leaguelineup.com/player_baseball.asp?url=federal35&amp;playerid=15079073&amp;teamid=6979389" xr:uid="{80A45CF2-A7AB-A04A-9B36-820B876A6179}"/>
    <hyperlink ref="B12" r:id="rId38" display="https://www.leaguelineup.com/player_baseball.asp?url=federal35&amp;playerid=14338420&amp;teamid=6979389" xr:uid="{B20518A3-D4E7-3148-A8A8-215F69C27FBA}"/>
    <hyperlink ref="B13" r:id="rId39" display="https://www.leaguelineup.com/player_baseball.asp?url=federal35&amp;playerid=14338404&amp;teamid=6979389" xr:uid="{8699CE6E-C2C2-3B48-8F78-F0B26578CDB7}"/>
    <hyperlink ref="B14" r:id="rId40" display="https://www.leaguelineup.com/player_baseball.asp?url=federal35&amp;playerid=14338417&amp;teamid=6979389" xr:uid="{C85D171C-A12C-CE40-B885-4FD01F223542}"/>
    <hyperlink ref="B15" r:id="rId41" display="https://www.leaguelineup.com/player_baseball.asp?url=federal35&amp;playerid=14338418&amp;teamid=6979389" xr:uid="{B63C5CC3-0907-8A4B-A1DB-57DF984760AF}"/>
    <hyperlink ref="B16" r:id="rId42" display="https://www.leaguelineup.com/player_baseball.asp?url=federal35&amp;playerid=14747759&amp;teamid=6979389" xr:uid="{3F6B8DDD-FB17-4347-85B6-86B2D099AFED}"/>
    <hyperlink ref="B17" r:id="rId43" display="https://www.leaguelineup.com/player_baseball.asp?url=federal35&amp;playerid=15016548&amp;teamid=6979389" xr:uid="{5B967C89-5C65-174D-972F-61B2DEFB392C}"/>
    <hyperlink ref="B18" r:id="rId44" display="https://www.leaguelineup.com/player_baseball.asp?url=federal35&amp;playerid=15121908&amp;teamid=6979389" xr:uid="{9E74CEAF-E809-534B-A881-95AA08E88D91}"/>
    <hyperlink ref="B19" r:id="rId45" display="https://www.leaguelineup.com/player_baseball.asp?url=federal35&amp;playerid=14989048&amp;teamid=6979389" xr:uid="{617AB525-976F-5746-9B93-8FBD367AAA14}"/>
    <hyperlink ref="B20" r:id="rId46" display="https://www.leaguelineup.com/player_baseball.asp?url=federal35&amp;playerid=14425003&amp;teamid=6979389" xr:uid="{A6769AF8-29CA-6D47-9A69-D27C5D04690C}"/>
    <hyperlink ref="B21" r:id="rId47" display="https://www.leaguelineup.com/player_baseball.asp?url=federal35&amp;playerid=14338430&amp;teamid=6979389" xr:uid="{617511C6-E977-9742-8540-63C18D3B4897}"/>
    <hyperlink ref="B22" r:id="rId48" display="https://www.leaguelineup.com/player_baseball.asp?url=federal35&amp;playerid=14837386&amp;teamid=6979389" xr:uid="{88CA55C9-6A07-9140-ADA0-CA95BA05BC24}"/>
    <hyperlink ref="B23" r:id="rId49" display="https://www.leaguelineup.com/player_baseball.asp?url=federal35&amp;playerid=14436831&amp;teamid=6979389" xr:uid="{90BC4C8D-67AD-654D-A7A8-073A82FFBE43}"/>
    <hyperlink ref="B24" r:id="rId50" display="https://www.leaguelineup.com/player_baseball.asp?url=federal35&amp;playerid=15047827&amp;teamid=6979389" xr:uid="{20DC7A99-44C5-9646-A77F-9151A3605BB3}"/>
    <hyperlink ref="B25" r:id="rId51" display="https://www.leaguelineup.com/player_baseball.asp?url=federal35&amp;playerid=14338410&amp;teamid=6979389" xr:uid="{CE8A65CE-3DAE-124A-8930-37B053093F28}"/>
    <hyperlink ref="B26" r:id="rId52" display="https://www.leaguelineup.com/player_baseball.asp?url=federal35&amp;playerid=14338438&amp;teamid=6979389" xr:uid="{333A2ED6-937D-D446-A4BB-B1A474C5D1BE}"/>
    <hyperlink ref="B27" r:id="rId53" display="https://www.leaguelineup.com/player_baseball.asp?url=federal35&amp;playerid=14835408&amp;teamid=6979389" xr:uid="{634EF0EB-93C6-D044-B2EE-D1640F15FD51}"/>
    <hyperlink ref="A30" r:id="rId54" display="https://www.leaguelineup.com/teams_baseball.asp?url=federal35&amp;teamid=6979389&amp;stats=PITCHING&amp;ss=999" xr:uid="{4FD15FFC-1598-9346-A970-666E1B42915C}"/>
    <hyperlink ref="B30" r:id="rId55" display="https://www.leaguelineup.com/teams_baseball.asp?url=federal35&amp;teamid=6979389&amp;stats=PITCHING&amp;ss=998" xr:uid="{78E90CE6-48C3-3B4A-81EA-83D7ED70CD92}"/>
    <hyperlink ref="C30" r:id="rId56" display="https://www.leaguelineup.com/teams_baseball.asp?url=federal35&amp;teamid=6979389&amp;stats=PITCHING&amp;ss=037" xr:uid="{D75B289D-F679-9D47-8594-4D9BEEAC8E2E}"/>
    <hyperlink ref="D30" r:id="rId57" display="https://www.leaguelineup.com/teams_baseball.asp?url=federal35&amp;teamid=6979389&amp;stats=PITCHING&amp;ss=038" xr:uid="{48B27C7A-1293-9747-9162-DCD723B030E5}"/>
    <hyperlink ref="E30" r:id="rId58" display="https://www.leaguelineup.com/teams_baseball.asp?url=federal35&amp;teamid=6979389&amp;stats=PITCHING&amp;ss=039" xr:uid="{CE0514A1-7888-0E4F-8FE7-6A1DDA119C28}"/>
    <hyperlink ref="F30" r:id="rId59" display="https://www.leaguelineup.com/teams_baseball.asp?url=federal35&amp;teamid=6979389&amp;stats=PITCHING&amp;ss=040" xr:uid="{4809AFC9-B088-534B-A14F-4490BB09E232}"/>
    <hyperlink ref="G30" r:id="rId60" display="https://www.leaguelineup.com/teams_baseball.asp?url=federal35&amp;teamid=6979389&amp;stats=PITCHING&amp;ss=041" xr:uid="{8EEA33F6-7266-4F40-8625-72D4BA98AD5E}"/>
    <hyperlink ref="H30" r:id="rId61" display="https://www.leaguelineup.com/teams_baseball.asp?url=federal35&amp;teamid=6979389&amp;stats=PITCHING&amp;ss=042" xr:uid="{0C6D2128-2177-9A44-9BB6-56DF3B538F7C}"/>
    <hyperlink ref="I30" r:id="rId62" display="https://www.leaguelineup.com/teams_baseball.asp?url=federal35&amp;teamid=6979389&amp;stats=PITCHING&amp;ss=043" xr:uid="{E3CDA414-8AB8-6D4D-90ED-31AA0E68A50F}"/>
    <hyperlink ref="J30" r:id="rId63" display="https://www.leaguelineup.com/teams_baseball.asp?url=federal35&amp;teamid=6979389&amp;stats=PITCHING&amp;ss=044" xr:uid="{1651F55A-2BB7-AB4E-A0D7-49E69AFA5114}"/>
    <hyperlink ref="K30" r:id="rId64" display="https://www.leaguelineup.com/teams_baseball.asp?url=federal35&amp;teamid=6979389&amp;stats=PITCHING&amp;ss=045" xr:uid="{60A435EA-4995-7C4E-B606-FAB9ADE83FE1}"/>
    <hyperlink ref="L30" r:id="rId65" display="https://www.leaguelineup.com/teams_baseball.asp?url=federal35&amp;teamid=6979389&amp;stats=PITCHING&amp;ss=046" xr:uid="{BD23A42D-454E-8B4E-AE45-EB3B13BDECF0}"/>
    <hyperlink ref="M30" r:id="rId66" display="https://www.leaguelineup.com/teams_baseball.asp?url=federal35&amp;teamid=6979389&amp;stats=PITCHING&amp;ss=047" xr:uid="{0BB6331B-ED04-B344-8D14-90B2F6980F4F}"/>
    <hyperlink ref="N30" r:id="rId67" display="https://www.leaguelineup.com/teams_baseball.asp?url=federal35&amp;teamid=6979389&amp;stats=PITCHING&amp;ss=048" xr:uid="{57574C30-0393-E24F-A169-4F03E0F17FC9}"/>
    <hyperlink ref="O30" r:id="rId68" display="https://www.leaguelineup.com/teams_baseball.asp?url=federal35&amp;teamid=6979389&amp;stats=PITCHING&amp;ss=049" xr:uid="{3C0DFEA2-4DD7-F142-B368-2836FD17C5A6}"/>
    <hyperlink ref="P30" r:id="rId69" display="https://www.leaguelineup.com/teams_baseball.asp?url=federal35&amp;teamid=6979389&amp;stats=PITCHING&amp;ss=050" xr:uid="{7FD042D6-8341-DE4D-BCEC-2DF6209DCAF4}"/>
    <hyperlink ref="Q30" r:id="rId70" display="https://www.leaguelineup.com/teams_baseball.asp?url=federal35&amp;teamid=6979389&amp;stats=PITCHING&amp;ss=051" xr:uid="{E04A0883-D7BD-BB4C-8339-EA96C2743E3C}"/>
    <hyperlink ref="R30" r:id="rId71" display="https://www.leaguelineup.com/teams_baseball.asp?url=federal35&amp;teamid=6979389&amp;stats=PITCHING&amp;ss=052" xr:uid="{26A2FC03-E14F-F54B-ABF8-BE49EC24CC95}"/>
    <hyperlink ref="S30" r:id="rId72" display="https://www.leaguelineup.com/teams_baseball.asp?url=federal35&amp;teamid=6979389&amp;stats=PITCHING&amp;ss=053" xr:uid="{C27F112C-1582-8A43-9A3E-4243AC1AE2D4}"/>
    <hyperlink ref="T30" r:id="rId73" display="https://www.leaguelineup.com/teams_baseball.asp?url=federal35&amp;teamid=6979389&amp;stats=PITCHING&amp;ss=054" xr:uid="{3856AB67-B8F1-5C45-8289-7BB2A1D2629D}"/>
    <hyperlink ref="U30" r:id="rId74" display="https://www.leaguelineup.com/teams_baseball.asp?url=federal35&amp;teamid=6979389&amp;stats=PITCHING&amp;ss=055" xr:uid="{98274719-199B-134E-9265-E78B995D4F9B}"/>
    <hyperlink ref="V30" r:id="rId75" display="https://www.leaguelineup.com/teams_baseball.asp?url=federal35&amp;teamid=6979389&amp;stats=PITCHING&amp;ss=056" xr:uid="{F59E8D48-D8C8-4440-8EF6-C5C75B35E542}"/>
    <hyperlink ref="W30" r:id="rId76" display="https://www.leaguelineup.com/teams_baseball.asp?url=federal35&amp;teamid=6979389&amp;stats=PITCHING&amp;ss=057" xr:uid="{BB8D6C6A-37B5-C848-831C-60AC8800C014}"/>
    <hyperlink ref="X30" r:id="rId77" display="https://www.leaguelineup.com/teams_baseball.asp?url=federal35&amp;teamid=6979389&amp;stats=PITCHING&amp;ss=058" xr:uid="{D62C1378-606F-7442-A7C0-428A16889EC7}"/>
    <hyperlink ref="Y30" r:id="rId78" display="https://www.leaguelineup.com/teams_baseball.asp?url=federal35&amp;teamid=6979389&amp;stats=PITCHING&amp;ss=060" xr:uid="{B37B351D-44E8-0A43-A647-016560233A28}"/>
    <hyperlink ref="Z30" r:id="rId79" display="https://www.leaguelineup.com/teams_baseball.asp?url=federal35&amp;teamid=6979389&amp;stats=PITCHING&amp;ss=064" xr:uid="{FFB5724F-8AB3-6F46-BED1-C19F4DFF813C}"/>
    <hyperlink ref="B31" r:id="rId80" display="https://www.leaguelineup.com/player_baseball.asp?url=federal35&amp;playerid=14338430&amp;teamid=6979389" xr:uid="{0B02E06D-6ECD-CF46-B71E-457A9DDCA849}"/>
    <hyperlink ref="B32" r:id="rId81" display="https://www.leaguelineup.com/player_baseball.asp?url=federal35&amp;playerid=14338404&amp;teamid=6979389" xr:uid="{2578B8C0-D11E-F54A-9CD1-48F95E573106}"/>
    <hyperlink ref="B33" r:id="rId82" display="https://www.leaguelineup.com/player_baseball.asp?url=federal35&amp;playerid=14338420&amp;teamid=6979389" xr:uid="{F0699076-E554-2F43-A203-7812BE028B90}"/>
    <hyperlink ref="B34" r:id="rId83" display="https://www.leaguelineup.com/player_baseball.asp?url=federal35&amp;playerid=14425003&amp;teamid=6979389" xr:uid="{5FC8FD44-1D90-7241-B9FC-B38FACA00BCE}"/>
    <hyperlink ref="B35" r:id="rId84" display="https://www.leaguelineup.com/player_baseball.asp?url=federal35&amp;playerid=15079071&amp;teamid=6979389" xr:uid="{56C4AC21-C81F-024F-B070-B4D185521644}"/>
    <hyperlink ref="B36" r:id="rId85" display="https://www.leaguelineup.com/player_baseball.asp?url=federal35&amp;playerid=14835408&amp;teamid=6979389" xr:uid="{8784279A-92CE-D14E-9745-6E1932BE8673}"/>
    <hyperlink ref="B37" r:id="rId86" display="https://www.leaguelineup.com/player_baseball.asp?url=federal35&amp;playerid=14338421&amp;teamid=6979389" xr:uid="{08A5A291-825D-B845-B142-5769701755FC}"/>
    <hyperlink ref="B38" r:id="rId87" display="https://www.leaguelineup.com/player_baseball.asp?url=federal35&amp;playerid=14338436&amp;teamid=6979389" xr:uid="{AEC1B63C-6FD4-194E-A4AE-24D7FA3F849E}"/>
    <hyperlink ref="B39" r:id="rId88" display="https://www.leaguelineup.com/player_baseball.asp?url=federal35&amp;playerid=14989048&amp;teamid=6979389" xr:uid="{0BC139AD-A18B-3B43-99E9-E449816E158A}"/>
  </hyperlinks>
  <pageMargins left="0.78749999999999998" right="0.78749999999999998" top="1.0527777777777778" bottom="1.0527777777777778" header="0.78749999999999998" footer="0.78749999999999998"/>
  <pageSetup firstPageNumber="0" orientation="portrait" horizontalDpi="300" verticalDpi="300" r:id="rId89"/>
  <headerFooter alignWithMargins="0">
    <oddHeader>&amp;C&amp;"Times New Roman,Regular"&amp;12&amp;A</oddHeader>
    <oddFooter>&amp;C&amp;"Times New Roman,Regular"&amp;12Page &amp;P</oddFooter>
  </headerFooter>
  <customProperties>
    <customPr name="_pios_id" r:id="rId90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37F6E-E03F-8541-931A-F4EFD685A932}">
  <sheetPr>
    <tabColor rgb="FFFF0000"/>
  </sheetPr>
  <dimension ref="A1:AC38"/>
  <sheetViews>
    <sheetView zoomScaleNormal="100" workbookViewId="0">
      <selection activeCell="F29" sqref="F29:Z38"/>
    </sheetView>
  </sheetViews>
  <sheetFormatPr baseColWidth="10" defaultColWidth="11.5" defaultRowHeight="14" customHeight="1" x14ac:dyDescent="0.15"/>
  <cols>
    <col min="1" max="1" width="3.5" style="8" bestFit="1" customWidth="1"/>
    <col min="2" max="2" width="23.83203125" style="8" bestFit="1" customWidth="1"/>
    <col min="3" max="3" width="5.5" style="8" bestFit="1" customWidth="1"/>
    <col min="4" max="4" width="3.6640625" style="8" bestFit="1" customWidth="1"/>
    <col min="5" max="5" width="4.5" style="8" bestFit="1" customWidth="1"/>
    <col min="6" max="9" width="4" style="8" bestFit="1" customWidth="1"/>
    <col min="10" max="10" width="4.83203125" style="8" bestFit="1" customWidth="1"/>
    <col min="11" max="11" width="4" style="8" bestFit="1" customWidth="1"/>
    <col min="12" max="12" width="3.5" style="8" bestFit="1" customWidth="1"/>
    <col min="13" max="13" width="4" style="8" bestFit="1" customWidth="1"/>
    <col min="14" max="14" width="3.5" style="8" bestFit="1" customWidth="1"/>
    <col min="15" max="15" width="3" style="8" bestFit="1" customWidth="1"/>
    <col min="16" max="16" width="4.83203125" style="8" bestFit="1" customWidth="1"/>
    <col min="17" max="17" width="4.5" style="8" bestFit="1" customWidth="1"/>
    <col min="18" max="18" width="3.5" style="8" bestFit="1" customWidth="1"/>
    <col min="19" max="19" width="4.83203125" style="8" bestFit="1" customWidth="1"/>
    <col min="20" max="21" width="3.5" style="8" bestFit="1" customWidth="1"/>
    <col min="22" max="22" width="5" style="8" bestFit="1" customWidth="1"/>
    <col min="23" max="23" width="3.5" style="8" bestFit="1" customWidth="1"/>
    <col min="24" max="24" width="4" style="8" bestFit="1" customWidth="1"/>
    <col min="25" max="27" width="6.6640625" style="8" bestFit="1" customWidth="1"/>
    <col min="28" max="16384" width="11.5" style="8"/>
  </cols>
  <sheetData>
    <row r="1" spans="1:29" ht="14" customHeight="1" x14ac:dyDescent="0.15">
      <c r="A1" s="20" t="s">
        <v>56</v>
      </c>
      <c r="B1" s="20" t="s">
        <v>57</v>
      </c>
      <c r="C1" s="20" t="s">
        <v>58</v>
      </c>
      <c r="D1" s="20" t="s">
        <v>59</v>
      </c>
      <c r="E1" s="20" t="s">
        <v>60</v>
      </c>
      <c r="F1" s="20" t="s">
        <v>155</v>
      </c>
      <c r="G1" s="20" t="s">
        <v>61</v>
      </c>
      <c r="H1" s="20" t="s">
        <v>62</v>
      </c>
      <c r="I1" s="20" t="s">
        <v>63</v>
      </c>
      <c r="J1" s="20" t="s">
        <v>64</v>
      </c>
      <c r="K1" s="20" t="s">
        <v>65</v>
      </c>
      <c r="L1" s="20" t="s">
        <v>66</v>
      </c>
      <c r="M1" s="20" t="s">
        <v>46</v>
      </c>
      <c r="N1" s="20" t="s">
        <v>67</v>
      </c>
      <c r="O1" s="20" t="s">
        <v>68</v>
      </c>
      <c r="P1" s="20" t="s">
        <v>69</v>
      </c>
      <c r="Q1" s="20" t="s">
        <v>70</v>
      </c>
      <c r="R1" s="20" t="s">
        <v>71</v>
      </c>
      <c r="S1" s="20" t="s">
        <v>156</v>
      </c>
      <c r="T1" s="20" t="s">
        <v>72</v>
      </c>
      <c r="U1" s="20" t="s">
        <v>157</v>
      </c>
      <c r="V1" s="20" t="s">
        <v>73</v>
      </c>
      <c r="W1" s="20" t="s">
        <v>74</v>
      </c>
      <c r="X1" s="20" t="s">
        <v>75</v>
      </c>
      <c r="Y1" s="20" t="s">
        <v>53</v>
      </c>
      <c r="Z1" s="20" t="s">
        <v>76</v>
      </c>
      <c r="AA1" s="20" t="s">
        <v>55</v>
      </c>
      <c r="AB1" s="8" t="s">
        <v>1100</v>
      </c>
      <c r="AC1" s="21">
        <v>2024</v>
      </c>
    </row>
    <row r="2" spans="1:29" ht="14" customHeight="1" x14ac:dyDescent="0.15">
      <c r="A2" s="14">
        <v>32</v>
      </c>
      <c r="B2" s="20" t="s">
        <v>1101</v>
      </c>
      <c r="C2" s="19">
        <v>1</v>
      </c>
      <c r="D2" s="14">
        <v>1</v>
      </c>
      <c r="E2" s="14">
        <v>1</v>
      </c>
      <c r="F2" s="14">
        <v>2</v>
      </c>
      <c r="G2" s="14">
        <v>1</v>
      </c>
      <c r="H2" s="14">
        <v>1</v>
      </c>
      <c r="I2" s="14">
        <v>1</v>
      </c>
      <c r="J2" s="14">
        <v>0</v>
      </c>
      <c r="K2" s="14">
        <v>0</v>
      </c>
      <c r="L2" s="14">
        <v>0</v>
      </c>
      <c r="M2" s="14">
        <v>0</v>
      </c>
      <c r="N2" s="14">
        <v>1</v>
      </c>
      <c r="O2" s="14">
        <v>0</v>
      </c>
      <c r="P2" s="14">
        <v>0</v>
      </c>
      <c r="Q2" s="14">
        <v>0</v>
      </c>
      <c r="R2" s="14">
        <v>0</v>
      </c>
      <c r="S2" s="14">
        <v>0</v>
      </c>
      <c r="T2" s="14">
        <v>0</v>
      </c>
      <c r="U2" s="14">
        <v>0</v>
      </c>
      <c r="V2" s="14">
        <v>0</v>
      </c>
      <c r="W2" s="14">
        <v>0</v>
      </c>
      <c r="X2" s="14">
        <v>1</v>
      </c>
      <c r="Y2" s="19">
        <v>1</v>
      </c>
      <c r="Z2" s="19">
        <v>1</v>
      </c>
      <c r="AA2" s="19">
        <v>2</v>
      </c>
      <c r="AB2" s="8" t="s">
        <v>1100</v>
      </c>
      <c r="AC2" s="21">
        <v>2024</v>
      </c>
    </row>
    <row r="3" spans="1:29" ht="14" customHeight="1" x14ac:dyDescent="0.15">
      <c r="A3" s="14">
        <v>27</v>
      </c>
      <c r="B3" s="20" t="s">
        <v>1102</v>
      </c>
      <c r="C3" s="19">
        <v>0.58299999999999996</v>
      </c>
      <c r="D3" s="14">
        <v>7</v>
      </c>
      <c r="E3" s="14">
        <v>5</v>
      </c>
      <c r="F3" s="14">
        <v>13</v>
      </c>
      <c r="G3" s="14">
        <v>12</v>
      </c>
      <c r="H3" s="14">
        <v>1</v>
      </c>
      <c r="I3" s="14">
        <v>7</v>
      </c>
      <c r="J3" s="14">
        <v>0</v>
      </c>
      <c r="K3" s="14">
        <v>0</v>
      </c>
      <c r="L3" s="14">
        <v>0</v>
      </c>
      <c r="M3" s="14">
        <v>4</v>
      </c>
      <c r="N3" s="14">
        <v>1</v>
      </c>
      <c r="O3" s="14">
        <v>1</v>
      </c>
      <c r="P3" s="14">
        <v>0</v>
      </c>
      <c r="Q3" s="14">
        <v>0</v>
      </c>
      <c r="R3" s="14">
        <v>0</v>
      </c>
      <c r="S3" s="14">
        <v>0</v>
      </c>
      <c r="T3" s="14">
        <v>0</v>
      </c>
      <c r="U3" s="14">
        <v>0</v>
      </c>
      <c r="V3" s="14">
        <v>0</v>
      </c>
      <c r="W3" s="14">
        <v>0</v>
      </c>
      <c r="X3" s="14">
        <v>7</v>
      </c>
      <c r="Y3" s="19">
        <v>0.61499999999999999</v>
      </c>
      <c r="Z3" s="19">
        <v>0.58299999999999996</v>
      </c>
      <c r="AA3" s="19">
        <v>1.1990000000000001</v>
      </c>
      <c r="AB3" s="8" t="s">
        <v>1100</v>
      </c>
      <c r="AC3" s="21">
        <v>2024</v>
      </c>
    </row>
    <row r="4" spans="1:29" ht="14" customHeight="1" x14ac:dyDescent="0.15">
      <c r="A4" s="14">
        <v>29</v>
      </c>
      <c r="B4" s="20" t="s">
        <v>1103</v>
      </c>
      <c r="C4" s="19">
        <v>0.46899999999999997</v>
      </c>
      <c r="D4" s="14">
        <v>9</v>
      </c>
      <c r="E4" s="14">
        <v>9</v>
      </c>
      <c r="F4" s="14">
        <v>34</v>
      </c>
      <c r="G4" s="14">
        <v>32</v>
      </c>
      <c r="H4" s="14">
        <v>5</v>
      </c>
      <c r="I4" s="14">
        <v>15</v>
      </c>
      <c r="J4" s="14">
        <v>3</v>
      </c>
      <c r="K4" s="14">
        <v>0</v>
      </c>
      <c r="L4" s="14">
        <v>0</v>
      </c>
      <c r="M4" s="14">
        <v>5</v>
      </c>
      <c r="N4" s="14">
        <v>1</v>
      </c>
      <c r="O4" s="14">
        <v>0</v>
      </c>
      <c r="P4" s="14">
        <v>1</v>
      </c>
      <c r="Q4" s="14">
        <v>0</v>
      </c>
      <c r="R4" s="14">
        <v>2</v>
      </c>
      <c r="S4" s="14">
        <v>0</v>
      </c>
      <c r="T4" s="14">
        <v>0</v>
      </c>
      <c r="U4" s="14">
        <v>0</v>
      </c>
      <c r="V4" s="14">
        <v>0</v>
      </c>
      <c r="W4" s="14">
        <v>0</v>
      </c>
      <c r="X4" s="14">
        <v>18</v>
      </c>
      <c r="Y4" s="19">
        <v>0.5</v>
      </c>
      <c r="Z4" s="19">
        <v>0.56200000000000006</v>
      </c>
      <c r="AA4" s="19">
        <v>1.0620000000000001</v>
      </c>
      <c r="AB4" s="8" t="s">
        <v>1100</v>
      </c>
      <c r="AC4" s="21">
        <v>2024</v>
      </c>
    </row>
    <row r="5" spans="1:29" ht="14" customHeight="1" x14ac:dyDescent="0.15">
      <c r="A5" s="14">
        <v>22</v>
      </c>
      <c r="B5" s="20" t="s">
        <v>1104</v>
      </c>
      <c r="C5" s="19">
        <v>0.35699999999999998</v>
      </c>
      <c r="D5" s="14">
        <v>9</v>
      </c>
      <c r="E5" s="14">
        <v>8</v>
      </c>
      <c r="F5" s="14">
        <v>29</v>
      </c>
      <c r="G5" s="14">
        <v>28</v>
      </c>
      <c r="H5" s="14">
        <v>9</v>
      </c>
      <c r="I5" s="14">
        <v>10</v>
      </c>
      <c r="J5" s="14">
        <v>1</v>
      </c>
      <c r="K5" s="14">
        <v>0</v>
      </c>
      <c r="L5" s="14">
        <v>0</v>
      </c>
      <c r="M5" s="14">
        <v>2</v>
      </c>
      <c r="N5" s="14">
        <v>0</v>
      </c>
      <c r="O5" s="14">
        <v>3</v>
      </c>
      <c r="P5" s="14">
        <v>1</v>
      </c>
      <c r="Q5" s="14">
        <v>0</v>
      </c>
      <c r="R5" s="14">
        <v>8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11</v>
      </c>
      <c r="Y5" s="19">
        <v>0.379</v>
      </c>
      <c r="Z5" s="19">
        <v>0.39300000000000002</v>
      </c>
      <c r="AA5" s="19">
        <v>0.77200000000000002</v>
      </c>
      <c r="AB5" s="8" t="s">
        <v>1100</v>
      </c>
      <c r="AC5" s="21">
        <v>2024</v>
      </c>
    </row>
    <row r="6" spans="1:29" ht="14" customHeight="1" x14ac:dyDescent="0.15">
      <c r="A6" s="14">
        <v>3</v>
      </c>
      <c r="B6" s="20" t="s">
        <v>1105</v>
      </c>
      <c r="C6" s="19">
        <v>0.35499999999999998</v>
      </c>
      <c r="D6" s="14">
        <v>9</v>
      </c>
      <c r="E6" s="14">
        <v>10</v>
      </c>
      <c r="F6" s="14">
        <v>33</v>
      </c>
      <c r="G6" s="14">
        <v>31</v>
      </c>
      <c r="H6" s="14">
        <v>2</v>
      </c>
      <c r="I6" s="14">
        <v>11</v>
      </c>
      <c r="J6" s="14">
        <v>3</v>
      </c>
      <c r="K6" s="14">
        <v>0</v>
      </c>
      <c r="L6" s="14">
        <v>0</v>
      </c>
      <c r="M6" s="14">
        <v>5</v>
      </c>
      <c r="N6" s="14">
        <v>1</v>
      </c>
      <c r="O6" s="14">
        <v>1</v>
      </c>
      <c r="P6" s="14">
        <v>1</v>
      </c>
      <c r="Q6" s="14">
        <v>0</v>
      </c>
      <c r="R6" s="14">
        <v>1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14</v>
      </c>
      <c r="Y6" s="19">
        <v>0.39400000000000002</v>
      </c>
      <c r="Z6" s="19">
        <v>0.45200000000000001</v>
      </c>
      <c r="AA6" s="19">
        <v>0.84599999999999997</v>
      </c>
      <c r="AB6" s="8" t="s">
        <v>1100</v>
      </c>
      <c r="AC6" s="21">
        <v>2024</v>
      </c>
    </row>
    <row r="7" spans="1:29" ht="14" customHeight="1" x14ac:dyDescent="0.15">
      <c r="A7" s="14"/>
      <c r="B7" s="20" t="s">
        <v>1106</v>
      </c>
      <c r="C7" s="19">
        <v>0.308</v>
      </c>
      <c r="D7" s="14">
        <v>10</v>
      </c>
      <c r="E7" s="14">
        <v>11</v>
      </c>
      <c r="F7" s="14">
        <v>28</v>
      </c>
      <c r="G7" s="14">
        <v>26</v>
      </c>
      <c r="H7" s="14">
        <v>0</v>
      </c>
      <c r="I7" s="14">
        <v>8</v>
      </c>
      <c r="J7" s="14">
        <v>0</v>
      </c>
      <c r="K7" s="14">
        <v>0</v>
      </c>
      <c r="L7" s="14">
        <v>0</v>
      </c>
      <c r="M7" s="14">
        <v>2</v>
      </c>
      <c r="N7" s="14">
        <v>1</v>
      </c>
      <c r="O7" s="14">
        <v>6</v>
      </c>
      <c r="P7" s="14">
        <v>1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8</v>
      </c>
      <c r="Y7" s="19">
        <v>0.35699999999999998</v>
      </c>
      <c r="Z7" s="19">
        <v>0.308</v>
      </c>
      <c r="AA7" s="19">
        <v>0.66500000000000004</v>
      </c>
      <c r="AB7" s="8" t="s">
        <v>1100</v>
      </c>
      <c r="AC7" s="21">
        <v>2024</v>
      </c>
    </row>
    <row r="8" spans="1:29" ht="14" customHeight="1" x14ac:dyDescent="0.15">
      <c r="A8" s="14"/>
      <c r="B8" s="20" t="s">
        <v>1107</v>
      </c>
      <c r="C8" s="19">
        <v>0.27300000000000002</v>
      </c>
      <c r="D8" s="14">
        <v>7</v>
      </c>
      <c r="E8" s="14">
        <v>7</v>
      </c>
      <c r="F8" s="14">
        <v>24</v>
      </c>
      <c r="G8" s="14">
        <v>22</v>
      </c>
      <c r="H8" s="14">
        <v>7</v>
      </c>
      <c r="I8" s="14">
        <v>6</v>
      </c>
      <c r="J8" s="14">
        <v>1</v>
      </c>
      <c r="K8" s="14">
        <v>0</v>
      </c>
      <c r="L8" s="14">
        <v>0</v>
      </c>
      <c r="M8" s="14">
        <v>4</v>
      </c>
      <c r="N8" s="14">
        <v>2</v>
      </c>
      <c r="O8" s="14">
        <v>1</v>
      </c>
      <c r="P8" s="14">
        <v>0</v>
      </c>
      <c r="Q8" s="14">
        <v>0</v>
      </c>
      <c r="R8" s="14">
        <v>3</v>
      </c>
      <c r="S8" s="14">
        <v>1</v>
      </c>
      <c r="T8" s="14">
        <v>0</v>
      </c>
      <c r="U8" s="14">
        <v>0</v>
      </c>
      <c r="V8" s="14">
        <v>0</v>
      </c>
      <c r="W8" s="14">
        <v>0</v>
      </c>
      <c r="X8" s="14">
        <v>7</v>
      </c>
      <c r="Y8" s="19">
        <v>0.33300000000000002</v>
      </c>
      <c r="Z8" s="19">
        <v>0.318</v>
      </c>
      <c r="AA8" s="19">
        <v>0.65200000000000002</v>
      </c>
      <c r="AB8" s="8" t="s">
        <v>1100</v>
      </c>
      <c r="AC8" s="21">
        <v>2024</v>
      </c>
    </row>
    <row r="9" spans="1:29" ht="14" customHeight="1" x14ac:dyDescent="0.15">
      <c r="A9" s="14">
        <v>48</v>
      </c>
      <c r="B9" s="20" t="s">
        <v>1108</v>
      </c>
      <c r="C9" s="19">
        <v>0.26500000000000001</v>
      </c>
      <c r="D9" s="14">
        <v>13</v>
      </c>
      <c r="E9" s="14">
        <v>14</v>
      </c>
      <c r="F9" s="14">
        <v>42</v>
      </c>
      <c r="G9" s="14">
        <v>34</v>
      </c>
      <c r="H9" s="14">
        <v>5</v>
      </c>
      <c r="I9" s="14">
        <v>9</v>
      </c>
      <c r="J9" s="14">
        <v>1</v>
      </c>
      <c r="K9" s="14">
        <v>0</v>
      </c>
      <c r="L9" s="14">
        <v>0</v>
      </c>
      <c r="M9" s="14">
        <v>3</v>
      </c>
      <c r="N9" s="14">
        <v>5</v>
      </c>
      <c r="O9" s="14">
        <v>7</v>
      </c>
      <c r="P9" s="14">
        <v>2</v>
      </c>
      <c r="Q9" s="14">
        <v>0</v>
      </c>
      <c r="R9" s="14">
        <v>0</v>
      </c>
      <c r="S9" s="14">
        <v>0</v>
      </c>
      <c r="T9" s="14">
        <v>0</v>
      </c>
      <c r="U9" s="14">
        <v>1</v>
      </c>
      <c r="V9" s="14">
        <v>0</v>
      </c>
      <c r="W9" s="14">
        <v>0</v>
      </c>
      <c r="X9" s="14">
        <v>10</v>
      </c>
      <c r="Y9" s="19">
        <v>0.38100000000000001</v>
      </c>
      <c r="Z9" s="19">
        <v>0.29399999999999998</v>
      </c>
      <c r="AA9" s="19">
        <v>0.67500000000000004</v>
      </c>
      <c r="AB9" s="8" t="s">
        <v>1100</v>
      </c>
      <c r="AC9" s="21">
        <v>2024</v>
      </c>
    </row>
    <row r="10" spans="1:29" ht="14" customHeight="1" x14ac:dyDescent="0.15">
      <c r="A10" s="14">
        <v>5</v>
      </c>
      <c r="B10" s="20" t="s">
        <v>1109</v>
      </c>
      <c r="C10" s="19">
        <v>0.26500000000000001</v>
      </c>
      <c r="D10" s="14">
        <v>13</v>
      </c>
      <c r="E10" s="14">
        <v>13</v>
      </c>
      <c r="F10" s="14">
        <v>42</v>
      </c>
      <c r="G10" s="14">
        <v>34</v>
      </c>
      <c r="H10" s="14">
        <v>7</v>
      </c>
      <c r="I10" s="14">
        <v>9</v>
      </c>
      <c r="J10" s="14">
        <v>0</v>
      </c>
      <c r="K10" s="14">
        <v>0</v>
      </c>
      <c r="L10" s="14">
        <v>0</v>
      </c>
      <c r="M10" s="14">
        <v>3</v>
      </c>
      <c r="N10" s="14">
        <v>6</v>
      </c>
      <c r="O10" s="14">
        <v>7</v>
      </c>
      <c r="P10" s="14">
        <v>1</v>
      </c>
      <c r="Q10" s="14">
        <v>0</v>
      </c>
      <c r="R10" s="14">
        <v>2</v>
      </c>
      <c r="S10" s="14">
        <v>0</v>
      </c>
      <c r="T10" s="14">
        <v>0</v>
      </c>
      <c r="U10" s="14">
        <v>1</v>
      </c>
      <c r="V10" s="14">
        <v>0</v>
      </c>
      <c r="W10" s="14">
        <v>0</v>
      </c>
      <c r="X10" s="14">
        <v>9</v>
      </c>
      <c r="Y10" s="19">
        <v>0.38100000000000001</v>
      </c>
      <c r="Z10" s="19">
        <v>0.26500000000000001</v>
      </c>
      <c r="AA10" s="19">
        <v>0.64600000000000002</v>
      </c>
      <c r="AB10" s="8" t="s">
        <v>1100</v>
      </c>
      <c r="AC10" s="21">
        <v>2024</v>
      </c>
    </row>
    <row r="11" spans="1:29" ht="14" customHeight="1" x14ac:dyDescent="0.15">
      <c r="A11" s="14">
        <v>9</v>
      </c>
      <c r="B11" s="20" t="s">
        <v>1110</v>
      </c>
      <c r="C11" s="19">
        <v>0.25</v>
      </c>
      <c r="D11" s="14">
        <v>8</v>
      </c>
      <c r="E11" s="14">
        <v>2</v>
      </c>
      <c r="F11" s="14">
        <v>10</v>
      </c>
      <c r="G11" s="14">
        <v>4</v>
      </c>
      <c r="H11" s="14">
        <v>2</v>
      </c>
      <c r="I11" s="14">
        <v>1</v>
      </c>
      <c r="J11" s="14">
        <v>0</v>
      </c>
      <c r="K11" s="14">
        <v>0</v>
      </c>
      <c r="L11" s="14">
        <v>0</v>
      </c>
      <c r="M11" s="14">
        <v>0</v>
      </c>
      <c r="N11" s="14">
        <v>4</v>
      </c>
      <c r="O11" s="14">
        <v>2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2</v>
      </c>
      <c r="V11" s="14">
        <v>0</v>
      </c>
      <c r="W11" s="14">
        <v>0</v>
      </c>
      <c r="X11" s="14">
        <v>1</v>
      </c>
      <c r="Y11" s="19">
        <v>0.5</v>
      </c>
      <c r="Z11" s="19">
        <v>0.25</v>
      </c>
      <c r="AA11" s="19">
        <v>0.75</v>
      </c>
      <c r="AB11" s="8" t="s">
        <v>1100</v>
      </c>
      <c r="AC11" s="21">
        <v>2024</v>
      </c>
    </row>
    <row r="12" spans="1:29" ht="14" customHeight="1" x14ac:dyDescent="0.15">
      <c r="A12" s="14"/>
      <c r="B12" s="20" t="s">
        <v>1111</v>
      </c>
      <c r="C12" s="19">
        <v>0.23300000000000001</v>
      </c>
      <c r="D12" s="14">
        <v>11</v>
      </c>
      <c r="E12" s="14">
        <v>12</v>
      </c>
      <c r="F12" s="14">
        <v>34</v>
      </c>
      <c r="G12" s="14">
        <v>30</v>
      </c>
      <c r="H12" s="14">
        <v>4</v>
      </c>
      <c r="I12" s="14">
        <v>7</v>
      </c>
      <c r="J12" s="14">
        <v>0</v>
      </c>
      <c r="K12" s="14">
        <v>0</v>
      </c>
      <c r="L12" s="14">
        <v>0</v>
      </c>
      <c r="M12" s="14">
        <v>1</v>
      </c>
      <c r="N12" s="14">
        <v>3</v>
      </c>
      <c r="O12" s="14">
        <v>11</v>
      </c>
      <c r="P12" s="14">
        <v>0</v>
      </c>
      <c r="Q12" s="14">
        <v>0</v>
      </c>
      <c r="R12" s="14">
        <v>2</v>
      </c>
      <c r="S12" s="14">
        <v>0</v>
      </c>
      <c r="T12" s="14">
        <v>0</v>
      </c>
      <c r="U12" s="14">
        <v>1</v>
      </c>
      <c r="V12" s="14">
        <v>0</v>
      </c>
      <c r="W12" s="14">
        <v>0</v>
      </c>
      <c r="X12" s="14">
        <v>7</v>
      </c>
      <c r="Y12" s="19">
        <v>0.29399999999999998</v>
      </c>
      <c r="Z12" s="19">
        <v>0.23300000000000001</v>
      </c>
      <c r="AA12" s="19">
        <v>0.52700000000000002</v>
      </c>
      <c r="AB12" s="8" t="s">
        <v>1100</v>
      </c>
      <c r="AC12" s="21">
        <v>2024</v>
      </c>
    </row>
    <row r="13" spans="1:29" ht="14" customHeight="1" x14ac:dyDescent="0.15">
      <c r="A13" s="14">
        <v>11</v>
      </c>
      <c r="B13" s="20" t="s">
        <v>1112</v>
      </c>
      <c r="C13" s="19">
        <v>0.23100000000000001</v>
      </c>
      <c r="D13" s="14">
        <v>14</v>
      </c>
      <c r="E13" s="14">
        <v>14</v>
      </c>
      <c r="F13" s="14">
        <v>28</v>
      </c>
      <c r="G13" s="14">
        <v>26</v>
      </c>
      <c r="H13" s="14">
        <v>5</v>
      </c>
      <c r="I13" s="14">
        <v>6</v>
      </c>
      <c r="J13" s="14">
        <v>0</v>
      </c>
      <c r="K13" s="14">
        <v>0</v>
      </c>
      <c r="L13" s="14">
        <v>0</v>
      </c>
      <c r="M13" s="14">
        <v>3</v>
      </c>
      <c r="N13" s="14">
        <v>1</v>
      </c>
      <c r="O13" s="14">
        <v>3</v>
      </c>
      <c r="P13" s="14">
        <v>1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6</v>
      </c>
      <c r="Y13" s="19">
        <v>0.28599999999999998</v>
      </c>
      <c r="Z13" s="19">
        <v>0.23100000000000001</v>
      </c>
      <c r="AA13" s="19">
        <v>0.51600000000000001</v>
      </c>
      <c r="AB13" s="8" t="s">
        <v>1100</v>
      </c>
      <c r="AC13" s="21">
        <v>2024</v>
      </c>
    </row>
    <row r="14" spans="1:29" ht="14" customHeight="1" x14ac:dyDescent="0.15">
      <c r="A14" s="14"/>
      <c r="B14" s="20" t="s">
        <v>1113</v>
      </c>
      <c r="C14" s="19">
        <v>0.22700000000000001</v>
      </c>
      <c r="D14" s="14">
        <v>8</v>
      </c>
      <c r="E14" s="14">
        <v>8</v>
      </c>
      <c r="F14" s="14">
        <v>24</v>
      </c>
      <c r="G14" s="14">
        <v>22</v>
      </c>
      <c r="H14" s="14">
        <v>0</v>
      </c>
      <c r="I14" s="14">
        <v>5</v>
      </c>
      <c r="J14" s="14">
        <v>1</v>
      </c>
      <c r="K14" s="14">
        <v>0</v>
      </c>
      <c r="L14" s="14">
        <v>0</v>
      </c>
      <c r="M14" s="14">
        <v>2</v>
      </c>
      <c r="N14" s="14">
        <v>1</v>
      </c>
      <c r="O14" s="14">
        <v>3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1</v>
      </c>
      <c r="V14" s="14">
        <v>0</v>
      </c>
      <c r="W14" s="14">
        <v>0</v>
      </c>
      <c r="X14" s="14">
        <v>6</v>
      </c>
      <c r="Y14" s="19">
        <v>0.25</v>
      </c>
      <c r="Z14" s="19">
        <v>0.27300000000000002</v>
      </c>
      <c r="AA14" s="19">
        <v>0.52300000000000002</v>
      </c>
      <c r="AB14" s="8" t="s">
        <v>1100</v>
      </c>
      <c r="AC14" s="21">
        <v>2024</v>
      </c>
    </row>
    <row r="15" spans="1:29" ht="14" customHeight="1" x14ac:dyDescent="0.15">
      <c r="A15" s="14">
        <v>17</v>
      </c>
      <c r="B15" s="20" t="s">
        <v>1114</v>
      </c>
      <c r="C15" s="19">
        <v>0.2</v>
      </c>
      <c r="D15" s="14">
        <v>2</v>
      </c>
      <c r="E15" s="14">
        <v>2</v>
      </c>
      <c r="F15" s="14">
        <v>5</v>
      </c>
      <c r="G15" s="14">
        <v>5</v>
      </c>
      <c r="H15" s="14">
        <v>0</v>
      </c>
      <c r="I15" s="14">
        <v>1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1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1</v>
      </c>
      <c r="Y15" s="19">
        <v>0.2</v>
      </c>
      <c r="Z15" s="19">
        <v>0.2</v>
      </c>
      <c r="AA15" s="19">
        <v>0.4</v>
      </c>
      <c r="AB15" s="8" t="s">
        <v>1100</v>
      </c>
      <c r="AC15" s="21">
        <v>2024</v>
      </c>
    </row>
    <row r="16" spans="1:29" ht="14" customHeight="1" x14ac:dyDescent="0.15">
      <c r="A16" s="14">
        <v>7</v>
      </c>
      <c r="B16" s="20" t="s">
        <v>1115</v>
      </c>
      <c r="C16" s="19">
        <v>0.16200000000000001</v>
      </c>
      <c r="D16" s="14">
        <v>14</v>
      </c>
      <c r="E16" s="14">
        <v>15</v>
      </c>
      <c r="F16" s="14">
        <v>40</v>
      </c>
      <c r="G16" s="14">
        <v>37</v>
      </c>
      <c r="H16" s="14">
        <v>2</v>
      </c>
      <c r="I16" s="14">
        <v>6</v>
      </c>
      <c r="J16" s="14">
        <v>1</v>
      </c>
      <c r="K16" s="14">
        <v>0</v>
      </c>
      <c r="L16" s="14">
        <v>0</v>
      </c>
      <c r="M16" s="14">
        <v>0</v>
      </c>
      <c r="N16" s="14">
        <v>2</v>
      </c>
      <c r="O16" s="14">
        <v>10</v>
      </c>
      <c r="P16" s="14">
        <v>0</v>
      </c>
      <c r="Q16" s="14">
        <v>0</v>
      </c>
      <c r="R16" s="14">
        <v>2</v>
      </c>
      <c r="S16" s="14">
        <v>0</v>
      </c>
      <c r="T16" s="14">
        <v>0</v>
      </c>
      <c r="U16" s="14">
        <v>1</v>
      </c>
      <c r="V16" s="14">
        <v>0</v>
      </c>
      <c r="W16" s="14">
        <v>0</v>
      </c>
      <c r="X16" s="14">
        <v>7</v>
      </c>
      <c r="Y16" s="19">
        <v>0.2</v>
      </c>
      <c r="Z16" s="19">
        <v>0.189</v>
      </c>
      <c r="AA16" s="19">
        <v>0.38900000000000001</v>
      </c>
      <c r="AB16" s="8" t="s">
        <v>1100</v>
      </c>
      <c r="AC16" s="21">
        <v>2024</v>
      </c>
    </row>
    <row r="17" spans="1:29" ht="14" customHeight="1" x14ac:dyDescent="0.15">
      <c r="A17" s="14"/>
      <c r="B17" s="20" t="s">
        <v>1116</v>
      </c>
      <c r="C17" s="19">
        <v>0.14299999999999999</v>
      </c>
      <c r="D17" s="14">
        <v>6</v>
      </c>
      <c r="E17" s="14">
        <v>3</v>
      </c>
      <c r="F17" s="14">
        <v>7</v>
      </c>
      <c r="G17" s="14">
        <v>7</v>
      </c>
      <c r="H17" s="14">
        <v>0</v>
      </c>
      <c r="I17" s="14">
        <v>1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1</v>
      </c>
      <c r="Y17" s="19">
        <v>0.14299999999999999</v>
      </c>
      <c r="Z17" s="19">
        <v>0.14299999999999999</v>
      </c>
      <c r="AA17" s="19">
        <v>0.28599999999999998</v>
      </c>
      <c r="AB17" s="8" t="s">
        <v>1100</v>
      </c>
      <c r="AC17" s="21">
        <v>2024</v>
      </c>
    </row>
    <row r="18" spans="1:29" ht="14" customHeight="1" x14ac:dyDescent="0.15">
      <c r="A18" s="14"/>
      <c r="B18" s="20" t="s">
        <v>1117</v>
      </c>
      <c r="C18" s="19">
        <v>0.125</v>
      </c>
      <c r="D18" s="14">
        <v>4</v>
      </c>
      <c r="E18" s="14">
        <v>4</v>
      </c>
      <c r="F18" s="14">
        <v>10</v>
      </c>
      <c r="G18" s="14">
        <v>8</v>
      </c>
      <c r="H18" s="14">
        <v>1</v>
      </c>
      <c r="I18" s="14">
        <v>1</v>
      </c>
      <c r="J18" s="14">
        <v>0</v>
      </c>
      <c r="K18" s="14">
        <v>0</v>
      </c>
      <c r="L18" s="14">
        <v>0</v>
      </c>
      <c r="M18" s="14">
        <v>0</v>
      </c>
      <c r="N18" s="14">
        <v>2</v>
      </c>
      <c r="O18" s="14">
        <v>1</v>
      </c>
      <c r="P18" s="14">
        <v>0</v>
      </c>
      <c r="Q18" s="14">
        <v>0</v>
      </c>
      <c r="R18" s="14">
        <v>1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1</v>
      </c>
      <c r="Y18" s="19">
        <v>0.3</v>
      </c>
      <c r="Z18" s="19">
        <v>0.125</v>
      </c>
      <c r="AA18" s="19">
        <v>0.42499999999999999</v>
      </c>
      <c r="AB18" s="8" t="s">
        <v>1100</v>
      </c>
      <c r="AC18" s="21">
        <v>2024</v>
      </c>
    </row>
    <row r="19" spans="1:29" ht="14" customHeight="1" x14ac:dyDescent="0.15">
      <c r="A19" s="14">
        <v>68</v>
      </c>
      <c r="B19" s="20" t="s">
        <v>1118</v>
      </c>
      <c r="C19" s="19">
        <v>9.7000000000000003E-2</v>
      </c>
      <c r="D19" s="14">
        <v>11</v>
      </c>
      <c r="E19" s="14">
        <v>12</v>
      </c>
      <c r="F19" s="14">
        <v>38</v>
      </c>
      <c r="G19" s="14">
        <v>31</v>
      </c>
      <c r="H19" s="14">
        <v>3</v>
      </c>
      <c r="I19" s="14">
        <v>3</v>
      </c>
      <c r="J19" s="14">
        <v>1</v>
      </c>
      <c r="K19" s="14">
        <v>0</v>
      </c>
      <c r="L19" s="14">
        <v>0</v>
      </c>
      <c r="M19" s="14">
        <v>1</v>
      </c>
      <c r="N19" s="14">
        <v>6</v>
      </c>
      <c r="O19" s="14">
        <v>6</v>
      </c>
      <c r="P19" s="14">
        <v>1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4</v>
      </c>
      <c r="Y19" s="19">
        <v>0.26300000000000001</v>
      </c>
      <c r="Z19" s="19">
        <v>0.129</v>
      </c>
      <c r="AA19" s="19">
        <v>0.39200000000000002</v>
      </c>
      <c r="AB19" s="8" t="s">
        <v>1100</v>
      </c>
      <c r="AC19" s="21">
        <v>2024</v>
      </c>
    </row>
    <row r="20" spans="1:29" ht="14" customHeight="1" x14ac:dyDescent="0.15">
      <c r="A20" s="14">
        <v>6</v>
      </c>
      <c r="B20" s="20" t="s">
        <v>1119</v>
      </c>
      <c r="C20" s="19">
        <v>0</v>
      </c>
      <c r="D20" s="14">
        <v>1</v>
      </c>
      <c r="E20" s="14">
        <v>1</v>
      </c>
      <c r="F20" s="14">
        <v>2</v>
      </c>
      <c r="G20" s="14">
        <v>2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9">
        <v>0</v>
      </c>
      <c r="Z20" s="19">
        <v>0</v>
      </c>
      <c r="AA20" s="19">
        <v>0</v>
      </c>
      <c r="AB20" s="8" t="s">
        <v>1100</v>
      </c>
      <c r="AC20" s="21">
        <v>2024</v>
      </c>
    </row>
    <row r="21" spans="1:29" ht="14" customHeight="1" x14ac:dyDescent="0.15">
      <c r="A21" s="14"/>
      <c r="B21" s="20" t="s">
        <v>1120</v>
      </c>
      <c r="C21" s="19">
        <v>0</v>
      </c>
      <c r="D21" s="14">
        <v>10</v>
      </c>
      <c r="E21" s="14">
        <v>9</v>
      </c>
      <c r="F21" s="14">
        <v>17</v>
      </c>
      <c r="G21" s="14">
        <v>16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1</v>
      </c>
      <c r="O21" s="14">
        <v>8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9">
        <v>5.8999999999999997E-2</v>
      </c>
      <c r="Z21" s="19">
        <v>0</v>
      </c>
      <c r="AA21" s="19">
        <v>5.8999999999999997E-2</v>
      </c>
      <c r="AB21" s="8" t="s">
        <v>1100</v>
      </c>
      <c r="AC21" s="21">
        <v>2024</v>
      </c>
    </row>
    <row r="22" spans="1:29" ht="14" customHeight="1" x14ac:dyDescent="0.15">
      <c r="A22" s="14"/>
      <c r="B22" s="20" t="s">
        <v>1121</v>
      </c>
      <c r="C22" s="19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9">
        <v>0</v>
      </c>
      <c r="Z22" s="19">
        <v>0</v>
      </c>
      <c r="AA22" s="19">
        <v>0</v>
      </c>
      <c r="AB22" s="8" t="s">
        <v>1100</v>
      </c>
      <c r="AC22" s="21">
        <v>2024</v>
      </c>
    </row>
    <row r="23" spans="1:29" ht="14" customHeight="1" x14ac:dyDescent="0.15">
      <c r="A23" s="14"/>
      <c r="B23" s="20" t="s">
        <v>1122</v>
      </c>
      <c r="C23" s="19">
        <v>0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9">
        <v>0</v>
      </c>
      <c r="Z23" s="19">
        <v>0</v>
      </c>
      <c r="AA23" s="19">
        <v>0</v>
      </c>
      <c r="AB23" s="8" t="s">
        <v>1100</v>
      </c>
      <c r="AC23" s="21">
        <v>2024</v>
      </c>
    </row>
    <row r="24" spans="1:29" ht="14" customHeight="1" x14ac:dyDescent="0.15">
      <c r="A24" s="14"/>
      <c r="B24" s="20" t="s">
        <v>1123</v>
      </c>
      <c r="C24" s="19">
        <v>0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9">
        <v>0</v>
      </c>
      <c r="Z24" s="19">
        <v>0</v>
      </c>
      <c r="AA24" s="19">
        <v>0</v>
      </c>
      <c r="AB24" s="8" t="s">
        <v>1100</v>
      </c>
      <c r="AC24" s="21">
        <v>2024</v>
      </c>
    </row>
    <row r="25" spans="1:29" ht="14" customHeight="1" x14ac:dyDescent="0.15">
      <c r="A25" s="14"/>
      <c r="B25" s="20" t="s">
        <v>1124</v>
      </c>
      <c r="C25" s="19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8" t="s">
        <v>1100</v>
      </c>
      <c r="AC25" s="21">
        <v>2024</v>
      </c>
    </row>
    <row r="26" spans="1:29" ht="14" customHeight="1" x14ac:dyDescent="0.15">
      <c r="A26" s="14"/>
      <c r="B26" s="15" t="s">
        <v>83</v>
      </c>
      <c r="C26" s="30">
        <v>0.26200000000000001</v>
      </c>
      <c r="D26" s="15">
        <v>18</v>
      </c>
      <c r="E26" s="15">
        <v>18</v>
      </c>
      <c r="F26" s="15">
        <v>462</v>
      </c>
      <c r="G26" s="15">
        <v>408</v>
      </c>
      <c r="H26" s="15">
        <v>54</v>
      </c>
      <c r="I26" s="15">
        <v>107</v>
      </c>
      <c r="J26" s="15">
        <v>12</v>
      </c>
      <c r="K26" s="15">
        <v>0</v>
      </c>
      <c r="L26" s="15">
        <v>0</v>
      </c>
      <c r="M26" s="15">
        <v>35</v>
      </c>
      <c r="N26" s="15">
        <v>38</v>
      </c>
      <c r="O26" s="15">
        <v>71</v>
      </c>
      <c r="P26" s="15">
        <v>9</v>
      </c>
      <c r="Q26" s="15">
        <v>0</v>
      </c>
      <c r="R26" s="15">
        <v>21</v>
      </c>
      <c r="S26" s="15">
        <v>1</v>
      </c>
      <c r="T26" s="15">
        <v>0</v>
      </c>
      <c r="U26" s="15">
        <v>7</v>
      </c>
      <c r="V26" s="15">
        <v>0</v>
      </c>
      <c r="W26" s="15">
        <v>0</v>
      </c>
      <c r="X26" s="15">
        <v>119</v>
      </c>
      <c r="Y26" s="30">
        <v>0.33300000000000002</v>
      </c>
      <c r="Z26" s="30">
        <v>0.29199999999999998</v>
      </c>
      <c r="AA26" s="30">
        <v>0.625</v>
      </c>
      <c r="AB26" s="8" t="s">
        <v>1100</v>
      </c>
      <c r="AC26" s="21">
        <v>2024</v>
      </c>
    </row>
    <row r="27" spans="1:29" ht="14" customHeight="1" x14ac:dyDescent="0.15">
      <c r="AB27" s="8" t="s">
        <v>1100</v>
      </c>
      <c r="AC27" s="21">
        <v>2024</v>
      </c>
    </row>
    <row r="28" spans="1:29" ht="14" customHeight="1" x14ac:dyDescent="0.15">
      <c r="A28" s="20" t="s">
        <v>56</v>
      </c>
      <c r="B28" s="20" t="s">
        <v>57</v>
      </c>
      <c r="C28" s="20" t="s">
        <v>59</v>
      </c>
      <c r="D28" s="20" t="s">
        <v>60</v>
      </c>
      <c r="E28" s="20" t="s">
        <v>84</v>
      </c>
      <c r="F28" s="20" t="s">
        <v>62</v>
      </c>
      <c r="G28" s="20" t="s">
        <v>85</v>
      </c>
      <c r="H28" s="20" t="s">
        <v>63</v>
      </c>
      <c r="I28" s="20" t="s">
        <v>67</v>
      </c>
      <c r="J28" s="20" t="s">
        <v>69</v>
      </c>
      <c r="K28" s="20" t="s">
        <v>70</v>
      </c>
      <c r="L28" s="20" t="s">
        <v>68</v>
      </c>
      <c r="M28" s="20" t="s">
        <v>86</v>
      </c>
      <c r="N28" s="20" t="s">
        <v>87</v>
      </c>
      <c r="O28" s="20" t="s">
        <v>88</v>
      </c>
      <c r="P28" s="20" t="s">
        <v>89</v>
      </c>
      <c r="Q28" s="20" t="s">
        <v>160</v>
      </c>
      <c r="R28" s="20" t="s">
        <v>161</v>
      </c>
      <c r="S28" s="20" t="s">
        <v>23</v>
      </c>
      <c r="T28" s="20" t="s">
        <v>90</v>
      </c>
      <c r="U28" s="20" t="s">
        <v>162</v>
      </c>
      <c r="V28" s="20" t="s">
        <v>163</v>
      </c>
      <c r="W28" s="20" t="s">
        <v>71</v>
      </c>
      <c r="X28" s="20" t="s">
        <v>156</v>
      </c>
      <c r="Y28" s="20" t="s">
        <v>91</v>
      </c>
      <c r="Z28" s="20" t="s">
        <v>92</v>
      </c>
      <c r="AB28" s="8" t="s">
        <v>1100</v>
      </c>
      <c r="AC28" s="21">
        <v>2024</v>
      </c>
    </row>
    <row r="29" spans="1:29" ht="14" customHeight="1" x14ac:dyDescent="0.15">
      <c r="A29" s="14"/>
      <c r="B29" s="20" t="s">
        <v>1125</v>
      </c>
      <c r="C29" s="14">
        <v>3</v>
      </c>
      <c r="D29" s="14">
        <v>1</v>
      </c>
      <c r="E29" s="17">
        <v>7</v>
      </c>
      <c r="F29" s="80" t="s">
        <v>1310</v>
      </c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B29" s="8" t="s">
        <v>1100</v>
      </c>
      <c r="AC29" s="21">
        <v>2024</v>
      </c>
    </row>
    <row r="30" spans="1:29" ht="14" customHeight="1" x14ac:dyDescent="0.15">
      <c r="A30" s="14">
        <v>3</v>
      </c>
      <c r="B30" s="20" t="s">
        <v>1126</v>
      </c>
      <c r="C30" s="14">
        <v>4</v>
      </c>
      <c r="D30" s="14">
        <v>2</v>
      </c>
      <c r="E30" s="17">
        <v>17.2</v>
      </c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B30" s="8" t="s">
        <v>1100</v>
      </c>
      <c r="AC30" s="21">
        <v>2024</v>
      </c>
    </row>
    <row r="31" spans="1:29" ht="14" customHeight="1" x14ac:dyDescent="0.15">
      <c r="A31" s="14">
        <v>29</v>
      </c>
      <c r="B31" s="20" t="s">
        <v>1127</v>
      </c>
      <c r="C31" s="14">
        <v>2</v>
      </c>
      <c r="D31" s="14">
        <v>0</v>
      </c>
      <c r="E31" s="17">
        <v>2</v>
      </c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B31" s="8" t="s">
        <v>1100</v>
      </c>
      <c r="AC31" s="21">
        <v>2024</v>
      </c>
    </row>
    <row r="32" spans="1:29" ht="14" customHeight="1" x14ac:dyDescent="0.15">
      <c r="A32" s="14">
        <v>27</v>
      </c>
      <c r="B32" s="20" t="s">
        <v>1128</v>
      </c>
      <c r="C32" s="14">
        <v>2</v>
      </c>
      <c r="D32" s="14">
        <v>0</v>
      </c>
      <c r="E32" s="17">
        <v>4.0999999999999996</v>
      </c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B32" s="8" t="s">
        <v>1100</v>
      </c>
      <c r="AC32" s="21">
        <v>2024</v>
      </c>
    </row>
    <row r="33" spans="1:29" ht="14" customHeight="1" x14ac:dyDescent="0.15">
      <c r="A33" s="14">
        <v>5</v>
      </c>
      <c r="B33" s="20" t="s">
        <v>1129</v>
      </c>
      <c r="C33" s="14">
        <v>7</v>
      </c>
      <c r="D33" s="14">
        <v>6</v>
      </c>
      <c r="E33" s="17">
        <v>42.1</v>
      </c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B33" s="8" t="s">
        <v>1100</v>
      </c>
      <c r="AC33" s="21">
        <v>2024</v>
      </c>
    </row>
    <row r="34" spans="1:29" ht="14" customHeight="1" x14ac:dyDescent="0.15">
      <c r="A34" s="14">
        <v>32</v>
      </c>
      <c r="B34" s="20" t="s">
        <v>1130</v>
      </c>
      <c r="C34" s="14">
        <v>1</v>
      </c>
      <c r="D34" s="14">
        <v>0</v>
      </c>
      <c r="E34" s="17">
        <v>1</v>
      </c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B34" s="8" t="s">
        <v>1100</v>
      </c>
      <c r="AC34" s="21">
        <v>2024</v>
      </c>
    </row>
    <row r="35" spans="1:29" ht="14" customHeight="1" x14ac:dyDescent="0.15">
      <c r="A35" s="14"/>
      <c r="B35" s="20" t="s">
        <v>1131</v>
      </c>
      <c r="C35" s="14">
        <v>2</v>
      </c>
      <c r="D35" s="14">
        <v>1</v>
      </c>
      <c r="E35" s="17">
        <v>9.1999999999999993</v>
      </c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B35" s="8" t="s">
        <v>1100</v>
      </c>
      <c r="AC35" s="21">
        <v>2024</v>
      </c>
    </row>
    <row r="36" spans="1:29" ht="14" customHeight="1" x14ac:dyDescent="0.15">
      <c r="A36" s="14"/>
      <c r="B36" s="20" t="s">
        <v>1132</v>
      </c>
      <c r="C36" s="14">
        <v>2</v>
      </c>
      <c r="D36" s="14">
        <v>2</v>
      </c>
      <c r="E36" s="17">
        <v>9.1</v>
      </c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B36" s="8" t="s">
        <v>1100</v>
      </c>
      <c r="AC36" s="21">
        <v>2024</v>
      </c>
    </row>
    <row r="37" spans="1:29" ht="14" customHeight="1" x14ac:dyDescent="0.15">
      <c r="A37" s="14">
        <v>17</v>
      </c>
      <c r="B37" s="20" t="s">
        <v>1133</v>
      </c>
      <c r="C37" s="14">
        <v>1</v>
      </c>
      <c r="D37" s="14">
        <v>1</v>
      </c>
      <c r="E37" s="17">
        <v>0.2</v>
      </c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B37" s="8" t="s">
        <v>1100</v>
      </c>
      <c r="AC37" s="21">
        <v>2024</v>
      </c>
    </row>
    <row r="38" spans="1:29" ht="14" customHeight="1" x14ac:dyDescent="0.15">
      <c r="A38" s="14"/>
      <c r="B38" s="15" t="s">
        <v>83</v>
      </c>
      <c r="C38" s="15">
        <v>18</v>
      </c>
      <c r="D38" s="15">
        <v>18</v>
      </c>
      <c r="E38" s="31">
        <v>94</v>
      </c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B38" s="8" t="s">
        <v>1100</v>
      </c>
      <c r="AC38" s="21">
        <v>2024</v>
      </c>
    </row>
  </sheetData>
  <sheetProtection selectLockedCells="1" selectUnlockedCells="1"/>
  <mergeCells count="1">
    <mergeCell ref="F29:Z38"/>
  </mergeCells>
  <hyperlinks>
    <hyperlink ref="A1" r:id="rId1" display="https://www.leaguelineup.com/teams_baseball.asp?url=federal35&amp;teamid=7224287&amp;stats=OFFENSE&amp;ss=999" xr:uid="{B9F5F2A5-98BF-C348-8F68-B35B18250480}"/>
    <hyperlink ref="B1" r:id="rId2" display="https://www.leaguelineup.com/teams_baseball.asp?url=federal35&amp;teamid=7224287&amp;stats=OFFENSE&amp;ss=998" xr:uid="{FB022B24-7B18-3949-94FE-95325562DB32}"/>
    <hyperlink ref="C1" r:id="rId3" display="https://www.leaguelineup.com/teams_baseball.asp?url=federal35&amp;teamid=7224287&amp;stats=OFFENSE&amp;ss=033" xr:uid="{65F07CBA-252B-9F4C-9C6B-ABCD8619FE26}"/>
    <hyperlink ref="D1" r:id="rId4" display="https://www.leaguelineup.com/teams_baseball.asp?url=federal35&amp;teamid=7224287&amp;stats=OFFENSE&amp;ss=013" xr:uid="{E9EECDAC-2EFB-234D-B3FF-6CAEA13E37B0}"/>
    <hyperlink ref="E1" r:id="rId5" display="https://www.leaguelineup.com/teams_baseball.asp?url=federal35&amp;teamid=7224287&amp;stats=OFFENSE&amp;ss=014" xr:uid="{155AADEF-3F8D-844F-BECA-E23BF69FFA9C}"/>
    <hyperlink ref="F1" r:id="rId6" display="https://www.leaguelineup.com/teams_baseball.asp?url=federal35&amp;teamid=7224287&amp;stats=OFFENSE&amp;ss=065" xr:uid="{547C9ECF-3515-B14A-978F-12A813C54D66}"/>
    <hyperlink ref="G1" r:id="rId7" display="https://www.leaguelineup.com/teams_baseball.asp?url=federal35&amp;teamid=7224287&amp;stats=OFFENSE&amp;ss=015" xr:uid="{1D3592AC-F4CD-894D-92EB-82312DE0D70C}"/>
    <hyperlink ref="H1" r:id="rId8" display="https://www.leaguelineup.com/teams_baseball.asp?url=federal35&amp;teamid=7224287&amp;stats=OFFENSE&amp;ss=016" xr:uid="{E90DA8E5-EDFF-194B-8002-51ECF5A52418}"/>
    <hyperlink ref="I1" r:id="rId9" display="https://www.leaguelineup.com/teams_baseball.asp?url=federal35&amp;teamid=7224287&amp;stats=OFFENSE&amp;ss=017" xr:uid="{3FEE6A9C-DCAF-364B-8469-DA309D3EC9BF}"/>
    <hyperlink ref="J1" r:id="rId10" display="https://www.leaguelineup.com/teams_baseball.asp?url=federal35&amp;teamid=7224287&amp;stats=OFFENSE&amp;ss=018" xr:uid="{DC1BAE89-021A-9141-AE27-F72F0BF027CA}"/>
    <hyperlink ref="K1" r:id="rId11" display="https://www.leaguelineup.com/teams_baseball.asp?url=federal35&amp;teamid=7224287&amp;stats=OFFENSE&amp;ss=019" xr:uid="{A375907F-0BEF-F147-B87A-28C84CED7C62}"/>
    <hyperlink ref="L1" r:id="rId12" display="https://www.leaguelineup.com/teams_baseball.asp?url=federal35&amp;teamid=7224287&amp;stats=OFFENSE&amp;ss=020" xr:uid="{C8307E3F-98B0-644C-96C3-3D88E98D5DBD}"/>
    <hyperlink ref="M1" r:id="rId13" display="https://www.leaguelineup.com/teams_baseball.asp?url=federal35&amp;teamid=7224287&amp;stats=OFFENSE&amp;ss=021" xr:uid="{9C0B021E-289F-3245-9AE0-F1ACBC0F06E1}"/>
    <hyperlink ref="N1" r:id="rId14" display="https://www.leaguelineup.com/teams_baseball.asp?url=federal35&amp;teamid=7224287&amp;stats=OFFENSE&amp;ss=022" xr:uid="{39EA2A99-9EC7-DE45-8715-FEBABBBC9EBD}"/>
    <hyperlink ref="O1" r:id="rId15" display="https://www.leaguelineup.com/teams_baseball.asp?url=federal35&amp;teamid=7224287&amp;stats=OFFENSE&amp;ss=023" xr:uid="{1B61C418-8255-A748-AEDF-C7C8B49ADBEB}"/>
    <hyperlink ref="P1" r:id="rId16" display="https://www.leaguelineup.com/teams_baseball.asp?url=federal35&amp;teamid=7224287&amp;stats=OFFENSE&amp;ss=024" xr:uid="{FC2F1772-0DBA-5C41-B461-FC8DE644EB02}"/>
    <hyperlink ref="Q1" r:id="rId17" display="https://www.leaguelineup.com/teams_baseball.asp?url=federal35&amp;teamid=7224287&amp;stats=OFFENSE&amp;ss=025" xr:uid="{BAAD39C0-AB20-4849-90B1-BB2A08F78705}"/>
    <hyperlink ref="R1" r:id="rId18" display="https://www.leaguelineup.com/teams_baseball.asp?url=federal35&amp;teamid=7224287&amp;stats=OFFENSE&amp;ss=026" xr:uid="{CAE2F5D8-913E-AA4D-8DB9-42C28D2638F1}"/>
    <hyperlink ref="S1" r:id="rId19" display="https://www.leaguelineup.com/teams_baseball.asp?url=federal35&amp;teamid=7224287&amp;stats=OFFENSE&amp;ss=027" xr:uid="{F758E0C8-5FDB-5C46-8704-1A8BC5C4A438}"/>
    <hyperlink ref="T1" r:id="rId20" display="https://www.leaguelineup.com/teams_baseball.asp?url=federal35&amp;teamid=7224287&amp;stats=OFFENSE&amp;ss=028" xr:uid="{95DDDADA-3587-4B4C-AA2C-A08F2CF0819D}"/>
    <hyperlink ref="U1" r:id="rId21" display="https://www.leaguelineup.com/teams_baseball.asp?url=federal35&amp;teamid=7224287&amp;stats=OFFENSE&amp;ss=029" xr:uid="{98997E06-3E6F-7544-96D5-57241C4ACCCA}"/>
    <hyperlink ref="V1" r:id="rId22" display="https://www.leaguelineup.com/teams_baseball.asp?url=federal35&amp;teamid=7224287&amp;stats=OFFENSE&amp;ss=031" xr:uid="{D9A2AC25-64D2-A44C-A6DD-75CB3895145F}"/>
    <hyperlink ref="W1" r:id="rId23" display="https://www.leaguelineup.com/teams_baseball.asp?url=federal35&amp;teamid=7224287&amp;stats=OFFENSE&amp;ss=062" xr:uid="{73C861E1-33A5-6B45-8308-55E6A37C9E4C}"/>
    <hyperlink ref="X1" r:id="rId24" display="https://www.leaguelineup.com/teams_baseball.asp?url=federal35&amp;teamid=7224287&amp;stats=OFFENSE&amp;ss=036" xr:uid="{3C67BEA6-A2A2-B846-9F71-0BA9E183FE3A}"/>
    <hyperlink ref="Y1" r:id="rId25" display="https://www.leaguelineup.com/teams_baseball.asp?url=federal35&amp;teamid=7224287&amp;stats=OFFENSE&amp;ss=034" xr:uid="{6B5DEC9C-67F5-6D43-8A89-263118B271D4}"/>
    <hyperlink ref="Z1" r:id="rId26" display="https://www.leaguelineup.com/teams_baseball.asp?url=federal35&amp;teamid=7224287&amp;stats=OFFENSE&amp;ss=035" xr:uid="{D274171F-97A3-D84D-9D1A-AF8BE21C13CC}"/>
    <hyperlink ref="AA1" r:id="rId27" display="https://www.leaguelineup.com/teams_baseball.asp?url=federal35&amp;teamid=7224287&amp;stats=OFFENSE&amp;ss=063" xr:uid="{68C1CDA9-9E85-E445-826B-17DB099678BF}"/>
    <hyperlink ref="B2" r:id="rId28" display="https://www.leaguelineup.com/player_baseball.asp?url=federal35&amp;playerid=14988366&amp;teamid=7224287" xr:uid="{A8734CFD-1625-544B-944F-6467E383F19A}"/>
    <hyperlink ref="B3" r:id="rId29" display="https://www.leaguelineup.com/player_baseball.asp?url=federal35&amp;playerid=14988360&amp;teamid=7224287" xr:uid="{B336773B-7D71-2A4A-8012-50C5E6AB1012}"/>
    <hyperlink ref="B4" r:id="rId30" display="https://www.leaguelineup.com/player_baseball.asp?url=federal35&amp;playerid=14988359&amp;teamid=7224287" xr:uid="{1AAC176B-F06D-0948-A40D-89B5AF531B38}"/>
    <hyperlink ref="B5" r:id="rId31" display="https://www.leaguelineup.com/player_baseball.asp?url=federal35&amp;playerid=14988364&amp;teamid=7224287" xr:uid="{65D29426-20AB-E44F-88EC-44B6A313539D}"/>
    <hyperlink ref="B6" r:id="rId32" display="https://www.leaguelineup.com/player_baseball.asp?url=federal35&amp;playerid=14988358&amp;teamid=7224287" xr:uid="{6E8D9CA7-420C-094A-8E0C-FC994A089A78}"/>
    <hyperlink ref="B7" r:id="rId33" display="https://www.leaguelineup.com/player_baseball.asp?url=federal35&amp;playerid=14988361&amp;teamid=7224287" xr:uid="{B5497E47-0D7D-B44F-BDB3-51F958AB26CA}"/>
    <hyperlink ref="B8" r:id="rId34" display="https://www.leaguelineup.com/player_baseball.asp?url=federal35&amp;playerid=14988365&amp;teamid=7224287" xr:uid="{A13E3A2F-45BC-964C-A962-3B38E1AD14C5}"/>
    <hyperlink ref="B9" r:id="rId35" display="https://www.leaguelineup.com/player_baseball.asp?url=federal35&amp;playerid=14988367&amp;teamid=7224287" xr:uid="{AB3F313A-391B-FA4E-ABFF-022739B8AB56}"/>
    <hyperlink ref="B10" r:id="rId36" display="https://www.leaguelineup.com/player_baseball.asp?url=federal35&amp;playerid=14988362&amp;teamid=7224287" xr:uid="{F50CD141-1535-8742-AFFC-0C372C8BA205}"/>
    <hyperlink ref="B11" r:id="rId37" display="https://www.leaguelineup.com/player_baseball.asp?url=federal35&amp;playerid=14988357&amp;teamid=7224287" xr:uid="{4114AAEE-EFDC-404D-8FEE-C45F675BA5D2}"/>
    <hyperlink ref="B12" r:id="rId38" display="https://www.leaguelineup.com/player_baseball.asp?url=federal35&amp;playerid=15085751&amp;teamid=7224287" xr:uid="{6D086D06-4F6E-9542-8AE4-D4C6D05F94BB}"/>
    <hyperlink ref="B13" r:id="rId39" display="https://www.leaguelineup.com/player_baseball.asp?url=federal35&amp;playerid=14988371&amp;teamid=7224287" xr:uid="{D52EBA92-2E9B-C44D-B893-0A0176BD1BB6}"/>
    <hyperlink ref="B14" r:id="rId40" display="https://www.leaguelineup.com/player_baseball.asp?url=federal35&amp;playerid=15122593&amp;teamid=7224287" xr:uid="{DF0E4B87-BDA7-DD41-A806-5B1D16741F5E}"/>
    <hyperlink ref="B15" r:id="rId41" display="https://www.leaguelineup.com/player_baseball.asp?url=federal35&amp;playerid=14988372&amp;teamid=7224287" xr:uid="{EE8EF0A4-FE9E-AF45-BC11-80128BA99F98}"/>
    <hyperlink ref="B16" r:id="rId42" display="https://www.leaguelineup.com/player_baseball.asp?url=federal35&amp;playerid=14988363&amp;teamid=7224287" xr:uid="{96888C95-80F9-9B4F-970E-8C3B8157C20A}"/>
    <hyperlink ref="B17" r:id="rId43" display="https://www.leaguelineup.com/player_baseball.asp?url=federal35&amp;playerid=14988369&amp;teamid=7224287" xr:uid="{88151E4E-EB1B-0149-9944-754F7AE5C9FA}"/>
    <hyperlink ref="B18" r:id="rId44" display="https://www.leaguelineup.com/player_baseball.asp?url=federal35&amp;playerid=14988368&amp;teamid=7224287" xr:uid="{70A4F261-1EA2-8A4A-8EA5-44DA2365E1E7}"/>
    <hyperlink ref="B19" r:id="rId45" display="https://www.leaguelineup.com/player_baseball.asp?url=federal35&amp;playerid=15088239&amp;teamid=7224287" xr:uid="{E75D0468-477E-3749-8EF7-192FAFD8221F}"/>
    <hyperlink ref="B20" r:id="rId46" display="https://www.leaguelineup.com/player_baseball.asp?url=federal35&amp;playerid=14988370&amp;teamid=7224287" xr:uid="{65811419-0665-F142-A07D-E916D4771B27}"/>
    <hyperlink ref="B21" r:id="rId47" display="https://www.leaguelineup.com/player_baseball.asp?url=federal35&amp;playerid=15128800&amp;teamid=7224287" xr:uid="{BD24D352-21E5-EB4B-B13A-70DB64E0CD69}"/>
    <hyperlink ref="B22" r:id="rId48" display="https://www.leaguelineup.com/player_baseball.asp?url=federal35&amp;playerid=14988374&amp;teamid=7224287" xr:uid="{E81E5DD0-A2A1-0841-AEED-A3E1BC037F19}"/>
    <hyperlink ref="B23" r:id="rId49" display="https://www.leaguelineup.com/player_baseball.asp?url=federal35&amp;playerid=14988373&amp;teamid=7224287" xr:uid="{DA945465-0217-CD47-8D26-47A2B98B04E7}"/>
    <hyperlink ref="B24" r:id="rId50" display="https://www.leaguelineup.com/player_baseball.asp?url=federal35&amp;playerid=15085750&amp;teamid=7224287" xr:uid="{6218FB86-A04F-AB4C-BC0C-A839EBB59C3E}"/>
    <hyperlink ref="B25" r:id="rId51" display="https://www.leaguelineup.com/player_baseball.asp?url=federal35&amp;playerid=15117932&amp;teamid=7224287" xr:uid="{611F3514-F872-3E4D-B6FD-762A2EC3F7C5}"/>
    <hyperlink ref="A28" r:id="rId52" display="https://www.leaguelineup.com/teams_baseball.asp?url=federal35&amp;teamid=7224287&amp;stats=PITCHING&amp;ss=999" xr:uid="{B4E39EDB-0071-934C-8063-A5A07A894A51}"/>
    <hyperlink ref="B28" r:id="rId53" display="https://www.leaguelineup.com/teams_baseball.asp?url=federal35&amp;teamid=7224287&amp;stats=PITCHING&amp;ss=998" xr:uid="{7BDA0220-8F54-B24D-BAAE-62328ADF4390}"/>
    <hyperlink ref="C28" r:id="rId54" display="https://www.leaguelineup.com/teams_baseball.asp?url=federal35&amp;teamid=7224287&amp;stats=PITCHING&amp;ss=037" xr:uid="{5B945D58-5102-BB4E-90CC-253CA7068F93}"/>
    <hyperlink ref="D28" r:id="rId55" display="https://www.leaguelineup.com/teams_baseball.asp?url=federal35&amp;teamid=7224287&amp;stats=PITCHING&amp;ss=038" xr:uid="{B6D0FADA-A9E2-A043-9BC3-50F3A5631871}"/>
    <hyperlink ref="E28" r:id="rId56" display="https://www.leaguelineup.com/teams_baseball.asp?url=federal35&amp;teamid=7224287&amp;stats=PITCHING&amp;ss=039" xr:uid="{228532F0-E14E-3E47-9B31-1FAB2409E896}"/>
    <hyperlink ref="F28" r:id="rId57" display="https://www.leaguelineup.com/teams_baseball.asp?url=federal35&amp;teamid=7224287&amp;stats=PITCHING&amp;ss=040" xr:uid="{27D6E60D-CD9F-B343-ACC6-874030F2FCD0}"/>
    <hyperlink ref="G28" r:id="rId58" display="https://www.leaguelineup.com/teams_baseball.asp?url=federal35&amp;teamid=7224287&amp;stats=PITCHING&amp;ss=041" xr:uid="{12B53CFC-F150-F449-8466-84A2113C95EA}"/>
    <hyperlink ref="H28" r:id="rId59" display="https://www.leaguelineup.com/teams_baseball.asp?url=federal35&amp;teamid=7224287&amp;stats=PITCHING&amp;ss=042" xr:uid="{101F0FC1-52C2-1F40-B1A8-A10BC5FDD88C}"/>
    <hyperlink ref="I28" r:id="rId60" display="https://www.leaguelineup.com/teams_baseball.asp?url=federal35&amp;teamid=7224287&amp;stats=PITCHING&amp;ss=043" xr:uid="{7CCE2986-3F4A-DB41-B0C5-2F696723B943}"/>
    <hyperlink ref="J28" r:id="rId61" display="https://www.leaguelineup.com/teams_baseball.asp?url=federal35&amp;teamid=7224287&amp;stats=PITCHING&amp;ss=044" xr:uid="{D3DCAE5C-8548-F247-B418-6B0B61CFBCE6}"/>
    <hyperlink ref="K28" r:id="rId62" display="https://www.leaguelineup.com/teams_baseball.asp?url=federal35&amp;teamid=7224287&amp;stats=PITCHING&amp;ss=045" xr:uid="{4B693A54-38ED-B542-B964-D6628D1DB78C}"/>
    <hyperlink ref="L28" r:id="rId63" display="https://www.leaguelineup.com/teams_baseball.asp?url=federal35&amp;teamid=7224287&amp;stats=PITCHING&amp;ss=046" xr:uid="{25855ED2-70AB-BC4B-A4FC-A5F166D3E46F}"/>
    <hyperlink ref="M28" r:id="rId64" display="https://www.leaguelineup.com/teams_baseball.asp?url=federal35&amp;teamid=7224287&amp;stats=PITCHING&amp;ss=047" xr:uid="{B8CFD79E-A19C-AE45-991B-390714E5DB2E}"/>
    <hyperlink ref="N28" r:id="rId65" display="https://www.leaguelineup.com/teams_baseball.asp?url=federal35&amp;teamid=7224287&amp;stats=PITCHING&amp;ss=048" xr:uid="{8889BBF3-645C-1C49-B52E-7AAF7D0B2CCE}"/>
    <hyperlink ref="O28" r:id="rId66" display="https://www.leaguelineup.com/teams_baseball.asp?url=federal35&amp;teamid=7224287&amp;stats=PITCHING&amp;ss=049" xr:uid="{D121B41C-E8BE-2642-B5D6-8CA68D07FAC9}"/>
    <hyperlink ref="P28" r:id="rId67" display="https://www.leaguelineup.com/teams_baseball.asp?url=federal35&amp;teamid=7224287&amp;stats=PITCHING&amp;ss=050" xr:uid="{2F4A8F60-E9FC-9149-AAAF-BB6E9C619B33}"/>
    <hyperlink ref="Q28" r:id="rId68" display="https://www.leaguelineup.com/teams_baseball.asp?url=federal35&amp;teamid=7224287&amp;stats=PITCHING&amp;ss=051" xr:uid="{CD5F0574-DE2C-2743-9809-DB84FFB1A6C4}"/>
    <hyperlink ref="R28" r:id="rId69" display="https://www.leaguelineup.com/teams_baseball.asp?url=federal35&amp;teamid=7224287&amp;stats=PITCHING&amp;ss=052" xr:uid="{D69034FC-E4CE-4540-9F50-190387699890}"/>
    <hyperlink ref="S28" r:id="rId70" display="https://www.leaguelineup.com/teams_baseball.asp?url=federal35&amp;teamid=7224287&amp;stats=PITCHING&amp;ss=053" xr:uid="{9842CDF2-64E0-0F41-8D57-14B08CEA56F7}"/>
    <hyperlink ref="T28" r:id="rId71" display="https://www.leaguelineup.com/teams_baseball.asp?url=federal35&amp;teamid=7224287&amp;stats=PITCHING&amp;ss=054" xr:uid="{3DFE80C0-69B5-3F4B-A0FD-DEE265158AA9}"/>
    <hyperlink ref="U28" r:id="rId72" display="https://www.leaguelineup.com/teams_baseball.asp?url=federal35&amp;teamid=7224287&amp;stats=PITCHING&amp;ss=055" xr:uid="{C83F3533-206E-6945-9D10-E6D3EA2857A2}"/>
    <hyperlink ref="V28" r:id="rId73" display="https://www.leaguelineup.com/teams_baseball.asp?url=federal35&amp;teamid=7224287&amp;stats=PITCHING&amp;ss=056" xr:uid="{3EAEA5AC-1BC1-A442-BE50-70351E1D5651}"/>
    <hyperlink ref="W28" r:id="rId74" display="https://www.leaguelineup.com/teams_baseball.asp?url=federal35&amp;teamid=7224287&amp;stats=PITCHING&amp;ss=057" xr:uid="{40C5C4AB-32A2-FB42-A83E-94F435C444D2}"/>
    <hyperlink ref="X28" r:id="rId75" display="https://www.leaguelineup.com/teams_baseball.asp?url=federal35&amp;teamid=7224287&amp;stats=PITCHING&amp;ss=058" xr:uid="{4F33A34F-A869-B443-8440-BBE415AC1B06}"/>
    <hyperlink ref="Y28" r:id="rId76" display="https://www.leaguelineup.com/teams_baseball.asp?url=federal35&amp;teamid=7224287&amp;stats=PITCHING&amp;ss=060" xr:uid="{A3FE8D06-1DDB-254D-89A4-59E7EBFA7F25}"/>
    <hyperlink ref="Z28" r:id="rId77" display="https://www.leaguelineup.com/teams_baseball.asp?url=federal35&amp;teamid=7224287&amp;stats=PITCHING&amp;ss=064" xr:uid="{B5DCDDD5-D255-1140-A814-3B452FF1B6F7}"/>
    <hyperlink ref="B29" r:id="rId78" display="https://www.leaguelineup.com/player_baseball.asp?url=federal35&amp;playerid=15122593&amp;teamid=7224287" xr:uid="{F08BE12C-4E5B-0B4C-B4B8-BBD5E6190481}"/>
    <hyperlink ref="B30" r:id="rId79" display="https://www.leaguelineup.com/player_baseball.asp?url=federal35&amp;playerid=14988358&amp;teamid=7224287" xr:uid="{E1333E8F-4FF9-D74D-A97C-2BABC3364550}"/>
    <hyperlink ref="B31" r:id="rId80" display="https://www.leaguelineup.com/player_baseball.asp?url=federal35&amp;playerid=14988359&amp;teamid=7224287" xr:uid="{AC5EB441-4C35-7A46-B00F-846F82EF941D}"/>
    <hyperlink ref="B32" r:id="rId81" display="https://www.leaguelineup.com/player_baseball.asp?url=federal35&amp;playerid=14988360&amp;teamid=7224287" xr:uid="{C6A28A4F-C5BB-AB4A-89B3-306076906E4D}"/>
    <hyperlink ref="B33" r:id="rId82" display="https://www.leaguelineup.com/player_baseball.asp?url=federal35&amp;playerid=14988362&amp;teamid=7224287" xr:uid="{FD4B9200-C56C-AE4F-B298-CB8C13F0C765}"/>
    <hyperlink ref="B34" r:id="rId83" display="https://www.leaguelineup.com/player_baseball.asp?url=federal35&amp;playerid=14988366&amp;teamid=7224287" xr:uid="{A0FC95FD-C169-E74B-AC38-6DADDE161690}"/>
    <hyperlink ref="B35" r:id="rId84" display="https://www.leaguelineup.com/player_baseball.asp?url=federal35&amp;playerid=14988368&amp;teamid=7224287" xr:uid="{EC1E7A34-6AA9-434F-A83E-597414132ACB}"/>
    <hyperlink ref="B36" r:id="rId85" display="https://www.leaguelineup.com/player_baseball.asp?url=federal35&amp;playerid=14988369&amp;teamid=7224287" xr:uid="{3F53EF1D-C214-BB4B-86E9-9346964FE83F}"/>
    <hyperlink ref="B37" r:id="rId86" display="https://www.leaguelineup.com/player_baseball.asp?url=federal35&amp;playerid=14988372&amp;teamid=7224287" xr:uid="{A01391D5-BADC-DD4F-B84B-D2A1F30BC4EF}"/>
  </hyperlinks>
  <pageMargins left="0.78749999999999998" right="0.78749999999999998" top="1.0527777777777778" bottom="1.0527777777777778" header="0.78749999999999998" footer="0.78749999999999998"/>
  <pageSetup firstPageNumber="0" orientation="portrait" horizontalDpi="300" verticalDpi="300" r:id="rId87"/>
  <headerFooter alignWithMargins="0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AC33"/>
  <sheetViews>
    <sheetView zoomScaleNormal="100" workbookViewId="0">
      <selection activeCell="B34" sqref="B34"/>
    </sheetView>
  </sheetViews>
  <sheetFormatPr baseColWidth="10" defaultColWidth="11.5" defaultRowHeight="14" customHeight="1" x14ac:dyDescent="0.15"/>
  <cols>
    <col min="1" max="1" width="3.6640625" style="8" bestFit="1" customWidth="1"/>
    <col min="2" max="2" width="16.1640625" style="8" bestFit="1" customWidth="1"/>
    <col min="3" max="3" width="6.83203125" style="8" bestFit="1" customWidth="1"/>
    <col min="4" max="4" width="3.83203125" style="8" bestFit="1" customWidth="1"/>
    <col min="5" max="5" width="5.6640625" style="8" bestFit="1" customWidth="1"/>
    <col min="6" max="9" width="4.33203125" style="8" bestFit="1" customWidth="1"/>
    <col min="10" max="10" width="5" style="8" bestFit="1" customWidth="1"/>
    <col min="11" max="11" width="4.1640625" style="8" bestFit="1" customWidth="1"/>
    <col min="12" max="13" width="4.33203125" style="8" bestFit="1" customWidth="1"/>
    <col min="14" max="14" width="3.6640625" style="8" bestFit="1" customWidth="1"/>
    <col min="15" max="15" width="4.33203125" style="8" bestFit="1" customWidth="1"/>
    <col min="16" max="16" width="5" style="8" bestFit="1" customWidth="1"/>
    <col min="17" max="17" width="4.6640625" style="8" bestFit="1" customWidth="1"/>
    <col min="18" max="18" width="3.6640625" style="8" bestFit="1" customWidth="1"/>
    <col min="19" max="19" width="5.83203125" style="8" bestFit="1" customWidth="1"/>
    <col min="20" max="21" width="3.6640625" style="8" bestFit="1" customWidth="1"/>
    <col min="22" max="22" width="5.1640625" style="8" bestFit="1" customWidth="1"/>
    <col min="23" max="23" width="3.6640625" style="8" bestFit="1" customWidth="1"/>
    <col min="24" max="24" width="4.33203125" style="8" bestFit="1" customWidth="1"/>
    <col min="25" max="27" width="6.83203125" style="8" bestFit="1" customWidth="1"/>
    <col min="28" max="28" width="11.5" style="8"/>
    <col min="29" max="29" width="11.6640625" style="8" bestFit="1" customWidth="1"/>
    <col min="30" max="16384" width="11.5" style="8"/>
  </cols>
  <sheetData>
    <row r="1" spans="1:29" ht="14" customHeight="1" x14ac:dyDescent="0.15">
      <c r="A1" s="12" t="s">
        <v>56</v>
      </c>
      <c r="B1" s="12" t="s">
        <v>57</v>
      </c>
      <c r="C1" s="12" t="s">
        <v>58</v>
      </c>
      <c r="D1" s="12" t="s">
        <v>59</v>
      </c>
      <c r="E1" s="12" t="s">
        <v>60</v>
      </c>
      <c r="F1" s="12" t="s">
        <v>155</v>
      </c>
      <c r="G1" s="12" t="s">
        <v>61</v>
      </c>
      <c r="H1" s="12" t="s">
        <v>62</v>
      </c>
      <c r="I1" s="12" t="s">
        <v>63</v>
      </c>
      <c r="J1" s="12" t="s">
        <v>64</v>
      </c>
      <c r="K1" s="12" t="s">
        <v>65</v>
      </c>
      <c r="L1" s="12" t="s">
        <v>66</v>
      </c>
      <c r="M1" s="12" t="s">
        <v>46</v>
      </c>
      <c r="N1" s="12" t="s">
        <v>67</v>
      </c>
      <c r="O1" s="12" t="s">
        <v>68</v>
      </c>
      <c r="P1" s="12" t="s">
        <v>69</v>
      </c>
      <c r="Q1" s="12" t="s">
        <v>70</v>
      </c>
      <c r="R1" s="12" t="s">
        <v>71</v>
      </c>
      <c r="S1" s="12" t="s">
        <v>156</v>
      </c>
      <c r="T1" s="12" t="s">
        <v>72</v>
      </c>
      <c r="U1" s="12" t="s">
        <v>157</v>
      </c>
      <c r="V1" s="12" t="s">
        <v>73</v>
      </c>
      <c r="W1" s="12" t="s">
        <v>74</v>
      </c>
      <c r="X1" s="12" t="s">
        <v>75</v>
      </c>
      <c r="Y1" s="12" t="s">
        <v>53</v>
      </c>
      <c r="Z1" s="12" t="s">
        <v>76</v>
      </c>
      <c r="AA1" s="12" t="s">
        <v>55</v>
      </c>
      <c r="AB1" s="8" t="s">
        <v>336</v>
      </c>
      <c r="AC1" s="13">
        <v>2024</v>
      </c>
    </row>
    <row r="2" spans="1:29" ht="14" customHeight="1" x14ac:dyDescent="0.15">
      <c r="A2" s="14">
        <v>69</v>
      </c>
      <c r="B2" s="12" t="s">
        <v>1226</v>
      </c>
      <c r="C2" s="19">
        <v>0.52200000000000002</v>
      </c>
      <c r="D2" s="14">
        <v>12</v>
      </c>
      <c r="E2" s="14">
        <v>0</v>
      </c>
      <c r="F2" s="14">
        <v>47</v>
      </c>
      <c r="G2" s="14">
        <v>46</v>
      </c>
      <c r="H2" s="14">
        <v>10</v>
      </c>
      <c r="I2" s="14">
        <v>24</v>
      </c>
      <c r="J2" s="14">
        <v>5</v>
      </c>
      <c r="K2" s="14">
        <v>0</v>
      </c>
      <c r="L2" s="14">
        <v>1</v>
      </c>
      <c r="M2" s="14">
        <v>25</v>
      </c>
      <c r="N2" s="14">
        <v>0</v>
      </c>
      <c r="O2" s="14">
        <v>4</v>
      </c>
      <c r="P2" s="14">
        <v>1</v>
      </c>
      <c r="Q2" s="14">
        <v>0</v>
      </c>
      <c r="R2" s="14">
        <v>0</v>
      </c>
      <c r="S2" s="14">
        <v>0</v>
      </c>
      <c r="T2" s="14">
        <v>0</v>
      </c>
      <c r="U2" s="14">
        <v>0</v>
      </c>
      <c r="V2" s="14">
        <v>0</v>
      </c>
      <c r="W2" s="14">
        <v>0</v>
      </c>
      <c r="X2" s="14">
        <v>32</v>
      </c>
      <c r="Y2" s="19">
        <v>0.53200000000000003</v>
      </c>
      <c r="Z2" s="19">
        <v>0.69599999999999995</v>
      </c>
      <c r="AA2" s="19">
        <v>1.228</v>
      </c>
      <c r="AB2" s="8" t="s">
        <v>336</v>
      </c>
      <c r="AC2" s="13">
        <v>2024</v>
      </c>
    </row>
    <row r="3" spans="1:29" ht="14" customHeight="1" x14ac:dyDescent="0.15">
      <c r="A3" s="14">
        <v>13</v>
      </c>
      <c r="B3" s="12" t="s">
        <v>327</v>
      </c>
      <c r="C3" s="19">
        <v>0.5</v>
      </c>
      <c r="D3" s="14">
        <v>6</v>
      </c>
      <c r="E3" s="14">
        <v>1</v>
      </c>
      <c r="F3" s="14">
        <v>13</v>
      </c>
      <c r="G3" s="14">
        <v>10</v>
      </c>
      <c r="H3" s="14">
        <v>6</v>
      </c>
      <c r="I3" s="14">
        <v>5</v>
      </c>
      <c r="J3" s="14">
        <v>1</v>
      </c>
      <c r="K3" s="14">
        <v>0</v>
      </c>
      <c r="L3" s="14">
        <v>0</v>
      </c>
      <c r="M3" s="14">
        <v>1</v>
      </c>
      <c r="N3" s="14">
        <v>3</v>
      </c>
      <c r="O3" s="14">
        <v>1</v>
      </c>
      <c r="P3" s="14">
        <v>0</v>
      </c>
      <c r="Q3" s="14">
        <v>0</v>
      </c>
      <c r="R3" s="14">
        <v>0</v>
      </c>
      <c r="S3" s="14">
        <v>0</v>
      </c>
      <c r="T3" s="14">
        <v>0</v>
      </c>
      <c r="U3" s="14">
        <v>0</v>
      </c>
      <c r="V3" s="14">
        <v>0</v>
      </c>
      <c r="W3" s="14">
        <v>0</v>
      </c>
      <c r="X3" s="14">
        <v>6</v>
      </c>
      <c r="Y3" s="19">
        <v>0.61499999999999999</v>
      </c>
      <c r="Z3" s="19">
        <v>0.6</v>
      </c>
      <c r="AA3" s="19">
        <v>1.2150000000000001</v>
      </c>
      <c r="AB3" s="8" t="s">
        <v>336</v>
      </c>
      <c r="AC3" s="13">
        <v>2024</v>
      </c>
    </row>
    <row r="4" spans="1:29" ht="14" customHeight="1" x14ac:dyDescent="0.15">
      <c r="A4" s="14">
        <v>11</v>
      </c>
      <c r="B4" s="12" t="s">
        <v>321</v>
      </c>
      <c r="C4" s="19">
        <v>0.40600000000000003</v>
      </c>
      <c r="D4" s="14">
        <v>11</v>
      </c>
      <c r="E4" s="14">
        <v>0</v>
      </c>
      <c r="F4" s="14">
        <v>35</v>
      </c>
      <c r="G4" s="14">
        <v>32</v>
      </c>
      <c r="H4" s="14">
        <v>6</v>
      </c>
      <c r="I4" s="14">
        <v>13</v>
      </c>
      <c r="J4" s="14">
        <v>1</v>
      </c>
      <c r="K4" s="14">
        <v>0</v>
      </c>
      <c r="L4" s="14">
        <v>0</v>
      </c>
      <c r="M4" s="14">
        <v>3</v>
      </c>
      <c r="N4" s="14">
        <v>1</v>
      </c>
      <c r="O4" s="14">
        <v>3</v>
      </c>
      <c r="P4" s="14">
        <v>2</v>
      </c>
      <c r="Q4" s="14">
        <v>0</v>
      </c>
      <c r="R4" s="14">
        <v>0</v>
      </c>
      <c r="S4" s="14">
        <v>0</v>
      </c>
      <c r="T4" s="14">
        <v>0</v>
      </c>
      <c r="U4" s="14">
        <v>0</v>
      </c>
      <c r="V4" s="14">
        <v>0</v>
      </c>
      <c r="W4" s="14">
        <v>0</v>
      </c>
      <c r="X4" s="14">
        <v>14</v>
      </c>
      <c r="Y4" s="19">
        <v>0.45700000000000002</v>
      </c>
      <c r="Z4" s="19">
        <v>0.437</v>
      </c>
      <c r="AA4" s="19">
        <v>0.89500000000000002</v>
      </c>
      <c r="AB4" s="8" t="s">
        <v>336</v>
      </c>
      <c r="AC4" s="13">
        <v>2024</v>
      </c>
    </row>
    <row r="5" spans="1:29" ht="14" customHeight="1" x14ac:dyDescent="0.15">
      <c r="A5" s="14">
        <v>14</v>
      </c>
      <c r="B5" s="12" t="s">
        <v>319</v>
      </c>
      <c r="C5" s="19">
        <v>0.37</v>
      </c>
      <c r="D5" s="14">
        <v>15</v>
      </c>
      <c r="E5" s="14">
        <v>1</v>
      </c>
      <c r="F5" s="14">
        <v>50</v>
      </c>
      <c r="G5" s="14">
        <v>46</v>
      </c>
      <c r="H5" s="14">
        <v>5</v>
      </c>
      <c r="I5" s="14">
        <v>17</v>
      </c>
      <c r="J5" s="14">
        <v>3</v>
      </c>
      <c r="K5" s="14">
        <v>0</v>
      </c>
      <c r="L5" s="14">
        <v>0</v>
      </c>
      <c r="M5" s="14">
        <v>8</v>
      </c>
      <c r="N5" s="14">
        <v>2</v>
      </c>
      <c r="O5" s="14">
        <v>11</v>
      </c>
      <c r="P5" s="14">
        <v>1</v>
      </c>
      <c r="Q5" s="14">
        <v>0</v>
      </c>
      <c r="R5" s="14">
        <v>0</v>
      </c>
      <c r="S5" s="14">
        <v>0</v>
      </c>
      <c r="T5" s="14">
        <v>0</v>
      </c>
      <c r="U5" s="14">
        <v>1</v>
      </c>
      <c r="V5" s="14">
        <v>0</v>
      </c>
      <c r="W5" s="14">
        <v>0</v>
      </c>
      <c r="X5" s="14">
        <v>20</v>
      </c>
      <c r="Y5" s="19">
        <v>0.4</v>
      </c>
      <c r="Z5" s="19">
        <v>0.435</v>
      </c>
      <c r="AA5" s="19">
        <v>0.83499999999999996</v>
      </c>
      <c r="AB5" s="8" t="s">
        <v>336</v>
      </c>
      <c r="AC5" s="13">
        <v>2024</v>
      </c>
    </row>
    <row r="6" spans="1:29" ht="14" customHeight="1" x14ac:dyDescent="0.15">
      <c r="A6" s="14">
        <v>31</v>
      </c>
      <c r="B6" s="12" t="s">
        <v>326</v>
      </c>
      <c r="C6" s="19">
        <v>0.36599999999999999</v>
      </c>
      <c r="D6" s="14">
        <v>15</v>
      </c>
      <c r="E6" s="14">
        <v>1</v>
      </c>
      <c r="F6" s="14">
        <v>53</v>
      </c>
      <c r="G6" s="14">
        <v>41</v>
      </c>
      <c r="H6" s="14">
        <v>16</v>
      </c>
      <c r="I6" s="14">
        <v>15</v>
      </c>
      <c r="J6" s="14">
        <v>5</v>
      </c>
      <c r="K6" s="14">
        <v>0</v>
      </c>
      <c r="L6" s="14">
        <v>0</v>
      </c>
      <c r="M6" s="14">
        <v>12</v>
      </c>
      <c r="N6" s="14">
        <v>10</v>
      </c>
      <c r="O6" s="14">
        <v>2</v>
      </c>
      <c r="P6" s="14">
        <v>2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20</v>
      </c>
      <c r="Y6" s="19">
        <v>0.50900000000000001</v>
      </c>
      <c r="Z6" s="19">
        <v>0.48799999999999999</v>
      </c>
      <c r="AA6" s="19">
        <v>0.997</v>
      </c>
      <c r="AB6" s="8" t="s">
        <v>336</v>
      </c>
      <c r="AC6" s="13">
        <v>2024</v>
      </c>
    </row>
    <row r="7" spans="1:29" ht="14" customHeight="1" x14ac:dyDescent="0.15">
      <c r="A7" s="14">
        <v>21</v>
      </c>
      <c r="B7" s="12" t="s">
        <v>320</v>
      </c>
      <c r="C7" s="19">
        <v>0.33300000000000002</v>
      </c>
      <c r="D7" s="14">
        <v>16</v>
      </c>
      <c r="E7" s="14">
        <v>1</v>
      </c>
      <c r="F7" s="14">
        <v>63</v>
      </c>
      <c r="G7" s="14">
        <v>54</v>
      </c>
      <c r="H7" s="14">
        <v>16</v>
      </c>
      <c r="I7" s="14">
        <v>18</v>
      </c>
      <c r="J7" s="14">
        <v>1</v>
      </c>
      <c r="K7" s="14">
        <v>0</v>
      </c>
      <c r="L7" s="14">
        <v>0</v>
      </c>
      <c r="M7" s="14">
        <v>9</v>
      </c>
      <c r="N7" s="14">
        <v>3</v>
      </c>
      <c r="O7" s="14">
        <v>4</v>
      </c>
      <c r="P7" s="14">
        <v>4</v>
      </c>
      <c r="Q7" s="14">
        <v>0</v>
      </c>
      <c r="R7" s="14">
        <v>0</v>
      </c>
      <c r="S7" s="14">
        <v>0</v>
      </c>
      <c r="T7" s="14">
        <v>0</v>
      </c>
      <c r="U7" s="14">
        <v>2</v>
      </c>
      <c r="V7" s="14">
        <v>0</v>
      </c>
      <c r="W7" s="14">
        <v>0</v>
      </c>
      <c r="X7" s="14">
        <v>19</v>
      </c>
      <c r="Y7" s="19">
        <v>0.39700000000000002</v>
      </c>
      <c r="Z7" s="19">
        <v>0.35199999999999998</v>
      </c>
      <c r="AA7" s="19">
        <v>0.749</v>
      </c>
      <c r="AB7" s="8" t="s">
        <v>336</v>
      </c>
      <c r="AC7" s="13">
        <v>2024</v>
      </c>
    </row>
    <row r="8" spans="1:29" ht="14" customHeight="1" x14ac:dyDescent="0.15">
      <c r="A8" s="14">
        <v>24</v>
      </c>
      <c r="B8" s="12" t="s">
        <v>210</v>
      </c>
      <c r="C8" s="19">
        <v>0.33300000000000002</v>
      </c>
      <c r="D8" s="14">
        <v>2</v>
      </c>
      <c r="E8" s="14">
        <v>0</v>
      </c>
      <c r="F8" s="14">
        <v>6</v>
      </c>
      <c r="G8" s="14">
        <v>6</v>
      </c>
      <c r="H8" s="14">
        <v>1</v>
      </c>
      <c r="I8" s="14">
        <v>2</v>
      </c>
      <c r="J8" s="14">
        <v>0</v>
      </c>
      <c r="K8" s="14">
        <v>0</v>
      </c>
      <c r="L8" s="14">
        <v>1</v>
      </c>
      <c r="M8" s="14">
        <v>1</v>
      </c>
      <c r="N8" s="14">
        <v>0</v>
      </c>
      <c r="O8" s="14">
        <v>1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5</v>
      </c>
      <c r="Y8" s="19">
        <v>0.33300000000000002</v>
      </c>
      <c r="Z8" s="19">
        <v>0.83299999999999996</v>
      </c>
      <c r="AA8" s="19">
        <v>1.167</v>
      </c>
      <c r="AB8" s="8" t="s">
        <v>336</v>
      </c>
      <c r="AC8" s="13">
        <v>2024</v>
      </c>
    </row>
    <row r="9" spans="1:29" ht="14" customHeight="1" x14ac:dyDescent="0.15">
      <c r="A9" s="14">
        <v>77</v>
      </c>
      <c r="B9" s="12" t="s">
        <v>166</v>
      </c>
      <c r="C9" s="19">
        <v>0.30199999999999999</v>
      </c>
      <c r="D9" s="14">
        <v>13</v>
      </c>
      <c r="E9" s="14">
        <v>1</v>
      </c>
      <c r="F9" s="14">
        <v>53</v>
      </c>
      <c r="G9" s="14">
        <v>43</v>
      </c>
      <c r="H9" s="14">
        <v>9</v>
      </c>
      <c r="I9" s="14">
        <v>13</v>
      </c>
      <c r="J9" s="14">
        <v>2</v>
      </c>
      <c r="K9" s="14">
        <v>0</v>
      </c>
      <c r="L9" s="14">
        <v>0</v>
      </c>
      <c r="M9" s="14">
        <v>4</v>
      </c>
      <c r="N9" s="14">
        <v>9</v>
      </c>
      <c r="O9" s="14">
        <v>12</v>
      </c>
      <c r="P9" s="14">
        <v>1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15</v>
      </c>
      <c r="Y9" s="19">
        <v>0.434</v>
      </c>
      <c r="Z9" s="19">
        <v>0.34899999999999998</v>
      </c>
      <c r="AA9" s="19">
        <v>0.78300000000000003</v>
      </c>
      <c r="AB9" s="8" t="s">
        <v>336</v>
      </c>
      <c r="AC9" s="13">
        <v>2024</v>
      </c>
    </row>
    <row r="10" spans="1:29" ht="14" customHeight="1" x14ac:dyDescent="0.15">
      <c r="A10" s="14">
        <v>4</v>
      </c>
      <c r="B10" s="12" t="s">
        <v>168</v>
      </c>
      <c r="C10" s="19">
        <v>0.27300000000000002</v>
      </c>
      <c r="D10" s="14">
        <v>11</v>
      </c>
      <c r="E10" s="14">
        <v>1</v>
      </c>
      <c r="F10" s="14">
        <v>39</v>
      </c>
      <c r="G10" s="14">
        <v>33</v>
      </c>
      <c r="H10" s="14">
        <v>10</v>
      </c>
      <c r="I10" s="14">
        <v>9</v>
      </c>
      <c r="J10" s="14">
        <v>3</v>
      </c>
      <c r="K10" s="14">
        <v>0</v>
      </c>
      <c r="L10" s="14">
        <v>0</v>
      </c>
      <c r="M10" s="14">
        <v>7</v>
      </c>
      <c r="N10" s="14">
        <v>5</v>
      </c>
      <c r="O10" s="14">
        <v>2</v>
      </c>
      <c r="P10" s="14">
        <v>1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12</v>
      </c>
      <c r="Y10" s="19">
        <v>0.38500000000000001</v>
      </c>
      <c r="Z10" s="19">
        <v>0.36399999999999999</v>
      </c>
      <c r="AA10" s="19">
        <v>0.748</v>
      </c>
      <c r="AB10" s="8" t="s">
        <v>336</v>
      </c>
      <c r="AC10" s="13">
        <v>2024</v>
      </c>
    </row>
    <row r="11" spans="1:29" ht="14" customHeight="1" x14ac:dyDescent="0.15">
      <c r="A11" s="14">
        <v>10</v>
      </c>
      <c r="B11" s="12" t="s">
        <v>323</v>
      </c>
      <c r="C11" s="19">
        <v>0.26100000000000001</v>
      </c>
      <c r="D11" s="14">
        <v>13</v>
      </c>
      <c r="E11" s="14">
        <v>0</v>
      </c>
      <c r="F11" s="14">
        <v>33</v>
      </c>
      <c r="G11" s="14">
        <v>23</v>
      </c>
      <c r="H11" s="14">
        <v>8</v>
      </c>
      <c r="I11" s="14">
        <v>6</v>
      </c>
      <c r="J11" s="14">
        <v>1</v>
      </c>
      <c r="K11" s="14">
        <v>0</v>
      </c>
      <c r="L11" s="14">
        <v>0</v>
      </c>
      <c r="M11" s="14">
        <v>4</v>
      </c>
      <c r="N11" s="14">
        <v>5</v>
      </c>
      <c r="O11" s="14">
        <v>12</v>
      </c>
      <c r="P11" s="14">
        <v>4</v>
      </c>
      <c r="Q11" s="14">
        <v>0</v>
      </c>
      <c r="R11" s="14">
        <v>0</v>
      </c>
      <c r="S11" s="14">
        <v>0</v>
      </c>
      <c r="T11" s="14">
        <v>1</v>
      </c>
      <c r="U11" s="14">
        <v>0</v>
      </c>
      <c r="V11" s="14">
        <v>0</v>
      </c>
      <c r="W11" s="14">
        <v>0</v>
      </c>
      <c r="X11" s="14">
        <v>7</v>
      </c>
      <c r="Y11" s="19">
        <v>0.46899999999999997</v>
      </c>
      <c r="Z11" s="19">
        <v>0.30399999999999999</v>
      </c>
      <c r="AA11" s="19">
        <v>0.77300000000000002</v>
      </c>
      <c r="AB11" s="8" t="s">
        <v>336</v>
      </c>
      <c r="AC11" s="13">
        <v>2024</v>
      </c>
    </row>
    <row r="12" spans="1:29" ht="14" customHeight="1" x14ac:dyDescent="0.15">
      <c r="A12" s="14">
        <v>33</v>
      </c>
      <c r="B12" s="12" t="s">
        <v>764</v>
      </c>
      <c r="C12" s="19">
        <v>0.25900000000000001</v>
      </c>
      <c r="D12" s="14">
        <v>12</v>
      </c>
      <c r="E12" s="14">
        <v>1</v>
      </c>
      <c r="F12" s="14">
        <v>29</v>
      </c>
      <c r="G12" s="14">
        <v>27</v>
      </c>
      <c r="H12" s="14">
        <v>4</v>
      </c>
      <c r="I12" s="14">
        <v>7</v>
      </c>
      <c r="J12" s="14">
        <v>1</v>
      </c>
      <c r="K12" s="14">
        <v>0</v>
      </c>
      <c r="L12" s="14">
        <v>0</v>
      </c>
      <c r="M12" s="14">
        <v>8</v>
      </c>
      <c r="N12" s="14">
        <v>2</v>
      </c>
      <c r="O12" s="14">
        <v>2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8</v>
      </c>
      <c r="Y12" s="19">
        <v>0.31</v>
      </c>
      <c r="Z12" s="19">
        <v>0.29599999999999999</v>
      </c>
      <c r="AA12" s="19">
        <v>0.60699999999999998</v>
      </c>
      <c r="AB12" s="8" t="s">
        <v>336</v>
      </c>
      <c r="AC12" s="13">
        <v>2024</v>
      </c>
    </row>
    <row r="13" spans="1:29" ht="14" customHeight="1" x14ac:dyDescent="0.15">
      <c r="A13" s="14">
        <v>15</v>
      </c>
      <c r="B13" s="12" t="s">
        <v>765</v>
      </c>
      <c r="C13" s="19">
        <v>0.25</v>
      </c>
      <c r="D13" s="14">
        <v>7</v>
      </c>
      <c r="E13" s="14">
        <v>0</v>
      </c>
      <c r="F13" s="14">
        <v>4</v>
      </c>
      <c r="G13" s="14">
        <v>4</v>
      </c>
      <c r="H13" s="14">
        <v>1</v>
      </c>
      <c r="I13" s="14">
        <v>1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1</v>
      </c>
      <c r="Y13" s="19">
        <v>0.25</v>
      </c>
      <c r="Z13" s="19">
        <v>0.25</v>
      </c>
      <c r="AA13" s="19">
        <v>0.5</v>
      </c>
      <c r="AB13" s="8" t="s">
        <v>336</v>
      </c>
      <c r="AC13" s="13">
        <v>2024</v>
      </c>
    </row>
    <row r="14" spans="1:29" ht="14" customHeight="1" x14ac:dyDescent="0.15">
      <c r="A14" s="14">
        <v>25</v>
      </c>
      <c r="B14" s="12" t="s">
        <v>324</v>
      </c>
      <c r="C14" s="19">
        <v>0.24</v>
      </c>
      <c r="D14" s="14">
        <v>11</v>
      </c>
      <c r="E14" s="14">
        <v>1</v>
      </c>
      <c r="F14" s="14">
        <v>33</v>
      </c>
      <c r="G14" s="14">
        <v>25</v>
      </c>
      <c r="H14" s="14">
        <v>8</v>
      </c>
      <c r="I14" s="14">
        <v>6</v>
      </c>
      <c r="J14" s="14">
        <v>1</v>
      </c>
      <c r="K14" s="14">
        <v>0</v>
      </c>
      <c r="L14" s="14">
        <v>0</v>
      </c>
      <c r="M14" s="14">
        <v>2</v>
      </c>
      <c r="N14" s="14">
        <v>5</v>
      </c>
      <c r="O14" s="14">
        <v>7</v>
      </c>
      <c r="P14" s="14">
        <v>3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7</v>
      </c>
      <c r="Y14" s="19">
        <v>0.42399999999999999</v>
      </c>
      <c r="Z14" s="19">
        <v>0.28000000000000003</v>
      </c>
      <c r="AA14" s="19">
        <v>0.70399999999999996</v>
      </c>
      <c r="AB14" s="8" t="s">
        <v>336</v>
      </c>
      <c r="AC14" s="13">
        <v>2024</v>
      </c>
    </row>
    <row r="15" spans="1:29" ht="14" customHeight="1" x14ac:dyDescent="0.15">
      <c r="A15" s="14">
        <v>20</v>
      </c>
      <c r="B15" s="12" t="s">
        <v>1227</v>
      </c>
      <c r="C15" s="19">
        <v>0.23499999999999999</v>
      </c>
      <c r="D15" s="14">
        <v>6</v>
      </c>
      <c r="E15" s="14">
        <v>0</v>
      </c>
      <c r="F15" s="14">
        <v>18</v>
      </c>
      <c r="G15" s="14">
        <v>17</v>
      </c>
      <c r="H15" s="14">
        <v>2</v>
      </c>
      <c r="I15" s="14">
        <v>4</v>
      </c>
      <c r="J15" s="14">
        <v>0</v>
      </c>
      <c r="K15" s="14">
        <v>1</v>
      </c>
      <c r="L15" s="14">
        <v>0</v>
      </c>
      <c r="M15" s="14">
        <v>5</v>
      </c>
      <c r="N15" s="14">
        <v>0</v>
      </c>
      <c r="O15" s="14">
        <v>3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1</v>
      </c>
      <c r="V15" s="14">
        <v>0</v>
      </c>
      <c r="W15" s="14">
        <v>0</v>
      </c>
      <c r="X15" s="14">
        <v>6</v>
      </c>
      <c r="Y15" s="19">
        <v>0.222</v>
      </c>
      <c r="Z15" s="19">
        <v>0.35299999999999998</v>
      </c>
      <c r="AA15" s="19">
        <v>0.57499999999999996</v>
      </c>
      <c r="AB15" s="8" t="s">
        <v>336</v>
      </c>
      <c r="AC15" s="13">
        <v>2024</v>
      </c>
    </row>
    <row r="16" spans="1:29" ht="14" customHeight="1" x14ac:dyDescent="0.15">
      <c r="A16" s="14">
        <v>7</v>
      </c>
      <c r="B16" s="12" t="s">
        <v>318</v>
      </c>
      <c r="C16" s="19">
        <v>0.20899999999999999</v>
      </c>
      <c r="D16" s="14">
        <v>16</v>
      </c>
      <c r="E16" s="14">
        <v>1</v>
      </c>
      <c r="F16" s="14">
        <v>54</v>
      </c>
      <c r="G16" s="14">
        <v>43</v>
      </c>
      <c r="H16" s="14">
        <v>5</v>
      </c>
      <c r="I16" s="14">
        <v>9</v>
      </c>
      <c r="J16" s="14">
        <v>3</v>
      </c>
      <c r="K16" s="14">
        <v>0</v>
      </c>
      <c r="L16" s="14">
        <v>0</v>
      </c>
      <c r="M16" s="14">
        <v>10</v>
      </c>
      <c r="N16" s="14">
        <v>7</v>
      </c>
      <c r="O16" s="14">
        <v>11</v>
      </c>
      <c r="P16" s="14">
        <v>3</v>
      </c>
      <c r="Q16" s="14">
        <v>0</v>
      </c>
      <c r="R16" s="14">
        <v>0</v>
      </c>
      <c r="S16" s="14">
        <v>0</v>
      </c>
      <c r="T16" s="14">
        <v>0</v>
      </c>
      <c r="U16" s="14">
        <v>1</v>
      </c>
      <c r="V16" s="14">
        <v>0</v>
      </c>
      <c r="W16" s="14">
        <v>0</v>
      </c>
      <c r="X16" s="14">
        <v>12</v>
      </c>
      <c r="Y16" s="19">
        <v>0.35199999999999998</v>
      </c>
      <c r="Z16" s="19">
        <v>0.27900000000000003</v>
      </c>
      <c r="AA16" s="19">
        <v>0.63100000000000001</v>
      </c>
      <c r="AB16" s="8" t="s">
        <v>336</v>
      </c>
      <c r="AC16" s="13">
        <v>2024</v>
      </c>
    </row>
    <row r="17" spans="1:29" ht="14" customHeight="1" x14ac:dyDescent="0.15">
      <c r="A17" s="14">
        <v>5</v>
      </c>
      <c r="B17" s="12" t="s">
        <v>325</v>
      </c>
      <c r="C17" s="19">
        <v>0.2</v>
      </c>
      <c r="D17" s="14">
        <v>9</v>
      </c>
      <c r="E17" s="14">
        <v>1</v>
      </c>
      <c r="F17" s="14">
        <v>30</v>
      </c>
      <c r="G17" s="14">
        <v>25</v>
      </c>
      <c r="H17" s="14">
        <v>6</v>
      </c>
      <c r="I17" s="14">
        <v>5</v>
      </c>
      <c r="J17" s="14">
        <v>2</v>
      </c>
      <c r="K17" s="14">
        <v>1</v>
      </c>
      <c r="L17" s="14">
        <v>0</v>
      </c>
      <c r="M17" s="14">
        <v>4</v>
      </c>
      <c r="N17" s="14">
        <v>3</v>
      </c>
      <c r="O17" s="14">
        <v>5</v>
      </c>
      <c r="P17" s="14">
        <v>1</v>
      </c>
      <c r="Q17" s="14">
        <v>0</v>
      </c>
      <c r="R17" s="14">
        <v>0</v>
      </c>
      <c r="S17" s="14">
        <v>0</v>
      </c>
      <c r="T17" s="14">
        <v>0</v>
      </c>
      <c r="U17" s="14">
        <v>1</v>
      </c>
      <c r="V17" s="14">
        <v>0</v>
      </c>
      <c r="W17" s="14">
        <v>0</v>
      </c>
      <c r="X17" s="14">
        <v>9</v>
      </c>
      <c r="Y17" s="19">
        <v>0.3</v>
      </c>
      <c r="Z17" s="19">
        <v>0.36</v>
      </c>
      <c r="AA17" s="19">
        <v>0.66</v>
      </c>
      <c r="AB17" s="8" t="s">
        <v>336</v>
      </c>
      <c r="AC17" s="13">
        <v>2024</v>
      </c>
    </row>
    <row r="18" spans="1:29" ht="14" customHeight="1" x14ac:dyDescent="0.15">
      <c r="A18" s="14">
        <v>22</v>
      </c>
      <c r="B18" s="12" t="s">
        <v>322</v>
      </c>
      <c r="C18" s="19">
        <v>0.191</v>
      </c>
      <c r="D18" s="14">
        <v>17</v>
      </c>
      <c r="E18" s="14">
        <v>1</v>
      </c>
      <c r="F18" s="14">
        <v>54</v>
      </c>
      <c r="G18" s="14">
        <v>47</v>
      </c>
      <c r="H18" s="14">
        <v>11</v>
      </c>
      <c r="I18" s="14">
        <v>9</v>
      </c>
      <c r="J18" s="14">
        <v>2</v>
      </c>
      <c r="K18" s="14">
        <v>0</v>
      </c>
      <c r="L18" s="14">
        <v>0</v>
      </c>
      <c r="M18" s="14">
        <v>7</v>
      </c>
      <c r="N18" s="14">
        <v>7</v>
      </c>
      <c r="O18" s="14">
        <v>10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11</v>
      </c>
      <c r="Y18" s="19">
        <v>0.29599999999999999</v>
      </c>
      <c r="Z18" s="19">
        <v>0.23400000000000001</v>
      </c>
      <c r="AA18" s="19">
        <v>0.53</v>
      </c>
      <c r="AB18" s="8" t="s">
        <v>336</v>
      </c>
      <c r="AC18" s="13">
        <v>2024</v>
      </c>
    </row>
    <row r="19" spans="1:29" ht="14" customHeight="1" x14ac:dyDescent="0.15">
      <c r="A19" s="14">
        <v>27</v>
      </c>
      <c r="B19" s="12" t="s">
        <v>170</v>
      </c>
      <c r="C19" s="19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9">
        <v>0</v>
      </c>
      <c r="Z19" s="19">
        <v>0</v>
      </c>
      <c r="AA19" s="19">
        <v>0</v>
      </c>
      <c r="AB19" s="8" t="s">
        <v>336</v>
      </c>
      <c r="AC19" s="13">
        <v>2024</v>
      </c>
    </row>
    <row r="20" spans="1:29" ht="14" customHeight="1" x14ac:dyDescent="0.15">
      <c r="A20" s="14">
        <v>12</v>
      </c>
      <c r="B20" s="12" t="s">
        <v>217</v>
      </c>
      <c r="C20" s="19">
        <v>0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9">
        <v>0</v>
      </c>
      <c r="Z20" s="19">
        <v>0</v>
      </c>
      <c r="AA20" s="19">
        <v>0</v>
      </c>
      <c r="AB20" s="8" t="s">
        <v>336</v>
      </c>
      <c r="AC20" s="13">
        <v>2024</v>
      </c>
    </row>
    <row r="21" spans="1:29" ht="14" customHeight="1" x14ac:dyDescent="0.15">
      <c r="A21" s="14">
        <v>12</v>
      </c>
      <c r="B21" s="12" t="s">
        <v>328</v>
      </c>
      <c r="C21" s="19">
        <v>0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9">
        <v>0</v>
      </c>
      <c r="Z21" s="19">
        <v>0</v>
      </c>
      <c r="AA21" s="19">
        <v>0</v>
      </c>
      <c r="AB21" s="8" t="s">
        <v>336</v>
      </c>
      <c r="AC21" s="13">
        <v>2024</v>
      </c>
    </row>
    <row r="22" spans="1:29" ht="14" customHeight="1" x14ac:dyDescent="0.15">
      <c r="A22" s="14"/>
      <c r="B22" s="15" t="s">
        <v>83</v>
      </c>
      <c r="C22" s="30">
        <v>0.312</v>
      </c>
      <c r="D22" s="15">
        <v>18</v>
      </c>
      <c r="E22" s="15">
        <v>18</v>
      </c>
      <c r="F22" s="15">
        <v>614</v>
      </c>
      <c r="G22" s="15">
        <v>522</v>
      </c>
      <c r="H22" s="15">
        <v>124</v>
      </c>
      <c r="I22" s="15">
        <v>163</v>
      </c>
      <c r="J22" s="15">
        <v>31</v>
      </c>
      <c r="K22" s="15">
        <v>2</v>
      </c>
      <c r="L22" s="15">
        <v>2</v>
      </c>
      <c r="M22" s="15">
        <v>110</v>
      </c>
      <c r="N22" s="15">
        <v>62</v>
      </c>
      <c r="O22" s="15">
        <v>90</v>
      </c>
      <c r="P22" s="15">
        <v>23</v>
      </c>
      <c r="Q22" s="15">
        <v>0</v>
      </c>
      <c r="R22" s="15">
        <v>0</v>
      </c>
      <c r="S22" s="15">
        <v>0</v>
      </c>
      <c r="T22" s="15">
        <v>1</v>
      </c>
      <c r="U22" s="15">
        <v>6</v>
      </c>
      <c r="V22" s="15">
        <v>0</v>
      </c>
      <c r="W22" s="15">
        <v>0</v>
      </c>
      <c r="X22" s="15">
        <v>204</v>
      </c>
      <c r="Y22" s="30">
        <v>0.40500000000000003</v>
      </c>
      <c r="Z22" s="30">
        <v>0.39100000000000001</v>
      </c>
      <c r="AA22" s="30">
        <v>0.79500000000000004</v>
      </c>
      <c r="AB22" s="8" t="s">
        <v>336</v>
      </c>
      <c r="AC22" s="13">
        <v>2024</v>
      </c>
    </row>
    <row r="23" spans="1:29" ht="14" customHeight="1" x14ac:dyDescent="0.15">
      <c r="AB23" s="8" t="s">
        <v>336</v>
      </c>
      <c r="AC23" s="13">
        <v>2024</v>
      </c>
    </row>
    <row r="24" spans="1:29" ht="14" customHeight="1" x14ac:dyDescent="0.15">
      <c r="A24" s="12" t="s">
        <v>56</v>
      </c>
      <c r="B24" s="12" t="s">
        <v>57</v>
      </c>
      <c r="C24" s="12" t="s">
        <v>59</v>
      </c>
      <c r="D24" s="12" t="s">
        <v>60</v>
      </c>
      <c r="E24" s="12" t="s">
        <v>84</v>
      </c>
      <c r="F24" s="12" t="s">
        <v>62</v>
      </c>
      <c r="G24" s="12" t="s">
        <v>85</v>
      </c>
      <c r="H24" s="12" t="s">
        <v>63</v>
      </c>
      <c r="I24" s="12" t="s">
        <v>67</v>
      </c>
      <c r="J24" s="12" t="s">
        <v>69</v>
      </c>
      <c r="K24" s="12" t="s">
        <v>70</v>
      </c>
      <c r="L24" s="12" t="s">
        <v>68</v>
      </c>
      <c r="M24" s="12" t="s">
        <v>86</v>
      </c>
      <c r="N24" s="12" t="s">
        <v>87</v>
      </c>
      <c r="O24" s="12" t="s">
        <v>88</v>
      </c>
      <c r="P24" s="12" t="s">
        <v>89</v>
      </c>
      <c r="Q24" s="12" t="s">
        <v>160</v>
      </c>
      <c r="R24" s="12" t="s">
        <v>161</v>
      </c>
      <c r="S24" s="12" t="s">
        <v>23</v>
      </c>
      <c r="T24" s="12" t="s">
        <v>90</v>
      </c>
      <c r="U24" s="12" t="s">
        <v>162</v>
      </c>
      <c r="V24" s="12" t="s">
        <v>163</v>
      </c>
      <c r="W24" s="12" t="s">
        <v>71</v>
      </c>
      <c r="X24" s="12" t="s">
        <v>156</v>
      </c>
      <c r="Y24" s="12" t="s">
        <v>91</v>
      </c>
      <c r="Z24" s="12" t="s">
        <v>92</v>
      </c>
      <c r="AB24" s="8" t="s">
        <v>336</v>
      </c>
      <c r="AC24" s="13">
        <v>2024</v>
      </c>
    </row>
    <row r="25" spans="1:29" ht="14" customHeight="1" x14ac:dyDescent="0.15">
      <c r="A25" s="14">
        <v>25</v>
      </c>
      <c r="B25" s="12" t="s">
        <v>1228</v>
      </c>
      <c r="C25" s="14">
        <v>0</v>
      </c>
      <c r="D25" s="14">
        <v>0</v>
      </c>
      <c r="E25" s="17">
        <v>1</v>
      </c>
      <c r="F25" s="14">
        <v>1</v>
      </c>
      <c r="G25" s="14">
        <v>0</v>
      </c>
      <c r="H25" s="14">
        <v>1</v>
      </c>
      <c r="I25" s="14">
        <v>0</v>
      </c>
      <c r="J25" s="14">
        <v>0</v>
      </c>
      <c r="K25" s="14">
        <v>0</v>
      </c>
      <c r="L25" s="14">
        <v>1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8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8">
        <v>1</v>
      </c>
      <c r="AB25" s="8" t="s">
        <v>336</v>
      </c>
      <c r="AC25" s="13">
        <v>2024</v>
      </c>
    </row>
    <row r="26" spans="1:29" ht="14" customHeight="1" x14ac:dyDescent="0.15">
      <c r="A26" s="14">
        <v>7</v>
      </c>
      <c r="B26" s="12" t="s">
        <v>329</v>
      </c>
      <c r="C26" s="14">
        <v>2</v>
      </c>
      <c r="D26" s="14">
        <v>0</v>
      </c>
      <c r="E26" s="17">
        <v>9</v>
      </c>
      <c r="F26" s="14">
        <v>1</v>
      </c>
      <c r="G26" s="14">
        <v>1</v>
      </c>
      <c r="H26" s="14">
        <v>11</v>
      </c>
      <c r="I26" s="14">
        <v>1</v>
      </c>
      <c r="J26" s="14">
        <v>0</v>
      </c>
      <c r="K26" s="14">
        <v>0</v>
      </c>
      <c r="L26" s="14">
        <v>8</v>
      </c>
      <c r="M26" s="14">
        <v>0</v>
      </c>
      <c r="N26" s="14">
        <v>1</v>
      </c>
      <c r="O26" s="14">
        <v>0</v>
      </c>
      <c r="P26" s="14">
        <v>0</v>
      </c>
      <c r="Q26" s="14">
        <v>0</v>
      </c>
      <c r="R26" s="14">
        <v>0</v>
      </c>
      <c r="S26" s="18">
        <v>0.78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8">
        <v>1.33</v>
      </c>
      <c r="AB26" s="8" t="s">
        <v>336</v>
      </c>
      <c r="AC26" s="13">
        <v>2024</v>
      </c>
    </row>
    <row r="27" spans="1:29" ht="14" customHeight="1" x14ac:dyDescent="0.15">
      <c r="A27" s="14">
        <v>11</v>
      </c>
      <c r="B27" s="12" t="s">
        <v>332</v>
      </c>
      <c r="C27" s="14">
        <v>7</v>
      </c>
      <c r="D27" s="14">
        <v>0</v>
      </c>
      <c r="E27" s="17">
        <v>27</v>
      </c>
      <c r="F27" s="14">
        <v>20</v>
      </c>
      <c r="G27" s="14">
        <v>8</v>
      </c>
      <c r="H27" s="14">
        <v>28</v>
      </c>
      <c r="I27" s="14">
        <v>3</v>
      </c>
      <c r="J27" s="14">
        <v>0</v>
      </c>
      <c r="K27" s="14">
        <v>0</v>
      </c>
      <c r="L27" s="14">
        <v>14</v>
      </c>
      <c r="M27" s="14">
        <v>0</v>
      </c>
      <c r="N27" s="14">
        <v>1</v>
      </c>
      <c r="O27" s="14">
        <v>1</v>
      </c>
      <c r="P27" s="14">
        <v>0</v>
      </c>
      <c r="Q27" s="14">
        <v>0</v>
      </c>
      <c r="R27" s="14">
        <v>0</v>
      </c>
      <c r="S27" s="18">
        <v>2.0699999999999998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8">
        <v>1.1499999999999999</v>
      </c>
      <c r="AB27" s="8" t="s">
        <v>336</v>
      </c>
      <c r="AC27" s="13">
        <v>2024</v>
      </c>
    </row>
    <row r="28" spans="1:29" ht="14" customHeight="1" x14ac:dyDescent="0.15">
      <c r="A28" s="14">
        <v>69</v>
      </c>
      <c r="B28" s="12" t="s">
        <v>1229</v>
      </c>
      <c r="C28" s="14">
        <v>3</v>
      </c>
      <c r="D28" s="14">
        <v>0</v>
      </c>
      <c r="E28" s="17">
        <v>8</v>
      </c>
      <c r="F28" s="14">
        <v>3</v>
      </c>
      <c r="G28" s="14">
        <v>3</v>
      </c>
      <c r="H28" s="14">
        <v>8</v>
      </c>
      <c r="I28" s="14">
        <v>1</v>
      </c>
      <c r="J28" s="14">
        <v>1</v>
      </c>
      <c r="K28" s="14">
        <v>0</v>
      </c>
      <c r="L28" s="14">
        <v>11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8">
        <v>2.62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8">
        <v>1.1200000000000001</v>
      </c>
      <c r="AB28" s="8" t="s">
        <v>336</v>
      </c>
      <c r="AC28" s="13">
        <v>2024</v>
      </c>
    </row>
    <row r="29" spans="1:29" ht="14" customHeight="1" x14ac:dyDescent="0.15">
      <c r="A29" s="14">
        <v>24</v>
      </c>
      <c r="B29" s="12" t="s">
        <v>331</v>
      </c>
      <c r="C29" s="14">
        <v>1</v>
      </c>
      <c r="D29" s="14">
        <v>0</v>
      </c>
      <c r="E29" s="17">
        <v>4</v>
      </c>
      <c r="F29" s="14">
        <v>3</v>
      </c>
      <c r="G29" s="14">
        <v>2</v>
      </c>
      <c r="H29" s="14">
        <v>5</v>
      </c>
      <c r="I29" s="14">
        <v>3</v>
      </c>
      <c r="J29" s="14">
        <v>1</v>
      </c>
      <c r="K29" s="14">
        <v>0</v>
      </c>
      <c r="L29" s="14">
        <v>4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8">
        <v>3.5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8">
        <v>2</v>
      </c>
      <c r="AB29" s="8" t="s">
        <v>336</v>
      </c>
      <c r="AC29" s="13">
        <v>2024</v>
      </c>
    </row>
    <row r="30" spans="1:29" ht="14" customHeight="1" x14ac:dyDescent="0.15">
      <c r="A30" s="14">
        <v>14</v>
      </c>
      <c r="B30" s="12" t="s">
        <v>333</v>
      </c>
      <c r="C30" s="14">
        <v>8</v>
      </c>
      <c r="D30" s="14">
        <v>0</v>
      </c>
      <c r="E30" s="17">
        <v>23</v>
      </c>
      <c r="F30" s="14">
        <v>23</v>
      </c>
      <c r="G30" s="14">
        <v>15</v>
      </c>
      <c r="H30" s="14">
        <v>33</v>
      </c>
      <c r="I30" s="14">
        <v>11</v>
      </c>
      <c r="J30" s="14">
        <v>1</v>
      </c>
      <c r="K30" s="14">
        <v>0</v>
      </c>
      <c r="L30" s="14">
        <v>15</v>
      </c>
      <c r="M30" s="14">
        <v>0</v>
      </c>
      <c r="N30" s="14">
        <v>1</v>
      </c>
      <c r="O30" s="14">
        <v>2</v>
      </c>
      <c r="P30" s="14">
        <v>0</v>
      </c>
      <c r="Q30" s="14">
        <v>0</v>
      </c>
      <c r="R30" s="14">
        <v>0</v>
      </c>
      <c r="S30" s="18">
        <v>4.57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8">
        <v>1.91</v>
      </c>
      <c r="AB30" s="8" t="s">
        <v>336</v>
      </c>
      <c r="AC30" s="13">
        <v>2024</v>
      </c>
    </row>
    <row r="31" spans="1:29" ht="14" customHeight="1" x14ac:dyDescent="0.15">
      <c r="A31" s="14">
        <v>31</v>
      </c>
      <c r="B31" s="12" t="s">
        <v>330</v>
      </c>
      <c r="C31" s="14">
        <v>8</v>
      </c>
      <c r="D31" s="14">
        <v>1</v>
      </c>
      <c r="E31" s="17">
        <v>34</v>
      </c>
      <c r="F31" s="14">
        <v>36</v>
      </c>
      <c r="G31" s="14">
        <v>23</v>
      </c>
      <c r="H31" s="14">
        <v>50</v>
      </c>
      <c r="I31" s="14">
        <v>11</v>
      </c>
      <c r="J31" s="14">
        <v>5</v>
      </c>
      <c r="K31" s="14">
        <v>0</v>
      </c>
      <c r="L31" s="14">
        <v>35</v>
      </c>
      <c r="M31" s="14">
        <v>0</v>
      </c>
      <c r="N31" s="14">
        <v>3</v>
      </c>
      <c r="O31" s="14">
        <v>2</v>
      </c>
      <c r="P31" s="14">
        <v>1</v>
      </c>
      <c r="Q31" s="14">
        <v>0</v>
      </c>
      <c r="R31" s="14">
        <v>0</v>
      </c>
      <c r="S31" s="18">
        <v>4.74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8">
        <v>1.79</v>
      </c>
      <c r="AB31" s="8" t="s">
        <v>336</v>
      </c>
      <c r="AC31" s="13">
        <v>2024</v>
      </c>
    </row>
    <row r="32" spans="1:29" ht="14" customHeight="1" x14ac:dyDescent="0.15">
      <c r="A32" s="14"/>
      <c r="B32" s="15" t="s">
        <v>83</v>
      </c>
      <c r="C32" s="15">
        <v>18</v>
      </c>
      <c r="D32" s="15">
        <v>18</v>
      </c>
      <c r="E32" s="31">
        <v>106</v>
      </c>
      <c r="F32" s="15">
        <v>87</v>
      </c>
      <c r="G32" s="15">
        <v>52</v>
      </c>
      <c r="H32" s="15">
        <v>136</v>
      </c>
      <c r="I32" s="15">
        <v>30</v>
      </c>
      <c r="J32" s="15">
        <v>8</v>
      </c>
      <c r="K32" s="15">
        <v>0</v>
      </c>
      <c r="L32" s="15">
        <v>88</v>
      </c>
      <c r="M32" s="15">
        <v>0</v>
      </c>
      <c r="N32" s="15">
        <v>6</v>
      </c>
      <c r="O32" s="15">
        <v>5</v>
      </c>
      <c r="P32" s="15">
        <v>1</v>
      </c>
      <c r="Q32" s="15">
        <v>0</v>
      </c>
      <c r="R32" s="15">
        <v>0</v>
      </c>
      <c r="S32" s="32">
        <v>3.43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32">
        <v>1.57</v>
      </c>
      <c r="AB32" s="8" t="s">
        <v>336</v>
      </c>
      <c r="AC32" s="13">
        <v>2024</v>
      </c>
    </row>
    <row r="33" spans="29:29" ht="14" customHeight="1" x14ac:dyDescent="0.15">
      <c r="AC33" s="13"/>
    </row>
  </sheetData>
  <sheetProtection selectLockedCells="1" selectUnlockedCells="1"/>
  <hyperlinks>
    <hyperlink ref="A1" r:id="rId1" display="https://www.leaguelineup.com/teams_baseball.asp?url=federal35&amp;teamid=6833505&amp;stats=OFFENSE&amp;ss=999" xr:uid="{882F5CDD-161A-7F48-94E6-7E254D3B09B1}"/>
    <hyperlink ref="B1" r:id="rId2" display="https://www.leaguelineup.com/teams_baseball.asp?url=federal35&amp;teamid=6833505&amp;stats=OFFENSE&amp;ss=998" xr:uid="{3C3AF4C1-16E0-4749-934F-397DAB6E75B5}"/>
    <hyperlink ref="C1" r:id="rId3" display="https://www.leaguelineup.com/teams_baseball.asp?url=federal35&amp;teamid=6833505&amp;stats=OFFENSE&amp;ss=033" xr:uid="{4B7CBE34-18E2-E749-84AA-865D836D4CD0}"/>
    <hyperlink ref="D1" r:id="rId4" display="https://www.leaguelineup.com/teams_baseball.asp?url=federal35&amp;teamid=6833505&amp;stats=OFFENSE&amp;ss=013" xr:uid="{6B53264D-B2A3-504B-88C5-2ABB51FD3CD8}"/>
    <hyperlink ref="E1" r:id="rId5" display="https://www.leaguelineup.com/teams_baseball.asp?url=federal35&amp;teamid=6833505&amp;stats=OFFENSE&amp;ss=014" xr:uid="{1ED1B4B9-8100-0342-8ADF-77528D3A1FD0}"/>
    <hyperlink ref="F1" r:id="rId6" display="https://www.leaguelineup.com/teams_baseball.asp?url=federal35&amp;teamid=6833505&amp;stats=OFFENSE&amp;ss=065" xr:uid="{45C26936-F3F1-D644-815D-50A56E358905}"/>
    <hyperlink ref="G1" r:id="rId7" display="https://www.leaguelineup.com/teams_baseball.asp?url=federal35&amp;teamid=6833505&amp;stats=OFFENSE&amp;ss=015" xr:uid="{93158270-3FE6-794F-AF27-87DEC115F7A0}"/>
    <hyperlink ref="H1" r:id="rId8" display="https://www.leaguelineup.com/teams_baseball.asp?url=federal35&amp;teamid=6833505&amp;stats=OFFENSE&amp;ss=016" xr:uid="{368A5263-7499-1345-9FCA-9479B37A91C3}"/>
    <hyperlink ref="I1" r:id="rId9" display="https://www.leaguelineup.com/teams_baseball.asp?url=federal35&amp;teamid=6833505&amp;stats=OFFENSE&amp;ss=017" xr:uid="{6F752D32-91C6-D541-8767-C0BD42814A74}"/>
    <hyperlink ref="J1" r:id="rId10" display="https://www.leaguelineup.com/teams_baseball.asp?url=federal35&amp;teamid=6833505&amp;stats=OFFENSE&amp;ss=018" xr:uid="{42595046-1639-3446-948E-5119891DB68C}"/>
    <hyperlink ref="K1" r:id="rId11" display="https://www.leaguelineup.com/teams_baseball.asp?url=federal35&amp;teamid=6833505&amp;stats=OFFENSE&amp;ss=019" xr:uid="{23250F92-D792-B54D-A7F9-BA95640B4043}"/>
    <hyperlink ref="L1" r:id="rId12" display="https://www.leaguelineup.com/teams_baseball.asp?url=federal35&amp;teamid=6833505&amp;stats=OFFENSE&amp;ss=020" xr:uid="{5101E5AB-3271-534D-A4D4-D013A8605574}"/>
    <hyperlink ref="M1" r:id="rId13" display="https://www.leaguelineup.com/teams_baseball.asp?url=federal35&amp;teamid=6833505&amp;stats=OFFENSE&amp;ss=021" xr:uid="{60BA1830-E300-6F45-817A-E6602323FD94}"/>
    <hyperlink ref="N1" r:id="rId14" display="https://www.leaguelineup.com/teams_baseball.asp?url=federal35&amp;teamid=6833505&amp;stats=OFFENSE&amp;ss=022" xr:uid="{2E26F38B-193A-334B-B47B-9736C0720316}"/>
    <hyperlink ref="O1" r:id="rId15" display="https://www.leaguelineup.com/teams_baseball.asp?url=federal35&amp;teamid=6833505&amp;stats=OFFENSE&amp;ss=023" xr:uid="{CFE1C014-F0EC-394B-9550-500C7FC3F7F5}"/>
    <hyperlink ref="P1" r:id="rId16" display="https://www.leaguelineup.com/teams_baseball.asp?url=federal35&amp;teamid=6833505&amp;stats=OFFENSE&amp;ss=024" xr:uid="{DB38DFD6-67FC-CB48-956B-B1FDD6667AB8}"/>
    <hyperlink ref="Q1" r:id="rId17" display="https://www.leaguelineup.com/teams_baseball.asp?url=federal35&amp;teamid=6833505&amp;stats=OFFENSE&amp;ss=025" xr:uid="{7F262F3C-1C0F-A04A-9335-73C22734F834}"/>
    <hyperlink ref="R1" r:id="rId18" display="https://www.leaguelineup.com/teams_baseball.asp?url=federal35&amp;teamid=6833505&amp;stats=OFFENSE&amp;ss=026" xr:uid="{772FD276-F7ED-9C4D-9705-743C434B918E}"/>
    <hyperlink ref="S1" r:id="rId19" display="https://www.leaguelineup.com/teams_baseball.asp?url=federal35&amp;teamid=6833505&amp;stats=OFFENSE&amp;ss=027" xr:uid="{BF6D7218-A42C-E84C-97B8-D35BFD3C8D84}"/>
    <hyperlink ref="T1" r:id="rId20" display="https://www.leaguelineup.com/teams_baseball.asp?url=federal35&amp;teamid=6833505&amp;stats=OFFENSE&amp;ss=028" xr:uid="{381D2A55-1A74-8145-B11D-779545B0C897}"/>
    <hyperlink ref="U1" r:id="rId21" display="https://www.leaguelineup.com/teams_baseball.asp?url=federal35&amp;teamid=6833505&amp;stats=OFFENSE&amp;ss=029" xr:uid="{806EB391-4CB0-E14A-B756-6512BF4265F6}"/>
    <hyperlink ref="V1" r:id="rId22" display="https://www.leaguelineup.com/teams_baseball.asp?url=federal35&amp;teamid=6833505&amp;stats=OFFENSE&amp;ss=031" xr:uid="{1C667127-6F14-9F41-ADB0-738B1896D621}"/>
    <hyperlink ref="W1" r:id="rId23" display="https://www.leaguelineup.com/teams_baseball.asp?url=federal35&amp;teamid=6833505&amp;stats=OFFENSE&amp;ss=062" xr:uid="{2D74D4A5-4827-BB49-ADEA-5FD7AD23AB7A}"/>
    <hyperlink ref="X1" r:id="rId24" display="https://www.leaguelineup.com/teams_baseball.asp?url=federal35&amp;teamid=6833505&amp;stats=OFFENSE&amp;ss=036" xr:uid="{7C7AEF3A-BEB2-E24F-A97D-F4B154070D1F}"/>
    <hyperlink ref="Y1" r:id="rId25" display="https://www.leaguelineup.com/teams_baseball.asp?url=federal35&amp;teamid=6833505&amp;stats=OFFENSE&amp;ss=034" xr:uid="{71AAA9B3-AEF8-2448-8F79-81E5F4623E6D}"/>
    <hyperlink ref="Z1" r:id="rId26" display="https://www.leaguelineup.com/teams_baseball.asp?url=federal35&amp;teamid=6833505&amp;stats=OFFENSE&amp;ss=035" xr:uid="{3A834FAF-7EFB-F146-899D-221559DF3397}"/>
    <hyperlink ref="AA1" r:id="rId27" display="https://www.leaguelineup.com/teams_baseball.asp?url=federal35&amp;teamid=6833505&amp;stats=OFFENSE&amp;ss=063" xr:uid="{5EE75383-F8D8-1F4B-AFE0-569CFDF542F9}"/>
    <hyperlink ref="B2" r:id="rId28" display="https://www.leaguelineup.com/player_baseball.asp?url=federal35&amp;playerid=15044672&amp;teamid=6833505" xr:uid="{E46E1CC7-61E8-184F-B670-B10BCB5C49CF}"/>
    <hyperlink ref="B3" r:id="rId29" display="https://www.leaguelineup.com/player_baseball.asp?url=federal35&amp;playerid=14004234&amp;teamid=6833505" xr:uid="{1E34DC6B-BB3A-A149-B297-9E828CAFA8E0}"/>
    <hyperlink ref="B4" r:id="rId30" display="https://www.leaguelineup.com/player_baseball.asp?url=federal35&amp;playerid=13899918&amp;teamid=6833505" xr:uid="{AFE9ECF4-B2A0-BD4B-B78C-8F741A3B638A}"/>
    <hyperlink ref="B5" r:id="rId31" display="https://www.leaguelineup.com/player_baseball.asp?url=federal35&amp;playerid=14004233&amp;teamid=6833505" xr:uid="{741E067C-7561-7747-BE55-14941D6A7627}"/>
    <hyperlink ref="B6" r:id="rId32" display="https://www.leaguelineup.com/player_baseball.asp?url=federal35&amp;playerid=14004221&amp;teamid=6833505" xr:uid="{EE79E1E7-9812-8449-86AF-AB278317D958}"/>
    <hyperlink ref="B7" r:id="rId33" display="https://www.leaguelineup.com/player_baseball.asp?url=federal35&amp;playerid=14004232&amp;teamid=6833505" xr:uid="{81C38479-7E38-1642-B4F6-D4A0F3CD8D69}"/>
    <hyperlink ref="B8" r:id="rId34" display="https://www.leaguelineup.com/player_baseball.asp?url=federal35&amp;playerid=14004227&amp;teamid=6833505" xr:uid="{717D3D96-8A44-EC48-B27A-A9F98E3AC56D}"/>
    <hyperlink ref="B9" r:id="rId35" display="https://www.leaguelineup.com/player_baseball.asp?url=federal35&amp;playerid=14004223&amp;teamid=6833505" xr:uid="{595C62F8-C55A-6745-AC33-2F6C34CC571C}"/>
    <hyperlink ref="B10" r:id="rId36" display="https://www.leaguelineup.com/player_baseball.asp?url=federal35&amp;playerid=13899919&amp;teamid=6833505" xr:uid="{6B886EFA-30A8-AF40-9A33-06E804DE536F}"/>
    <hyperlink ref="B11" r:id="rId37" display="https://www.leaguelineup.com/player_baseball.asp?url=federal35&amp;playerid=14004220&amp;teamid=6833505" xr:uid="{CB309BB5-6BC9-C747-B43E-14E3F2334940}"/>
    <hyperlink ref="B12" r:id="rId38" display="https://www.leaguelineup.com/player_baseball.asp?url=federal35&amp;playerid=14780508&amp;teamid=6833505" xr:uid="{BA7565F7-3660-AD47-8911-4F03CF03FA92}"/>
    <hyperlink ref="B13" r:id="rId39" display="https://www.leaguelineup.com/player_baseball.asp?url=federal35&amp;playerid=14780507&amp;teamid=6833505" xr:uid="{04EC7573-923D-4748-9C6A-5741015A7D6E}"/>
    <hyperlink ref="B14" r:id="rId40" display="https://www.leaguelineup.com/player_baseball.asp?url=federal35&amp;playerid=13899941&amp;teamid=6833505" xr:uid="{B0EE11F9-676D-1A46-B7BD-54DBDD85490D}"/>
    <hyperlink ref="B15" r:id="rId41" display="https://www.leaguelineup.com/player_baseball.asp?url=federal35&amp;playerid=15093042&amp;teamid=6833505" xr:uid="{0496696C-C6BC-AB4D-BBA6-CAD80AA955CA}"/>
    <hyperlink ref="B16" r:id="rId42" display="https://www.leaguelineup.com/player_baseball.asp?url=federal35&amp;playerid=14004235&amp;teamid=6833505" xr:uid="{73F6F0B6-31CC-2C4B-BBAA-BA2E238AA8BD}"/>
    <hyperlink ref="B17" r:id="rId43" display="https://www.leaguelineup.com/player_baseball.asp?url=federal35&amp;playerid=13974989&amp;teamid=6833505" xr:uid="{28A8BF81-2431-1642-87E6-9E0CD905219C}"/>
    <hyperlink ref="B18" r:id="rId44" display="https://www.leaguelineup.com/player_baseball.asp?url=federal35&amp;playerid=14004231&amp;teamid=6833505" xr:uid="{996A3C69-C9FE-CE47-8B00-BFB1A8AE7E6B}"/>
    <hyperlink ref="B19" r:id="rId45" display="https://www.leaguelineup.com/player_baseball.asp?url=federal35&amp;playerid=14004226&amp;teamid=6833505" xr:uid="{1395C542-8D21-6147-AFF5-D52F889C9292}"/>
    <hyperlink ref="B20" r:id="rId46" display="https://www.leaguelineup.com/player_baseball.asp?url=federal35&amp;playerid=14423650&amp;teamid=6833505" xr:uid="{2D4B7B18-F910-AA46-8220-E2BE71B06FF1}"/>
    <hyperlink ref="B21" r:id="rId47" display="https://www.leaguelineup.com/player_baseball.asp?url=federal35&amp;playerid=14004237&amp;teamid=6833505" xr:uid="{309ED472-2E03-434A-97B1-1EDA9D253B42}"/>
    <hyperlink ref="A24" r:id="rId48" display="https://www.leaguelineup.com/teams_baseball.asp?url=federal35&amp;teamid=6833505&amp;stats=PITCHING&amp;ss=999" xr:uid="{00753AA7-A618-FD4E-BAF7-37C687607208}"/>
    <hyperlink ref="B24" r:id="rId49" display="https://www.leaguelineup.com/teams_baseball.asp?url=federal35&amp;teamid=6833505&amp;stats=PITCHING&amp;ss=998" xr:uid="{69672D3E-D998-4444-AF55-87EB186A277D}"/>
    <hyperlink ref="C24" r:id="rId50" display="https://www.leaguelineup.com/teams_baseball.asp?url=federal35&amp;teamid=6833505&amp;stats=PITCHING&amp;ss=037" xr:uid="{D8CF1D29-0E46-544B-8087-C7BCEB617B56}"/>
    <hyperlink ref="D24" r:id="rId51" display="https://www.leaguelineup.com/teams_baseball.asp?url=federal35&amp;teamid=6833505&amp;stats=PITCHING&amp;ss=038" xr:uid="{AE89792D-1C0C-084E-BFEF-4C2FA39D6B38}"/>
    <hyperlink ref="E24" r:id="rId52" display="https://www.leaguelineup.com/teams_baseball.asp?url=federal35&amp;teamid=6833505&amp;stats=PITCHING&amp;ss=039" xr:uid="{29C6E84B-DE87-A948-90FD-B2D7D877DB40}"/>
    <hyperlink ref="F24" r:id="rId53" display="https://www.leaguelineup.com/teams_baseball.asp?url=federal35&amp;teamid=6833505&amp;stats=PITCHING&amp;ss=040" xr:uid="{F95ED95A-EA5F-BE4E-BE43-520A2DE6F4F6}"/>
    <hyperlink ref="G24" r:id="rId54" display="https://www.leaguelineup.com/teams_baseball.asp?url=federal35&amp;teamid=6833505&amp;stats=PITCHING&amp;ss=041" xr:uid="{6835E8A7-4BFA-724A-A894-51853892CFFA}"/>
    <hyperlink ref="H24" r:id="rId55" display="https://www.leaguelineup.com/teams_baseball.asp?url=federal35&amp;teamid=6833505&amp;stats=PITCHING&amp;ss=042" xr:uid="{79EBB5BD-93C5-DE48-ADAE-072FFB6CB437}"/>
    <hyperlink ref="I24" r:id="rId56" display="https://www.leaguelineup.com/teams_baseball.asp?url=federal35&amp;teamid=6833505&amp;stats=PITCHING&amp;ss=043" xr:uid="{B42DE8DE-54B8-1F47-8976-B702A2112F5E}"/>
    <hyperlink ref="J24" r:id="rId57" display="https://www.leaguelineup.com/teams_baseball.asp?url=federal35&amp;teamid=6833505&amp;stats=PITCHING&amp;ss=044" xr:uid="{1C36067F-6050-A043-94FF-30E039585EFC}"/>
    <hyperlink ref="K24" r:id="rId58" display="https://www.leaguelineup.com/teams_baseball.asp?url=federal35&amp;teamid=6833505&amp;stats=PITCHING&amp;ss=045" xr:uid="{43B6B8E6-F649-634B-9BAC-CE302C503844}"/>
    <hyperlink ref="L24" r:id="rId59" display="https://www.leaguelineup.com/teams_baseball.asp?url=federal35&amp;teamid=6833505&amp;stats=PITCHING&amp;ss=046" xr:uid="{B43AF0CA-BF60-FD49-BC1C-32D7E20097AC}"/>
    <hyperlink ref="M24" r:id="rId60" display="https://www.leaguelineup.com/teams_baseball.asp?url=federal35&amp;teamid=6833505&amp;stats=PITCHING&amp;ss=047" xr:uid="{3DCFC27E-160C-7B43-BED2-38CCDD7261D2}"/>
    <hyperlink ref="N24" r:id="rId61" display="https://www.leaguelineup.com/teams_baseball.asp?url=federal35&amp;teamid=6833505&amp;stats=PITCHING&amp;ss=048" xr:uid="{64AD2966-A1B1-DA49-9536-7135DEF2F83E}"/>
    <hyperlink ref="O24" r:id="rId62" display="https://www.leaguelineup.com/teams_baseball.asp?url=federal35&amp;teamid=6833505&amp;stats=PITCHING&amp;ss=049" xr:uid="{D635F5F0-86DA-7E42-B83B-30A2AB53B3FB}"/>
    <hyperlink ref="P24" r:id="rId63" display="https://www.leaguelineup.com/teams_baseball.asp?url=federal35&amp;teamid=6833505&amp;stats=PITCHING&amp;ss=050" xr:uid="{00AF90D8-6B6B-7642-925E-A073CDD021DA}"/>
    <hyperlink ref="Q24" r:id="rId64" display="https://www.leaguelineup.com/teams_baseball.asp?url=federal35&amp;teamid=6833505&amp;stats=PITCHING&amp;ss=051" xr:uid="{B870710D-1ED7-9B49-A363-FB8855030F41}"/>
    <hyperlink ref="R24" r:id="rId65" display="https://www.leaguelineup.com/teams_baseball.asp?url=federal35&amp;teamid=6833505&amp;stats=PITCHING&amp;ss=052" xr:uid="{3F05C33D-A1AA-9648-A206-DD953305F069}"/>
    <hyperlink ref="S24" r:id="rId66" display="https://www.leaguelineup.com/teams_baseball.asp?url=federal35&amp;teamid=6833505&amp;stats=PITCHING&amp;ss=053" xr:uid="{3D5C1F4A-D5B7-5049-8C21-E7C68A1590D1}"/>
    <hyperlink ref="T24" r:id="rId67" display="https://www.leaguelineup.com/teams_baseball.asp?url=federal35&amp;teamid=6833505&amp;stats=PITCHING&amp;ss=054" xr:uid="{9D1DC128-7D7D-1C48-A9AB-EF6F4A3B6B4B}"/>
    <hyperlink ref="U24" r:id="rId68" display="https://www.leaguelineup.com/teams_baseball.asp?url=federal35&amp;teamid=6833505&amp;stats=PITCHING&amp;ss=055" xr:uid="{BE8490B1-4AE4-A74B-9652-E46B4AD735CD}"/>
    <hyperlink ref="V24" r:id="rId69" display="https://www.leaguelineup.com/teams_baseball.asp?url=federal35&amp;teamid=6833505&amp;stats=PITCHING&amp;ss=056" xr:uid="{D7E790E2-FE29-8146-A2F3-357B049833D3}"/>
    <hyperlink ref="W24" r:id="rId70" display="https://www.leaguelineup.com/teams_baseball.asp?url=federal35&amp;teamid=6833505&amp;stats=PITCHING&amp;ss=057" xr:uid="{3F528B4D-450B-7E4F-843D-57F4CF77A510}"/>
    <hyperlink ref="X24" r:id="rId71" display="https://www.leaguelineup.com/teams_baseball.asp?url=federal35&amp;teamid=6833505&amp;stats=PITCHING&amp;ss=058" xr:uid="{B357794F-22D9-364C-87D7-F32C95C3E529}"/>
    <hyperlink ref="Y24" r:id="rId72" display="https://www.leaguelineup.com/teams_baseball.asp?url=federal35&amp;teamid=6833505&amp;stats=PITCHING&amp;ss=060" xr:uid="{BB5942E5-4E88-1C44-AA3B-C79B0EA2A262}"/>
    <hyperlink ref="Z24" r:id="rId73" display="https://www.leaguelineup.com/teams_baseball.asp?url=federal35&amp;teamid=6833505&amp;stats=PITCHING&amp;ss=064" xr:uid="{A2288B4D-80F0-0E4F-B63D-31178F9380B6}"/>
    <hyperlink ref="B25" r:id="rId74" display="https://www.leaguelineup.com/player_baseball.asp?url=federal35&amp;playerid=13899941&amp;teamid=6833505" xr:uid="{5A1AB6CC-A7A8-4A4F-9A40-5A2ED5FA8505}"/>
    <hyperlink ref="B26" r:id="rId75" display="https://www.leaguelineup.com/player_baseball.asp?url=federal35&amp;playerid=14004235&amp;teamid=6833505" xr:uid="{01F5A1C0-D64E-A543-A274-79B001827374}"/>
    <hyperlink ref="B27" r:id="rId76" display="https://www.leaguelineup.com/player_baseball.asp?url=federal35&amp;playerid=13899918&amp;teamid=6833505" xr:uid="{08E0BF17-348F-544F-A75C-B76A49EEC4C1}"/>
    <hyperlink ref="B28" r:id="rId77" display="https://www.leaguelineup.com/player_baseball.asp?url=federal35&amp;playerid=15044672&amp;teamid=6833505" xr:uid="{6BE7E7E5-BBAA-2346-9FB5-14A2AAE93C0C}"/>
    <hyperlink ref="B29" r:id="rId78" display="https://www.leaguelineup.com/player_baseball.asp?url=federal35&amp;playerid=14004227&amp;teamid=6833505" xr:uid="{E6FF48C6-A7D8-8246-898D-D06A34C3E3DA}"/>
    <hyperlink ref="B30" r:id="rId79" display="https://www.leaguelineup.com/player_baseball.asp?url=federal35&amp;playerid=14004233&amp;teamid=6833505" xr:uid="{DEE3B3DB-B67D-1D43-924E-6A1A3BB7D635}"/>
    <hyperlink ref="B31" r:id="rId80" display="https://www.leaguelineup.com/player_baseball.asp?url=federal35&amp;playerid=14004221&amp;teamid=6833505" xr:uid="{E63617FB-135A-1847-99C6-574411B709D5}"/>
  </hyperlinks>
  <pageMargins left="0.78749999999999998" right="0.78749999999999998" top="1.0527777777777778" bottom="1.0527777777777778" header="0.78749999999999998" footer="0.78749999999999998"/>
  <pageSetup firstPageNumber="0" orientation="portrait" horizontalDpi="300" verticalDpi="300" r:id="rId81"/>
  <headerFooter alignWithMargins="0">
    <oddHeader>&amp;C&amp;"Times New Roman,Regular"&amp;12&amp;A</oddHeader>
    <oddFooter>&amp;C&amp;"Times New Roman,Regular"&amp;12Page &amp;P</oddFooter>
  </headerFooter>
  <customProperties>
    <customPr name="_pios_id" r:id="rId8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C37"/>
  <sheetViews>
    <sheetView zoomScaleNormal="100" workbookViewId="0">
      <selection activeCell="B40" sqref="B40"/>
    </sheetView>
  </sheetViews>
  <sheetFormatPr baseColWidth="10" defaultColWidth="11.5" defaultRowHeight="14" customHeight="1" x14ac:dyDescent="0.15"/>
  <cols>
    <col min="1" max="1" width="4.1640625" style="39" customWidth="1"/>
    <col min="2" max="2" width="18" style="8" bestFit="1" customWidth="1"/>
    <col min="3" max="3" width="5.5" style="8" bestFit="1" customWidth="1"/>
    <col min="4" max="4" width="3.6640625" style="8" bestFit="1" customWidth="1"/>
    <col min="5" max="5" width="5.6640625" style="8" bestFit="1" customWidth="1"/>
    <col min="6" max="9" width="4" style="8" bestFit="1" customWidth="1"/>
    <col min="10" max="10" width="4.83203125" style="8" bestFit="1" customWidth="1"/>
    <col min="11" max="11" width="4" style="8" bestFit="1" customWidth="1"/>
    <col min="12" max="12" width="3.5" style="8" bestFit="1" customWidth="1"/>
    <col min="13" max="13" width="4" style="8" bestFit="1" customWidth="1"/>
    <col min="14" max="14" width="3.5" style="8" bestFit="1" customWidth="1"/>
    <col min="15" max="15" width="3" style="8" bestFit="1" customWidth="1"/>
    <col min="16" max="16" width="4.83203125" style="8" bestFit="1" customWidth="1"/>
    <col min="17" max="17" width="4.5" style="8" bestFit="1" customWidth="1"/>
    <col min="18" max="18" width="3.5" style="8" bestFit="1" customWidth="1"/>
    <col min="19" max="19" width="5.6640625" style="8" bestFit="1" customWidth="1"/>
    <col min="20" max="21" width="3.5" style="8" bestFit="1" customWidth="1"/>
    <col min="22" max="22" width="5" style="8" bestFit="1" customWidth="1"/>
    <col min="23" max="23" width="3.5" style="8" bestFit="1" customWidth="1"/>
    <col min="24" max="24" width="4" style="8" bestFit="1" customWidth="1"/>
    <col min="25" max="27" width="6.6640625" style="8" bestFit="1" customWidth="1"/>
    <col min="28" max="16384" width="11.5" style="8"/>
  </cols>
  <sheetData>
    <row r="1" spans="1:29" ht="14" customHeight="1" x14ac:dyDescent="0.15">
      <c r="A1" s="40" t="s">
        <v>56</v>
      </c>
      <c r="B1" s="20" t="s">
        <v>57</v>
      </c>
      <c r="C1" s="20" t="s">
        <v>58</v>
      </c>
      <c r="D1" s="20" t="s">
        <v>59</v>
      </c>
      <c r="E1" s="20" t="s">
        <v>60</v>
      </c>
      <c r="F1" s="20" t="s">
        <v>155</v>
      </c>
      <c r="G1" s="20" t="s">
        <v>61</v>
      </c>
      <c r="H1" s="20" t="s">
        <v>62</v>
      </c>
      <c r="I1" s="20" t="s">
        <v>63</v>
      </c>
      <c r="J1" s="20" t="s">
        <v>64</v>
      </c>
      <c r="K1" s="20" t="s">
        <v>65</v>
      </c>
      <c r="L1" s="20" t="s">
        <v>66</v>
      </c>
      <c r="M1" s="20" t="s">
        <v>46</v>
      </c>
      <c r="N1" s="20" t="s">
        <v>67</v>
      </c>
      <c r="O1" s="20" t="s">
        <v>68</v>
      </c>
      <c r="P1" s="20" t="s">
        <v>69</v>
      </c>
      <c r="Q1" s="20" t="s">
        <v>70</v>
      </c>
      <c r="R1" s="20" t="s">
        <v>71</v>
      </c>
      <c r="S1" s="20" t="s">
        <v>156</v>
      </c>
      <c r="T1" s="20" t="s">
        <v>72</v>
      </c>
      <c r="U1" s="20" t="s">
        <v>157</v>
      </c>
      <c r="V1" s="20" t="s">
        <v>73</v>
      </c>
      <c r="W1" s="20" t="s">
        <v>74</v>
      </c>
      <c r="X1" s="20" t="s">
        <v>75</v>
      </c>
      <c r="Y1" s="20" t="s">
        <v>53</v>
      </c>
      <c r="Z1" s="20" t="s">
        <v>76</v>
      </c>
      <c r="AA1" s="20" t="s">
        <v>55</v>
      </c>
      <c r="AB1" s="8" t="s">
        <v>300</v>
      </c>
      <c r="AC1" s="21">
        <v>2024</v>
      </c>
    </row>
    <row r="2" spans="1:29" ht="14" customHeight="1" x14ac:dyDescent="0.15">
      <c r="A2" s="41">
        <v>17</v>
      </c>
      <c r="B2" s="20" t="s">
        <v>25</v>
      </c>
      <c r="C2" s="19">
        <v>0.40899999999999997</v>
      </c>
      <c r="D2" s="14">
        <v>14</v>
      </c>
      <c r="E2" s="14">
        <v>2</v>
      </c>
      <c r="F2" s="14">
        <v>25</v>
      </c>
      <c r="G2" s="14">
        <v>22</v>
      </c>
      <c r="H2" s="14">
        <v>1</v>
      </c>
      <c r="I2" s="14">
        <v>9</v>
      </c>
      <c r="J2" s="14">
        <v>0</v>
      </c>
      <c r="K2" s="14">
        <v>0</v>
      </c>
      <c r="L2" s="14">
        <v>0</v>
      </c>
      <c r="M2" s="14">
        <v>0</v>
      </c>
      <c r="N2" s="14">
        <v>3</v>
      </c>
      <c r="O2" s="14">
        <v>4</v>
      </c>
      <c r="P2" s="14">
        <v>0</v>
      </c>
      <c r="Q2" s="14">
        <v>0</v>
      </c>
      <c r="R2" s="14">
        <v>0</v>
      </c>
      <c r="S2" s="14">
        <v>0</v>
      </c>
      <c r="T2" s="14">
        <v>0</v>
      </c>
      <c r="U2" s="14">
        <v>0</v>
      </c>
      <c r="V2" s="14">
        <v>0</v>
      </c>
      <c r="W2" s="14">
        <v>0</v>
      </c>
      <c r="X2" s="14">
        <v>9</v>
      </c>
      <c r="Y2" s="19">
        <v>0.48</v>
      </c>
      <c r="Z2" s="19">
        <v>0.40899999999999997</v>
      </c>
      <c r="AA2" s="19">
        <v>0.88900000000000001</v>
      </c>
      <c r="AB2" s="8" t="s">
        <v>300</v>
      </c>
      <c r="AC2" s="21">
        <v>2024</v>
      </c>
    </row>
    <row r="3" spans="1:29" ht="14" customHeight="1" x14ac:dyDescent="0.15">
      <c r="A3" s="41">
        <v>25</v>
      </c>
      <c r="B3" s="20" t="s">
        <v>1230</v>
      </c>
      <c r="C3" s="19">
        <v>0.40699999999999997</v>
      </c>
      <c r="D3" s="14">
        <v>14</v>
      </c>
      <c r="E3" s="14">
        <v>3</v>
      </c>
      <c r="F3" s="14">
        <v>61</v>
      </c>
      <c r="G3" s="14">
        <v>54</v>
      </c>
      <c r="H3" s="14">
        <v>1</v>
      </c>
      <c r="I3" s="14">
        <v>22</v>
      </c>
      <c r="J3" s="14">
        <v>2</v>
      </c>
      <c r="K3" s="14">
        <v>1</v>
      </c>
      <c r="L3" s="14">
        <v>0</v>
      </c>
      <c r="M3" s="14">
        <v>2</v>
      </c>
      <c r="N3" s="14">
        <v>7</v>
      </c>
      <c r="O3" s="14">
        <v>4</v>
      </c>
      <c r="P3" s="14">
        <v>0</v>
      </c>
      <c r="Q3" s="14">
        <v>0</v>
      </c>
      <c r="R3" s="14">
        <v>0</v>
      </c>
      <c r="S3" s="14">
        <v>0</v>
      </c>
      <c r="T3" s="14">
        <v>0</v>
      </c>
      <c r="U3" s="14">
        <v>0</v>
      </c>
      <c r="V3" s="14">
        <v>0</v>
      </c>
      <c r="W3" s="14">
        <v>0</v>
      </c>
      <c r="X3" s="14">
        <v>26</v>
      </c>
      <c r="Y3" s="19">
        <v>0.47499999999999998</v>
      </c>
      <c r="Z3" s="19">
        <v>0.48099999999999998</v>
      </c>
      <c r="AA3" s="19">
        <v>0.95699999999999996</v>
      </c>
      <c r="AB3" s="8" t="s">
        <v>300</v>
      </c>
      <c r="AC3" s="21">
        <v>2024</v>
      </c>
    </row>
    <row r="4" spans="1:29" ht="14" customHeight="1" x14ac:dyDescent="0.15">
      <c r="A4" s="41">
        <v>9</v>
      </c>
      <c r="B4" s="20" t="s">
        <v>767</v>
      </c>
      <c r="C4" s="19">
        <v>0.36399999999999999</v>
      </c>
      <c r="D4" s="14">
        <v>8</v>
      </c>
      <c r="E4" s="14">
        <v>3</v>
      </c>
      <c r="F4" s="14">
        <v>28</v>
      </c>
      <c r="G4" s="14">
        <v>22</v>
      </c>
      <c r="H4" s="14">
        <v>0</v>
      </c>
      <c r="I4" s="14">
        <v>8</v>
      </c>
      <c r="J4" s="14">
        <v>3</v>
      </c>
      <c r="K4" s="14">
        <v>0</v>
      </c>
      <c r="L4" s="14">
        <v>0</v>
      </c>
      <c r="M4" s="14">
        <v>0</v>
      </c>
      <c r="N4" s="14">
        <v>6</v>
      </c>
      <c r="O4" s="14">
        <v>0</v>
      </c>
      <c r="P4" s="14">
        <v>0</v>
      </c>
      <c r="Q4" s="14">
        <v>0</v>
      </c>
      <c r="R4" s="14">
        <v>1</v>
      </c>
      <c r="S4" s="14">
        <v>0</v>
      </c>
      <c r="T4" s="14">
        <v>0</v>
      </c>
      <c r="U4" s="14">
        <v>0</v>
      </c>
      <c r="V4" s="14">
        <v>0</v>
      </c>
      <c r="W4" s="14">
        <v>0</v>
      </c>
      <c r="X4" s="14">
        <v>11</v>
      </c>
      <c r="Y4" s="19">
        <v>0.5</v>
      </c>
      <c r="Z4" s="19">
        <v>0.5</v>
      </c>
      <c r="AA4" s="19">
        <v>1</v>
      </c>
      <c r="AB4" s="8" t="s">
        <v>300</v>
      </c>
      <c r="AC4" s="21">
        <v>2024</v>
      </c>
    </row>
    <row r="5" spans="1:29" ht="14" customHeight="1" x14ac:dyDescent="0.15">
      <c r="A5" s="41">
        <v>6</v>
      </c>
      <c r="B5" s="20" t="s">
        <v>255</v>
      </c>
      <c r="C5" s="19">
        <v>0.33300000000000002</v>
      </c>
      <c r="D5" s="14">
        <v>15</v>
      </c>
      <c r="E5" s="14">
        <v>2</v>
      </c>
      <c r="F5" s="14">
        <v>21</v>
      </c>
      <c r="G5" s="14">
        <v>18</v>
      </c>
      <c r="H5" s="14">
        <v>1</v>
      </c>
      <c r="I5" s="14">
        <v>6</v>
      </c>
      <c r="J5" s="14">
        <v>1</v>
      </c>
      <c r="K5" s="14">
        <v>1</v>
      </c>
      <c r="L5" s="14">
        <v>0</v>
      </c>
      <c r="M5" s="14">
        <v>0</v>
      </c>
      <c r="N5" s="14">
        <v>3</v>
      </c>
      <c r="O5" s="14">
        <v>3</v>
      </c>
      <c r="P5" s="14">
        <v>0</v>
      </c>
      <c r="Q5" s="14">
        <v>0</v>
      </c>
      <c r="R5" s="14">
        <v>0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9</v>
      </c>
      <c r="Y5" s="19">
        <v>0.42899999999999999</v>
      </c>
      <c r="Z5" s="19">
        <v>0.5</v>
      </c>
      <c r="AA5" s="19">
        <v>0.92900000000000005</v>
      </c>
      <c r="AB5" s="8" t="s">
        <v>300</v>
      </c>
      <c r="AC5" s="21">
        <v>2024</v>
      </c>
    </row>
    <row r="6" spans="1:29" ht="14" customHeight="1" x14ac:dyDescent="0.15">
      <c r="A6" s="41">
        <v>16</v>
      </c>
      <c r="B6" s="20" t="s">
        <v>1231</v>
      </c>
      <c r="C6" s="19">
        <v>0.32300000000000001</v>
      </c>
      <c r="D6" s="14">
        <v>9</v>
      </c>
      <c r="E6" s="14">
        <v>1</v>
      </c>
      <c r="F6" s="14">
        <v>35</v>
      </c>
      <c r="G6" s="14">
        <v>31</v>
      </c>
      <c r="H6" s="14">
        <v>1</v>
      </c>
      <c r="I6" s="14">
        <v>10</v>
      </c>
      <c r="J6" s="14">
        <v>5</v>
      </c>
      <c r="K6" s="14">
        <v>0</v>
      </c>
      <c r="L6" s="14">
        <v>0</v>
      </c>
      <c r="M6" s="14">
        <v>0</v>
      </c>
      <c r="N6" s="14">
        <v>2</v>
      </c>
      <c r="O6" s="14">
        <v>4</v>
      </c>
      <c r="P6" s="14">
        <v>2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15</v>
      </c>
      <c r="Y6" s="19">
        <v>0.4</v>
      </c>
      <c r="Z6" s="19">
        <v>0.48399999999999999</v>
      </c>
      <c r="AA6" s="19">
        <v>0.88400000000000001</v>
      </c>
      <c r="AB6" s="8" t="s">
        <v>300</v>
      </c>
      <c r="AC6" s="21">
        <v>2024</v>
      </c>
    </row>
    <row r="7" spans="1:29" ht="14" customHeight="1" x14ac:dyDescent="0.15">
      <c r="A7" s="41">
        <v>7</v>
      </c>
      <c r="B7" s="20" t="s">
        <v>109</v>
      </c>
      <c r="C7" s="19">
        <v>0.29399999999999998</v>
      </c>
      <c r="D7" s="14">
        <v>14</v>
      </c>
      <c r="E7" s="14">
        <v>2</v>
      </c>
      <c r="F7" s="14">
        <v>20</v>
      </c>
      <c r="G7" s="14">
        <v>17</v>
      </c>
      <c r="H7" s="14">
        <v>0</v>
      </c>
      <c r="I7" s="14">
        <v>5</v>
      </c>
      <c r="J7" s="14">
        <v>0</v>
      </c>
      <c r="K7" s="14">
        <v>0</v>
      </c>
      <c r="L7" s="14">
        <v>0</v>
      </c>
      <c r="M7" s="14">
        <v>0</v>
      </c>
      <c r="N7" s="14">
        <v>3</v>
      </c>
      <c r="O7" s="14">
        <v>2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5</v>
      </c>
      <c r="Y7" s="19">
        <v>0.4</v>
      </c>
      <c r="Z7" s="19">
        <v>0.29399999999999998</v>
      </c>
      <c r="AA7" s="19">
        <v>0.69399999999999995</v>
      </c>
      <c r="AB7" s="8" t="s">
        <v>300</v>
      </c>
      <c r="AC7" s="21">
        <v>2024</v>
      </c>
    </row>
    <row r="8" spans="1:29" ht="14" customHeight="1" x14ac:dyDescent="0.15">
      <c r="A8" s="41">
        <v>28</v>
      </c>
      <c r="B8" s="20" t="s">
        <v>169</v>
      </c>
      <c r="C8" s="19">
        <v>0.28599999999999998</v>
      </c>
      <c r="D8" s="14">
        <v>15</v>
      </c>
      <c r="E8" s="14">
        <v>3</v>
      </c>
      <c r="F8" s="14">
        <v>60</v>
      </c>
      <c r="G8" s="14">
        <v>49</v>
      </c>
      <c r="H8" s="14">
        <v>0</v>
      </c>
      <c r="I8" s="14">
        <v>14</v>
      </c>
      <c r="J8" s="14">
        <v>0</v>
      </c>
      <c r="K8" s="14">
        <v>0</v>
      </c>
      <c r="L8" s="14">
        <v>0</v>
      </c>
      <c r="M8" s="14">
        <v>0</v>
      </c>
      <c r="N8" s="14">
        <v>8</v>
      </c>
      <c r="O8" s="14">
        <v>4</v>
      </c>
      <c r="P8" s="14">
        <v>1</v>
      </c>
      <c r="Q8" s="14">
        <v>0</v>
      </c>
      <c r="R8" s="14">
        <v>0</v>
      </c>
      <c r="S8" s="14">
        <v>0</v>
      </c>
      <c r="T8" s="14">
        <v>2</v>
      </c>
      <c r="U8" s="14">
        <v>0</v>
      </c>
      <c r="V8" s="14">
        <v>0</v>
      </c>
      <c r="W8" s="14">
        <v>0</v>
      </c>
      <c r="X8" s="14">
        <v>14</v>
      </c>
      <c r="Y8" s="19">
        <v>0.39700000000000002</v>
      </c>
      <c r="Z8" s="19">
        <v>0.28599999999999998</v>
      </c>
      <c r="AA8" s="19">
        <v>0.68200000000000005</v>
      </c>
      <c r="AB8" s="8" t="s">
        <v>300</v>
      </c>
      <c r="AC8" s="21">
        <v>2024</v>
      </c>
    </row>
    <row r="9" spans="1:29" ht="14" customHeight="1" x14ac:dyDescent="0.15">
      <c r="A9" s="41">
        <v>18</v>
      </c>
      <c r="B9" s="20" t="s">
        <v>233</v>
      </c>
      <c r="C9" s="19">
        <v>0.27900000000000003</v>
      </c>
      <c r="D9" s="14">
        <v>12</v>
      </c>
      <c r="E9" s="14">
        <v>2</v>
      </c>
      <c r="F9" s="14">
        <v>48</v>
      </c>
      <c r="G9" s="14">
        <v>43</v>
      </c>
      <c r="H9" s="14">
        <v>1</v>
      </c>
      <c r="I9" s="14">
        <v>12</v>
      </c>
      <c r="J9" s="14">
        <v>1</v>
      </c>
      <c r="K9" s="14">
        <v>0</v>
      </c>
      <c r="L9" s="14">
        <v>0</v>
      </c>
      <c r="M9" s="14">
        <v>0</v>
      </c>
      <c r="N9" s="14">
        <v>3</v>
      </c>
      <c r="O9" s="14">
        <v>8</v>
      </c>
      <c r="P9" s="14">
        <v>1</v>
      </c>
      <c r="Q9" s="14">
        <v>0</v>
      </c>
      <c r="R9" s="14">
        <v>0</v>
      </c>
      <c r="S9" s="14">
        <v>0</v>
      </c>
      <c r="T9" s="14">
        <v>0</v>
      </c>
      <c r="U9" s="14">
        <v>1</v>
      </c>
      <c r="V9" s="14">
        <v>0</v>
      </c>
      <c r="W9" s="14">
        <v>0</v>
      </c>
      <c r="X9" s="14">
        <v>13</v>
      </c>
      <c r="Y9" s="19">
        <v>0.33300000000000002</v>
      </c>
      <c r="Z9" s="19">
        <v>0.30199999999999999</v>
      </c>
      <c r="AA9" s="19">
        <v>0.63600000000000001</v>
      </c>
      <c r="AB9" s="8" t="s">
        <v>300</v>
      </c>
      <c r="AC9" s="21">
        <v>2024</v>
      </c>
    </row>
    <row r="10" spans="1:29" ht="14" customHeight="1" x14ac:dyDescent="0.15">
      <c r="A10" s="41">
        <v>30</v>
      </c>
      <c r="B10" s="20" t="s">
        <v>646</v>
      </c>
      <c r="C10" s="19">
        <v>0.25</v>
      </c>
      <c r="D10" s="14">
        <v>10</v>
      </c>
      <c r="E10" s="14">
        <v>3</v>
      </c>
      <c r="F10" s="14">
        <v>27</v>
      </c>
      <c r="G10" s="14">
        <v>20</v>
      </c>
      <c r="H10" s="14">
        <v>0</v>
      </c>
      <c r="I10" s="14">
        <v>5</v>
      </c>
      <c r="J10" s="14">
        <v>1</v>
      </c>
      <c r="K10" s="14">
        <v>0</v>
      </c>
      <c r="L10" s="14">
        <v>0</v>
      </c>
      <c r="M10" s="14">
        <v>0</v>
      </c>
      <c r="N10" s="14">
        <v>5</v>
      </c>
      <c r="O10" s="14">
        <v>6</v>
      </c>
      <c r="P10" s="14">
        <v>2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6</v>
      </c>
      <c r="Y10" s="19">
        <v>0.44400000000000001</v>
      </c>
      <c r="Z10" s="19">
        <v>0.3</v>
      </c>
      <c r="AA10" s="19">
        <v>0.74399999999999999</v>
      </c>
      <c r="AB10" s="8" t="s">
        <v>300</v>
      </c>
      <c r="AC10" s="21">
        <v>2024</v>
      </c>
    </row>
    <row r="11" spans="1:29" ht="14" customHeight="1" x14ac:dyDescent="0.15">
      <c r="A11" s="41">
        <v>24</v>
      </c>
      <c r="B11" s="20" t="s">
        <v>111</v>
      </c>
      <c r="C11" s="19">
        <v>0.23899999999999999</v>
      </c>
      <c r="D11" s="14">
        <v>14</v>
      </c>
      <c r="E11" s="14">
        <v>2</v>
      </c>
      <c r="F11" s="14">
        <v>50</v>
      </c>
      <c r="G11" s="14">
        <v>46</v>
      </c>
      <c r="H11" s="14">
        <v>1</v>
      </c>
      <c r="I11" s="14">
        <v>11</v>
      </c>
      <c r="J11" s="14">
        <v>2</v>
      </c>
      <c r="K11" s="14">
        <v>0</v>
      </c>
      <c r="L11" s="14">
        <v>0</v>
      </c>
      <c r="M11" s="14">
        <v>1</v>
      </c>
      <c r="N11" s="14">
        <v>2</v>
      </c>
      <c r="O11" s="14">
        <v>11</v>
      </c>
      <c r="P11" s="14">
        <v>2</v>
      </c>
      <c r="Q11" s="14">
        <v>0</v>
      </c>
      <c r="R11" s="14">
        <v>2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13</v>
      </c>
      <c r="Y11" s="19">
        <v>0.3</v>
      </c>
      <c r="Z11" s="19">
        <v>0.28299999999999997</v>
      </c>
      <c r="AA11" s="19">
        <v>0.58299999999999996</v>
      </c>
      <c r="AB11" s="8" t="s">
        <v>300</v>
      </c>
      <c r="AC11" s="21">
        <v>2024</v>
      </c>
    </row>
    <row r="12" spans="1:29" ht="14" customHeight="1" x14ac:dyDescent="0.15">
      <c r="A12" s="41">
        <v>4</v>
      </c>
      <c r="B12" s="20" t="s">
        <v>234</v>
      </c>
      <c r="C12" s="19">
        <v>0.23300000000000001</v>
      </c>
      <c r="D12" s="14">
        <v>11</v>
      </c>
      <c r="E12" s="14">
        <v>3</v>
      </c>
      <c r="F12" s="14">
        <v>55</v>
      </c>
      <c r="G12" s="14">
        <v>43</v>
      </c>
      <c r="H12" s="14">
        <v>5</v>
      </c>
      <c r="I12" s="14">
        <v>10</v>
      </c>
      <c r="J12" s="14">
        <v>1</v>
      </c>
      <c r="K12" s="14">
        <v>0</v>
      </c>
      <c r="L12" s="14">
        <v>0</v>
      </c>
      <c r="M12" s="14">
        <v>2</v>
      </c>
      <c r="N12" s="14">
        <v>9</v>
      </c>
      <c r="O12" s="14">
        <v>6</v>
      </c>
      <c r="P12" s="14">
        <v>3</v>
      </c>
      <c r="Q12" s="14">
        <v>0</v>
      </c>
      <c r="R12" s="14">
        <v>1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11</v>
      </c>
      <c r="Y12" s="19">
        <v>0.4</v>
      </c>
      <c r="Z12" s="19">
        <v>0.25600000000000001</v>
      </c>
      <c r="AA12" s="19">
        <v>0.65600000000000003</v>
      </c>
      <c r="AB12" s="8" t="s">
        <v>300</v>
      </c>
      <c r="AC12" s="21">
        <v>2024</v>
      </c>
    </row>
    <row r="13" spans="1:29" ht="14" customHeight="1" x14ac:dyDescent="0.15">
      <c r="A13" s="41">
        <v>12</v>
      </c>
      <c r="B13" s="20" t="s">
        <v>766</v>
      </c>
      <c r="C13" s="19">
        <v>0.23100000000000001</v>
      </c>
      <c r="D13" s="14">
        <v>5</v>
      </c>
      <c r="E13" s="14">
        <v>1</v>
      </c>
      <c r="F13" s="14">
        <v>15</v>
      </c>
      <c r="G13" s="14">
        <v>13</v>
      </c>
      <c r="H13" s="14">
        <v>0</v>
      </c>
      <c r="I13" s="14">
        <v>3</v>
      </c>
      <c r="J13" s="14">
        <v>2</v>
      </c>
      <c r="K13" s="14">
        <v>0</v>
      </c>
      <c r="L13" s="14">
        <v>0</v>
      </c>
      <c r="M13" s="14">
        <v>0</v>
      </c>
      <c r="N13" s="14">
        <v>1</v>
      </c>
      <c r="O13" s="14">
        <v>3</v>
      </c>
      <c r="P13" s="14">
        <v>1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5</v>
      </c>
      <c r="Y13" s="19">
        <v>0.33300000000000002</v>
      </c>
      <c r="Z13" s="19">
        <v>0.38500000000000001</v>
      </c>
      <c r="AA13" s="19">
        <v>0.71799999999999997</v>
      </c>
      <c r="AB13" s="8" t="s">
        <v>300</v>
      </c>
      <c r="AC13" s="21">
        <v>2024</v>
      </c>
    </row>
    <row r="14" spans="1:29" ht="14" customHeight="1" x14ac:dyDescent="0.15">
      <c r="A14" s="41">
        <v>37</v>
      </c>
      <c r="B14" s="20" t="s">
        <v>1232</v>
      </c>
      <c r="C14" s="19">
        <v>0.222</v>
      </c>
      <c r="D14" s="14">
        <v>7</v>
      </c>
      <c r="E14" s="14">
        <v>1</v>
      </c>
      <c r="F14" s="14">
        <v>9</v>
      </c>
      <c r="G14" s="14">
        <v>9</v>
      </c>
      <c r="H14" s="14">
        <v>0</v>
      </c>
      <c r="I14" s="14">
        <v>2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4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2</v>
      </c>
      <c r="Y14" s="19">
        <v>0.222</v>
      </c>
      <c r="Z14" s="19">
        <v>0.222</v>
      </c>
      <c r="AA14" s="19">
        <v>0.44400000000000001</v>
      </c>
      <c r="AB14" s="8" t="s">
        <v>300</v>
      </c>
      <c r="AC14" s="21">
        <v>2024</v>
      </c>
    </row>
    <row r="15" spans="1:29" ht="14" customHeight="1" x14ac:dyDescent="0.15">
      <c r="A15" s="41">
        <v>8</v>
      </c>
      <c r="B15" s="20" t="s">
        <v>580</v>
      </c>
      <c r="C15" s="19">
        <v>0.216</v>
      </c>
      <c r="D15" s="14">
        <v>12</v>
      </c>
      <c r="E15" s="14">
        <v>3</v>
      </c>
      <c r="F15" s="14">
        <v>39</v>
      </c>
      <c r="G15" s="14">
        <v>37</v>
      </c>
      <c r="H15" s="14">
        <v>1</v>
      </c>
      <c r="I15" s="14">
        <v>8</v>
      </c>
      <c r="J15" s="14">
        <v>3</v>
      </c>
      <c r="K15" s="14">
        <v>0</v>
      </c>
      <c r="L15" s="14">
        <v>0</v>
      </c>
      <c r="M15" s="14">
        <v>0</v>
      </c>
      <c r="N15" s="14">
        <v>2</v>
      </c>
      <c r="O15" s="14">
        <v>6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11</v>
      </c>
      <c r="Y15" s="19">
        <v>0.25600000000000001</v>
      </c>
      <c r="Z15" s="19">
        <v>0.29699999999999999</v>
      </c>
      <c r="AA15" s="19">
        <v>0.55400000000000005</v>
      </c>
      <c r="AB15" s="8" t="s">
        <v>300</v>
      </c>
      <c r="AC15" s="21">
        <v>2024</v>
      </c>
    </row>
    <row r="16" spans="1:29" ht="14" customHeight="1" x14ac:dyDescent="0.15">
      <c r="A16" s="41">
        <v>2</v>
      </c>
      <c r="B16" s="20" t="s">
        <v>579</v>
      </c>
      <c r="C16" s="19">
        <v>0.182</v>
      </c>
      <c r="D16" s="14">
        <v>2</v>
      </c>
      <c r="E16" s="14">
        <v>2</v>
      </c>
      <c r="F16" s="14">
        <v>13</v>
      </c>
      <c r="G16" s="14">
        <v>11</v>
      </c>
      <c r="H16" s="14">
        <v>1</v>
      </c>
      <c r="I16" s="14">
        <v>2</v>
      </c>
      <c r="J16" s="14">
        <v>0</v>
      </c>
      <c r="K16" s="14">
        <v>0</v>
      </c>
      <c r="L16" s="14">
        <v>1</v>
      </c>
      <c r="M16" s="14">
        <v>0</v>
      </c>
      <c r="N16" s="14">
        <v>2</v>
      </c>
      <c r="O16" s="14">
        <v>1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5</v>
      </c>
      <c r="Y16" s="19">
        <v>0.308</v>
      </c>
      <c r="Z16" s="19">
        <v>0.45500000000000002</v>
      </c>
      <c r="AA16" s="19">
        <v>0.76200000000000001</v>
      </c>
      <c r="AB16" s="8" t="s">
        <v>300</v>
      </c>
      <c r="AC16" s="21">
        <v>2024</v>
      </c>
    </row>
    <row r="17" spans="1:29" ht="14" customHeight="1" x14ac:dyDescent="0.15">
      <c r="A17" s="41">
        <v>14</v>
      </c>
      <c r="B17" s="20" t="s">
        <v>1233</v>
      </c>
      <c r="C17" s="19">
        <v>0.16700000000000001</v>
      </c>
      <c r="D17" s="14">
        <v>6</v>
      </c>
      <c r="E17" s="14">
        <v>1</v>
      </c>
      <c r="F17" s="14">
        <v>13</v>
      </c>
      <c r="G17" s="14">
        <v>12</v>
      </c>
      <c r="H17" s="14">
        <v>1</v>
      </c>
      <c r="I17" s="14">
        <v>2</v>
      </c>
      <c r="J17" s="14">
        <v>1</v>
      </c>
      <c r="K17" s="14">
        <v>0</v>
      </c>
      <c r="L17" s="14">
        <v>0</v>
      </c>
      <c r="M17" s="14">
        <v>0</v>
      </c>
      <c r="N17" s="14">
        <v>0</v>
      </c>
      <c r="O17" s="14">
        <v>7</v>
      </c>
      <c r="P17" s="14">
        <v>1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3</v>
      </c>
      <c r="Y17" s="19">
        <v>0.23100000000000001</v>
      </c>
      <c r="Z17" s="19">
        <v>0.25</v>
      </c>
      <c r="AA17" s="19">
        <v>0.48099999999999998</v>
      </c>
      <c r="AB17" s="8" t="s">
        <v>300</v>
      </c>
      <c r="AC17" s="21">
        <v>2024</v>
      </c>
    </row>
    <row r="18" spans="1:29" ht="14" customHeight="1" x14ac:dyDescent="0.15">
      <c r="A18" s="41">
        <v>11</v>
      </c>
      <c r="B18" s="20" t="s">
        <v>110</v>
      </c>
      <c r="C18" s="19">
        <v>0.14299999999999999</v>
      </c>
      <c r="D18" s="14">
        <v>16</v>
      </c>
      <c r="E18" s="14">
        <v>2</v>
      </c>
      <c r="F18" s="14">
        <v>9</v>
      </c>
      <c r="G18" s="14">
        <v>7</v>
      </c>
      <c r="H18" s="14">
        <v>0</v>
      </c>
      <c r="I18" s="14">
        <v>1</v>
      </c>
      <c r="J18" s="14">
        <v>0</v>
      </c>
      <c r="K18" s="14">
        <v>0</v>
      </c>
      <c r="L18" s="14">
        <v>0</v>
      </c>
      <c r="M18" s="14">
        <v>0</v>
      </c>
      <c r="N18" s="14">
        <v>2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1</v>
      </c>
      <c r="Y18" s="19">
        <v>0.33300000000000002</v>
      </c>
      <c r="Z18" s="19">
        <v>0.14299999999999999</v>
      </c>
      <c r="AA18" s="19">
        <v>0.47599999999999998</v>
      </c>
      <c r="AB18" s="8" t="s">
        <v>300</v>
      </c>
      <c r="AC18" s="21">
        <v>2024</v>
      </c>
    </row>
    <row r="19" spans="1:29" ht="14" customHeight="1" x14ac:dyDescent="0.15">
      <c r="A19" s="41">
        <v>38</v>
      </c>
      <c r="B19" s="20" t="s">
        <v>1234</v>
      </c>
      <c r="C19" s="19">
        <v>0.111</v>
      </c>
      <c r="D19" s="14">
        <v>9</v>
      </c>
      <c r="E19" s="14">
        <v>2</v>
      </c>
      <c r="F19" s="14">
        <v>9</v>
      </c>
      <c r="G19" s="14">
        <v>9</v>
      </c>
      <c r="H19" s="14">
        <v>0</v>
      </c>
      <c r="I19" s="14">
        <v>1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2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1</v>
      </c>
      <c r="Y19" s="19">
        <v>0.111</v>
      </c>
      <c r="Z19" s="19">
        <v>0.111</v>
      </c>
      <c r="AA19" s="19">
        <v>0.222</v>
      </c>
      <c r="AB19" s="8" t="s">
        <v>300</v>
      </c>
      <c r="AC19" s="21">
        <v>2024</v>
      </c>
    </row>
    <row r="20" spans="1:29" ht="14" customHeight="1" x14ac:dyDescent="0.15">
      <c r="A20" s="41">
        <v>21</v>
      </c>
      <c r="B20" s="20" t="s">
        <v>108</v>
      </c>
      <c r="C20" s="19">
        <v>0</v>
      </c>
      <c r="D20" s="14">
        <v>6</v>
      </c>
      <c r="E20" s="14">
        <v>1</v>
      </c>
      <c r="F20" s="14">
        <v>12</v>
      </c>
      <c r="G20" s="14">
        <v>11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1</v>
      </c>
      <c r="O20" s="14">
        <v>5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9">
        <v>8.3000000000000004E-2</v>
      </c>
      <c r="Z20" s="19">
        <v>0</v>
      </c>
      <c r="AA20" s="19">
        <v>8.3000000000000004E-2</v>
      </c>
      <c r="AB20" s="8" t="s">
        <v>300</v>
      </c>
      <c r="AC20" s="21">
        <v>2024</v>
      </c>
    </row>
    <row r="21" spans="1:29" ht="14" customHeight="1" x14ac:dyDescent="0.15">
      <c r="A21" s="41">
        <v>34</v>
      </c>
      <c r="B21" s="20" t="s">
        <v>112</v>
      </c>
      <c r="C21" s="19">
        <v>0</v>
      </c>
      <c r="D21" s="14">
        <v>6</v>
      </c>
      <c r="E21" s="14">
        <v>0</v>
      </c>
      <c r="F21" s="14">
        <v>6</v>
      </c>
      <c r="G21" s="14">
        <v>5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1</v>
      </c>
      <c r="O21" s="14">
        <v>2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9">
        <v>0.16700000000000001</v>
      </c>
      <c r="Z21" s="19">
        <v>0</v>
      </c>
      <c r="AA21" s="19">
        <v>0.16700000000000001</v>
      </c>
      <c r="AB21" s="8" t="s">
        <v>300</v>
      </c>
      <c r="AC21" s="21">
        <v>2024</v>
      </c>
    </row>
    <row r="22" spans="1:29" ht="14" customHeight="1" x14ac:dyDescent="0.15">
      <c r="A22" s="41">
        <v>35</v>
      </c>
      <c r="B22" s="20" t="s">
        <v>1235</v>
      </c>
      <c r="C22" s="19">
        <v>0</v>
      </c>
      <c r="D22" s="14">
        <v>12</v>
      </c>
      <c r="E22" s="14">
        <v>2</v>
      </c>
      <c r="F22" s="14">
        <v>15</v>
      </c>
      <c r="G22" s="14">
        <v>14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1</v>
      </c>
      <c r="O22" s="14">
        <v>7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9">
        <v>6.7000000000000004E-2</v>
      </c>
      <c r="Z22" s="19">
        <v>0</v>
      </c>
      <c r="AA22" s="19">
        <v>6.7000000000000004E-2</v>
      </c>
      <c r="AB22" s="8" t="s">
        <v>300</v>
      </c>
      <c r="AC22" s="21">
        <v>2024</v>
      </c>
    </row>
    <row r="23" spans="1:29" ht="14" customHeight="1" x14ac:dyDescent="0.15">
      <c r="A23" s="41">
        <v>10</v>
      </c>
      <c r="B23" s="20" t="s">
        <v>535</v>
      </c>
      <c r="C23" s="19">
        <v>0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9">
        <v>0</v>
      </c>
      <c r="Z23" s="19">
        <v>0</v>
      </c>
      <c r="AA23" s="19">
        <v>0</v>
      </c>
      <c r="AB23" s="8" t="s">
        <v>300</v>
      </c>
      <c r="AC23" s="21">
        <v>2024</v>
      </c>
    </row>
    <row r="24" spans="1:29" ht="14" customHeight="1" x14ac:dyDescent="0.15">
      <c r="A24" s="41">
        <v>36</v>
      </c>
      <c r="B24" s="20" t="s">
        <v>1236</v>
      </c>
      <c r="C24" s="19">
        <v>0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9">
        <v>0</v>
      </c>
      <c r="Z24" s="19">
        <v>0</v>
      </c>
      <c r="AA24" s="19">
        <v>0</v>
      </c>
      <c r="AB24" s="8" t="s">
        <v>300</v>
      </c>
      <c r="AC24" s="21">
        <v>2024</v>
      </c>
    </row>
    <row r="25" spans="1:29" ht="14" customHeight="1" x14ac:dyDescent="0.15">
      <c r="A25" s="41">
        <v>22</v>
      </c>
      <c r="B25" s="20" t="s">
        <v>534</v>
      </c>
      <c r="C25" s="19">
        <v>0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9">
        <v>0</v>
      </c>
      <c r="Z25" s="19">
        <v>0</v>
      </c>
      <c r="AA25" s="19">
        <v>0</v>
      </c>
      <c r="AB25" s="8" t="s">
        <v>300</v>
      </c>
      <c r="AC25" s="21">
        <v>2024</v>
      </c>
    </row>
    <row r="26" spans="1:29" ht="14" customHeight="1" x14ac:dyDescent="0.15">
      <c r="A26" s="41"/>
      <c r="B26" s="15" t="s">
        <v>83</v>
      </c>
      <c r="C26" s="19">
        <v>0.26600000000000001</v>
      </c>
      <c r="D26" s="14">
        <v>18</v>
      </c>
      <c r="E26" s="14">
        <v>18</v>
      </c>
      <c r="F26" s="14">
        <v>570</v>
      </c>
      <c r="G26" s="14">
        <v>493</v>
      </c>
      <c r="H26" s="14">
        <v>14</v>
      </c>
      <c r="I26" s="14">
        <v>131</v>
      </c>
      <c r="J26" s="14">
        <v>22</v>
      </c>
      <c r="K26" s="14">
        <v>2</v>
      </c>
      <c r="L26" s="14">
        <v>1</v>
      </c>
      <c r="M26" s="14">
        <v>5</v>
      </c>
      <c r="N26" s="14">
        <v>61</v>
      </c>
      <c r="O26" s="14">
        <v>89</v>
      </c>
      <c r="P26" s="14">
        <v>13</v>
      </c>
      <c r="Q26" s="14">
        <v>0</v>
      </c>
      <c r="R26" s="14">
        <v>4</v>
      </c>
      <c r="S26" s="14">
        <v>0</v>
      </c>
      <c r="T26" s="14">
        <v>2</v>
      </c>
      <c r="U26" s="14">
        <v>1</v>
      </c>
      <c r="V26" s="14">
        <v>0</v>
      </c>
      <c r="W26" s="14">
        <v>0</v>
      </c>
      <c r="X26" s="14">
        <v>160</v>
      </c>
      <c r="Y26" s="19">
        <v>0.36099999999999999</v>
      </c>
      <c r="Z26" s="19">
        <v>0.32500000000000001</v>
      </c>
      <c r="AA26" s="19">
        <v>0.68500000000000005</v>
      </c>
      <c r="AB26" s="8" t="s">
        <v>300</v>
      </c>
      <c r="AC26" s="21">
        <v>2024</v>
      </c>
    </row>
    <row r="27" spans="1:29" ht="14" customHeight="1" x14ac:dyDescent="0.15">
      <c r="AB27" s="8" t="s">
        <v>300</v>
      </c>
      <c r="AC27" s="21">
        <v>2024</v>
      </c>
    </row>
    <row r="28" spans="1:29" ht="14" customHeight="1" x14ac:dyDescent="0.15">
      <c r="A28" s="40" t="s">
        <v>56</v>
      </c>
      <c r="B28" s="20" t="s">
        <v>57</v>
      </c>
      <c r="C28" s="20" t="s">
        <v>59</v>
      </c>
      <c r="D28" s="20" t="s">
        <v>60</v>
      </c>
      <c r="E28" s="20" t="s">
        <v>84</v>
      </c>
      <c r="F28" s="20" t="s">
        <v>62</v>
      </c>
      <c r="G28" s="20" t="s">
        <v>85</v>
      </c>
      <c r="H28" s="20" t="s">
        <v>63</v>
      </c>
      <c r="I28" s="20" t="s">
        <v>67</v>
      </c>
      <c r="J28" s="20" t="s">
        <v>69</v>
      </c>
      <c r="K28" s="20" t="s">
        <v>70</v>
      </c>
      <c r="L28" s="20" t="s">
        <v>68</v>
      </c>
      <c r="M28" s="20" t="s">
        <v>86</v>
      </c>
      <c r="N28" s="20" t="s">
        <v>87</v>
      </c>
      <c r="O28" s="20" t="s">
        <v>88</v>
      </c>
      <c r="P28" s="20" t="s">
        <v>89</v>
      </c>
      <c r="Q28" s="20" t="s">
        <v>160</v>
      </c>
      <c r="R28" s="20" t="s">
        <v>161</v>
      </c>
      <c r="S28" s="20" t="s">
        <v>23</v>
      </c>
      <c r="T28" s="20" t="s">
        <v>90</v>
      </c>
      <c r="U28" s="20" t="s">
        <v>162</v>
      </c>
      <c r="V28" s="20" t="s">
        <v>163</v>
      </c>
      <c r="W28" s="20" t="s">
        <v>71</v>
      </c>
      <c r="X28" s="20" t="s">
        <v>156</v>
      </c>
      <c r="Y28" s="20" t="s">
        <v>91</v>
      </c>
      <c r="Z28" s="20" t="s">
        <v>92</v>
      </c>
      <c r="AB28" s="8" t="s">
        <v>300</v>
      </c>
      <c r="AC28" s="21">
        <v>2024</v>
      </c>
    </row>
    <row r="29" spans="1:29" ht="14" customHeight="1" x14ac:dyDescent="0.15">
      <c r="A29" s="41">
        <v>25</v>
      </c>
      <c r="B29" s="20" t="s">
        <v>1237</v>
      </c>
      <c r="C29" s="14">
        <v>0</v>
      </c>
      <c r="D29" s="14">
        <v>1</v>
      </c>
      <c r="E29" s="17">
        <v>3.1</v>
      </c>
      <c r="F29" s="14">
        <v>8</v>
      </c>
      <c r="G29" s="14">
        <v>1</v>
      </c>
      <c r="H29" s="14">
        <v>0</v>
      </c>
      <c r="I29" s="14">
        <v>2</v>
      </c>
      <c r="J29" s="14">
        <v>1</v>
      </c>
      <c r="K29" s="14">
        <v>0</v>
      </c>
      <c r="L29" s="14">
        <v>5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8">
        <v>2.1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8">
        <v>0.6</v>
      </c>
      <c r="AB29" s="8" t="s">
        <v>300</v>
      </c>
      <c r="AC29" s="21">
        <v>2024</v>
      </c>
    </row>
    <row r="30" spans="1:29" ht="14" customHeight="1" x14ac:dyDescent="0.15">
      <c r="A30" s="41">
        <v>28</v>
      </c>
      <c r="B30" s="20" t="s">
        <v>578</v>
      </c>
      <c r="C30" s="14">
        <v>1</v>
      </c>
      <c r="D30" s="14">
        <v>3</v>
      </c>
      <c r="E30" s="17">
        <v>22</v>
      </c>
      <c r="F30" s="14">
        <v>12</v>
      </c>
      <c r="G30" s="14">
        <v>10</v>
      </c>
      <c r="H30" s="14">
        <f>18+6</f>
        <v>24</v>
      </c>
      <c r="I30" s="14">
        <v>1</v>
      </c>
      <c r="J30" s="14">
        <v>1</v>
      </c>
      <c r="K30" s="14">
        <v>0</v>
      </c>
      <c r="L30" s="14">
        <v>5</v>
      </c>
      <c r="M30" s="14">
        <v>2</v>
      </c>
      <c r="N30" s="14">
        <v>3</v>
      </c>
      <c r="O30" s="14">
        <v>1</v>
      </c>
      <c r="P30" s="14">
        <v>0</v>
      </c>
      <c r="Q30" s="14">
        <v>0</v>
      </c>
      <c r="R30" s="14">
        <v>0</v>
      </c>
      <c r="S30" s="18">
        <v>3.18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8">
        <f>(I30+H30)/E30</f>
        <v>1.1363636363636365</v>
      </c>
      <c r="AB30" s="8" t="s">
        <v>300</v>
      </c>
      <c r="AC30" s="21">
        <v>2024</v>
      </c>
    </row>
    <row r="31" spans="1:29" ht="14" customHeight="1" x14ac:dyDescent="0.15">
      <c r="A31" s="41">
        <v>4</v>
      </c>
      <c r="B31" s="20" t="s">
        <v>536</v>
      </c>
      <c r="C31" s="14">
        <v>1</v>
      </c>
      <c r="D31" s="14">
        <v>4</v>
      </c>
      <c r="E31" s="17">
        <v>28</v>
      </c>
      <c r="F31" s="14">
        <v>23</v>
      </c>
      <c r="G31" s="14">
        <v>13</v>
      </c>
      <c r="H31" s="14">
        <v>32</v>
      </c>
      <c r="I31" s="14">
        <v>1</v>
      </c>
      <c r="J31" s="14">
        <v>0</v>
      </c>
      <c r="K31" s="14">
        <v>0</v>
      </c>
      <c r="L31" s="14">
        <v>10</v>
      </c>
      <c r="M31" s="14">
        <v>2</v>
      </c>
      <c r="N31" s="14">
        <v>0</v>
      </c>
      <c r="O31" s="14">
        <v>3</v>
      </c>
      <c r="P31" s="14">
        <v>0</v>
      </c>
      <c r="Q31" s="14">
        <v>0</v>
      </c>
      <c r="R31" s="14">
        <v>0</v>
      </c>
      <c r="S31" s="18">
        <v>3.25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8">
        <v>1.18</v>
      </c>
      <c r="AB31" s="8" t="s">
        <v>300</v>
      </c>
      <c r="AC31" s="21">
        <v>2024</v>
      </c>
    </row>
    <row r="32" spans="1:29" ht="14" customHeight="1" x14ac:dyDescent="0.15">
      <c r="A32" s="41">
        <v>17</v>
      </c>
      <c r="B32" s="20" t="s">
        <v>537</v>
      </c>
      <c r="C32" s="14">
        <v>1</v>
      </c>
      <c r="D32" s="14">
        <v>5</v>
      </c>
      <c r="E32" s="17">
        <v>29.2</v>
      </c>
      <c r="F32" s="14">
        <v>28</v>
      </c>
      <c r="G32" s="14">
        <v>27</v>
      </c>
      <c r="H32" s="14">
        <v>51</v>
      </c>
      <c r="I32" s="14">
        <v>14</v>
      </c>
      <c r="J32" s="14">
        <v>6</v>
      </c>
      <c r="K32" s="14">
        <v>0</v>
      </c>
      <c r="L32" s="14">
        <v>11</v>
      </c>
      <c r="M32" s="14">
        <v>2</v>
      </c>
      <c r="N32" s="14">
        <v>1</v>
      </c>
      <c r="O32" s="14">
        <v>4</v>
      </c>
      <c r="P32" s="14">
        <v>0</v>
      </c>
      <c r="Q32" s="14">
        <v>0</v>
      </c>
      <c r="R32" s="14">
        <v>0</v>
      </c>
      <c r="S32" s="18">
        <v>6.37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8">
        <v>2.19</v>
      </c>
      <c r="AB32" s="8" t="s">
        <v>300</v>
      </c>
      <c r="AC32" s="21">
        <v>2024</v>
      </c>
    </row>
    <row r="33" spans="1:29" ht="14" customHeight="1" x14ac:dyDescent="0.15">
      <c r="A33" s="41">
        <v>7</v>
      </c>
      <c r="B33" s="20" t="s">
        <v>1238</v>
      </c>
      <c r="C33" s="14">
        <v>0</v>
      </c>
      <c r="D33" s="14">
        <v>0</v>
      </c>
      <c r="E33" s="17">
        <v>1</v>
      </c>
      <c r="F33" s="14">
        <v>1</v>
      </c>
      <c r="G33" s="14">
        <v>1</v>
      </c>
      <c r="H33" s="14">
        <v>0</v>
      </c>
      <c r="I33" s="14">
        <v>0</v>
      </c>
      <c r="J33" s="14">
        <v>0</v>
      </c>
      <c r="K33" s="14">
        <v>0</v>
      </c>
      <c r="L33" s="14">
        <v>1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8">
        <v>7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8">
        <v>0</v>
      </c>
      <c r="AB33" s="8" t="s">
        <v>300</v>
      </c>
      <c r="AC33" s="21">
        <v>2024</v>
      </c>
    </row>
    <row r="34" spans="1:29" ht="14" customHeight="1" x14ac:dyDescent="0.15">
      <c r="A34" s="41">
        <v>12</v>
      </c>
      <c r="B34" s="20" t="s">
        <v>768</v>
      </c>
      <c r="C34" s="14">
        <v>1</v>
      </c>
      <c r="D34" s="14">
        <v>0</v>
      </c>
      <c r="E34" s="17">
        <v>4</v>
      </c>
      <c r="F34" s="14">
        <v>7</v>
      </c>
      <c r="G34" s="14">
        <v>5</v>
      </c>
      <c r="H34" s="14">
        <v>0</v>
      </c>
      <c r="I34" s="14">
        <v>2</v>
      </c>
      <c r="J34" s="14">
        <v>0</v>
      </c>
      <c r="K34" s="14">
        <v>0</v>
      </c>
      <c r="L34" s="14">
        <v>1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8">
        <v>8.75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8">
        <v>0.5</v>
      </c>
      <c r="AB34" s="8" t="s">
        <v>300</v>
      </c>
      <c r="AC34" s="21">
        <v>2024</v>
      </c>
    </row>
    <row r="35" spans="1:29" ht="14" customHeight="1" x14ac:dyDescent="0.15">
      <c r="A35" s="41">
        <v>16</v>
      </c>
      <c r="B35" s="20" t="s">
        <v>1239</v>
      </c>
      <c r="C35" s="14">
        <v>1</v>
      </c>
      <c r="D35" s="14">
        <v>0</v>
      </c>
      <c r="E35" s="17">
        <v>1</v>
      </c>
      <c r="F35" s="14">
        <v>0</v>
      </c>
      <c r="G35" s="14">
        <v>2</v>
      </c>
      <c r="H35" s="14">
        <v>0</v>
      </c>
      <c r="I35" s="14">
        <v>0</v>
      </c>
      <c r="J35" s="14">
        <v>0</v>
      </c>
      <c r="K35" s="14">
        <v>0</v>
      </c>
      <c r="L35" s="14">
        <v>1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8">
        <v>14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8">
        <v>0</v>
      </c>
      <c r="AB35" s="8" t="s">
        <v>300</v>
      </c>
      <c r="AC35" s="21">
        <v>2024</v>
      </c>
    </row>
    <row r="36" spans="1:29" ht="14" customHeight="1" x14ac:dyDescent="0.15">
      <c r="A36" s="41">
        <v>30</v>
      </c>
      <c r="B36" s="20" t="s">
        <v>1240</v>
      </c>
      <c r="C36" s="14">
        <v>1</v>
      </c>
      <c r="D36" s="14">
        <v>0</v>
      </c>
      <c r="E36" s="17">
        <v>1</v>
      </c>
      <c r="F36" s="14">
        <v>0</v>
      </c>
      <c r="G36" s="14">
        <v>3</v>
      </c>
      <c r="H36" s="14">
        <v>0</v>
      </c>
      <c r="I36" s="14">
        <v>0</v>
      </c>
      <c r="J36" s="14">
        <v>0</v>
      </c>
      <c r="K36" s="14">
        <v>0</v>
      </c>
      <c r="L36" s="14">
        <v>1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8">
        <v>21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8">
        <v>0</v>
      </c>
      <c r="AB36" s="8" t="s">
        <v>300</v>
      </c>
      <c r="AC36" s="21">
        <v>2024</v>
      </c>
    </row>
    <row r="37" spans="1:29" ht="14" customHeight="1" x14ac:dyDescent="0.15">
      <c r="A37" s="41"/>
      <c r="B37" s="15" t="s">
        <v>83</v>
      </c>
      <c r="C37" s="14">
        <v>18</v>
      </c>
      <c r="D37" s="14">
        <v>18</v>
      </c>
      <c r="E37" s="17">
        <v>90</v>
      </c>
      <c r="F37" s="14">
        <v>79</v>
      </c>
      <c r="G37" s="14">
        <v>62</v>
      </c>
      <c r="H37" s="14">
        <v>101</v>
      </c>
      <c r="I37" s="14">
        <v>20</v>
      </c>
      <c r="J37" s="14">
        <v>8</v>
      </c>
      <c r="K37" s="14">
        <v>0</v>
      </c>
      <c r="L37" s="14">
        <v>35</v>
      </c>
      <c r="M37" s="14">
        <v>6</v>
      </c>
      <c r="N37" s="14">
        <v>4</v>
      </c>
      <c r="O37" s="14">
        <v>8</v>
      </c>
      <c r="P37" s="14">
        <v>0</v>
      </c>
      <c r="Q37" s="14">
        <v>0</v>
      </c>
      <c r="R37" s="14">
        <v>0</v>
      </c>
      <c r="S37" s="18">
        <v>4.82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8">
        <v>1.34</v>
      </c>
      <c r="AB37" s="8" t="s">
        <v>300</v>
      </c>
      <c r="AC37" s="21">
        <v>2024</v>
      </c>
    </row>
  </sheetData>
  <sheetProtection selectLockedCells="1" selectUnlockedCells="1"/>
  <hyperlinks>
    <hyperlink ref="A1" r:id="rId1" display="https://www.leaguelineup.com/teams_baseball.asp?url=federal35&amp;teamid=597000&amp;stats=OFFENSE&amp;ss=999" xr:uid="{5757CBAE-AF7B-D841-B273-17AA9371120D}"/>
    <hyperlink ref="B1" r:id="rId2" display="https://www.leaguelineup.com/teams_baseball.asp?url=federal35&amp;teamid=597000&amp;stats=OFFENSE&amp;ss=998" xr:uid="{F281768E-C1F1-8F4F-9A62-B3315119A1DE}"/>
    <hyperlink ref="C1" r:id="rId3" display="https://www.leaguelineup.com/teams_baseball.asp?url=federal35&amp;teamid=597000&amp;stats=OFFENSE&amp;ss=033" xr:uid="{3B938ECB-498A-EE4B-8D0D-C3665E96D064}"/>
    <hyperlink ref="D1" r:id="rId4" display="https://www.leaguelineup.com/teams_baseball.asp?url=federal35&amp;teamid=597000&amp;stats=OFFENSE&amp;ss=013" xr:uid="{7A087F58-8FA9-0945-8C0D-97B26027BC85}"/>
    <hyperlink ref="E1" r:id="rId5" display="https://www.leaguelineup.com/teams_baseball.asp?url=federal35&amp;teamid=597000&amp;stats=OFFENSE&amp;ss=014" xr:uid="{08C9A54C-1297-1E4B-B704-BECD5B650709}"/>
    <hyperlink ref="F1" r:id="rId6" display="https://www.leaguelineup.com/teams_baseball.asp?url=federal35&amp;teamid=597000&amp;stats=OFFENSE&amp;ss=065" xr:uid="{1F71DE0F-B890-BF44-8893-968BBFE3210B}"/>
    <hyperlink ref="G1" r:id="rId7" display="https://www.leaguelineup.com/teams_baseball.asp?url=federal35&amp;teamid=597000&amp;stats=OFFENSE&amp;ss=015" xr:uid="{DDFCA3B4-39BB-1243-8398-E50BC444573B}"/>
    <hyperlink ref="H1" r:id="rId8" display="https://www.leaguelineup.com/teams_baseball.asp?url=federal35&amp;teamid=597000&amp;stats=OFFENSE&amp;ss=016" xr:uid="{AF343F2E-A273-0546-A120-5BA87231BC68}"/>
    <hyperlink ref="I1" r:id="rId9" display="https://www.leaguelineup.com/teams_baseball.asp?url=federal35&amp;teamid=597000&amp;stats=OFFENSE&amp;ss=017" xr:uid="{5404E1E1-7E69-FC45-B189-E00714EB25EF}"/>
    <hyperlink ref="J1" r:id="rId10" display="https://www.leaguelineup.com/teams_baseball.asp?url=federal35&amp;teamid=597000&amp;stats=OFFENSE&amp;ss=018" xr:uid="{68C294F6-2BD6-8641-8473-58D181E173C5}"/>
    <hyperlink ref="K1" r:id="rId11" display="https://www.leaguelineup.com/teams_baseball.asp?url=federal35&amp;teamid=597000&amp;stats=OFFENSE&amp;ss=019" xr:uid="{2ABF8BFC-FD39-0946-AF97-B97087BDA563}"/>
    <hyperlink ref="L1" r:id="rId12" display="https://www.leaguelineup.com/teams_baseball.asp?url=federal35&amp;teamid=597000&amp;stats=OFFENSE&amp;ss=020" xr:uid="{A7954DBD-8D7A-F948-9F4B-0877D3F0C98B}"/>
    <hyperlink ref="M1" r:id="rId13" display="https://www.leaguelineup.com/teams_baseball.asp?url=federal35&amp;teamid=597000&amp;stats=OFFENSE&amp;ss=021" xr:uid="{588C9D6A-3CA5-B746-A85D-007650D5331D}"/>
    <hyperlink ref="N1" r:id="rId14" display="https://www.leaguelineup.com/teams_baseball.asp?url=federal35&amp;teamid=597000&amp;stats=OFFENSE&amp;ss=022" xr:uid="{AADF0678-C839-8B47-A619-9A1279707A56}"/>
    <hyperlink ref="O1" r:id="rId15" display="https://www.leaguelineup.com/teams_baseball.asp?url=federal35&amp;teamid=597000&amp;stats=OFFENSE&amp;ss=023" xr:uid="{5E49D03B-FF5A-2F48-81A4-B866FD17BCD7}"/>
    <hyperlink ref="P1" r:id="rId16" display="https://www.leaguelineup.com/teams_baseball.asp?url=federal35&amp;teamid=597000&amp;stats=OFFENSE&amp;ss=024" xr:uid="{8AA52B69-6FCE-1C4C-9813-5E129D2C3F22}"/>
    <hyperlink ref="Q1" r:id="rId17" display="https://www.leaguelineup.com/teams_baseball.asp?url=federal35&amp;teamid=597000&amp;stats=OFFENSE&amp;ss=025" xr:uid="{C6F80B4D-5782-3B42-805C-6D6C031BA6B0}"/>
    <hyperlink ref="R1" r:id="rId18" display="https://www.leaguelineup.com/teams_baseball.asp?url=federal35&amp;teamid=597000&amp;stats=OFFENSE&amp;ss=026" xr:uid="{1D523B88-2E65-184B-A7E5-D03CB58FFC30}"/>
    <hyperlink ref="S1" r:id="rId19" display="https://www.leaguelineup.com/teams_baseball.asp?url=federal35&amp;teamid=597000&amp;stats=OFFENSE&amp;ss=027" xr:uid="{C6A1EE81-320D-3A4E-94F1-B44DD1D30DC4}"/>
    <hyperlink ref="T1" r:id="rId20" display="https://www.leaguelineup.com/teams_baseball.asp?url=federal35&amp;teamid=597000&amp;stats=OFFENSE&amp;ss=028" xr:uid="{F30AD81C-C5C7-1546-A530-C9E91F0F4473}"/>
    <hyperlink ref="U1" r:id="rId21" display="https://www.leaguelineup.com/teams_baseball.asp?url=federal35&amp;teamid=597000&amp;stats=OFFENSE&amp;ss=029" xr:uid="{AC440CAB-D1FB-7B4E-A26C-A96484E32DA4}"/>
    <hyperlink ref="V1" r:id="rId22" display="https://www.leaguelineup.com/teams_baseball.asp?url=federal35&amp;teamid=597000&amp;stats=OFFENSE&amp;ss=031" xr:uid="{9D8A96BB-7054-8E48-BC44-086464BA7D82}"/>
    <hyperlink ref="W1" r:id="rId23" display="https://www.leaguelineup.com/teams_baseball.asp?url=federal35&amp;teamid=597000&amp;stats=OFFENSE&amp;ss=062" xr:uid="{6CE30D39-3469-9C49-B248-5DCACD783769}"/>
    <hyperlink ref="X1" r:id="rId24" display="https://www.leaguelineup.com/teams_baseball.asp?url=federal35&amp;teamid=597000&amp;stats=OFFENSE&amp;ss=036" xr:uid="{A587A881-4A92-964E-9527-FBECF5E440AE}"/>
    <hyperlink ref="Y1" r:id="rId25" display="https://www.leaguelineup.com/teams_baseball.asp?url=federal35&amp;teamid=597000&amp;stats=OFFENSE&amp;ss=034" xr:uid="{78B3C1EE-E883-7E44-A401-6CF9E0B27DBB}"/>
    <hyperlink ref="Z1" r:id="rId26" display="https://www.leaguelineup.com/teams_baseball.asp?url=federal35&amp;teamid=597000&amp;stats=OFFENSE&amp;ss=035" xr:uid="{C30D3003-FB3B-0C4D-AD7F-6582B6DC9864}"/>
    <hyperlink ref="AA1" r:id="rId27" display="https://www.leaguelineup.com/teams_baseball.asp?url=federal35&amp;teamid=597000&amp;stats=OFFENSE&amp;ss=063" xr:uid="{59C9F860-0667-6341-805E-938E89E77FFF}"/>
    <hyperlink ref="B2" r:id="rId28" display="https://www.leaguelineup.com/player_baseball.asp?url=federal35&amp;playerid=2676346&amp;teamid=597000" xr:uid="{C70BFAB9-51E1-D246-932C-F3846A88EFE8}"/>
    <hyperlink ref="B3" r:id="rId29" display="https://www.leaguelineup.com/player_baseball.asp?url=federal35&amp;playerid=15016868&amp;teamid=597000" xr:uid="{70F088B5-6904-1E4A-92DD-029AC7A4CA1F}"/>
    <hyperlink ref="B4" r:id="rId30" display="https://www.leaguelineup.com/player_baseball.asp?url=federal35&amp;playerid=14771066&amp;teamid=597000" xr:uid="{27AB8E08-DAE7-1D45-A329-39A86E68112C}"/>
    <hyperlink ref="B5" r:id="rId31" display="https://www.leaguelineup.com/player_baseball.asp?url=federal35&amp;playerid=13644639&amp;teamid=597000" xr:uid="{87B0916F-A6A0-7B44-B2A1-8213AB0B5EB5}"/>
    <hyperlink ref="B6" r:id="rId32" display="https://www.leaguelineup.com/player_baseball.asp?url=federal35&amp;playerid=15016869&amp;teamid=597000" xr:uid="{092CD2DA-94A4-8A45-A45D-27394CFE1750}"/>
    <hyperlink ref="B7" r:id="rId33" display="https://www.leaguelineup.com/player_baseball.asp?url=federal35&amp;playerid=8066543&amp;teamid=597000" xr:uid="{97CAEAD5-70CA-5743-B3CA-E4B953AE934E}"/>
    <hyperlink ref="B8" r:id="rId34" display="https://www.leaguelineup.com/player_baseball.asp?url=federal35&amp;playerid=11907905&amp;teamid=597000" xr:uid="{F7FC1DE0-C77B-0647-9757-8E278A96F735}"/>
    <hyperlink ref="B9" r:id="rId35" display="https://www.leaguelineup.com/player_baseball.asp?url=federal35&amp;playerid=13048304&amp;teamid=597000" xr:uid="{6A26C0E8-14A3-E141-8FAE-3714BB0FC02A}"/>
    <hyperlink ref="B10" r:id="rId36" display="https://www.leaguelineup.com/player_baseball.asp?url=federal35&amp;playerid=14988934&amp;teamid=597000" xr:uid="{5EFC2830-E9FF-EB4A-B07F-8C4CFAB931CD}"/>
    <hyperlink ref="B11" r:id="rId37" display="https://www.leaguelineup.com/player_baseball.asp?url=federal35&amp;playerid=8693783&amp;teamid=597000" xr:uid="{FA0545F3-BE16-3C46-B020-2777D6FFAFDF}"/>
    <hyperlink ref="B12" r:id="rId38" display="https://www.leaguelineup.com/player_baseball.asp?url=federal35&amp;playerid=13109734&amp;teamid=597000" xr:uid="{C60BD660-9B95-084B-826F-A691B70937AC}"/>
    <hyperlink ref="B13" r:id="rId39" display="https://www.leaguelineup.com/player_baseball.asp?url=federal35&amp;playerid=14771067&amp;teamid=597000" xr:uid="{CCC11EEC-86F9-2040-B4CE-E014F09E0D62}"/>
    <hyperlink ref="B14" r:id="rId40" display="https://www.leaguelineup.com/player_baseball.asp?url=federal35&amp;playerid=15092140&amp;teamid=597000" xr:uid="{FD980E72-A5F1-364F-973C-C363603AFB1B}"/>
    <hyperlink ref="B15" r:id="rId41" display="https://www.leaguelineup.com/player_baseball.asp?url=federal35&amp;playerid=14328500&amp;teamid=597000" xr:uid="{D2A54CAC-3153-7940-A0D4-4CCAE10E4DDF}"/>
    <hyperlink ref="B16" r:id="rId42" display="https://www.leaguelineup.com/player_baseball.asp?url=federal35&amp;playerid=14436321&amp;teamid=597000" xr:uid="{0A628285-9960-0E43-A963-6D66C548144A}"/>
    <hyperlink ref="B17" r:id="rId43" display="https://www.leaguelineup.com/player_baseball.asp?url=federal35&amp;playerid=14988937&amp;teamid=597000" xr:uid="{8D59223F-C184-1545-B92C-C152250B46FE}"/>
    <hyperlink ref="B18" r:id="rId44" display="https://www.leaguelineup.com/player_baseball.asp?url=federal35&amp;playerid=2676336&amp;teamid=597000" xr:uid="{CB41F39A-B7CE-CB4C-9C02-50246823503F}"/>
    <hyperlink ref="B19" r:id="rId45" display="https://www.leaguelineup.com/player_baseball.asp?url=federal35&amp;playerid=15016872&amp;teamid=597000" xr:uid="{504DF6A2-7264-0B4A-9076-33FEC1ADE2D0}"/>
    <hyperlink ref="B20" r:id="rId46" display="https://www.leaguelineup.com/player_baseball.asp?url=federal35&amp;playerid=2676340&amp;teamid=597000" xr:uid="{EE4EAC7F-7AA7-EA44-9CBA-94F60BDE2256}"/>
    <hyperlink ref="B21" r:id="rId47" display="https://www.leaguelineup.com/player_baseball.asp?url=federal35&amp;playerid=11121715&amp;teamid=597000" xr:uid="{06928B85-0394-7F47-BB91-20F4BB68FF33}"/>
    <hyperlink ref="B22" r:id="rId48" display="https://www.leaguelineup.com/player_baseball.asp?url=federal35&amp;playerid=15016870&amp;teamid=597000" xr:uid="{36C09611-A780-A540-B74E-0FBDAA47D332}"/>
    <hyperlink ref="B23" r:id="rId49" display="https://www.leaguelineup.com/player_baseball.asp?url=federal35&amp;playerid=13844708&amp;teamid=597000" xr:uid="{09016263-DBE7-2F4A-940C-04EC32AD12AB}"/>
    <hyperlink ref="B24" r:id="rId50" display="https://www.leaguelineup.com/player_baseball.asp?url=federal35&amp;playerid=15121887&amp;teamid=597000" xr:uid="{F4560814-8134-BD42-ABC3-370D6E448741}"/>
    <hyperlink ref="B25" r:id="rId51" display="https://www.leaguelineup.com/player_baseball.asp?url=federal35&amp;playerid=13844705&amp;teamid=597000" xr:uid="{B6500985-23F9-B848-9C34-94CA691AF8DE}"/>
    <hyperlink ref="A28" r:id="rId52" display="https://www.leaguelineup.com/teams_baseball.asp?url=federal35&amp;teamid=597000&amp;stats=PITCHING&amp;ss=999" xr:uid="{C705B6F2-7865-2A4E-B621-EA44FF1BB02C}"/>
    <hyperlink ref="B28" r:id="rId53" display="https://www.leaguelineup.com/teams_baseball.asp?url=federal35&amp;teamid=597000&amp;stats=PITCHING&amp;ss=998" xr:uid="{9AE41EA2-496D-D147-944C-81DE7EC7F2D5}"/>
    <hyperlink ref="C28" r:id="rId54" display="https://www.leaguelineup.com/teams_baseball.asp?url=federal35&amp;teamid=597000&amp;stats=PITCHING&amp;ss=037" xr:uid="{0A83F574-A2DB-8C4A-8433-B1479884E10A}"/>
    <hyperlink ref="D28" r:id="rId55" display="https://www.leaguelineup.com/teams_baseball.asp?url=federal35&amp;teamid=597000&amp;stats=PITCHING&amp;ss=038" xr:uid="{0F766F4B-329B-4945-AE32-6F78D6285156}"/>
    <hyperlink ref="E28" r:id="rId56" display="https://www.leaguelineup.com/teams_baseball.asp?url=federal35&amp;teamid=597000&amp;stats=PITCHING&amp;ss=039" xr:uid="{590DCF06-0FD2-DA46-84FE-1831CACB6BD2}"/>
    <hyperlink ref="F28" r:id="rId57" display="https://www.leaguelineup.com/teams_baseball.asp?url=federal35&amp;teamid=597000&amp;stats=PITCHING&amp;ss=040" xr:uid="{D9851181-108E-F84B-BB0A-C577D1549BEA}"/>
    <hyperlink ref="G28" r:id="rId58" display="https://www.leaguelineup.com/teams_baseball.asp?url=federal35&amp;teamid=597000&amp;stats=PITCHING&amp;ss=041" xr:uid="{6E320192-0664-9D4F-9900-8EA8B0A4D2B8}"/>
    <hyperlink ref="H28" r:id="rId59" display="https://www.leaguelineup.com/teams_baseball.asp?url=federal35&amp;teamid=597000&amp;stats=PITCHING&amp;ss=042" xr:uid="{821B646E-D6F5-3348-8389-93337345FA35}"/>
    <hyperlink ref="I28" r:id="rId60" display="https://www.leaguelineup.com/teams_baseball.asp?url=federal35&amp;teamid=597000&amp;stats=PITCHING&amp;ss=043" xr:uid="{B1E2F358-D557-2F41-B95B-F588F7E0A147}"/>
    <hyperlink ref="J28" r:id="rId61" display="https://www.leaguelineup.com/teams_baseball.asp?url=federal35&amp;teamid=597000&amp;stats=PITCHING&amp;ss=044" xr:uid="{6DB5177D-4873-E84B-9D8C-0E0FDC578330}"/>
    <hyperlink ref="K28" r:id="rId62" display="https://www.leaguelineup.com/teams_baseball.asp?url=federal35&amp;teamid=597000&amp;stats=PITCHING&amp;ss=045" xr:uid="{80AD8045-C2DE-5E4D-BEAE-EE8EBB16D3CD}"/>
    <hyperlink ref="L28" r:id="rId63" display="https://www.leaguelineup.com/teams_baseball.asp?url=federal35&amp;teamid=597000&amp;stats=PITCHING&amp;ss=046" xr:uid="{698C6C90-B41B-3346-8ACA-BC8897747D21}"/>
    <hyperlink ref="M28" r:id="rId64" display="https://www.leaguelineup.com/teams_baseball.asp?url=federal35&amp;teamid=597000&amp;stats=PITCHING&amp;ss=047" xr:uid="{C8027217-291F-9842-B13E-C8B54EAB7FA4}"/>
    <hyperlink ref="N28" r:id="rId65" display="https://www.leaguelineup.com/teams_baseball.asp?url=federal35&amp;teamid=597000&amp;stats=PITCHING&amp;ss=048" xr:uid="{9670B3F8-B3FB-3244-BB76-098DF1072CC8}"/>
    <hyperlink ref="O28" r:id="rId66" display="https://www.leaguelineup.com/teams_baseball.asp?url=federal35&amp;teamid=597000&amp;stats=PITCHING&amp;ss=049" xr:uid="{A7C702E3-F827-8140-A781-C3603AD35A13}"/>
    <hyperlink ref="P28" r:id="rId67" display="https://www.leaguelineup.com/teams_baseball.asp?url=federal35&amp;teamid=597000&amp;stats=PITCHING&amp;ss=050" xr:uid="{6A72DE44-3053-6B46-8060-90F955033B06}"/>
    <hyperlink ref="Q28" r:id="rId68" display="https://www.leaguelineup.com/teams_baseball.asp?url=federal35&amp;teamid=597000&amp;stats=PITCHING&amp;ss=051" xr:uid="{CB139C67-5F29-8444-B056-8A2542D79EEB}"/>
    <hyperlink ref="R28" r:id="rId69" display="https://www.leaguelineup.com/teams_baseball.asp?url=federal35&amp;teamid=597000&amp;stats=PITCHING&amp;ss=052" xr:uid="{6B7862BB-99BE-4041-BB5E-10854D704433}"/>
    <hyperlink ref="S28" r:id="rId70" display="https://www.leaguelineup.com/teams_baseball.asp?url=federal35&amp;teamid=597000&amp;stats=PITCHING&amp;ss=053" xr:uid="{7C1F9ED1-5DAF-CD4D-8548-A906EC013B5B}"/>
    <hyperlink ref="T28" r:id="rId71" display="https://www.leaguelineup.com/teams_baseball.asp?url=federal35&amp;teamid=597000&amp;stats=PITCHING&amp;ss=054" xr:uid="{8CCB7814-ACF1-AA47-BD16-775F61DFAD4D}"/>
    <hyperlink ref="U28" r:id="rId72" display="https://www.leaguelineup.com/teams_baseball.asp?url=federal35&amp;teamid=597000&amp;stats=PITCHING&amp;ss=055" xr:uid="{990F7229-188A-DD49-9642-BBF0C6D1F60E}"/>
    <hyperlink ref="V28" r:id="rId73" display="https://www.leaguelineup.com/teams_baseball.asp?url=federal35&amp;teamid=597000&amp;stats=PITCHING&amp;ss=056" xr:uid="{276D78D2-713D-F144-A6C6-2D34AFB7F571}"/>
    <hyperlink ref="W28" r:id="rId74" display="https://www.leaguelineup.com/teams_baseball.asp?url=federal35&amp;teamid=597000&amp;stats=PITCHING&amp;ss=057" xr:uid="{8BB3A3BC-DAFE-A244-9B18-BF40741E32D0}"/>
    <hyperlink ref="X28" r:id="rId75" display="https://www.leaguelineup.com/teams_baseball.asp?url=federal35&amp;teamid=597000&amp;stats=PITCHING&amp;ss=058" xr:uid="{F4B01C5F-019D-E546-86C0-583C03F84F2F}"/>
    <hyperlink ref="Y28" r:id="rId76" display="https://www.leaguelineup.com/teams_baseball.asp?url=federal35&amp;teamid=597000&amp;stats=PITCHING&amp;ss=060" xr:uid="{2ABA1AA2-AA51-6D4C-8C8D-59F343E7DD5E}"/>
    <hyperlink ref="Z28" r:id="rId77" display="https://www.leaguelineup.com/teams_baseball.asp?url=federal35&amp;teamid=597000&amp;stats=PITCHING&amp;ss=064" xr:uid="{11DF1F98-8180-E04D-852F-45F9BB8486D1}"/>
    <hyperlink ref="B29" r:id="rId78" display="https://www.leaguelineup.com/player_baseball.asp?url=federal35&amp;playerid=15016868&amp;teamid=597000" xr:uid="{AB2A656A-266C-6743-92BF-32F5D78E38DF}"/>
    <hyperlink ref="B30" r:id="rId79" display="https://www.leaguelineup.com/player_baseball.asp?url=federal35&amp;playerid=11907905&amp;teamid=597000" xr:uid="{58FFCDBB-CFB0-EC4E-9285-3041D53F1468}"/>
    <hyperlink ref="B31" r:id="rId80" display="https://www.leaguelineup.com/player_baseball.asp?url=federal35&amp;playerid=13109734&amp;teamid=597000" xr:uid="{7C541BD5-E350-5940-84F3-893ED12031B1}"/>
    <hyperlink ref="B32" r:id="rId81" display="https://www.leaguelineup.com/player_baseball.asp?url=federal35&amp;playerid=2676346&amp;teamid=597000" xr:uid="{5283CB79-EA90-5849-B2C9-7B91B5743A50}"/>
    <hyperlink ref="B33" r:id="rId82" display="https://www.leaguelineup.com/player_baseball.asp?url=federal35&amp;playerid=8066543&amp;teamid=597000" xr:uid="{5228496C-C849-DF40-8E75-C2E14BBF7122}"/>
    <hyperlink ref="B34" r:id="rId83" display="https://www.leaguelineup.com/player_baseball.asp?url=federal35&amp;playerid=14771067&amp;teamid=597000" xr:uid="{243D1EF9-5969-9244-9C00-08068D88FBB0}"/>
    <hyperlink ref="B35" r:id="rId84" display="https://www.leaguelineup.com/player_baseball.asp?url=federal35&amp;playerid=15016869&amp;teamid=597000" xr:uid="{AD6EF5D9-E2F4-B847-9FF9-C6EB173C1019}"/>
    <hyperlink ref="B36" r:id="rId85" display="https://www.leaguelineup.com/player_baseball.asp?url=federal35&amp;playerid=14988934&amp;teamid=597000" xr:uid="{146E8B07-C517-7949-840B-2096FCE73396}"/>
  </hyperlinks>
  <pageMargins left="0.78749999999999998" right="0.78749999999999998" top="1.0527777777777778" bottom="1.0527777777777778" header="0.78749999999999998" footer="0.78749999999999998"/>
  <pageSetup firstPageNumber="0" orientation="portrait" horizontalDpi="300" verticalDpi="300" r:id="rId86"/>
  <headerFooter alignWithMargins="0">
    <oddHeader>&amp;C&amp;"Times New Roman,Regular"&amp;12&amp;A</oddHeader>
    <oddFooter>&amp;C&amp;"Times New Roman,Regular"&amp;12Page &amp;P</oddFooter>
  </headerFooter>
  <customProperties>
    <customPr name="_pios_id" r:id="rId87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AC43"/>
  <sheetViews>
    <sheetView zoomScaleNormal="100" workbookViewId="0">
      <selection activeCell="AE16" sqref="AE16"/>
    </sheetView>
  </sheetViews>
  <sheetFormatPr baseColWidth="10" defaultColWidth="11.5" defaultRowHeight="14" customHeight="1" x14ac:dyDescent="0.15"/>
  <cols>
    <col min="1" max="1" width="3.5" style="39" customWidth="1"/>
    <col min="2" max="2" width="19.83203125" style="8" bestFit="1" customWidth="1"/>
    <col min="3" max="3" width="5.83203125" style="8" bestFit="1" customWidth="1"/>
    <col min="4" max="4" width="3.83203125" style="8" bestFit="1" customWidth="1"/>
    <col min="5" max="5" width="5.6640625" style="8" bestFit="1" customWidth="1"/>
    <col min="6" max="9" width="4.5" style="8" bestFit="1" customWidth="1"/>
    <col min="10" max="10" width="4.83203125" style="8" bestFit="1" customWidth="1"/>
    <col min="11" max="11" width="4.1640625" style="8" bestFit="1" customWidth="1"/>
    <col min="12" max="12" width="3.6640625" style="8" bestFit="1" customWidth="1"/>
    <col min="13" max="13" width="4.5" style="8" bestFit="1" customWidth="1"/>
    <col min="14" max="14" width="3.6640625" style="8" bestFit="1" customWidth="1"/>
    <col min="15" max="15" width="3.5" style="8" bestFit="1" customWidth="1"/>
    <col min="16" max="16" width="4.83203125" style="8" bestFit="1" customWidth="1"/>
    <col min="17" max="17" width="4.6640625" style="8" bestFit="1" customWidth="1"/>
    <col min="18" max="18" width="3.6640625" style="8" bestFit="1" customWidth="1"/>
    <col min="19" max="19" width="6.6640625" style="8" bestFit="1" customWidth="1"/>
    <col min="20" max="20" width="3.6640625" style="8" bestFit="1" customWidth="1"/>
    <col min="21" max="21" width="3.5" style="8" bestFit="1" customWidth="1"/>
    <col min="22" max="22" width="5" style="8" bestFit="1" customWidth="1"/>
    <col min="23" max="23" width="3.6640625" style="8" bestFit="1" customWidth="1"/>
    <col min="24" max="24" width="4.5" style="8" bestFit="1" customWidth="1"/>
    <col min="25" max="27" width="6.6640625" style="8" bestFit="1" customWidth="1"/>
    <col min="28" max="28" width="12.5" style="8" customWidth="1"/>
    <col min="29" max="29" width="7.83203125" style="8" customWidth="1"/>
    <col min="30" max="16384" width="11.5" style="8"/>
  </cols>
  <sheetData>
    <row r="1" spans="1:29" ht="14" customHeight="1" x14ac:dyDescent="0.15">
      <c r="A1" s="40" t="s">
        <v>56</v>
      </c>
      <c r="B1" s="20" t="s">
        <v>57</v>
      </c>
      <c r="C1" s="20" t="s">
        <v>58</v>
      </c>
      <c r="D1" s="20" t="s">
        <v>59</v>
      </c>
      <c r="E1" s="20" t="s">
        <v>60</v>
      </c>
      <c r="F1" s="20" t="s">
        <v>155</v>
      </c>
      <c r="G1" s="20" t="s">
        <v>61</v>
      </c>
      <c r="H1" s="20" t="s">
        <v>62</v>
      </c>
      <c r="I1" s="20" t="s">
        <v>63</v>
      </c>
      <c r="J1" s="20" t="s">
        <v>64</v>
      </c>
      <c r="K1" s="20" t="s">
        <v>65</v>
      </c>
      <c r="L1" s="20" t="s">
        <v>66</v>
      </c>
      <c r="M1" s="20" t="s">
        <v>46</v>
      </c>
      <c r="N1" s="20" t="s">
        <v>67</v>
      </c>
      <c r="O1" s="20" t="s">
        <v>68</v>
      </c>
      <c r="P1" s="20" t="s">
        <v>69</v>
      </c>
      <c r="Q1" s="20" t="s">
        <v>70</v>
      </c>
      <c r="R1" s="20" t="s">
        <v>71</v>
      </c>
      <c r="S1" s="20" t="s">
        <v>156</v>
      </c>
      <c r="T1" s="20" t="s">
        <v>72</v>
      </c>
      <c r="U1" s="20" t="s">
        <v>157</v>
      </c>
      <c r="V1" s="20" t="s">
        <v>73</v>
      </c>
      <c r="W1" s="20" t="s">
        <v>74</v>
      </c>
      <c r="X1" s="20" t="s">
        <v>75</v>
      </c>
      <c r="Y1" s="20" t="s">
        <v>53</v>
      </c>
      <c r="Z1" s="20" t="s">
        <v>76</v>
      </c>
      <c r="AA1" s="20" t="s">
        <v>55</v>
      </c>
      <c r="AB1" s="8" t="s">
        <v>348</v>
      </c>
      <c r="AC1" s="21">
        <v>2024</v>
      </c>
    </row>
    <row r="2" spans="1:29" ht="14" customHeight="1" x14ac:dyDescent="0.15">
      <c r="A2" s="41">
        <v>44</v>
      </c>
      <c r="B2" s="20" t="s">
        <v>585</v>
      </c>
      <c r="C2" s="19">
        <v>1</v>
      </c>
      <c r="D2" s="14">
        <v>7</v>
      </c>
      <c r="E2" s="14">
        <v>3</v>
      </c>
      <c r="F2" s="14">
        <v>1</v>
      </c>
      <c r="G2" s="14">
        <v>1</v>
      </c>
      <c r="H2" s="14">
        <v>0</v>
      </c>
      <c r="I2" s="14">
        <v>1</v>
      </c>
      <c r="J2" s="14">
        <v>1</v>
      </c>
      <c r="K2" s="14">
        <v>0</v>
      </c>
      <c r="L2" s="14">
        <v>0</v>
      </c>
      <c r="M2" s="14">
        <v>1</v>
      </c>
      <c r="N2" s="14">
        <v>0</v>
      </c>
      <c r="O2" s="14">
        <v>0</v>
      </c>
      <c r="P2" s="14">
        <v>0</v>
      </c>
      <c r="Q2" s="14">
        <v>0</v>
      </c>
      <c r="R2" s="14">
        <v>0</v>
      </c>
      <c r="S2" s="14">
        <v>0</v>
      </c>
      <c r="T2" s="14">
        <v>0</v>
      </c>
      <c r="U2" s="14">
        <v>0</v>
      </c>
      <c r="V2" s="14">
        <v>0</v>
      </c>
      <c r="W2" s="14">
        <v>0</v>
      </c>
      <c r="X2" s="14">
        <v>2</v>
      </c>
      <c r="Y2" s="19">
        <v>1</v>
      </c>
      <c r="Z2" s="19">
        <v>2</v>
      </c>
      <c r="AA2" s="19">
        <v>3</v>
      </c>
      <c r="AB2" s="8" t="s">
        <v>348</v>
      </c>
      <c r="AC2" s="21">
        <v>2024</v>
      </c>
    </row>
    <row r="3" spans="1:29" ht="14" customHeight="1" x14ac:dyDescent="0.15">
      <c r="A3" s="41">
        <v>22</v>
      </c>
      <c r="B3" s="20" t="s">
        <v>1241</v>
      </c>
      <c r="C3" s="19">
        <v>0.66700000000000004</v>
      </c>
      <c r="D3" s="14">
        <v>7</v>
      </c>
      <c r="E3" s="14">
        <v>4</v>
      </c>
      <c r="F3" s="14">
        <v>17</v>
      </c>
      <c r="G3" s="14">
        <v>15</v>
      </c>
      <c r="H3" s="14">
        <v>2</v>
      </c>
      <c r="I3" s="14">
        <v>10</v>
      </c>
      <c r="J3" s="14">
        <v>2</v>
      </c>
      <c r="K3" s="14">
        <v>0</v>
      </c>
      <c r="L3" s="14">
        <v>0</v>
      </c>
      <c r="M3" s="14">
        <v>9</v>
      </c>
      <c r="N3" s="14">
        <v>0</v>
      </c>
      <c r="O3" s="14">
        <v>0</v>
      </c>
      <c r="P3" s="14">
        <v>2</v>
      </c>
      <c r="Q3" s="14">
        <v>0</v>
      </c>
      <c r="R3" s="14">
        <v>1</v>
      </c>
      <c r="S3" s="14">
        <v>0</v>
      </c>
      <c r="T3" s="14">
        <v>0</v>
      </c>
      <c r="U3" s="14">
        <v>0</v>
      </c>
      <c r="V3" s="14">
        <v>0</v>
      </c>
      <c r="W3" s="14">
        <v>0</v>
      </c>
      <c r="X3" s="14">
        <v>12</v>
      </c>
      <c r="Y3" s="19">
        <v>0.70599999999999996</v>
      </c>
      <c r="Z3" s="19">
        <v>0.8</v>
      </c>
      <c r="AA3" s="19">
        <v>1.506</v>
      </c>
      <c r="AB3" s="8" t="s">
        <v>348</v>
      </c>
      <c r="AC3" s="21">
        <v>2024</v>
      </c>
    </row>
    <row r="4" spans="1:29" ht="14" customHeight="1" x14ac:dyDescent="0.15">
      <c r="A4" s="41">
        <v>27</v>
      </c>
      <c r="B4" s="20" t="s">
        <v>773</v>
      </c>
      <c r="C4" s="19">
        <v>0.66700000000000004</v>
      </c>
      <c r="D4" s="14">
        <v>7</v>
      </c>
      <c r="E4" s="14">
        <v>0</v>
      </c>
      <c r="F4" s="14">
        <v>4</v>
      </c>
      <c r="G4" s="14">
        <v>3</v>
      </c>
      <c r="H4" s="14">
        <v>1</v>
      </c>
      <c r="I4" s="14">
        <v>2</v>
      </c>
      <c r="J4" s="14">
        <v>0</v>
      </c>
      <c r="K4" s="14">
        <v>0</v>
      </c>
      <c r="L4" s="14">
        <v>0</v>
      </c>
      <c r="M4" s="14">
        <v>1</v>
      </c>
      <c r="N4" s="14">
        <v>1</v>
      </c>
      <c r="O4" s="14">
        <v>0</v>
      </c>
      <c r="P4" s="14">
        <v>0</v>
      </c>
      <c r="Q4" s="14">
        <v>0</v>
      </c>
      <c r="R4" s="14">
        <v>1</v>
      </c>
      <c r="S4" s="14">
        <v>0</v>
      </c>
      <c r="T4" s="14">
        <v>0</v>
      </c>
      <c r="U4" s="14">
        <v>0</v>
      </c>
      <c r="V4" s="14">
        <v>0</v>
      </c>
      <c r="W4" s="14">
        <v>0</v>
      </c>
      <c r="X4" s="14">
        <v>2</v>
      </c>
      <c r="Y4" s="19">
        <v>0.75</v>
      </c>
      <c r="Z4" s="19">
        <v>0.66700000000000004</v>
      </c>
      <c r="AA4" s="19">
        <v>1.417</v>
      </c>
      <c r="AB4" s="8" t="s">
        <v>348</v>
      </c>
      <c r="AC4" s="21">
        <v>2024</v>
      </c>
    </row>
    <row r="5" spans="1:29" ht="14" customHeight="1" x14ac:dyDescent="0.15">
      <c r="A5" s="41">
        <v>18</v>
      </c>
      <c r="B5" s="20" t="s">
        <v>770</v>
      </c>
      <c r="C5" s="19">
        <v>0.5</v>
      </c>
      <c r="D5" s="14">
        <v>5</v>
      </c>
      <c r="E5" s="14">
        <v>1</v>
      </c>
      <c r="F5" s="14">
        <v>2</v>
      </c>
      <c r="G5" s="14">
        <v>2</v>
      </c>
      <c r="H5" s="14">
        <v>0</v>
      </c>
      <c r="I5" s="14">
        <v>1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0</v>
      </c>
      <c r="R5" s="14">
        <v>0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1</v>
      </c>
      <c r="Y5" s="19">
        <v>0.5</v>
      </c>
      <c r="Z5" s="19">
        <v>0.5</v>
      </c>
      <c r="AA5" s="19">
        <v>1</v>
      </c>
      <c r="AB5" s="8" t="s">
        <v>348</v>
      </c>
      <c r="AC5" s="21">
        <v>2024</v>
      </c>
    </row>
    <row r="6" spans="1:29" ht="14" customHeight="1" x14ac:dyDescent="0.15">
      <c r="A6" s="41">
        <v>10</v>
      </c>
      <c r="B6" s="20" t="s">
        <v>582</v>
      </c>
      <c r="C6" s="19">
        <v>0.46500000000000002</v>
      </c>
      <c r="D6" s="14">
        <v>15</v>
      </c>
      <c r="E6" s="14">
        <v>15</v>
      </c>
      <c r="F6" s="14">
        <v>50</v>
      </c>
      <c r="G6" s="14">
        <v>43</v>
      </c>
      <c r="H6" s="14">
        <v>13</v>
      </c>
      <c r="I6" s="14">
        <v>20</v>
      </c>
      <c r="J6" s="14">
        <v>6</v>
      </c>
      <c r="K6" s="14">
        <v>0</v>
      </c>
      <c r="L6" s="14">
        <v>1</v>
      </c>
      <c r="M6" s="14">
        <v>11</v>
      </c>
      <c r="N6" s="14">
        <v>5</v>
      </c>
      <c r="O6" s="14">
        <v>1</v>
      </c>
      <c r="P6" s="14">
        <v>1</v>
      </c>
      <c r="Q6" s="14">
        <v>0</v>
      </c>
      <c r="R6" s="14">
        <v>0</v>
      </c>
      <c r="S6" s="14">
        <v>0</v>
      </c>
      <c r="T6" s="14">
        <v>0</v>
      </c>
      <c r="U6" s="14">
        <v>1</v>
      </c>
      <c r="V6" s="14">
        <v>0</v>
      </c>
      <c r="W6" s="14">
        <v>0</v>
      </c>
      <c r="X6" s="14">
        <v>29</v>
      </c>
      <c r="Y6" s="19">
        <v>0.52</v>
      </c>
      <c r="Z6" s="19">
        <v>0.67400000000000004</v>
      </c>
      <c r="AA6" s="19">
        <v>1.194</v>
      </c>
      <c r="AB6" s="8" t="s">
        <v>348</v>
      </c>
      <c r="AC6" s="21">
        <v>2024</v>
      </c>
    </row>
    <row r="7" spans="1:29" ht="14" customHeight="1" x14ac:dyDescent="0.15">
      <c r="A7" s="41">
        <v>13</v>
      </c>
      <c r="B7" s="20" t="s">
        <v>227</v>
      </c>
      <c r="C7" s="19">
        <v>0.442</v>
      </c>
      <c r="D7" s="14">
        <v>15</v>
      </c>
      <c r="E7" s="14">
        <v>15</v>
      </c>
      <c r="F7" s="14">
        <v>52</v>
      </c>
      <c r="G7" s="14">
        <v>43</v>
      </c>
      <c r="H7" s="14">
        <v>18</v>
      </c>
      <c r="I7" s="14">
        <v>19</v>
      </c>
      <c r="J7" s="14">
        <v>3</v>
      </c>
      <c r="K7" s="14">
        <v>2</v>
      </c>
      <c r="L7" s="14">
        <v>2</v>
      </c>
      <c r="M7" s="14">
        <v>13</v>
      </c>
      <c r="N7" s="14">
        <v>6</v>
      </c>
      <c r="O7" s="14">
        <v>5</v>
      </c>
      <c r="P7" s="14">
        <v>2</v>
      </c>
      <c r="Q7" s="14">
        <v>1</v>
      </c>
      <c r="R7" s="14">
        <v>3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32</v>
      </c>
      <c r="Y7" s="19">
        <v>0.52900000000000003</v>
      </c>
      <c r="Z7" s="19">
        <v>0.74399999999999999</v>
      </c>
      <c r="AA7" s="19">
        <v>1.274</v>
      </c>
      <c r="AB7" s="8" t="s">
        <v>348</v>
      </c>
      <c r="AC7" s="21">
        <v>2024</v>
      </c>
    </row>
    <row r="8" spans="1:29" ht="14" customHeight="1" x14ac:dyDescent="0.15">
      <c r="A8" s="41">
        <v>12</v>
      </c>
      <c r="B8" s="20" t="s">
        <v>581</v>
      </c>
      <c r="C8" s="19">
        <v>0.42599999999999999</v>
      </c>
      <c r="D8" s="14">
        <v>16</v>
      </c>
      <c r="E8" s="14">
        <v>15</v>
      </c>
      <c r="F8" s="14">
        <v>54</v>
      </c>
      <c r="G8" s="14">
        <v>47</v>
      </c>
      <c r="H8" s="14">
        <v>13</v>
      </c>
      <c r="I8" s="14">
        <v>20</v>
      </c>
      <c r="J8" s="14">
        <v>5</v>
      </c>
      <c r="K8" s="14">
        <v>0</v>
      </c>
      <c r="L8" s="14">
        <v>0</v>
      </c>
      <c r="M8" s="14">
        <v>7</v>
      </c>
      <c r="N8" s="14">
        <v>4</v>
      </c>
      <c r="O8" s="14">
        <v>3</v>
      </c>
      <c r="P8" s="14">
        <v>3</v>
      </c>
      <c r="Q8" s="14">
        <v>0</v>
      </c>
      <c r="R8" s="14">
        <v>7</v>
      </c>
      <c r="S8" s="14">
        <v>1</v>
      </c>
      <c r="T8" s="14">
        <v>0</v>
      </c>
      <c r="U8" s="14">
        <v>0</v>
      </c>
      <c r="V8" s="14">
        <v>0</v>
      </c>
      <c r="W8" s="14">
        <v>0</v>
      </c>
      <c r="X8" s="14">
        <v>25</v>
      </c>
      <c r="Y8" s="19">
        <v>0.5</v>
      </c>
      <c r="Z8" s="19">
        <v>0.53200000000000003</v>
      </c>
      <c r="AA8" s="19">
        <v>1.032</v>
      </c>
      <c r="AB8" s="8" t="s">
        <v>348</v>
      </c>
      <c r="AC8" s="21">
        <v>2024</v>
      </c>
    </row>
    <row r="9" spans="1:29" ht="14" customHeight="1" x14ac:dyDescent="0.15">
      <c r="A9" s="41">
        <v>20</v>
      </c>
      <c r="B9" s="20" t="s">
        <v>772</v>
      </c>
      <c r="C9" s="19">
        <v>0.42299999999999999</v>
      </c>
      <c r="D9" s="14">
        <v>16</v>
      </c>
      <c r="E9" s="14">
        <v>11</v>
      </c>
      <c r="F9" s="14">
        <v>32</v>
      </c>
      <c r="G9" s="14">
        <v>26</v>
      </c>
      <c r="H9" s="14">
        <v>8</v>
      </c>
      <c r="I9" s="14">
        <v>11</v>
      </c>
      <c r="J9" s="14">
        <v>3</v>
      </c>
      <c r="K9" s="14">
        <v>0</v>
      </c>
      <c r="L9" s="14">
        <v>0</v>
      </c>
      <c r="M9" s="14">
        <v>9</v>
      </c>
      <c r="N9" s="14">
        <v>4</v>
      </c>
      <c r="O9" s="14">
        <v>2</v>
      </c>
      <c r="P9" s="14">
        <v>1</v>
      </c>
      <c r="Q9" s="14">
        <v>0</v>
      </c>
      <c r="R9" s="14">
        <v>4</v>
      </c>
      <c r="S9" s="14">
        <v>0</v>
      </c>
      <c r="T9" s="14">
        <v>0</v>
      </c>
      <c r="U9" s="14">
        <v>1</v>
      </c>
      <c r="V9" s="14">
        <v>0</v>
      </c>
      <c r="W9" s="14">
        <v>0</v>
      </c>
      <c r="X9" s="14">
        <v>14</v>
      </c>
      <c r="Y9" s="19">
        <v>0.5</v>
      </c>
      <c r="Z9" s="19">
        <v>0.53800000000000003</v>
      </c>
      <c r="AA9" s="19">
        <v>1.038</v>
      </c>
      <c r="AB9" s="8" t="s">
        <v>348</v>
      </c>
      <c r="AC9" s="21">
        <v>2024</v>
      </c>
    </row>
    <row r="10" spans="1:29" ht="14" customHeight="1" x14ac:dyDescent="0.15">
      <c r="A10" s="41">
        <v>5</v>
      </c>
      <c r="B10" s="20" t="s">
        <v>583</v>
      </c>
      <c r="C10" s="19">
        <v>0.40400000000000003</v>
      </c>
      <c r="D10" s="14">
        <v>18</v>
      </c>
      <c r="E10" s="14">
        <v>17</v>
      </c>
      <c r="F10" s="14">
        <v>63</v>
      </c>
      <c r="G10" s="14">
        <v>52</v>
      </c>
      <c r="H10" s="14">
        <v>18</v>
      </c>
      <c r="I10" s="14">
        <v>21</v>
      </c>
      <c r="J10" s="14">
        <v>3</v>
      </c>
      <c r="K10" s="14">
        <v>0</v>
      </c>
      <c r="L10" s="14">
        <v>0</v>
      </c>
      <c r="M10" s="14">
        <v>12</v>
      </c>
      <c r="N10" s="14">
        <v>6</v>
      </c>
      <c r="O10" s="14">
        <v>1</v>
      </c>
      <c r="P10" s="14">
        <v>3</v>
      </c>
      <c r="Q10" s="14">
        <v>0</v>
      </c>
      <c r="R10" s="14">
        <v>2</v>
      </c>
      <c r="S10" s="14">
        <v>0</v>
      </c>
      <c r="T10" s="14">
        <v>0</v>
      </c>
      <c r="U10" s="14">
        <v>2</v>
      </c>
      <c r="V10" s="14">
        <v>0</v>
      </c>
      <c r="W10" s="14">
        <v>0</v>
      </c>
      <c r="X10" s="14">
        <v>24</v>
      </c>
      <c r="Y10" s="19">
        <v>0.47599999999999998</v>
      </c>
      <c r="Z10" s="19">
        <v>0.46200000000000002</v>
      </c>
      <c r="AA10" s="19">
        <v>0.93799999999999994</v>
      </c>
      <c r="AB10" s="8" t="s">
        <v>348</v>
      </c>
      <c r="AC10" s="21">
        <v>2024</v>
      </c>
    </row>
    <row r="11" spans="1:29" ht="14" customHeight="1" x14ac:dyDescent="0.15">
      <c r="A11" s="41">
        <v>2</v>
      </c>
      <c r="B11" s="20" t="s">
        <v>340</v>
      </c>
      <c r="C11" s="19">
        <v>0.39400000000000002</v>
      </c>
      <c r="D11" s="14">
        <v>13</v>
      </c>
      <c r="E11" s="14">
        <v>12</v>
      </c>
      <c r="F11" s="14">
        <v>35</v>
      </c>
      <c r="G11" s="14">
        <v>33</v>
      </c>
      <c r="H11" s="14">
        <v>3</v>
      </c>
      <c r="I11" s="14">
        <v>13</v>
      </c>
      <c r="J11" s="14">
        <v>2</v>
      </c>
      <c r="K11" s="14">
        <v>1</v>
      </c>
      <c r="L11" s="14">
        <v>0</v>
      </c>
      <c r="M11" s="14">
        <v>11</v>
      </c>
      <c r="N11" s="14">
        <v>1</v>
      </c>
      <c r="O11" s="14">
        <v>2</v>
      </c>
      <c r="P11" s="14">
        <v>1</v>
      </c>
      <c r="Q11" s="14">
        <v>0</v>
      </c>
      <c r="R11" s="14">
        <v>1</v>
      </c>
      <c r="S11" s="14">
        <v>1</v>
      </c>
      <c r="T11" s="14">
        <v>0</v>
      </c>
      <c r="U11" s="14">
        <v>0</v>
      </c>
      <c r="V11" s="14">
        <v>0</v>
      </c>
      <c r="W11" s="14">
        <v>0</v>
      </c>
      <c r="X11" s="14">
        <v>17</v>
      </c>
      <c r="Y11" s="19">
        <v>0.42899999999999999</v>
      </c>
      <c r="Z11" s="19">
        <v>0.51500000000000001</v>
      </c>
      <c r="AA11" s="19">
        <v>0.94399999999999995</v>
      </c>
      <c r="AB11" s="8" t="s">
        <v>348</v>
      </c>
      <c r="AC11" s="21">
        <v>2024</v>
      </c>
    </row>
    <row r="12" spans="1:29" ht="14" customHeight="1" x14ac:dyDescent="0.15">
      <c r="A12" s="41">
        <v>9</v>
      </c>
      <c r="B12" s="20" t="s">
        <v>338</v>
      </c>
      <c r="C12" s="19">
        <v>0.39300000000000002</v>
      </c>
      <c r="D12" s="14">
        <v>11</v>
      </c>
      <c r="E12" s="14">
        <v>10</v>
      </c>
      <c r="F12" s="14">
        <v>30</v>
      </c>
      <c r="G12" s="14">
        <v>28</v>
      </c>
      <c r="H12" s="14">
        <v>6</v>
      </c>
      <c r="I12" s="14">
        <v>11</v>
      </c>
      <c r="J12" s="14">
        <v>2</v>
      </c>
      <c r="K12" s="14">
        <v>0</v>
      </c>
      <c r="L12" s="14">
        <v>0</v>
      </c>
      <c r="M12" s="14">
        <v>4</v>
      </c>
      <c r="N12" s="14">
        <v>2</v>
      </c>
      <c r="O12" s="14">
        <v>1</v>
      </c>
      <c r="P12" s="14">
        <v>0</v>
      </c>
      <c r="Q12" s="14">
        <v>0</v>
      </c>
      <c r="R12" s="14">
        <v>3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13</v>
      </c>
      <c r="Y12" s="19">
        <v>0.433</v>
      </c>
      <c r="Z12" s="19">
        <v>0.46400000000000002</v>
      </c>
      <c r="AA12" s="19">
        <v>0.89800000000000002</v>
      </c>
      <c r="AB12" s="8" t="s">
        <v>348</v>
      </c>
      <c r="AC12" s="21">
        <v>2024</v>
      </c>
    </row>
    <row r="13" spans="1:29" ht="14" customHeight="1" x14ac:dyDescent="0.15">
      <c r="A13" s="41">
        <v>21</v>
      </c>
      <c r="B13" s="20" t="s">
        <v>1242</v>
      </c>
      <c r="C13" s="19">
        <v>0.375</v>
      </c>
      <c r="D13" s="14">
        <v>11</v>
      </c>
      <c r="E13" s="14">
        <v>7</v>
      </c>
      <c r="F13" s="14">
        <v>19</v>
      </c>
      <c r="G13" s="14">
        <v>16</v>
      </c>
      <c r="H13" s="14">
        <v>3</v>
      </c>
      <c r="I13" s="14">
        <v>6</v>
      </c>
      <c r="J13" s="14">
        <v>1</v>
      </c>
      <c r="K13" s="14">
        <v>0</v>
      </c>
      <c r="L13" s="14">
        <v>0</v>
      </c>
      <c r="M13" s="14">
        <v>2</v>
      </c>
      <c r="N13" s="14">
        <v>1</v>
      </c>
      <c r="O13" s="14">
        <v>3</v>
      </c>
      <c r="P13" s="14">
        <v>1</v>
      </c>
      <c r="Q13" s="14">
        <v>0</v>
      </c>
      <c r="R13" s="14">
        <v>6</v>
      </c>
      <c r="S13" s="14">
        <v>0</v>
      </c>
      <c r="T13" s="14">
        <v>0</v>
      </c>
      <c r="U13" s="14">
        <v>1</v>
      </c>
      <c r="V13" s="14">
        <v>0</v>
      </c>
      <c r="W13" s="14">
        <v>0</v>
      </c>
      <c r="X13" s="14">
        <v>7</v>
      </c>
      <c r="Y13" s="19">
        <v>0.42099999999999999</v>
      </c>
      <c r="Z13" s="19">
        <v>0.437</v>
      </c>
      <c r="AA13" s="19">
        <v>0.85899999999999999</v>
      </c>
      <c r="AB13" s="8" t="s">
        <v>348</v>
      </c>
      <c r="AC13" s="21">
        <v>2024</v>
      </c>
    </row>
    <row r="14" spans="1:29" ht="14" customHeight="1" x14ac:dyDescent="0.15">
      <c r="A14" s="41">
        <v>33</v>
      </c>
      <c r="B14" s="20" t="s">
        <v>1243</v>
      </c>
      <c r="C14" s="19">
        <v>0.34499999999999997</v>
      </c>
      <c r="D14" s="14">
        <v>10</v>
      </c>
      <c r="E14" s="14">
        <v>10</v>
      </c>
      <c r="F14" s="14">
        <v>32</v>
      </c>
      <c r="G14" s="14">
        <v>29</v>
      </c>
      <c r="H14" s="14">
        <v>4</v>
      </c>
      <c r="I14" s="14">
        <v>10</v>
      </c>
      <c r="J14" s="14">
        <v>2</v>
      </c>
      <c r="K14" s="14">
        <v>0</v>
      </c>
      <c r="L14" s="14">
        <v>0</v>
      </c>
      <c r="M14" s="14">
        <v>7</v>
      </c>
      <c r="N14" s="14">
        <v>2</v>
      </c>
      <c r="O14" s="14">
        <v>7</v>
      </c>
      <c r="P14" s="14">
        <v>0</v>
      </c>
      <c r="Q14" s="14">
        <v>0</v>
      </c>
      <c r="R14" s="14">
        <v>3</v>
      </c>
      <c r="S14" s="14">
        <v>0</v>
      </c>
      <c r="T14" s="14">
        <v>0</v>
      </c>
      <c r="U14" s="14">
        <v>1</v>
      </c>
      <c r="V14" s="14">
        <v>0</v>
      </c>
      <c r="W14" s="14">
        <v>0</v>
      </c>
      <c r="X14" s="14">
        <v>12</v>
      </c>
      <c r="Y14" s="19">
        <v>0.375</v>
      </c>
      <c r="Z14" s="19">
        <v>0.41399999999999998</v>
      </c>
      <c r="AA14" s="19">
        <v>0.78900000000000003</v>
      </c>
      <c r="AB14" s="8" t="s">
        <v>348</v>
      </c>
      <c r="AC14" s="21">
        <v>2024</v>
      </c>
    </row>
    <row r="15" spans="1:29" ht="14" customHeight="1" x14ac:dyDescent="0.15">
      <c r="A15" s="41">
        <v>3</v>
      </c>
      <c r="B15" s="20" t="s">
        <v>1244</v>
      </c>
      <c r="C15" s="19">
        <v>0.29699999999999999</v>
      </c>
      <c r="D15" s="14">
        <v>17</v>
      </c>
      <c r="E15" s="14">
        <v>13</v>
      </c>
      <c r="F15" s="14">
        <v>42</v>
      </c>
      <c r="G15" s="14">
        <v>37</v>
      </c>
      <c r="H15" s="14">
        <v>7</v>
      </c>
      <c r="I15" s="14">
        <v>11</v>
      </c>
      <c r="J15" s="14">
        <v>1</v>
      </c>
      <c r="K15" s="14">
        <v>2</v>
      </c>
      <c r="L15" s="14">
        <v>0</v>
      </c>
      <c r="M15" s="14">
        <v>4</v>
      </c>
      <c r="N15" s="14">
        <v>4</v>
      </c>
      <c r="O15" s="14">
        <v>7</v>
      </c>
      <c r="P15" s="14">
        <v>1</v>
      </c>
      <c r="Q15" s="14">
        <v>0</v>
      </c>
      <c r="R15" s="14">
        <v>3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16</v>
      </c>
      <c r="Y15" s="19">
        <v>0.38100000000000001</v>
      </c>
      <c r="Z15" s="19">
        <v>0.432</v>
      </c>
      <c r="AA15" s="19">
        <v>0.81299999999999994</v>
      </c>
      <c r="AB15" s="8" t="s">
        <v>348</v>
      </c>
      <c r="AC15" s="21">
        <v>2024</v>
      </c>
    </row>
    <row r="16" spans="1:29" ht="14" customHeight="1" x14ac:dyDescent="0.15">
      <c r="A16" s="41">
        <v>6</v>
      </c>
      <c r="B16" s="20" t="s">
        <v>775</v>
      </c>
      <c r="C16" s="19">
        <v>0.28599999999999998</v>
      </c>
      <c r="D16" s="14">
        <v>14</v>
      </c>
      <c r="E16" s="14">
        <v>2</v>
      </c>
      <c r="F16" s="14">
        <v>8</v>
      </c>
      <c r="G16" s="14">
        <v>7</v>
      </c>
      <c r="H16" s="14">
        <v>7</v>
      </c>
      <c r="I16" s="14">
        <v>2</v>
      </c>
      <c r="J16" s="14">
        <v>0</v>
      </c>
      <c r="K16" s="14">
        <v>0</v>
      </c>
      <c r="L16" s="14">
        <v>0</v>
      </c>
      <c r="M16" s="14">
        <v>0</v>
      </c>
      <c r="N16" s="14">
        <v>1</v>
      </c>
      <c r="O16" s="14">
        <v>1</v>
      </c>
      <c r="P16" s="14">
        <v>0</v>
      </c>
      <c r="Q16" s="14">
        <v>0</v>
      </c>
      <c r="R16" s="14">
        <v>2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2</v>
      </c>
      <c r="Y16" s="19">
        <v>0.375</v>
      </c>
      <c r="Z16" s="19">
        <v>0.28599999999999998</v>
      </c>
      <c r="AA16" s="19">
        <v>0.66100000000000003</v>
      </c>
      <c r="AB16" s="8" t="s">
        <v>348</v>
      </c>
      <c r="AC16" s="21">
        <v>2024</v>
      </c>
    </row>
    <row r="17" spans="1:29" ht="14" customHeight="1" x14ac:dyDescent="0.15">
      <c r="A17" s="41">
        <v>26</v>
      </c>
      <c r="B17" s="20" t="s">
        <v>1245</v>
      </c>
      <c r="C17" s="19">
        <v>0.26900000000000002</v>
      </c>
      <c r="D17" s="14">
        <v>11</v>
      </c>
      <c r="E17" s="14">
        <v>9</v>
      </c>
      <c r="F17" s="14">
        <v>32</v>
      </c>
      <c r="G17" s="14">
        <v>26</v>
      </c>
      <c r="H17" s="14">
        <v>9</v>
      </c>
      <c r="I17" s="14">
        <v>7</v>
      </c>
      <c r="J17" s="14">
        <v>1</v>
      </c>
      <c r="K17" s="14">
        <v>0</v>
      </c>
      <c r="L17" s="14">
        <v>0</v>
      </c>
      <c r="M17" s="14">
        <v>5</v>
      </c>
      <c r="N17" s="14">
        <v>3</v>
      </c>
      <c r="O17" s="14">
        <v>3</v>
      </c>
      <c r="P17" s="14">
        <v>3</v>
      </c>
      <c r="Q17" s="14">
        <v>0</v>
      </c>
      <c r="R17" s="14">
        <v>8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8</v>
      </c>
      <c r="Y17" s="19">
        <v>0.40600000000000003</v>
      </c>
      <c r="Z17" s="19">
        <v>0.308</v>
      </c>
      <c r="AA17" s="19">
        <v>0.71399999999999997</v>
      </c>
      <c r="AB17" s="8" t="s">
        <v>348</v>
      </c>
      <c r="AC17" s="21">
        <v>2024</v>
      </c>
    </row>
    <row r="18" spans="1:29" ht="14" customHeight="1" x14ac:dyDescent="0.15">
      <c r="A18" s="41">
        <v>34</v>
      </c>
      <c r="B18" s="20" t="s">
        <v>343</v>
      </c>
      <c r="C18" s="19">
        <v>0.26700000000000002</v>
      </c>
      <c r="D18" s="14">
        <v>10</v>
      </c>
      <c r="E18" s="14">
        <v>4</v>
      </c>
      <c r="F18" s="14">
        <v>16</v>
      </c>
      <c r="G18" s="14">
        <v>15</v>
      </c>
      <c r="H18" s="14">
        <v>0</v>
      </c>
      <c r="I18" s="14">
        <v>4</v>
      </c>
      <c r="J18" s="14">
        <v>0</v>
      </c>
      <c r="K18" s="14">
        <v>0</v>
      </c>
      <c r="L18" s="14">
        <v>0</v>
      </c>
      <c r="M18" s="14">
        <v>2</v>
      </c>
      <c r="N18" s="14">
        <v>1</v>
      </c>
      <c r="O18" s="14">
        <v>2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4</v>
      </c>
      <c r="Y18" s="19">
        <v>0.312</v>
      </c>
      <c r="Z18" s="19">
        <v>0.26700000000000002</v>
      </c>
      <c r="AA18" s="19">
        <v>0.57899999999999996</v>
      </c>
      <c r="AB18" s="8" t="s">
        <v>348</v>
      </c>
      <c r="AC18" s="21">
        <v>2024</v>
      </c>
    </row>
    <row r="19" spans="1:29" ht="14" customHeight="1" x14ac:dyDescent="0.15">
      <c r="A19" s="41">
        <v>15</v>
      </c>
      <c r="B19" s="20" t="s">
        <v>345</v>
      </c>
      <c r="C19" s="19">
        <v>0.25</v>
      </c>
      <c r="D19" s="14">
        <v>18</v>
      </c>
      <c r="E19" s="14">
        <v>16</v>
      </c>
      <c r="F19" s="14">
        <v>47</v>
      </c>
      <c r="G19" s="14">
        <v>36</v>
      </c>
      <c r="H19" s="14">
        <v>0</v>
      </c>
      <c r="I19" s="14">
        <v>9</v>
      </c>
      <c r="J19" s="14">
        <v>0</v>
      </c>
      <c r="K19" s="14">
        <v>0</v>
      </c>
      <c r="L19" s="14">
        <v>0</v>
      </c>
      <c r="M19" s="14">
        <v>9</v>
      </c>
      <c r="N19" s="14">
        <v>8</v>
      </c>
      <c r="O19" s="14">
        <v>3</v>
      </c>
      <c r="P19" s="14">
        <v>2</v>
      </c>
      <c r="Q19" s="14">
        <v>0</v>
      </c>
      <c r="R19" s="14">
        <v>0</v>
      </c>
      <c r="S19" s="14">
        <v>0</v>
      </c>
      <c r="T19" s="14">
        <v>0</v>
      </c>
      <c r="U19" s="14">
        <v>1</v>
      </c>
      <c r="V19" s="14">
        <v>0</v>
      </c>
      <c r="W19" s="14">
        <v>0</v>
      </c>
      <c r="X19" s="14">
        <v>9</v>
      </c>
      <c r="Y19" s="19">
        <v>0.40400000000000003</v>
      </c>
      <c r="Z19" s="19">
        <v>0.25</v>
      </c>
      <c r="AA19" s="19">
        <v>0.65400000000000003</v>
      </c>
      <c r="AB19" s="8" t="s">
        <v>348</v>
      </c>
      <c r="AC19" s="21">
        <v>2024</v>
      </c>
    </row>
    <row r="20" spans="1:29" ht="14" customHeight="1" x14ac:dyDescent="0.15">
      <c r="A20" s="41">
        <v>25</v>
      </c>
      <c r="B20" s="20" t="s">
        <v>584</v>
      </c>
      <c r="C20" s="19">
        <v>0.25</v>
      </c>
      <c r="D20" s="14">
        <v>10</v>
      </c>
      <c r="E20" s="14">
        <v>1</v>
      </c>
      <c r="F20" s="14">
        <v>5</v>
      </c>
      <c r="G20" s="14">
        <v>4</v>
      </c>
      <c r="H20" s="14">
        <v>4</v>
      </c>
      <c r="I20" s="14">
        <v>1</v>
      </c>
      <c r="J20" s="14">
        <v>0</v>
      </c>
      <c r="K20" s="14">
        <v>0</v>
      </c>
      <c r="L20" s="14">
        <v>0</v>
      </c>
      <c r="M20" s="14">
        <v>0</v>
      </c>
      <c r="N20" s="14">
        <v>1</v>
      </c>
      <c r="O20" s="14">
        <v>0</v>
      </c>
      <c r="P20" s="14">
        <v>0</v>
      </c>
      <c r="Q20" s="14">
        <v>0</v>
      </c>
      <c r="R20" s="14">
        <v>1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1</v>
      </c>
      <c r="Y20" s="19">
        <v>0.4</v>
      </c>
      <c r="Z20" s="19">
        <v>0.25</v>
      </c>
      <c r="AA20" s="19">
        <v>0.65</v>
      </c>
      <c r="AB20" s="8" t="s">
        <v>348</v>
      </c>
      <c r="AC20" s="21">
        <v>2024</v>
      </c>
    </row>
    <row r="21" spans="1:29" ht="14" customHeight="1" x14ac:dyDescent="0.15">
      <c r="A21" s="41">
        <v>7</v>
      </c>
      <c r="B21" s="20" t="s">
        <v>344</v>
      </c>
      <c r="C21" s="19">
        <v>0.187</v>
      </c>
      <c r="D21" s="14">
        <v>12</v>
      </c>
      <c r="E21" s="14">
        <v>5</v>
      </c>
      <c r="F21" s="14">
        <v>20</v>
      </c>
      <c r="G21" s="14">
        <v>16</v>
      </c>
      <c r="H21" s="14">
        <v>5</v>
      </c>
      <c r="I21" s="14">
        <v>3</v>
      </c>
      <c r="J21" s="14">
        <v>1</v>
      </c>
      <c r="K21" s="14">
        <v>0</v>
      </c>
      <c r="L21" s="14">
        <v>0</v>
      </c>
      <c r="M21" s="14">
        <v>3</v>
      </c>
      <c r="N21" s="14">
        <v>4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4</v>
      </c>
      <c r="Y21" s="19">
        <v>0.35</v>
      </c>
      <c r="Z21" s="19">
        <v>0.25</v>
      </c>
      <c r="AA21" s="19">
        <v>0.6</v>
      </c>
      <c r="AB21" s="8" t="s">
        <v>348</v>
      </c>
      <c r="AC21" s="21">
        <v>2024</v>
      </c>
    </row>
    <row r="22" spans="1:29" ht="14" customHeight="1" x14ac:dyDescent="0.15">
      <c r="A22" s="41">
        <v>23</v>
      </c>
      <c r="B22" s="20" t="s">
        <v>769</v>
      </c>
      <c r="C22" s="19">
        <v>0.16</v>
      </c>
      <c r="D22" s="14">
        <v>11</v>
      </c>
      <c r="E22" s="14">
        <v>8</v>
      </c>
      <c r="F22" s="14">
        <v>29</v>
      </c>
      <c r="G22" s="14">
        <v>25</v>
      </c>
      <c r="H22" s="14">
        <v>5</v>
      </c>
      <c r="I22" s="14">
        <v>4</v>
      </c>
      <c r="J22" s="14">
        <v>2</v>
      </c>
      <c r="K22" s="14">
        <v>0</v>
      </c>
      <c r="L22" s="14">
        <v>0</v>
      </c>
      <c r="M22" s="14">
        <v>4</v>
      </c>
      <c r="N22" s="14">
        <v>2</v>
      </c>
      <c r="O22" s="14">
        <v>5</v>
      </c>
      <c r="P22" s="14">
        <v>2</v>
      </c>
      <c r="Q22" s="14">
        <v>0</v>
      </c>
      <c r="R22" s="14">
        <v>3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6</v>
      </c>
      <c r="Y22" s="19">
        <v>0.27600000000000002</v>
      </c>
      <c r="Z22" s="19">
        <v>0.24</v>
      </c>
      <c r="AA22" s="19">
        <v>0.51600000000000001</v>
      </c>
      <c r="AB22" s="8" t="s">
        <v>348</v>
      </c>
      <c r="AC22" s="21">
        <v>2024</v>
      </c>
    </row>
    <row r="23" spans="1:29" ht="14" customHeight="1" x14ac:dyDescent="0.15">
      <c r="A23" s="41">
        <v>24</v>
      </c>
      <c r="B23" s="20" t="s">
        <v>636</v>
      </c>
      <c r="C23" s="19">
        <v>0</v>
      </c>
      <c r="D23" s="14">
        <v>10</v>
      </c>
      <c r="E23" s="14">
        <v>9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9">
        <v>0</v>
      </c>
      <c r="Z23" s="19">
        <v>0</v>
      </c>
      <c r="AA23" s="19">
        <v>0</v>
      </c>
      <c r="AB23" s="8" t="s">
        <v>348</v>
      </c>
      <c r="AC23" s="21">
        <v>2024</v>
      </c>
    </row>
    <row r="24" spans="1:29" ht="14" customHeight="1" x14ac:dyDescent="0.15">
      <c r="A24" s="41">
        <v>4</v>
      </c>
      <c r="B24" s="20" t="s">
        <v>342</v>
      </c>
      <c r="C24" s="19">
        <v>0</v>
      </c>
      <c r="D24" s="14">
        <v>12</v>
      </c>
      <c r="E24" s="14">
        <v>0</v>
      </c>
      <c r="F24" s="14">
        <v>3</v>
      </c>
      <c r="G24" s="14">
        <v>2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1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1</v>
      </c>
      <c r="V24" s="14">
        <v>0</v>
      </c>
      <c r="W24" s="14">
        <v>0</v>
      </c>
      <c r="X24" s="14">
        <v>0</v>
      </c>
      <c r="Y24" s="19">
        <v>0</v>
      </c>
      <c r="Z24" s="19">
        <v>0</v>
      </c>
      <c r="AA24" s="19">
        <v>0</v>
      </c>
      <c r="AB24" s="8" t="s">
        <v>348</v>
      </c>
      <c r="AC24" s="21">
        <v>2024</v>
      </c>
    </row>
    <row r="25" spans="1:29" ht="14" customHeight="1" x14ac:dyDescent="0.15">
      <c r="A25" s="41">
        <v>24</v>
      </c>
      <c r="B25" s="20" t="s">
        <v>774</v>
      </c>
      <c r="C25" s="19">
        <v>0</v>
      </c>
      <c r="D25" s="14">
        <v>9</v>
      </c>
      <c r="E25" s="14">
        <v>1</v>
      </c>
      <c r="F25" s="14">
        <v>3</v>
      </c>
      <c r="G25" s="14">
        <v>3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1</v>
      </c>
      <c r="S25" s="14">
        <v>1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9">
        <v>0</v>
      </c>
      <c r="Z25" s="19">
        <v>0</v>
      </c>
      <c r="AA25" s="19">
        <v>0</v>
      </c>
      <c r="AB25" s="8" t="s">
        <v>348</v>
      </c>
      <c r="AC25" s="21">
        <v>2024</v>
      </c>
    </row>
    <row r="26" spans="1:29" ht="14" customHeight="1" x14ac:dyDescent="0.15">
      <c r="A26" s="41">
        <v>29</v>
      </c>
      <c r="B26" s="20" t="s">
        <v>346</v>
      </c>
      <c r="C26" s="19">
        <v>0</v>
      </c>
      <c r="D26" s="14">
        <v>14</v>
      </c>
      <c r="E26" s="14">
        <v>0</v>
      </c>
      <c r="F26" s="14">
        <v>4</v>
      </c>
      <c r="G26" s="14">
        <v>3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1</v>
      </c>
      <c r="N26" s="14">
        <v>0</v>
      </c>
      <c r="O26" s="14">
        <v>0</v>
      </c>
      <c r="P26" s="14">
        <v>1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9">
        <v>0.25</v>
      </c>
      <c r="Z26" s="19">
        <v>0</v>
      </c>
      <c r="AA26" s="19">
        <v>0.25</v>
      </c>
      <c r="AB26" s="8" t="s">
        <v>348</v>
      </c>
      <c r="AC26" s="21">
        <v>2024</v>
      </c>
    </row>
    <row r="27" spans="1:29" ht="14" customHeight="1" x14ac:dyDescent="0.15">
      <c r="A27" s="41">
        <v>8</v>
      </c>
      <c r="B27" s="20" t="s">
        <v>341</v>
      </c>
      <c r="C27" s="19">
        <v>0</v>
      </c>
      <c r="D27" s="14">
        <v>12</v>
      </c>
      <c r="E27" s="14">
        <v>0</v>
      </c>
      <c r="F27" s="14">
        <v>2</v>
      </c>
      <c r="G27" s="14">
        <v>2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1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9">
        <v>0</v>
      </c>
      <c r="Z27" s="19">
        <v>0</v>
      </c>
      <c r="AA27" s="19">
        <v>0</v>
      </c>
      <c r="AB27" s="8" t="s">
        <v>348</v>
      </c>
      <c r="AC27" s="21">
        <v>2024</v>
      </c>
    </row>
    <row r="28" spans="1:29" ht="14" customHeight="1" x14ac:dyDescent="0.15">
      <c r="A28" s="41">
        <v>11</v>
      </c>
      <c r="B28" s="20" t="s">
        <v>1246</v>
      </c>
      <c r="C28" s="19">
        <v>0</v>
      </c>
      <c r="D28" s="14">
        <v>2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9">
        <v>0</v>
      </c>
      <c r="Z28" s="19">
        <v>0</v>
      </c>
      <c r="AA28" s="19">
        <v>0</v>
      </c>
      <c r="AB28" s="8" t="s">
        <v>348</v>
      </c>
      <c r="AC28" s="21">
        <v>2024</v>
      </c>
    </row>
    <row r="29" spans="1:29" ht="14" customHeight="1" x14ac:dyDescent="0.15">
      <c r="A29" s="41">
        <v>28</v>
      </c>
      <c r="B29" s="20" t="s">
        <v>347</v>
      </c>
      <c r="C29" s="19">
        <v>0</v>
      </c>
      <c r="D29" s="14">
        <v>2</v>
      </c>
      <c r="E29" s="14">
        <v>0</v>
      </c>
      <c r="F29" s="14">
        <v>3</v>
      </c>
      <c r="G29" s="14">
        <v>2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1</v>
      </c>
      <c r="O29" s="14">
        <v>1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9">
        <v>0.33300000000000002</v>
      </c>
      <c r="Z29" s="19">
        <v>0</v>
      </c>
      <c r="AA29" s="19">
        <v>0.33300000000000002</v>
      </c>
      <c r="AB29" s="8" t="s">
        <v>348</v>
      </c>
      <c r="AC29" s="21">
        <v>2024</v>
      </c>
    </row>
    <row r="30" spans="1:29" ht="14" customHeight="1" x14ac:dyDescent="0.15">
      <c r="A30" s="41">
        <v>19</v>
      </c>
      <c r="B30" s="20" t="s">
        <v>776</v>
      </c>
      <c r="C30" s="19">
        <v>0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9">
        <v>0</v>
      </c>
      <c r="Z30" s="19">
        <v>0</v>
      </c>
      <c r="AA30" s="19">
        <v>0</v>
      </c>
      <c r="AB30" s="8" t="s">
        <v>348</v>
      </c>
      <c r="AC30" s="21">
        <v>2024</v>
      </c>
    </row>
    <row r="31" spans="1:29" ht="14" customHeight="1" x14ac:dyDescent="0.15">
      <c r="A31" s="41"/>
      <c r="B31" s="15" t="s">
        <v>83</v>
      </c>
      <c r="C31" s="30">
        <v>0.36</v>
      </c>
      <c r="D31" s="15">
        <v>18</v>
      </c>
      <c r="E31" s="15">
        <v>18</v>
      </c>
      <c r="F31" s="15">
        <v>605</v>
      </c>
      <c r="G31" s="15">
        <v>516</v>
      </c>
      <c r="H31" s="15">
        <v>126</v>
      </c>
      <c r="I31" s="15">
        <v>186</v>
      </c>
      <c r="J31" s="15">
        <v>35</v>
      </c>
      <c r="K31" s="15">
        <v>5</v>
      </c>
      <c r="L31" s="15">
        <v>3</v>
      </c>
      <c r="M31" s="15">
        <v>116</v>
      </c>
      <c r="N31" s="15">
        <v>57</v>
      </c>
      <c r="O31" s="15">
        <v>48</v>
      </c>
      <c r="P31" s="15">
        <v>23</v>
      </c>
      <c r="Q31" s="15">
        <v>1</v>
      </c>
      <c r="R31" s="15">
        <v>49</v>
      </c>
      <c r="S31" s="15">
        <v>3</v>
      </c>
      <c r="T31" s="15">
        <v>0</v>
      </c>
      <c r="U31" s="15">
        <v>8</v>
      </c>
      <c r="V31" s="15">
        <v>0</v>
      </c>
      <c r="W31" s="15">
        <v>0</v>
      </c>
      <c r="X31" s="15">
        <v>240</v>
      </c>
      <c r="Y31" s="30">
        <v>0.44</v>
      </c>
      <c r="Z31" s="30">
        <v>0.46500000000000002</v>
      </c>
      <c r="AA31" s="30">
        <v>0.90600000000000003</v>
      </c>
      <c r="AB31" s="8" t="s">
        <v>348</v>
      </c>
      <c r="AC31" s="21">
        <v>2024</v>
      </c>
    </row>
    <row r="32" spans="1:29" ht="14" customHeight="1" x14ac:dyDescent="0.15">
      <c r="AB32" s="8" t="s">
        <v>348</v>
      </c>
      <c r="AC32" s="21">
        <v>2024</v>
      </c>
    </row>
    <row r="33" spans="1:29" ht="14" customHeight="1" x14ac:dyDescent="0.15">
      <c r="A33" s="40" t="s">
        <v>56</v>
      </c>
      <c r="B33" s="20" t="s">
        <v>57</v>
      </c>
      <c r="C33" s="20" t="s">
        <v>59</v>
      </c>
      <c r="D33" s="20" t="s">
        <v>60</v>
      </c>
      <c r="E33" s="20" t="s">
        <v>84</v>
      </c>
      <c r="F33" s="20" t="s">
        <v>62</v>
      </c>
      <c r="G33" s="20" t="s">
        <v>85</v>
      </c>
      <c r="H33" s="20" t="s">
        <v>63</v>
      </c>
      <c r="I33" s="20" t="s">
        <v>67</v>
      </c>
      <c r="J33" s="20" t="s">
        <v>69</v>
      </c>
      <c r="K33" s="20" t="s">
        <v>70</v>
      </c>
      <c r="L33" s="20" t="s">
        <v>68</v>
      </c>
      <c r="M33" s="20" t="s">
        <v>86</v>
      </c>
      <c r="N33" s="20" t="s">
        <v>87</v>
      </c>
      <c r="O33" s="20" t="s">
        <v>88</v>
      </c>
      <c r="P33" s="20" t="s">
        <v>89</v>
      </c>
      <c r="Q33" s="20" t="s">
        <v>160</v>
      </c>
      <c r="R33" s="20" t="s">
        <v>161</v>
      </c>
      <c r="S33" s="20" t="s">
        <v>23</v>
      </c>
      <c r="T33" s="20" t="s">
        <v>90</v>
      </c>
      <c r="U33" s="20" t="s">
        <v>162</v>
      </c>
      <c r="V33" s="20" t="s">
        <v>163</v>
      </c>
      <c r="W33" s="20" t="s">
        <v>71</v>
      </c>
      <c r="X33" s="20" t="s">
        <v>156</v>
      </c>
      <c r="Y33" s="20" t="s">
        <v>91</v>
      </c>
      <c r="Z33" s="20" t="s">
        <v>92</v>
      </c>
      <c r="AB33" s="8" t="s">
        <v>348</v>
      </c>
      <c r="AC33" s="21">
        <v>2024</v>
      </c>
    </row>
    <row r="34" spans="1:29" ht="14" customHeight="1" x14ac:dyDescent="0.15">
      <c r="A34" s="41">
        <v>34</v>
      </c>
      <c r="B34" s="20" t="s">
        <v>349</v>
      </c>
      <c r="C34" s="14">
        <v>1</v>
      </c>
      <c r="D34" s="14">
        <v>0</v>
      </c>
      <c r="E34" s="17">
        <v>1</v>
      </c>
      <c r="F34" s="14">
        <v>0</v>
      </c>
      <c r="G34" s="14">
        <v>0</v>
      </c>
      <c r="H34" s="14">
        <v>1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8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8">
        <v>1</v>
      </c>
      <c r="AB34" s="8" t="s">
        <v>348</v>
      </c>
      <c r="AC34" s="21">
        <v>2024</v>
      </c>
    </row>
    <row r="35" spans="1:29" ht="14" customHeight="1" x14ac:dyDescent="0.15">
      <c r="A35" s="41">
        <v>18</v>
      </c>
      <c r="B35" s="20" t="s">
        <v>778</v>
      </c>
      <c r="C35" s="14">
        <v>1</v>
      </c>
      <c r="D35" s="14">
        <v>0</v>
      </c>
      <c r="E35" s="17">
        <v>1</v>
      </c>
      <c r="F35" s="14">
        <v>0</v>
      </c>
      <c r="G35" s="14">
        <v>0</v>
      </c>
      <c r="H35" s="14">
        <v>0</v>
      </c>
      <c r="I35" s="14">
        <v>1</v>
      </c>
      <c r="J35" s="14">
        <v>0</v>
      </c>
      <c r="K35" s="14">
        <v>0</v>
      </c>
      <c r="L35" s="14">
        <v>1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8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8">
        <v>1</v>
      </c>
      <c r="AB35" s="8" t="s">
        <v>348</v>
      </c>
      <c r="AC35" s="21">
        <v>2024</v>
      </c>
    </row>
    <row r="36" spans="1:29" ht="14" customHeight="1" x14ac:dyDescent="0.15">
      <c r="A36" s="41">
        <v>24</v>
      </c>
      <c r="B36" s="20" t="s">
        <v>639</v>
      </c>
      <c r="C36" s="14">
        <v>12</v>
      </c>
      <c r="D36" s="14">
        <v>12</v>
      </c>
      <c r="E36" s="17">
        <v>55</v>
      </c>
      <c r="F36" s="14">
        <v>13</v>
      </c>
      <c r="G36" s="14">
        <v>9</v>
      </c>
      <c r="H36" s="14">
        <v>50</v>
      </c>
      <c r="I36" s="14">
        <v>20</v>
      </c>
      <c r="J36" s="14">
        <v>0</v>
      </c>
      <c r="K36" s="14">
        <v>0</v>
      </c>
      <c r="L36" s="14">
        <v>66</v>
      </c>
      <c r="M36" s="14">
        <v>3</v>
      </c>
      <c r="N36" s="14">
        <v>7</v>
      </c>
      <c r="O36" s="14">
        <v>2</v>
      </c>
      <c r="P36" s="14">
        <v>0</v>
      </c>
      <c r="Q36" s="14">
        <v>0</v>
      </c>
      <c r="R36" s="14">
        <v>0</v>
      </c>
      <c r="S36" s="18">
        <v>1.1499999999999999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8">
        <v>1.27</v>
      </c>
      <c r="AB36" s="8" t="s">
        <v>348</v>
      </c>
      <c r="AC36" s="21">
        <v>2024</v>
      </c>
    </row>
    <row r="37" spans="1:29" ht="14" customHeight="1" x14ac:dyDescent="0.15">
      <c r="A37" s="41">
        <v>24</v>
      </c>
      <c r="B37" s="20" t="s">
        <v>777</v>
      </c>
      <c r="C37" s="14">
        <v>6</v>
      </c>
      <c r="D37" s="14">
        <v>1</v>
      </c>
      <c r="E37" s="17">
        <v>12.2</v>
      </c>
      <c r="F37" s="14">
        <v>3</v>
      </c>
      <c r="G37" s="14">
        <v>3</v>
      </c>
      <c r="H37" s="14">
        <v>12</v>
      </c>
      <c r="I37" s="14">
        <v>2</v>
      </c>
      <c r="J37" s="14">
        <v>1</v>
      </c>
      <c r="K37" s="14">
        <v>0</v>
      </c>
      <c r="L37" s="14">
        <v>11</v>
      </c>
      <c r="M37" s="14">
        <v>0</v>
      </c>
      <c r="N37" s="14">
        <v>2</v>
      </c>
      <c r="O37" s="14">
        <v>0</v>
      </c>
      <c r="P37" s="14">
        <v>1</v>
      </c>
      <c r="Q37" s="14">
        <v>0</v>
      </c>
      <c r="R37" s="14">
        <v>0</v>
      </c>
      <c r="S37" s="18">
        <v>1.66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8">
        <v>1.1100000000000001</v>
      </c>
      <c r="AB37" s="8" t="s">
        <v>348</v>
      </c>
      <c r="AC37" s="21">
        <v>2024</v>
      </c>
    </row>
    <row r="38" spans="1:29" ht="14" customHeight="1" x14ac:dyDescent="0.15">
      <c r="A38" s="41">
        <v>44</v>
      </c>
      <c r="B38" s="20" t="s">
        <v>586</v>
      </c>
      <c r="C38" s="14">
        <v>7</v>
      </c>
      <c r="D38" s="14">
        <v>4</v>
      </c>
      <c r="E38" s="17">
        <v>33</v>
      </c>
      <c r="F38" s="14">
        <v>13</v>
      </c>
      <c r="G38" s="14">
        <v>9</v>
      </c>
      <c r="H38" s="14">
        <v>26</v>
      </c>
      <c r="I38" s="14">
        <v>11</v>
      </c>
      <c r="J38" s="14">
        <v>4</v>
      </c>
      <c r="K38" s="14">
        <v>0</v>
      </c>
      <c r="L38" s="14">
        <v>14</v>
      </c>
      <c r="M38" s="14">
        <v>2</v>
      </c>
      <c r="N38" s="14">
        <v>5</v>
      </c>
      <c r="O38" s="14">
        <v>1</v>
      </c>
      <c r="P38" s="14">
        <v>1</v>
      </c>
      <c r="Q38" s="14">
        <v>0</v>
      </c>
      <c r="R38" s="14">
        <v>0</v>
      </c>
      <c r="S38" s="18">
        <v>1.91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8">
        <v>1.1200000000000001</v>
      </c>
      <c r="AB38" s="8" t="s">
        <v>348</v>
      </c>
      <c r="AC38" s="21">
        <v>2024</v>
      </c>
    </row>
    <row r="39" spans="1:29" ht="14" customHeight="1" x14ac:dyDescent="0.15">
      <c r="A39" s="41">
        <v>10</v>
      </c>
      <c r="B39" s="20" t="s">
        <v>587</v>
      </c>
      <c r="C39" s="14">
        <v>2</v>
      </c>
      <c r="D39" s="14">
        <v>1</v>
      </c>
      <c r="E39" s="17">
        <v>10.1</v>
      </c>
      <c r="F39" s="14">
        <v>8</v>
      </c>
      <c r="G39" s="14">
        <v>4</v>
      </c>
      <c r="H39" s="14">
        <v>6</v>
      </c>
      <c r="I39" s="14">
        <v>1</v>
      </c>
      <c r="J39" s="14">
        <v>0</v>
      </c>
      <c r="K39" s="14">
        <v>0</v>
      </c>
      <c r="L39" s="14">
        <v>3</v>
      </c>
      <c r="M39" s="14">
        <v>0</v>
      </c>
      <c r="N39" s="14">
        <v>0</v>
      </c>
      <c r="O39" s="14">
        <v>1</v>
      </c>
      <c r="P39" s="14">
        <v>0</v>
      </c>
      <c r="Q39" s="14">
        <v>0</v>
      </c>
      <c r="R39" s="14">
        <v>0</v>
      </c>
      <c r="S39" s="18">
        <v>2.71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8">
        <v>0.68</v>
      </c>
      <c r="AB39" s="8" t="s">
        <v>348</v>
      </c>
      <c r="AC39" s="21">
        <v>2024</v>
      </c>
    </row>
    <row r="40" spans="1:29" ht="14" customHeight="1" x14ac:dyDescent="0.15">
      <c r="A40" s="41">
        <v>13</v>
      </c>
      <c r="B40" s="20" t="s">
        <v>245</v>
      </c>
      <c r="C40" s="14">
        <v>3</v>
      </c>
      <c r="D40" s="14">
        <v>0</v>
      </c>
      <c r="E40" s="17">
        <v>4.2</v>
      </c>
      <c r="F40" s="14">
        <v>4</v>
      </c>
      <c r="G40" s="14">
        <v>4</v>
      </c>
      <c r="H40" s="14">
        <v>6</v>
      </c>
      <c r="I40" s="14">
        <v>5</v>
      </c>
      <c r="J40" s="14">
        <v>0</v>
      </c>
      <c r="K40" s="14">
        <v>0</v>
      </c>
      <c r="L40" s="14">
        <v>3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8">
        <v>6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8">
        <v>2.36</v>
      </c>
      <c r="AB40" s="8" t="s">
        <v>348</v>
      </c>
      <c r="AC40" s="21">
        <v>2024</v>
      </c>
    </row>
    <row r="41" spans="1:29" ht="14" customHeight="1" x14ac:dyDescent="0.15">
      <c r="A41" s="41">
        <v>8</v>
      </c>
      <c r="B41" s="20" t="s">
        <v>350</v>
      </c>
      <c r="C41" s="14">
        <v>1</v>
      </c>
      <c r="D41" s="14">
        <v>0</v>
      </c>
      <c r="E41" s="17">
        <v>0.1</v>
      </c>
      <c r="F41" s="14">
        <v>1</v>
      </c>
      <c r="G41" s="14">
        <v>1</v>
      </c>
      <c r="H41" s="14">
        <v>0</v>
      </c>
      <c r="I41" s="14">
        <v>2</v>
      </c>
      <c r="J41" s="14">
        <v>2</v>
      </c>
      <c r="K41" s="14">
        <v>0</v>
      </c>
      <c r="L41" s="14">
        <v>1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8">
        <v>21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8">
        <v>6.06</v>
      </c>
      <c r="AB41" s="8" t="s">
        <v>348</v>
      </c>
      <c r="AC41" s="21">
        <v>2024</v>
      </c>
    </row>
    <row r="42" spans="1:29" ht="14" customHeight="1" x14ac:dyDescent="0.15">
      <c r="A42" s="41">
        <v>11</v>
      </c>
      <c r="B42" s="20" t="s">
        <v>1247</v>
      </c>
      <c r="C42" s="14">
        <v>1</v>
      </c>
      <c r="D42" s="14">
        <v>0</v>
      </c>
      <c r="E42" s="17">
        <v>0.1</v>
      </c>
      <c r="F42" s="14">
        <v>4</v>
      </c>
      <c r="G42" s="14">
        <v>3</v>
      </c>
      <c r="H42" s="14">
        <v>0</v>
      </c>
      <c r="I42" s="14">
        <v>2</v>
      </c>
      <c r="J42" s="14">
        <v>2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8">
        <v>63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8">
        <v>6.06</v>
      </c>
      <c r="AB42" s="8" t="s">
        <v>348</v>
      </c>
      <c r="AC42" s="21">
        <v>2024</v>
      </c>
    </row>
    <row r="43" spans="1:29" ht="14" customHeight="1" x14ac:dyDescent="0.15">
      <c r="A43" s="41"/>
      <c r="B43" s="15" t="s">
        <v>83</v>
      </c>
      <c r="C43" s="15">
        <v>18</v>
      </c>
      <c r="D43" s="15">
        <v>18</v>
      </c>
      <c r="E43" s="31">
        <v>118.1</v>
      </c>
      <c r="F43" s="15">
        <v>46</v>
      </c>
      <c r="G43" s="15">
        <v>33</v>
      </c>
      <c r="H43" s="15">
        <v>101</v>
      </c>
      <c r="I43" s="15">
        <v>44</v>
      </c>
      <c r="J43" s="15">
        <v>9</v>
      </c>
      <c r="K43" s="15">
        <v>0</v>
      </c>
      <c r="L43" s="15">
        <v>99</v>
      </c>
      <c r="M43" s="15">
        <v>5</v>
      </c>
      <c r="N43" s="15">
        <v>14</v>
      </c>
      <c r="O43" s="15">
        <v>4</v>
      </c>
      <c r="P43" s="15">
        <v>2</v>
      </c>
      <c r="Q43" s="15">
        <v>0</v>
      </c>
      <c r="R43" s="15">
        <v>0</v>
      </c>
      <c r="S43" s="32">
        <v>1.95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32">
        <v>1.23</v>
      </c>
      <c r="AB43" s="8" t="s">
        <v>348</v>
      </c>
      <c r="AC43" s="21">
        <v>2024</v>
      </c>
    </row>
  </sheetData>
  <sheetProtection selectLockedCells="1" selectUnlockedCells="1"/>
  <hyperlinks>
    <hyperlink ref="A1" r:id="rId1" display="https://www.leaguelineup.com/teams_baseball.asp?url=federal35&amp;teamid=5353818&amp;stats=OFFENSE&amp;ss=999" xr:uid="{E5A79150-9077-E14D-B03F-6846D7DCD007}"/>
    <hyperlink ref="B1" r:id="rId2" display="https://www.leaguelineup.com/teams_baseball.asp?url=federal35&amp;teamid=5353818&amp;stats=OFFENSE&amp;ss=998" xr:uid="{DF949595-0611-314D-B2E4-454413CA2AF5}"/>
    <hyperlink ref="C1" r:id="rId3" display="https://www.leaguelineup.com/teams_baseball.asp?url=federal35&amp;teamid=5353818&amp;stats=OFFENSE&amp;ss=033" xr:uid="{286A363C-294F-6044-ADF2-AD1C0249B867}"/>
    <hyperlink ref="D1" r:id="rId4" display="https://www.leaguelineup.com/teams_baseball.asp?url=federal35&amp;teamid=5353818&amp;stats=OFFENSE&amp;ss=013" xr:uid="{B7410746-9B5A-0B4D-A24B-D2D87D1ABC92}"/>
    <hyperlink ref="E1" r:id="rId5" display="https://www.leaguelineup.com/teams_baseball.asp?url=federal35&amp;teamid=5353818&amp;stats=OFFENSE&amp;ss=014" xr:uid="{93E95FFC-29CB-9F46-9A7B-C6C64E082ECF}"/>
    <hyperlink ref="F1" r:id="rId6" display="https://www.leaguelineup.com/teams_baseball.asp?url=federal35&amp;teamid=5353818&amp;stats=OFFENSE&amp;ss=065" xr:uid="{D7347FBB-BC9E-C64A-A791-4089895A3346}"/>
    <hyperlink ref="G1" r:id="rId7" display="https://www.leaguelineup.com/teams_baseball.asp?url=federal35&amp;teamid=5353818&amp;stats=OFFENSE&amp;ss=015" xr:uid="{83811FF3-A9A0-0045-A249-ADC1E3021549}"/>
    <hyperlink ref="H1" r:id="rId8" display="https://www.leaguelineup.com/teams_baseball.asp?url=federal35&amp;teamid=5353818&amp;stats=OFFENSE&amp;ss=016" xr:uid="{52B9B0B9-48AE-7D44-B6E1-AE04C6FB85BB}"/>
    <hyperlink ref="I1" r:id="rId9" display="https://www.leaguelineup.com/teams_baseball.asp?url=federal35&amp;teamid=5353818&amp;stats=OFFENSE&amp;ss=017" xr:uid="{4B7C2FF2-9F5E-4B4E-82DE-232ED661C96F}"/>
    <hyperlink ref="J1" r:id="rId10" display="https://www.leaguelineup.com/teams_baseball.asp?url=federal35&amp;teamid=5353818&amp;stats=OFFENSE&amp;ss=018" xr:uid="{23267906-C3D7-4844-B8DC-8BFEE53D7246}"/>
    <hyperlink ref="K1" r:id="rId11" display="https://www.leaguelineup.com/teams_baseball.asp?url=federal35&amp;teamid=5353818&amp;stats=OFFENSE&amp;ss=019" xr:uid="{49C45B41-AF23-DD45-9272-958469A4B309}"/>
    <hyperlink ref="L1" r:id="rId12" display="https://www.leaguelineup.com/teams_baseball.asp?url=federal35&amp;teamid=5353818&amp;stats=OFFENSE&amp;ss=020" xr:uid="{EC8A7991-3017-F946-B1BD-F9816779F71B}"/>
    <hyperlink ref="M1" r:id="rId13" display="https://www.leaguelineup.com/teams_baseball.asp?url=federal35&amp;teamid=5353818&amp;stats=OFFENSE&amp;ss=021" xr:uid="{96C335AE-9483-B345-9E29-F379A0B0E2BF}"/>
    <hyperlink ref="N1" r:id="rId14" display="https://www.leaguelineup.com/teams_baseball.asp?url=federal35&amp;teamid=5353818&amp;stats=OFFENSE&amp;ss=022" xr:uid="{0F596969-A4C6-8648-A1F0-598FCC73827E}"/>
    <hyperlink ref="O1" r:id="rId15" display="https://www.leaguelineup.com/teams_baseball.asp?url=federal35&amp;teamid=5353818&amp;stats=OFFENSE&amp;ss=023" xr:uid="{060C77F0-E2A3-B248-BBFD-4FFD229884D9}"/>
    <hyperlink ref="P1" r:id="rId16" display="https://www.leaguelineup.com/teams_baseball.asp?url=federal35&amp;teamid=5353818&amp;stats=OFFENSE&amp;ss=024" xr:uid="{C011BCD5-F2AF-2845-8921-E449773BA9AC}"/>
    <hyperlink ref="Q1" r:id="rId17" display="https://www.leaguelineup.com/teams_baseball.asp?url=federal35&amp;teamid=5353818&amp;stats=OFFENSE&amp;ss=025" xr:uid="{8C2C0BFB-8896-304E-980D-91C376E99DB2}"/>
    <hyperlink ref="R1" r:id="rId18" display="https://www.leaguelineup.com/teams_baseball.asp?url=federal35&amp;teamid=5353818&amp;stats=OFFENSE&amp;ss=026" xr:uid="{E15F17C2-0360-E74F-8764-24B66DE21BB2}"/>
    <hyperlink ref="S1" r:id="rId19" display="https://www.leaguelineup.com/teams_baseball.asp?url=federal35&amp;teamid=5353818&amp;stats=OFFENSE&amp;ss=027" xr:uid="{BD211944-5EE2-F24D-B7A3-0C9D766CBC45}"/>
    <hyperlink ref="T1" r:id="rId20" display="https://www.leaguelineup.com/teams_baseball.asp?url=federal35&amp;teamid=5353818&amp;stats=OFFENSE&amp;ss=028" xr:uid="{E882F3B9-6A58-F44F-959F-96EA35FE22F7}"/>
    <hyperlink ref="U1" r:id="rId21" display="https://www.leaguelineup.com/teams_baseball.asp?url=federal35&amp;teamid=5353818&amp;stats=OFFENSE&amp;ss=029" xr:uid="{103FF396-9326-5443-86EC-EB8CDA187F80}"/>
    <hyperlink ref="V1" r:id="rId22" display="https://www.leaguelineup.com/teams_baseball.asp?url=federal35&amp;teamid=5353818&amp;stats=OFFENSE&amp;ss=031" xr:uid="{D183A8F0-FC77-A34E-9758-515B438688E1}"/>
    <hyperlink ref="W1" r:id="rId23" display="https://www.leaguelineup.com/teams_baseball.asp?url=federal35&amp;teamid=5353818&amp;stats=OFFENSE&amp;ss=062" xr:uid="{ED73085D-6BC5-7241-BBA6-1E775FBD8B2F}"/>
    <hyperlink ref="X1" r:id="rId24" display="https://www.leaguelineup.com/teams_baseball.asp?url=federal35&amp;teamid=5353818&amp;stats=OFFENSE&amp;ss=036" xr:uid="{F99025DC-F73F-C449-A108-E10054C41618}"/>
    <hyperlink ref="Y1" r:id="rId25" display="https://www.leaguelineup.com/teams_baseball.asp?url=federal35&amp;teamid=5353818&amp;stats=OFFENSE&amp;ss=034" xr:uid="{0EE484F7-C45D-8547-9697-E78DD614618B}"/>
    <hyperlink ref="Z1" r:id="rId26" display="https://www.leaguelineup.com/teams_baseball.asp?url=federal35&amp;teamid=5353818&amp;stats=OFFENSE&amp;ss=035" xr:uid="{7B05A001-9158-5045-9859-7CFEC41C841B}"/>
    <hyperlink ref="AA1" r:id="rId27" display="https://www.leaguelineup.com/teams_baseball.asp?url=federal35&amp;teamid=5353818&amp;stats=OFFENSE&amp;ss=063" xr:uid="{B20EFDFC-5A26-F94B-9CF6-D3EC35F77393}"/>
    <hyperlink ref="B2" r:id="rId28" display="https://www.leaguelineup.com/player_baseball.asp?url=federal35&amp;playerid=14430179&amp;teamid=5353818" xr:uid="{EBBFC253-AABA-CF45-B093-B11F72C7CCEC}"/>
    <hyperlink ref="B3" r:id="rId29" display="https://www.leaguelineup.com/player_baseball.asp?url=federal35&amp;playerid=15067740&amp;teamid=5353818" xr:uid="{76BA87A5-6E4C-8D47-9B1D-D2C2A508D0A4}"/>
    <hyperlink ref="B4" r:id="rId30" display="https://www.leaguelineup.com/player_baseball.asp?url=federal35&amp;playerid=14779656&amp;teamid=5353818" xr:uid="{17EF03CD-4DA6-FC41-A315-ABB020BA389E}"/>
    <hyperlink ref="B5" r:id="rId31" display="https://www.leaguelineup.com/player_baseball.asp?url=federal35&amp;playerid=14779670&amp;teamid=5353818" xr:uid="{81B93702-5FBF-E24B-9D6C-BCAA3F0C43C7}"/>
    <hyperlink ref="B6" r:id="rId32" display="https://www.leaguelineup.com/player_baseball.asp?url=federal35&amp;playerid=14430171&amp;teamid=5353818" xr:uid="{F0A72280-3652-BB4C-A03E-D955A423C5D6}"/>
    <hyperlink ref="B7" r:id="rId33" display="https://www.leaguelineup.com/player_baseball.asp?url=federal35&amp;playerid=15067747&amp;teamid=5353818" xr:uid="{B61C6060-9B35-F442-AF66-28B8389F9E0F}"/>
    <hyperlink ref="B8" r:id="rId34" display="https://www.leaguelineup.com/player_baseball.asp?url=federal35&amp;playerid=14430172&amp;teamid=5353818" xr:uid="{4C8244C1-EC38-744A-8824-81BF6329909E}"/>
    <hyperlink ref="B9" r:id="rId35" display="https://www.leaguelineup.com/player_baseball.asp?url=federal35&amp;playerid=14779653&amp;teamid=5353818" xr:uid="{F178979F-5A3D-5F41-8321-C48E006BCF79}"/>
    <hyperlink ref="B10" r:id="rId36" display="https://www.leaguelineup.com/player_baseball.asp?url=federal35&amp;playerid=14430170&amp;teamid=5353818" xr:uid="{15B240E4-33D1-DB42-8BF8-1B35EB076758}"/>
    <hyperlink ref="B11" r:id="rId37" display="https://www.leaguelineup.com/player_baseball.asp?url=federal35&amp;playerid=13990634&amp;teamid=5353818" xr:uid="{BCA4EF65-90CE-064A-83CB-56FC1A499BE1}"/>
    <hyperlink ref="B12" r:id="rId38" display="https://www.leaguelineup.com/player_baseball.asp?url=federal35&amp;playerid=11312783&amp;teamid=5353818" xr:uid="{E6BB2F2D-59E0-734C-BAE6-B61D7A95EF46}"/>
    <hyperlink ref="B13" r:id="rId39" display="https://www.leaguelineup.com/player_baseball.asp?url=federal35&amp;playerid=15067741&amp;teamid=5353818" xr:uid="{C6FF576B-4507-5F45-B766-C2705825D704}"/>
    <hyperlink ref="B14" r:id="rId40" display="https://www.leaguelineup.com/player_baseball.asp?url=federal35&amp;playerid=15067743&amp;teamid=5353818" xr:uid="{231AC284-C754-F449-A175-B2600E9DBA6E}"/>
    <hyperlink ref="B15" r:id="rId41" display="https://www.leaguelineup.com/player_baseball.asp?url=federal35&amp;playerid=15067745&amp;teamid=5353818" xr:uid="{3D559252-71A2-8744-BC6D-78853D8B5284}"/>
    <hyperlink ref="B16" r:id="rId42" display="https://www.leaguelineup.com/player_baseball.asp?url=federal35&amp;playerid=14779648&amp;teamid=5353818" xr:uid="{A69CD657-5FCA-6C46-9166-2CA910DB0BF2}"/>
    <hyperlink ref="B17" r:id="rId43" display="https://www.leaguelineup.com/player_baseball.asp?url=federal35&amp;playerid=15067750&amp;teamid=5353818" xr:uid="{5E2B7455-9A5C-1243-807B-A75E180757C7}"/>
    <hyperlink ref="B18" r:id="rId44" display="https://www.leaguelineup.com/player_baseball.asp?url=federal35&amp;playerid=13082434&amp;teamid=5353818" xr:uid="{E3F8CFD1-8225-6A4F-9D42-FFF49F0524C2}"/>
    <hyperlink ref="B19" r:id="rId45" display="https://www.leaguelineup.com/player_baseball.asp?url=federal35&amp;playerid=10381258&amp;teamid=5353818" xr:uid="{78E812C1-E141-1C42-9A84-8ACBF2A77AAB}"/>
    <hyperlink ref="B20" r:id="rId46" display="https://www.leaguelineup.com/player_baseball.asp?url=federal35&amp;playerid=14430173&amp;teamid=5353818" xr:uid="{645AE397-47F9-6C47-8901-A25F392EF7C7}"/>
    <hyperlink ref="B21" r:id="rId47" display="https://www.leaguelineup.com/player_baseball.asp?url=federal35&amp;playerid=10381237&amp;teamid=5353818" xr:uid="{E8BBB731-D6B3-B641-8C1B-87090DE48D11}"/>
    <hyperlink ref="B22" r:id="rId48" display="https://www.leaguelineup.com/player_baseball.asp?url=federal35&amp;playerid=14779651&amp;teamid=5353818" xr:uid="{16839A32-12CC-FB4C-81E3-944014CA0DA2}"/>
    <hyperlink ref="B23" r:id="rId49" display="https://www.leaguelineup.com/player_baseball.asp?url=federal35&amp;playerid=14779661&amp;teamid=5353818" xr:uid="{5A59F46B-62B3-3445-89E3-7363EE1AC67E}"/>
    <hyperlink ref="B24" r:id="rId50" display="https://www.leaguelineup.com/player_baseball.asp?url=federal35&amp;playerid=10381235&amp;teamid=5353818" xr:uid="{94AD985D-94EA-014B-825D-659B4281CFE7}"/>
    <hyperlink ref="B25" r:id="rId51" display="https://www.leaguelineup.com/player_baseball.asp?url=federal35&amp;playerid=14779660&amp;teamid=5353818" xr:uid="{3D73F736-D301-A14D-B7B3-57982A8B1C84}"/>
    <hyperlink ref="B26" r:id="rId52" display="https://www.leaguelineup.com/player_baseball.asp?url=federal35&amp;playerid=10381286&amp;teamid=5353818" xr:uid="{5EB24607-CEFE-C742-BAE9-3F815797F6B6}"/>
    <hyperlink ref="B27" r:id="rId53" display="https://www.leaguelineup.com/player_baseball.asp?url=federal35&amp;playerid=10381240&amp;teamid=5353818" xr:uid="{82DCE5B4-ED46-CE48-892C-C86CF0B02933}"/>
    <hyperlink ref="B28" r:id="rId54" display="https://www.leaguelineup.com/player_baseball.asp?url=federal35&amp;playerid=15067742&amp;teamid=5353818" xr:uid="{C97ECB7E-417B-F24E-8761-C942EE73B0D3}"/>
    <hyperlink ref="B29" r:id="rId55" display="https://www.leaguelineup.com/player_baseball.asp?url=federal35&amp;playerid=14014283&amp;teamid=5353818" xr:uid="{819F44B8-F592-FE47-8BEC-BD5FB51D3C55}"/>
    <hyperlink ref="B30" r:id="rId56" display="https://www.leaguelineup.com/player_baseball.asp?url=federal35&amp;playerid=10540017&amp;teamid=5353818" xr:uid="{04825CBB-C837-684F-A840-B6A361EEB413}"/>
    <hyperlink ref="A33" r:id="rId57" display="https://www.leaguelineup.com/teams_baseball.asp?url=federal35&amp;teamid=5353818&amp;stats=PITCHING&amp;ss=999" xr:uid="{1EED15FF-0A47-1A43-A274-22D1B3A421AB}"/>
    <hyperlink ref="B33" r:id="rId58" display="https://www.leaguelineup.com/teams_baseball.asp?url=federal35&amp;teamid=5353818&amp;stats=PITCHING&amp;ss=998" xr:uid="{FE3BDC1C-F06B-8D4D-8935-6572D227FB3D}"/>
    <hyperlink ref="C33" r:id="rId59" display="https://www.leaguelineup.com/teams_baseball.asp?url=federal35&amp;teamid=5353818&amp;stats=PITCHING&amp;ss=037" xr:uid="{B841A4E7-B410-1648-B098-D1DCC3444D00}"/>
    <hyperlink ref="D33" r:id="rId60" display="https://www.leaguelineup.com/teams_baseball.asp?url=federal35&amp;teamid=5353818&amp;stats=PITCHING&amp;ss=038" xr:uid="{7E19F0B4-AC99-E141-A807-4AF54CEF96D4}"/>
    <hyperlink ref="E33" r:id="rId61" display="https://www.leaguelineup.com/teams_baseball.asp?url=federal35&amp;teamid=5353818&amp;stats=PITCHING&amp;ss=039" xr:uid="{735AE644-5857-CB47-8548-9D8B65D9F4DF}"/>
    <hyperlink ref="F33" r:id="rId62" display="https://www.leaguelineup.com/teams_baseball.asp?url=federal35&amp;teamid=5353818&amp;stats=PITCHING&amp;ss=040" xr:uid="{2F65B182-F91E-AD4D-8971-1D1712D0EEDA}"/>
    <hyperlink ref="G33" r:id="rId63" display="https://www.leaguelineup.com/teams_baseball.asp?url=federal35&amp;teamid=5353818&amp;stats=PITCHING&amp;ss=041" xr:uid="{B29B1022-01EF-F840-9AA0-4D29160615C6}"/>
    <hyperlink ref="H33" r:id="rId64" display="https://www.leaguelineup.com/teams_baseball.asp?url=federal35&amp;teamid=5353818&amp;stats=PITCHING&amp;ss=042" xr:uid="{62DE966B-B20F-4D4A-925F-70BB56E2E5DE}"/>
    <hyperlink ref="I33" r:id="rId65" display="https://www.leaguelineup.com/teams_baseball.asp?url=federal35&amp;teamid=5353818&amp;stats=PITCHING&amp;ss=043" xr:uid="{222D4508-A6EF-5948-9C1E-D1170345ABDD}"/>
    <hyperlink ref="J33" r:id="rId66" display="https://www.leaguelineup.com/teams_baseball.asp?url=federal35&amp;teamid=5353818&amp;stats=PITCHING&amp;ss=044" xr:uid="{786FDAC9-7D39-3E4B-BCAE-6FA120BF85A0}"/>
    <hyperlink ref="K33" r:id="rId67" display="https://www.leaguelineup.com/teams_baseball.asp?url=federal35&amp;teamid=5353818&amp;stats=PITCHING&amp;ss=045" xr:uid="{BBE894D1-F184-F846-890E-7C640DCEEFB1}"/>
    <hyperlink ref="L33" r:id="rId68" display="https://www.leaguelineup.com/teams_baseball.asp?url=federal35&amp;teamid=5353818&amp;stats=PITCHING&amp;ss=046" xr:uid="{43E8D1F8-68EE-694C-A09C-498521F65906}"/>
    <hyperlink ref="M33" r:id="rId69" display="https://www.leaguelineup.com/teams_baseball.asp?url=federal35&amp;teamid=5353818&amp;stats=PITCHING&amp;ss=047" xr:uid="{158966DE-7583-D843-B332-A75D69B0EEFB}"/>
    <hyperlink ref="N33" r:id="rId70" display="https://www.leaguelineup.com/teams_baseball.asp?url=federal35&amp;teamid=5353818&amp;stats=PITCHING&amp;ss=048" xr:uid="{641625E0-9B26-EA4A-871A-9CBC01E40E86}"/>
    <hyperlink ref="O33" r:id="rId71" display="https://www.leaguelineup.com/teams_baseball.asp?url=federal35&amp;teamid=5353818&amp;stats=PITCHING&amp;ss=049" xr:uid="{A5F3DF4A-248C-8241-BFFC-FACB5FDD6335}"/>
    <hyperlink ref="P33" r:id="rId72" display="https://www.leaguelineup.com/teams_baseball.asp?url=federal35&amp;teamid=5353818&amp;stats=PITCHING&amp;ss=050" xr:uid="{34853F64-1E4D-6142-9EAC-257E2B1E2D22}"/>
    <hyperlink ref="Q33" r:id="rId73" display="https://www.leaguelineup.com/teams_baseball.asp?url=federal35&amp;teamid=5353818&amp;stats=PITCHING&amp;ss=051" xr:uid="{A5F9D659-C2EE-A648-9624-09BB7BC30049}"/>
    <hyperlink ref="R33" r:id="rId74" display="https://www.leaguelineup.com/teams_baseball.asp?url=federal35&amp;teamid=5353818&amp;stats=PITCHING&amp;ss=052" xr:uid="{D8F5AF0C-A2EF-D840-8016-FF9B00C4B592}"/>
    <hyperlink ref="S33" r:id="rId75" display="https://www.leaguelineup.com/teams_baseball.asp?url=federal35&amp;teamid=5353818&amp;stats=PITCHING&amp;ss=053" xr:uid="{726D320A-A940-974B-8231-E7898BB79FC2}"/>
    <hyperlink ref="T33" r:id="rId76" display="https://www.leaguelineup.com/teams_baseball.asp?url=federal35&amp;teamid=5353818&amp;stats=PITCHING&amp;ss=054" xr:uid="{9CF22D2D-88D6-AA41-99DD-BF90F45FEE69}"/>
    <hyperlink ref="U33" r:id="rId77" display="https://www.leaguelineup.com/teams_baseball.asp?url=federal35&amp;teamid=5353818&amp;stats=PITCHING&amp;ss=055" xr:uid="{9371E856-EDA8-B248-B4AC-8E85A76B5590}"/>
    <hyperlink ref="V33" r:id="rId78" display="https://www.leaguelineup.com/teams_baseball.asp?url=federal35&amp;teamid=5353818&amp;stats=PITCHING&amp;ss=056" xr:uid="{0F9DD591-D2ED-5C45-9B14-C9D389216743}"/>
    <hyperlink ref="W33" r:id="rId79" display="https://www.leaguelineup.com/teams_baseball.asp?url=federal35&amp;teamid=5353818&amp;stats=PITCHING&amp;ss=057" xr:uid="{80FC48B5-9713-4F40-AEF8-A5D36AE24C19}"/>
    <hyperlink ref="X33" r:id="rId80" display="https://www.leaguelineup.com/teams_baseball.asp?url=federal35&amp;teamid=5353818&amp;stats=PITCHING&amp;ss=058" xr:uid="{37E95C67-60B3-6B42-AE30-C5FDAB6F6E24}"/>
    <hyperlink ref="Y33" r:id="rId81" display="https://www.leaguelineup.com/teams_baseball.asp?url=federal35&amp;teamid=5353818&amp;stats=PITCHING&amp;ss=060" xr:uid="{D19C9F1A-8C39-FA4F-9DDB-1E093ED543F2}"/>
    <hyperlink ref="Z33" r:id="rId82" display="https://www.leaguelineup.com/teams_baseball.asp?url=federal35&amp;teamid=5353818&amp;stats=PITCHING&amp;ss=064" xr:uid="{28A62F8A-4237-D049-A226-E44E6785E1E5}"/>
    <hyperlink ref="B34" r:id="rId83" display="https://www.leaguelineup.com/player_baseball.asp?url=federal35&amp;playerid=13082434&amp;teamid=5353818" xr:uid="{A4CEBD5A-A2AF-7549-91CA-34400FA88995}"/>
    <hyperlink ref="B35" r:id="rId84" display="https://www.leaguelineup.com/player_baseball.asp?url=federal35&amp;playerid=14779670&amp;teamid=5353818" xr:uid="{2DD437F3-0FCB-6C44-92D0-91BC575B6B89}"/>
    <hyperlink ref="B36" r:id="rId85" display="https://www.leaguelineup.com/player_baseball.asp?url=federal35&amp;playerid=14779661&amp;teamid=5353818" xr:uid="{9923E939-484D-A343-A9DC-4AC2A50236D7}"/>
    <hyperlink ref="B37" r:id="rId86" display="https://www.leaguelineup.com/player_baseball.asp?url=federal35&amp;playerid=14779660&amp;teamid=5353818" xr:uid="{11D4EAB7-501A-D74D-A954-5CBC6C8B9314}"/>
    <hyperlink ref="B38" r:id="rId87" display="https://www.leaguelineup.com/player_baseball.asp?url=federal35&amp;playerid=14430179&amp;teamid=5353818" xr:uid="{A097D1B5-0720-8743-952B-C21B9FF01681}"/>
    <hyperlink ref="B39" r:id="rId88" display="https://www.leaguelineup.com/player_baseball.asp?url=federal35&amp;playerid=14430171&amp;teamid=5353818" xr:uid="{50D4E5F7-BCF9-9342-A1B0-E41CDE31E18C}"/>
    <hyperlink ref="B40" r:id="rId89" display="https://www.leaguelineup.com/player_baseball.asp?url=federal35&amp;playerid=15067747&amp;teamid=5353818" xr:uid="{9400C1CB-0FA3-D34D-A848-E7107B9EBBD6}"/>
    <hyperlink ref="B41" r:id="rId90" display="https://www.leaguelineup.com/player_baseball.asp?url=federal35&amp;playerid=10381240&amp;teamid=5353818" xr:uid="{6D29958F-CBB2-7C4D-BFEC-424E1256215C}"/>
    <hyperlink ref="B42" r:id="rId91" display="https://www.leaguelineup.com/player_baseball.asp?url=federal35&amp;playerid=15067742&amp;teamid=5353818" xr:uid="{4D7E4DF6-3903-074B-81F0-FCA9F816BD20}"/>
  </hyperlinks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  <customProperties>
    <customPr name="_pios_id" r:id="rId9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AC51"/>
  <sheetViews>
    <sheetView zoomScaleNormal="100" workbookViewId="0">
      <selection activeCell="AF29" sqref="AF29"/>
    </sheetView>
  </sheetViews>
  <sheetFormatPr baseColWidth="10" defaultColWidth="11.5" defaultRowHeight="14" customHeight="1" x14ac:dyDescent="0.15"/>
  <cols>
    <col min="1" max="1" width="3.5" style="45" customWidth="1"/>
    <col min="2" max="2" width="21" style="8" bestFit="1" customWidth="1"/>
    <col min="3" max="3" width="5.6640625" style="8" bestFit="1" customWidth="1"/>
    <col min="4" max="4" width="3.6640625" style="8" customWidth="1"/>
    <col min="5" max="5" width="5.6640625" style="8" bestFit="1" customWidth="1"/>
    <col min="6" max="9" width="4.6640625" style="8" customWidth="1"/>
    <col min="10" max="10" width="4.83203125" style="8" customWidth="1"/>
    <col min="11" max="11" width="4" style="8" customWidth="1"/>
    <col min="12" max="12" width="3.5" style="8" customWidth="1"/>
    <col min="13" max="13" width="4" style="8" customWidth="1"/>
    <col min="14" max="14" width="3.5" style="8" customWidth="1"/>
    <col min="15" max="15" width="3" style="8" customWidth="1"/>
    <col min="16" max="16" width="4.83203125" style="8" customWidth="1"/>
    <col min="17" max="17" width="4.5" style="8" customWidth="1"/>
    <col min="18" max="18" width="3.5" style="8" customWidth="1"/>
    <col min="19" max="19" width="5.6640625" style="8" bestFit="1" customWidth="1"/>
    <col min="20" max="21" width="5.83203125" style="8" customWidth="1"/>
    <col min="22" max="22" width="5" style="8" customWidth="1"/>
    <col min="23" max="23" width="3.5" style="8" customWidth="1"/>
    <col min="24" max="24" width="4" style="8" customWidth="1"/>
    <col min="25" max="27" width="6.6640625" style="8" bestFit="1" customWidth="1"/>
  </cols>
  <sheetData>
    <row r="1" spans="1:29" ht="14" customHeight="1" x14ac:dyDescent="0.15">
      <c r="A1" s="40" t="s">
        <v>56</v>
      </c>
      <c r="B1" s="20" t="s">
        <v>57</v>
      </c>
      <c r="C1" s="20" t="s">
        <v>58</v>
      </c>
      <c r="D1" s="20" t="s">
        <v>59</v>
      </c>
      <c r="E1" s="20" t="s">
        <v>60</v>
      </c>
      <c r="F1" s="20" t="s">
        <v>155</v>
      </c>
      <c r="G1" s="20" t="s">
        <v>61</v>
      </c>
      <c r="H1" s="20" t="s">
        <v>62</v>
      </c>
      <c r="I1" s="20" t="s">
        <v>63</v>
      </c>
      <c r="J1" s="20" t="s">
        <v>64</v>
      </c>
      <c r="K1" s="20" t="s">
        <v>65</v>
      </c>
      <c r="L1" s="20" t="s">
        <v>66</v>
      </c>
      <c r="M1" s="20" t="s">
        <v>46</v>
      </c>
      <c r="N1" s="20" t="s">
        <v>67</v>
      </c>
      <c r="O1" s="20" t="s">
        <v>68</v>
      </c>
      <c r="P1" s="20" t="s">
        <v>69</v>
      </c>
      <c r="Q1" s="20" t="s">
        <v>70</v>
      </c>
      <c r="R1" s="20" t="s">
        <v>71</v>
      </c>
      <c r="S1" s="20" t="s">
        <v>156</v>
      </c>
      <c r="T1" s="20" t="s">
        <v>72</v>
      </c>
      <c r="U1" s="20" t="s">
        <v>157</v>
      </c>
      <c r="V1" s="20" t="s">
        <v>73</v>
      </c>
      <c r="W1" s="20" t="s">
        <v>74</v>
      </c>
      <c r="X1" s="20" t="s">
        <v>75</v>
      </c>
      <c r="Y1" s="20" t="s">
        <v>53</v>
      </c>
      <c r="Z1" s="20" t="s">
        <v>76</v>
      </c>
      <c r="AA1" s="20" t="s">
        <v>55</v>
      </c>
      <c r="AB1" s="8" t="s">
        <v>37</v>
      </c>
      <c r="AC1" s="21">
        <v>2024</v>
      </c>
    </row>
    <row r="2" spans="1:29" ht="14" customHeight="1" x14ac:dyDescent="0.15">
      <c r="A2" s="41">
        <v>30</v>
      </c>
      <c r="B2" s="20" t="s">
        <v>607</v>
      </c>
      <c r="C2" s="19">
        <v>0.5</v>
      </c>
      <c r="D2" s="14">
        <v>2</v>
      </c>
      <c r="E2" s="14">
        <v>2</v>
      </c>
      <c r="F2" s="14">
        <v>5</v>
      </c>
      <c r="G2" s="14">
        <v>4</v>
      </c>
      <c r="H2" s="14">
        <v>0</v>
      </c>
      <c r="I2" s="14">
        <v>2</v>
      </c>
      <c r="J2" s="14">
        <v>0</v>
      </c>
      <c r="K2" s="14">
        <v>0</v>
      </c>
      <c r="L2" s="14">
        <v>0</v>
      </c>
      <c r="M2" s="14">
        <v>1</v>
      </c>
      <c r="N2" s="14">
        <v>1</v>
      </c>
      <c r="O2" s="14">
        <v>0</v>
      </c>
      <c r="P2" s="14">
        <v>0</v>
      </c>
      <c r="Q2" s="14">
        <v>0</v>
      </c>
      <c r="R2" s="14">
        <v>0</v>
      </c>
      <c r="S2" s="14">
        <v>0</v>
      </c>
      <c r="T2" s="14">
        <v>0</v>
      </c>
      <c r="U2" s="14">
        <v>0</v>
      </c>
      <c r="V2" s="14">
        <v>0</v>
      </c>
      <c r="W2" s="14">
        <v>0</v>
      </c>
      <c r="X2" s="14">
        <v>2</v>
      </c>
      <c r="Y2" s="19">
        <v>0.6</v>
      </c>
      <c r="Z2" s="19">
        <v>0.5</v>
      </c>
      <c r="AA2" s="19">
        <v>1.1000000000000001</v>
      </c>
      <c r="AB2" s="8" t="s">
        <v>37</v>
      </c>
      <c r="AC2" s="21">
        <v>2024</v>
      </c>
    </row>
    <row r="3" spans="1:29" ht="14" customHeight="1" x14ac:dyDescent="0.15">
      <c r="A3" s="41">
        <v>22</v>
      </c>
      <c r="B3" s="20" t="s">
        <v>191</v>
      </c>
      <c r="C3" s="19">
        <v>0.46899999999999997</v>
      </c>
      <c r="D3" s="14">
        <v>9</v>
      </c>
      <c r="E3" s="14">
        <v>7</v>
      </c>
      <c r="F3" s="14">
        <v>36</v>
      </c>
      <c r="G3" s="14">
        <v>32</v>
      </c>
      <c r="H3" s="14">
        <v>6</v>
      </c>
      <c r="I3" s="14">
        <v>15</v>
      </c>
      <c r="J3" s="14">
        <v>1</v>
      </c>
      <c r="K3" s="14">
        <v>0</v>
      </c>
      <c r="L3" s="14">
        <v>0</v>
      </c>
      <c r="M3" s="14">
        <v>8</v>
      </c>
      <c r="N3" s="14">
        <v>2</v>
      </c>
      <c r="O3" s="14">
        <v>0</v>
      </c>
      <c r="P3" s="14">
        <v>1</v>
      </c>
      <c r="Q3" s="14">
        <v>0</v>
      </c>
      <c r="R3" s="14">
        <v>1</v>
      </c>
      <c r="S3" s="14">
        <v>0</v>
      </c>
      <c r="T3" s="14">
        <v>0</v>
      </c>
      <c r="U3" s="14">
        <v>1</v>
      </c>
      <c r="V3" s="14">
        <v>2</v>
      </c>
      <c r="W3" s="14">
        <v>1</v>
      </c>
      <c r="X3" s="14">
        <v>16</v>
      </c>
      <c r="Y3" s="19">
        <v>0.58299999999999996</v>
      </c>
      <c r="Z3" s="19">
        <v>0.5</v>
      </c>
      <c r="AA3" s="19">
        <v>1.083</v>
      </c>
      <c r="AB3" s="8" t="s">
        <v>37</v>
      </c>
      <c r="AC3" s="21">
        <v>2024</v>
      </c>
    </row>
    <row r="4" spans="1:29" ht="14" customHeight="1" x14ac:dyDescent="0.15">
      <c r="A4" s="41">
        <v>15</v>
      </c>
      <c r="B4" s="20" t="s">
        <v>907</v>
      </c>
      <c r="C4" s="19">
        <v>0.46700000000000003</v>
      </c>
      <c r="D4" s="14">
        <v>6</v>
      </c>
      <c r="E4" s="14">
        <v>6</v>
      </c>
      <c r="F4" s="14">
        <v>19</v>
      </c>
      <c r="G4" s="14">
        <v>15</v>
      </c>
      <c r="H4" s="14">
        <v>3</v>
      </c>
      <c r="I4" s="14">
        <v>7</v>
      </c>
      <c r="J4" s="14">
        <v>0</v>
      </c>
      <c r="K4" s="14">
        <v>0</v>
      </c>
      <c r="L4" s="14">
        <v>0</v>
      </c>
      <c r="M4" s="14">
        <v>7</v>
      </c>
      <c r="N4" s="14">
        <v>3</v>
      </c>
      <c r="O4" s="14">
        <v>0</v>
      </c>
      <c r="P4" s="14">
        <v>0</v>
      </c>
      <c r="Q4" s="14">
        <v>0</v>
      </c>
      <c r="R4" s="14">
        <v>0</v>
      </c>
      <c r="S4" s="14">
        <v>0</v>
      </c>
      <c r="T4" s="14">
        <v>0</v>
      </c>
      <c r="U4" s="14">
        <v>1</v>
      </c>
      <c r="V4" s="14">
        <v>0</v>
      </c>
      <c r="W4" s="14">
        <v>0</v>
      </c>
      <c r="X4" s="14">
        <v>7</v>
      </c>
      <c r="Y4" s="19">
        <v>0.52600000000000002</v>
      </c>
      <c r="Z4" s="19">
        <v>0.46700000000000003</v>
      </c>
      <c r="AA4" s="19">
        <v>0.99299999999999999</v>
      </c>
      <c r="AB4" s="8" t="s">
        <v>37</v>
      </c>
      <c r="AC4" s="21">
        <v>2024</v>
      </c>
    </row>
    <row r="5" spans="1:29" ht="14" customHeight="1" x14ac:dyDescent="0.15">
      <c r="A5" s="41">
        <v>25</v>
      </c>
      <c r="B5" s="20" t="s">
        <v>47</v>
      </c>
      <c r="C5" s="19">
        <v>0.46200000000000002</v>
      </c>
      <c r="D5" s="14">
        <v>8</v>
      </c>
      <c r="E5" s="14">
        <v>8</v>
      </c>
      <c r="F5" s="14">
        <v>28</v>
      </c>
      <c r="G5" s="14">
        <v>26</v>
      </c>
      <c r="H5" s="14">
        <v>6</v>
      </c>
      <c r="I5" s="14">
        <v>12</v>
      </c>
      <c r="J5" s="14">
        <v>3</v>
      </c>
      <c r="K5" s="14">
        <v>0</v>
      </c>
      <c r="L5" s="14">
        <v>0</v>
      </c>
      <c r="M5" s="14">
        <v>11</v>
      </c>
      <c r="N5" s="14">
        <v>0</v>
      </c>
      <c r="O5" s="14">
        <v>2</v>
      </c>
      <c r="P5" s="14">
        <v>0</v>
      </c>
      <c r="Q5" s="14">
        <v>0</v>
      </c>
      <c r="R5" s="14">
        <v>2</v>
      </c>
      <c r="S5" s="14">
        <v>0</v>
      </c>
      <c r="T5" s="14">
        <v>0</v>
      </c>
      <c r="U5" s="14">
        <v>2</v>
      </c>
      <c r="V5" s="14">
        <v>3</v>
      </c>
      <c r="W5" s="14">
        <v>0</v>
      </c>
      <c r="X5" s="14">
        <v>15</v>
      </c>
      <c r="Y5" s="19">
        <v>0.53600000000000003</v>
      </c>
      <c r="Z5" s="19">
        <v>0.57699999999999996</v>
      </c>
      <c r="AA5" s="19">
        <v>1.113</v>
      </c>
      <c r="AB5" s="8" t="s">
        <v>37</v>
      </c>
      <c r="AC5" s="21">
        <v>2024</v>
      </c>
    </row>
    <row r="6" spans="1:29" ht="14" customHeight="1" x14ac:dyDescent="0.15">
      <c r="A6" s="41">
        <v>3</v>
      </c>
      <c r="B6" s="20" t="s">
        <v>602</v>
      </c>
      <c r="C6" s="19">
        <v>0.45800000000000002</v>
      </c>
      <c r="D6" s="14">
        <v>15</v>
      </c>
      <c r="E6" s="14">
        <v>15</v>
      </c>
      <c r="F6" s="14">
        <v>58</v>
      </c>
      <c r="G6" s="14">
        <v>48</v>
      </c>
      <c r="H6" s="14">
        <v>19</v>
      </c>
      <c r="I6" s="14">
        <v>22</v>
      </c>
      <c r="J6" s="14">
        <v>3</v>
      </c>
      <c r="K6" s="14">
        <v>0</v>
      </c>
      <c r="L6" s="14">
        <v>0</v>
      </c>
      <c r="M6" s="14">
        <v>15</v>
      </c>
      <c r="N6" s="14">
        <v>9</v>
      </c>
      <c r="O6" s="14">
        <v>8</v>
      </c>
      <c r="P6" s="14">
        <v>0</v>
      </c>
      <c r="Q6" s="14">
        <v>0</v>
      </c>
      <c r="R6" s="14">
        <v>4</v>
      </c>
      <c r="S6" s="14">
        <v>0</v>
      </c>
      <c r="T6" s="14">
        <v>0</v>
      </c>
      <c r="U6" s="14">
        <v>1</v>
      </c>
      <c r="V6" s="14">
        <v>3</v>
      </c>
      <c r="W6" s="14">
        <v>1</v>
      </c>
      <c r="X6" s="14">
        <v>25</v>
      </c>
      <c r="Y6" s="19">
        <v>0.60299999999999998</v>
      </c>
      <c r="Z6" s="19">
        <v>0.52100000000000002</v>
      </c>
      <c r="AA6" s="19">
        <v>1.1240000000000001</v>
      </c>
      <c r="AB6" s="8" t="s">
        <v>37</v>
      </c>
      <c r="AC6" s="21">
        <v>2024</v>
      </c>
    </row>
    <row r="7" spans="1:29" ht="14" customHeight="1" x14ac:dyDescent="0.15">
      <c r="A7" s="41">
        <v>13</v>
      </c>
      <c r="B7" s="20" t="s">
        <v>603</v>
      </c>
      <c r="C7" s="19">
        <v>0.437</v>
      </c>
      <c r="D7" s="14">
        <v>6</v>
      </c>
      <c r="E7" s="14">
        <v>6</v>
      </c>
      <c r="F7" s="14">
        <v>18</v>
      </c>
      <c r="G7" s="14">
        <v>16</v>
      </c>
      <c r="H7" s="14">
        <v>4</v>
      </c>
      <c r="I7" s="14">
        <v>7</v>
      </c>
      <c r="J7" s="14">
        <v>1</v>
      </c>
      <c r="K7" s="14">
        <v>1</v>
      </c>
      <c r="L7" s="14">
        <v>0</v>
      </c>
      <c r="M7" s="14">
        <v>7</v>
      </c>
      <c r="N7" s="14">
        <v>1</v>
      </c>
      <c r="O7" s="14">
        <v>1</v>
      </c>
      <c r="P7" s="14">
        <v>1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1</v>
      </c>
      <c r="W7" s="14">
        <v>0</v>
      </c>
      <c r="X7" s="14">
        <v>10</v>
      </c>
      <c r="Y7" s="19">
        <v>0.55600000000000005</v>
      </c>
      <c r="Z7" s="19">
        <v>0.625</v>
      </c>
      <c r="AA7" s="19">
        <v>1.181</v>
      </c>
      <c r="AB7" s="8" t="s">
        <v>37</v>
      </c>
      <c r="AC7" s="21">
        <v>2024</v>
      </c>
    </row>
    <row r="8" spans="1:29" ht="14" customHeight="1" x14ac:dyDescent="0.15">
      <c r="A8" s="41">
        <v>45</v>
      </c>
      <c r="B8" s="20" t="s">
        <v>988</v>
      </c>
      <c r="C8" s="19">
        <v>0.437</v>
      </c>
      <c r="D8" s="14">
        <v>6</v>
      </c>
      <c r="E8" s="14">
        <v>5</v>
      </c>
      <c r="F8" s="14">
        <v>19</v>
      </c>
      <c r="G8" s="14">
        <v>16</v>
      </c>
      <c r="H8" s="14">
        <v>6</v>
      </c>
      <c r="I8" s="14">
        <v>7</v>
      </c>
      <c r="J8" s="14">
        <v>0</v>
      </c>
      <c r="K8" s="14">
        <v>0</v>
      </c>
      <c r="L8" s="14">
        <v>0</v>
      </c>
      <c r="M8" s="14">
        <v>6</v>
      </c>
      <c r="N8" s="14">
        <v>3</v>
      </c>
      <c r="O8" s="14">
        <v>2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1</v>
      </c>
      <c r="W8" s="14">
        <v>1</v>
      </c>
      <c r="X8" s="14">
        <v>7</v>
      </c>
      <c r="Y8" s="19">
        <v>0.63200000000000001</v>
      </c>
      <c r="Z8" s="19">
        <v>0.437</v>
      </c>
      <c r="AA8" s="19">
        <v>1.069</v>
      </c>
      <c r="AB8" s="8" t="s">
        <v>37</v>
      </c>
      <c r="AC8" s="21">
        <v>2024</v>
      </c>
    </row>
    <row r="9" spans="1:29" ht="14" customHeight="1" x14ac:dyDescent="0.15">
      <c r="A9" s="41">
        <v>29</v>
      </c>
      <c r="B9" s="20" t="s">
        <v>95</v>
      </c>
      <c r="C9" s="19">
        <v>0.42099999999999999</v>
      </c>
      <c r="D9" s="14">
        <v>7</v>
      </c>
      <c r="E9" s="14">
        <v>7</v>
      </c>
      <c r="F9" s="14">
        <v>22</v>
      </c>
      <c r="G9" s="14">
        <v>19</v>
      </c>
      <c r="H9" s="14">
        <v>2</v>
      </c>
      <c r="I9" s="14">
        <v>8</v>
      </c>
      <c r="J9" s="14">
        <v>2</v>
      </c>
      <c r="K9" s="14">
        <v>0</v>
      </c>
      <c r="L9" s="14">
        <v>0</v>
      </c>
      <c r="M9" s="14">
        <v>4</v>
      </c>
      <c r="N9" s="14">
        <v>1</v>
      </c>
      <c r="O9" s="14">
        <v>2</v>
      </c>
      <c r="P9" s="14">
        <v>0</v>
      </c>
      <c r="Q9" s="14">
        <v>0</v>
      </c>
      <c r="R9" s="14">
        <v>0</v>
      </c>
      <c r="S9" s="14">
        <v>0</v>
      </c>
      <c r="T9" s="14">
        <v>2</v>
      </c>
      <c r="U9" s="14">
        <v>0</v>
      </c>
      <c r="V9" s="14">
        <v>0</v>
      </c>
      <c r="W9" s="14">
        <v>0</v>
      </c>
      <c r="X9" s="14">
        <v>10</v>
      </c>
      <c r="Y9" s="19">
        <v>0.45</v>
      </c>
      <c r="Z9" s="19">
        <v>0.52600000000000002</v>
      </c>
      <c r="AA9" s="19">
        <v>0.97599999999999998</v>
      </c>
      <c r="AB9" s="8" t="s">
        <v>37</v>
      </c>
      <c r="AC9" s="21">
        <v>2024</v>
      </c>
    </row>
    <row r="10" spans="1:29" ht="14" customHeight="1" x14ac:dyDescent="0.15">
      <c r="A10" s="41">
        <v>7</v>
      </c>
      <c r="B10" s="20" t="s">
        <v>45</v>
      </c>
      <c r="C10" s="19">
        <v>0.41699999999999998</v>
      </c>
      <c r="D10" s="14">
        <v>13</v>
      </c>
      <c r="E10" s="14">
        <v>13</v>
      </c>
      <c r="F10" s="14">
        <v>55</v>
      </c>
      <c r="G10" s="14">
        <v>48</v>
      </c>
      <c r="H10" s="14">
        <v>26</v>
      </c>
      <c r="I10" s="14">
        <v>20</v>
      </c>
      <c r="J10" s="14">
        <v>2</v>
      </c>
      <c r="K10" s="14">
        <v>0</v>
      </c>
      <c r="L10" s="14">
        <v>0</v>
      </c>
      <c r="M10" s="14">
        <v>11</v>
      </c>
      <c r="N10" s="14">
        <v>5</v>
      </c>
      <c r="O10" s="14">
        <v>4</v>
      </c>
      <c r="P10" s="14">
        <v>2</v>
      </c>
      <c r="Q10" s="14">
        <v>0</v>
      </c>
      <c r="R10" s="14">
        <v>17</v>
      </c>
      <c r="S10" s="14">
        <v>0</v>
      </c>
      <c r="T10" s="14">
        <v>0</v>
      </c>
      <c r="U10" s="14">
        <v>0</v>
      </c>
      <c r="V10" s="14">
        <v>2</v>
      </c>
      <c r="W10" s="14">
        <v>2</v>
      </c>
      <c r="X10" s="14">
        <v>22</v>
      </c>
      <c r="Y10" s="19">
        <v>0.56399999999999995</v>
      </c>
      <c r="Z10" s="19">
        <v>0.45800000000000002</v>
      </c>
      <c r="AA10" s="19">
        <v>1.022</v>
      </c>
      <c r="AB10" s="8" t="s">
        <v>37</v>
      </c>
      <c r="AC10" s="21">
        <v>2024</v>
      </c>
    </row>
    <row r="11" spans="1:29" ht="14" customHeight="1" x14ac:dyDescent="0.15">
      <c r="A11" s="41">
        <v>11</v>
      </c>
      <c r="B11" s="20" t="s">
        <v>96</v>
      </c>
      <c r="C11" s="19">
        <v>0.41299999999999998</v>
      </c>
      <c r="D11" s="14">
        <v>15</v>
      </c>
      <c r="E11" s="14">
        <v>15</v>
      </c>
      <c r="F11" s="14">
        <v>50</v>
      </c>
      <c r="G11" s="14">
        <v>46</v>
      </c>
      <c r="H11" s="14">
        <v>14</v>
      </c>
      <c r="I11" s="14">
        <v>19</v>
      </c>
      <c r="J11" s="14">
        <v>0</v>
      </c>
      <c r="K11" s="14">
        <v>0</v>
      </c>
      <c r="L11" s="14">
        <v>0</v>
      </c>
      <c r="M11" s="14">
        <v>6</v>
      </c>
      <c r="N11" s="14">
        <v>4</v>
      </c>
      <c r="O11" s="14">
        <v>4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2</v>
      </c>
      <c r="W11" s="14">
        <v>1</v>
      </c>
      <c r="X11" s="14">
        <v>19</v>
      </c>
      <c r="Y11" s="19">
        <v>0.52</v>
      </c>
      <c r="Z11" s="19">
        <v>0.41299999999999998</v>
      </c>
      <c r="AA11" s="19">
        <v>0.93300000000000005</v>
      </c>
      <c r="AB11" s="8" t="s">
        <v>37</v>
      </c>
      <c r="AC11" s="21">
        <v>2024</v>
      </c>
    </row>
    <row r="12" spans="1:29" ht="14" customHeight="1" x14ac:dyDescent="0.15">
      <c r="A12" s="41">
        <v>44</v>
      </c>
      <c r="B12" s="20" t="s">
        <v>36</v>
      </c>
      <c r="C12" s="19">
        <v>0.41</v>
      </c>
      <c r="D12" s="14">
        <v>17</v>
      </c>
      <c r="E12" s="14">
        <v>17</v>
      </c>
      <c r="F12" s="14">
        <v>67</v>
      </c>
      <c r="G12" s="14">
        <v>61</v>
      </c>
      <c r="H12" s="14">
        <v>17</v>
      </c>
      <c r="I12" s="14">
        <v>25</v>
      </c>
      <c r="J12" s="14">
        <v>7</v>
      </c>
      <c r="K12" s="14">
        <v>0</v>
      </c>
      <c r="L12" s="14">
        <v>0</v>
      </c>
      <c r="M12" s="14">
        <v>18</v>
      </c>
      <c r="N12" s="14">
        <v>5</v>
      </c>
      <c r="O12" s="14">
        <v>1</v>
      </c>
      <c r="P12" s="14">
        <v>1</v>
      </c>
      <c r="Q12" s="14">
        <v>0</v>
      </c>
      <c r="R12" s="14">
        <v>14</v>
      </c>
      <c r="S12" s="14">
        <v>2</v>
      </c>
      <c r="T12" s="14">
        <v>0</v>
      </c>
      <c r="U12" s="14">
        <v>0</v>
      </c>
      <c r="V12" s="14">
        <v>1</v>
      </c>
      <c r="W12" s="14">
        <v>4</v>
      </c>
      <c r="X12" s="14">
        <v>32</v>
      </c>
      <c r="Y12" s="19">
        <v>0.53700000000000003</v>
      </c>
      <c r="Z12" s="19">
        <v>0.52500000000000002</v>
      </c>
      <c r="AA12" s="19">
        <v>1.0620000000000001</v>
      </c>
      <c r="AB12" s="8" t="s">
        <v>37</v>
      </c>
      <c r="AC12" s="21">
        <v>2024</v>
      </c>
    </row>
    <row r="13" spans="1:29" ht="14" customHeight="1" x14ac:dyDescent="0.15">
      <c r="A13" s="41">
        <v>19</v>
      </c>
      <c r="B13" s="20" t="s">
        <v>908</v>
      </c>
      <c r="C13" s="19">
        <v>0.378</v>
      </c>
      <c r="D13" s="14">
        <v>12</v>
      </c>
      <c r="E13" s="14">
        <v>12</v>
      </c>
      <c r="F13" s="14">
        <v>44</v>
      </c>
      <c r="G13" s="14">
        <v>37</v>
      </c>
      <c r="H13" s="14">
        <v>11</v>
      </c>
      <c r="I13" s="14">
        <v>14</v>
      </c>
      <c r="J13" s="14">
        <v>1</v>
      </c>
      <c r="K13" s="14">
        <v>0</v>
      </c>
      <c r="L13" s="14">
        <v>0</v>
      </c>
      <c r="M13" s="14">
        <v>11</v>
      </c>
      <c r="N13" s="14">
        <v>5</v>
      </c>
      <c r="O13" s="14">
        <v>3</v>
      </c>
      <c r="P13" s="14">
        <v>1</v>
      </c>
      <c r="Q13" s="14">
        <v>0</v>
      </c>
      <c r="R13" s="14">
        <v>0</v>
      </c>
      <c r="S13" s="14">
        <v>0</v>
      </c>
      <c r="T13" s="14">
        <v>0</v>
      </c>
      <c r="U13" s="14">
        <v>1</v>
      </c>
      <c r="V13" s="14">
        <v>1</v>
      </c>
      <c r="W13" s="14">
        <v>1</v>
      </c>
      <c r="X13" s="14">
        <v>15</v>
      </c>
      <c r="Y13" s="19">
        <v>0.5</v>
      </c>
      <c r="Z13" s="19">
        <v>0.40500000000000003</v>
      </c>
      <c r="AA13" s="19">
        <v>0.90500000000000003</v>
      </c>
      <c r="AB13" s="8" t="s">
        <v>37</v>
      </c>
      <c r="AC13" s="21">
        <v>2024</v>
      </c>
    </row>
    <row r="14" spans="1:29" ht="14" customHeight="1" x14ac:dyDescent="0.15">
      <c r="A14" s="41">
        <v>20</v>
      </c>
      <c r="B14" s="20" t="s">
        <v>989</v>
      </c>
      <c r="C14" s="19">
        <v>0.33300000000000002</v>
      </c>
      <c r="D14" s="14">
        <v>1</v>
      </c>
      <c r="E14" s="14">
        <v>1</v>
      </c>
      <c r="F14" s="14">
        <v>3</v>
      </c>
      <c r="G14" s="14">
        <v>3</v>
      </c>
      <c r="H14" s="14">
        <v>0</v>
      </c>
      <c r="I14" s="14">
        <v>1</v>
      </c>
      <c r="J14" s="14">
        <v>0</v>
      </c>
      <c r="K14" s="14">
        <v>0</v>
      </c>
      <c r="L14" s="14">
        <v>0</v>
      </c>
      <c r="M14" s="14">
        <v>2</v>
      </c>
      <c r="N14" s="14">
        <v>0</v>
      </c>
      <c r="O14" s="14">
        <v>2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1</v>
      </c>
      <c r="Y14" s="19">
        <v>0.33300000000000002</v>
      </c>
      <c r="Z14" s="19">
        <v>0.33300000000000002</v>
      </c>
      <c r="AA14" s="19">
        <v>0.66700000000000004</v>
      </c>
      <c r="AB14" s="8" t="s">
        <v>37</v>
      </c>
      <c r="AC14" s="21">
        <v>2024</v>
      </c>
    </row>
    <row r="15" spans="1:29" ht="14" customHeight="1" x14ac:dyDescent="0.15">
      <c r="A15" s="41">
        <v>24</v>
      </c>
      <c r="B15" s="20" t="s">
        <v>990</v>
      </c>
      <c r="C15" s="19">
        <v>0.312</v>
      </c>
      <c r="D15" s="14">
        <v>8</v>
      </c>
      <c r="E15" s="14">
        <v>8</v>
      </c>
      <c r="F15" s="14">
        <v>34</v>
      </c>
      <c r="G15" s="14">
        <v>32</v>
      </c>
      <c r="H15" s="14">
        <v>7</v>
      </c>
      <c r="I15" s="14">
        <v>10</v>
      </c>
      <c r="J15" s="14">
        <v>0</v>
      </c>
      <c r="K15" s="14">
        <v>0</v>
      </c>
      <c r="L15" s="14">
        <v>0</v>
      </c>
      <c r="M15" s="14">
        <v>10</v>
      </c>
      <c r="N15" s="14">
        <v>1</v>
      </c>
      <c r="O15" s="14">
        <v>5</v>
      </c>
      <c r="P15" s="14">
        <v>1</v>
      </c>
      <c r="Q15" s="14">
        <v>0</v>
      </c>
      <c r="R15" s="14">
        <v>5</v>
      </c>
      <c r="S15" s="14">
        <v>0</v>
      </c>
      <c r="T15" s="14">
        <v>0</v>
      </c>
      <c r="U15" s="14">
        <v>0</v>
      </c>
      <c r="V15" s="14">
        <v>1</v>
      </c>
      <c r="W15" s="14">
        <v>1</v>
      </c>
      <c r="X15" s="14">
        <v>10</v>
      </c>
      <c r="Y15" s="19">
        <v>0.41199999999999998</v>
      </c>
      <c r="Z15" s="19">
        <v>0.312</v>
      </c>
      <c r="AA15" s="19">
        <v>0.72399999999999998</v>
      </c>
      <c r="AB15" s="8" t="s">
        <v>37</v>
      </c>
      <c r="AC15" s="21">
        <v>2024</v>
      </c>
    </row>
    <row r="16" spans="1:29" ht="14" customHeight="1" x14ac:dyDescent="0.15">
      <c r="A16" s="41">
        <v>77</v>
      </c>
      <c r="B16" s="20" t="s">
        <v>40</v>
      </c>
      <c r="C16" s="19">
        <v>0.29399999999999998</v>
      </c>
      <c r="D16" s="14">
        <v>11</v>
      </c>
      <c r="E16" s="14">
        <v>11</v>
      </c>
      <c r="F16" s="14">
        <v>38</v>
      </c>
      <c r="G16" s="14">
        <v>34</v>
      </c>
      <c r="H16" s="14">
        <v>6</v>
      </c>
      <c r="I16" s="14">
        <v>10</v>
      </c>
      <c r="J16" s="14">
        <v>1</v>
      </c>
      <c r="K16" s="14">
        <v>0</v>
      </c>
      <c r="L16" s="14">
        <v>0</v>
      </c>
      <c r="M16" s="14">
        <v>3</v>
      </c>
      <c r="N16" s="14">
        <v>3</v>
      </c>
      <c r="O16" s="14">
        <v>8</v>
      </c>
      <c r="P16" s="14">
        <v>1</v>
      </c>
      <c r="Q16" s="14">
        <v>0</v>
      </c>
      <c r="R16" s="14">
        <v>1</v>
      </c>
      <c r="S16" s="14">
        <v>0</v>
      </c>
      <c r="T16" s="14">
        <v>0</v>
      </c>
      <c r="U16" s="14">
        <v>0</v>
      </c>
      <c r="V16" s="14">
        <v>0</v>
      </c>
      <c r="W16" s="14">
        <v>1</v>
      </c>
      <c r="X16" s="14">
        <v>11</v>
      </c>
      <c r="Y16" s="19">
        <v>0.39500000000000002</v>
      </c>
      <c r="Z16" s="19">
        <v>0.32400000000000001</v>
      </c>
      <c r="AA16" s="19">
        <v>0.71799999999999997</v>
      </c>
      <c r="AB16" s="8" t="s">
        <v>37</v>
      </c>
      <c r="AC16" s="21">
        <v>2024</v>
      </c>
    </row>
    <row r="17" spans="1:29" ht="14" customHeight="1" x14ac:dyDescent="0.15">
      <c r="A17" s="41">
        <v>12</v>
      </c>
      <c r="B17" s="20" t="s">
        <v>97</v>
      </c>
      <c r="C17" s="19">
        <v>0.29399999999999998</v>
      </c>
      <c r="D17" s="14">
        <v>7</v>
      </c>
      <c r="E17" s="14">
        <v>7</v>
      </c>
      <c r="F17" s="14">
        <v>24</v>
      </c>
      <c r="G17" s="14">
        <v>17</v>
      </c>
      <c r="H17" s="14">
        <v>4</v>
      </c>
      <c r="I17" s="14">
        <v>5</v>
      </c>
      <c r="J17" s="14">
        <v>1</v>
      </c>
      <c r="K17" s="14">
        <v>0</v>
      </c>
      <c r="L17" s="14">
        <v>0</v>
      </c>
      <c r="M17" s="14">
        <v>5</v>
      </c>
      <c r="N17" s="14">
        <v>6</v>
      </c>
      <c r="O17" s="14">
        <v>0</v>
      </c>
      <c r="P17" s="14">
        <v>1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1</v>
      </c>
      <c r="W17" s="14">
        <v>0</v>
      </c>
      <c r="X17" s="14">
        <v>6</v>
      </c>
      <c r="Y17" s="19">
        <v>0.54200000000000004</v>
      </c>
      <c r="Z17" s="19">
        <v>0.35299999999999998</v>
      </c>
      <c r="AA17" s="19">
        <v>0.89500000000000002</v>
      </c>
      <c r="AB17" s="8" t="s">
        <v>37</v>
      </c>
      <c r="AC17" s="21">
        <v>2024</v>
      </c>
    </row>
    <row r="18" spans="1:29" ht="14" customHeight="1" x14ac:dyDescent="0.15">
      <c r="A18" s="41">
        <v>93</v>
      </c>
      <c r="B18" s="20" t="s">
        <v>991</v>
      </c>
      <c r="C18" s="19">
        <v>0.27300000000000002</v>
      </c>
      <c r="D18" s="14">
        <v>4</v>
      </c>
      <c r="E18" s="14">
        <v>4</v>
      </c>
      <c r="F18" s="14">
        <v>12</v>
      </c>
      <c r="G18" s="14">
        <v>11</v>
      </c>
      <c r="H18" s="14">
        <v>4</v>
      </c>
      <c r="I18" s="14">
        <v>3</v>
      </c>
      <c r="J18" s="14">
        <v>0</v>
      </c>
      <c r="K18" s="14">
        <v>0</v>
      </c>
      <c r="L18" s="14">
        <v>0</v>
      </c>
      <c r="M18" s="14">
        <v>1</v>
      </c>
      <c r="N18" s="14">
        <v>1</v>
      </c>
      <c r="O18" s="14">
        <v>1</v>
      </c>
      <c r="P18" s="14">
        <v>0</v>
      </c>
      <c r="Q18" s="14">
        <v>0</v>
      </c>
      <c r="R18" s="14">
        <v>1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3</v>
      </c>
      <c r="Y18" s="19">
        <v>0.33300000000000002</v>
      </c>
      <c r="Z18" s="19">
        <v>0.27300000000000002</v>
      </c>
      <c r="AA18" s="19">
        <v>0.60599999999999998</v>
      </c>
      <c r="AB18" s="8" t="s">
        <v>37</v>
      </c>
      <c r="AC18" s="21">
        <v>2024</v>
      </c>
    </row>
    <row r="19" spans="1:29" ht="14" customHeight="1" x14ac:dyDescent="0.15">
      <c r="A19" s="41">
        <v>10</v>
      </c>
      <c r="B19" s="20" t="s">
        <v>606</v>
      </c>
      <c r="C19" s="19">
        <v>0.26700000000000002</v>
      </c>
      <c r="D19" s="14">
        <v>5</v>
      </c>
      <c r="E19" s="14">
        <v>4</v>
      </c>
      <c r="F19" s="14">
        <v>17</v>
      </c>
      <c r="G19" s="14">
        <v>15</v>
      </c>
      <c r="H19" s="14">
        <v>6</v>
      </c>
      <c r="I19" s="14">
        <v>4</v>
      </c>
      <c r="J19" s="14">
        <v>1</v>
      </c>
      <c r="K19" s="14">
        <v>0</v>
      </c>
      <c r="L19" s="14">
        <v>0</v>
      </c>
      <c r="M19" s="14">
        <v>7</v>
      </c>
      <c r="N19" s="14">
        <v>1</v>
      </c>
      <c r="O19" s="14">
        <v>0</v>
      </c>
      <c r="P19" s="14">
        <v>1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2</v>
      </c>
      <c r="W19" s="14">
        <v>0</v>
      </c>
      <c r="X19" s="14">
        <v>5</v>
      </c>
      <c r="Y19" s="19">
        <v>0.47099999999999997</v>
      </c>
      <c r="Z19" s="19">
        <v>0.33300000000000002</v>
      </c>
      <c r="AA19" s="19">
        <v>0.80400000000000005</v>
      </c>
      <c r="AB19" s="8" t="s">
        <v>37</v>
      </c>
      <c r="AC19" s="21">
        <v>2024</v>
      </c>
    </row>
    <row r="20" spans="1:29" ht="14" customHeight="1" x14ac:dyDescent="0.15">
      <c r="A20" s="41">
        <v>33</v>
      </c>
      <c r="B20" s="20" t="s">
        <v>992</v>
      </c>
      <c r="C20" s="19">
        <v>0.26100000000000001</v>
      </c>
      <c r="D20" s="14">
        <v>8</v>
      </c>
      <c r="E20" s="14">
        <v>8</v>
      </c>
      <c r="F20" s="14">
        <v>29</v>
      </c>
      <c r="G20" s="14">
        <v>23</v>
      </c>
      <c r="H20" s="14">
        <v>6</v>
      </c>
      <c r="I20" s="14">
        <v>6</v>
      </c>
      <c r="J20" s="14">
        <v>1</v>
      </c>
      <c r="K20" s="14">
        <v>0</v>
      </c>
      <c r="L20" s="14">
        <v>0</v>
      </c>
      <c r="M20" s="14">
        <v>1</v>
      </c>
      <c r="N20" s="14">
        <v>6</v>
      </c>
      <c r="O20" s="14">
        <v>5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7</v>
      </c>
      <c r="Y20" s="19">
        <v>0.41399999999999998</v>
      </c>
      <c r="Z20" s="19">
        <v>0.30399999999999999</v>
      </c>
      <c r="AA20" s="19">
        <v>0.71799999999999997</v>
      </c>
      <c r="AB20" s="8" t="s">
        <v>37</v>
      </c>
      <c r="AC20" s="21">
        <v>2024</v>
      </c>
    </row>
    <row r="21" spans="1:29" ht="14" customHeight="1" x14ac:dyDescent="0.15">
      <c r="A21" s="41">
        <v>95</v>
      </c>
      <c r="B21" s="20" t="s">
        <v>993</v>
      </c>
      <c r="C21" s="19">
        <v>0.25</v>
      </c>
      <c r="D21" s="14">
        <v>1</v>
      </c>
      <c r="E21" s="14">
        <v>1</v>
      </c>
      <c r="F21" s="14">
        <v>4</v>
      </c>
      <c r="G21" s="14">
        <v>4</v>
      </c>
      <c r="H21" s="14">
        <v>0</v>
      </c>
      <c r="I21" s="14">
        <v>1</v>
      </c>
      <c r="J21" s="14">
        <v>0</v>
      </c>
      <c r="K21" s="14">
        <v>0</v>
      </c>
      <c r="L21" s="14">
        <v>0</v>
      </c>
      <c r="M21" s="14">
        <v>2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1</v>
      </c>
      <c r="Y21" s="19">
        <v>0.25</v>
      </c>
      <c r="Z21" s="19">
        <v>0.25</v>
      </c>
      <c r="AA21" s="19">
        <v>0.5</v>
      </c>
      <c r="AB21" s="8" t="s">
        <v>37</v>
      </c>
      <c r="AC21" s="21">
        <v>2024</v>
      </c>
    </row>
    <row r="22" spans="1:29" ht="14" customHeight="1" x14ac:dyDescent="0.15">
      <c r="A22" s="41">
        <v>20</v>
      </c>
      <c r="B22" s="20" t="s">
        <v>994</v>
      </c>
      <c r="C22" s="19">
        <v>0.25</v>
      </c>
      <c r="D22" s="14">
        <v>1</v>
      </c>
      <c r="E22" s="14">
        <v>1</v>
      </c>
      <c r="F22" s="14">
        <v>4</v>
      </c>
      <c r="G22" s="14">
        <v>4</v>
      </c>
      <c r="H22" s="14">
        <v>1</v>
      </c>
      <c r="I22" s="14">
        <v>1</v>
      </c>
      <c r="J22" s="14">
        <v>0</v>
      </c>
      <c r="K22" s="14">
        <v>0</v>
      </c>
      <c r="L22" s="14">
        <v>0</v>
      </c>
      <c r="M22" s="14">
        <v>1</v>
      </c>
      <c r="N22" s="14">
        <v>0</v>
      </c>
      <c r="O22" s="14">
        <v>2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1</v>
      </c>
      <c r="Y22" s="19">
        <v>0.25</v>
      </c>
      <c r="Z22" s="19">
        <v>0.25</v>
      </c>
      <c r="AA22" s="19">
        <v>0.5</v>
      </c>
      <c r="AB22" s="8" t="s">
        <v>37</v>
      </c>
      <c r="AC22" s="21">
        <v>2024</v>
      </c>
    </row>
    <row r="23" spans="1:29" ht="14" customHeight="1" x14ac:dyDescent="0.15">
      <c r="A23" s="41">
        <v>0</v>
      </c>
      <c r="B23" s="20" t="s">
        <v>995</v>
      </c>
      <c r="C23" s="19">
        <v>0.2</v>
      </c>
      <c r="D23" s="14">
        <v>2</v>
      </c>
      <c r="E23" s="14">
        <v>2</v>
      </c>
      <c r="F23" s="14">
        <v>7</v>
      </c>
      <c r="G23" s="14">
        <v>5</v>
      </c>
      <c r="H23" s="14">
        <v>1</v>
      </c>
      <c r="I23" s="14">
        <v>1</v>
      </c>
      <c r="J23" s="14">
        <v>0</v>
      </c>
      <c r="K23" s="14">
        <v>0</v>
      </c>
      <c r="L23" s="14">
        <v>0</v>
      </c>
      <c r="M23" s="14">
        <v>1</v>
      </c>
      <c r="N23" s="14">
        <v>2</v>
      </c>
      <c r="O23" s="14">
        <v>1</v>
      </c>
      <c r="P23" s="14">
        <v>0</v>
      </c>
      <c r="Q23" s="14">
        <v>0</v>
      </c>
      <c r="R23" s="14">
        <v>1</v>
      </c>
      <c r="S23" s="14">
        <v>0</v>
      </c>
      <c r="T23" s="14">
        <v>0</v>
      </c>
      <c r="U23" s="14">
        <v>0</v>
      </c>
      <c r="V23" s="14">
        <v>1</v>
      </c>
      <c r="W23" s="14">
        <v>0</v>
      </c>
      <c r="X23" s="14">
        <v>1</v>
      </c>
      <c r="Y23" s="19">
        <v>0.57099999999999995</v>
      </c>
      <c r="Z23" s="19">
        <v>0.2</v>
      </c>
      <c r="AA23" s="19">
        <v>0.77100000000000002</v>
      </c>
      <c r="AB23" s="8" t="s">
        <v>37</v>
      </c>
      <c r="AC23" s="21">
        <v>2024</v>
      </c>
    </row>
    <row r="24" spans="1:29" ht="14" customHeight="1" x14ac:dyDescent="0.15">
      <c r="A24" s="41">
        <v>94</v>
      </c>
      <c r="B24" s="20" t="s">
        <v>996</v>
      </c>
      <c r="C24" s="19">
        <v>0.182</v>
      </c>
      <c r="D24" s="14">
        <v>4</v>
      </c>
      <c r="E24" s="14">
        <v>3</v>
      </c>
      <c r="F24" s="14">
        <v>13</v>
      </c>
      <c r="G24" s="14">
        <v>11</v>
      </c>
      <c r="H24" s="14">
        <v>2</v>
      </c>
      <c r="I24" s="14">
        <v>2</v>
      </c>
      <c r="J24" s="14">
        <v>0</v>
      </c>
      <c r="K24" s="14">
        <v>0</v>
      </c>
      <c r="L24" s="14">
        <v>0</v>
      </c>
      <c r="M24" s="14">
        <v>3</v>
      </c>
      <c r="N24" s="14">
        <v>2</v>
      </c>
      <c r="O24" s="14">
        <v>1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1</v>
      </c>
      <c r="W24" s="14">
        <v>0</v>
      </c>
      <c r="X24" s="14">
        <v>2</v>
      </c>
      <c r="Y24" s="19">
        <v>0.38500000000000001</v>
      </c>
      <c r="Z24" s="19">
        <v>0.182</v>
      </c>
      <c r="AA24" s="19">
        <v>0.56599999999999995</v>
      </c>
      <c r="AB24" s="8" t="s">
        <v>37</v>
      </c>
      <c r="AC24" s="21">
        <v>2024</v>
      </c>
    </row>
    <row r="25" spans="1:29" ht="14" customHeight="1" x14ac:dyDescent="0.15">
      <c r="A25" s="41">
        <v>98</v>
      </c>
      <c r="B25" s="20" t="s">
        <v>997</v>
      </c>
      <c r="C25" s="19">
        <v>0</v>
      </c>
      <c r="D25" s="14">
        <v>1</v>
      </c>
      <c r="E25" s="14">
        <v>1</v>
      </c>
      <c r="F25" s="14">
        <v>3</v>
      </c>
      <c r="G25" s="14">
        <v>3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1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9">
        <v>0</v>
      </c>
      <c r="Z25" s="19">
        <v>0</v>
      </c>
      <c r="AA25" s="19">
        <v>0</v>
      </c>
      <c r="AB25" s="8" t="s">
        <v>37</v>
      </c>
      <c r="AC25" s="21">
        <v>2024</v>
      </c>
    </row>
    <row r="26" spans="1:29" ht="14" customHeight="1" x14ac:dyDescent="0.15">
      <c r="A26" s="41">
        <v>8</v>
      </c>
      <c r="B26" s="20" t="s">
        <v>215</v>
      </c>
      <c r="C26" s="19">
        <v>0</v>
      </c>
      <c r="D26" s="14">
        <v>3</v>
      </c>
      <c r="E26" s="14">
        <v>3</v>
      </c>
      <c r="F26" s="14">
        <v>1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1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9">
        <v>1</v>
      </c>
      <c r="Z26" s="19">
        <v>0</v>
      </c>
      <c r="AA26" s="19">
        <v>1</v>
      </c>
      <c r="AB26" s="8" t="s">
        <v>37</v>
      </c>
      <c r="AC26" s="21">
        <v>2024</v>
      </c>
    </row>
    <row r="27" spans="1:29" ht="14" customHeight="1" x14ac:dyDescent="0.15">
      <c r="A27" s="41">
        <v>4</v>
      </c>
      <c r="B27" s="20" t="s">
        <v>998</v>
      </c>
      <c r="C27" s="19">
        <v>0</v>
      </c>
      <c r="D27" s="14">
        <v>1</v>
      </c>
      <c r="E27" s="14">
        <v>1</v>
      </c>
      <c r="F27" s="14">
        <v>2</v>
      </c>
      <c r="G27" s="14">
        <v>2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2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9">
        <v>0</v>
      </c>
      <c r="Z27" s="19">
        <v>0</v>
      </c>
      <c r="AA27" s="19">
        <v>0</v>
      </c>
      <c r="AB27" s="8" t="s">
        <v>37</v>
      </c>
      <c r="AC27" s="21">
        <v>2024</v>
      </c>
    </row>
    <row r="28" spans="1:29" ht="14" customHeight="1" x14ac:dyDescent="0.15">
      <c r="A28" s="41">
        <v>96</v>
      </c>
      <c r="B28" s="20" t="s">
        <v>909</v>
      </c>
      <c r="C28" s="19">
        <v>0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9">
        <v>0</v>
      </c>
      <c r="Z28" s="19">
        <v>0</v>
      </c>
      <c r="AA28" s="19">
        <v>0</v>
      </c>
      <c r="AB28" s="8" t="s">
        <v>37</v>
      </c>
      <c r="AC28" s="21">
        <v>2024</v>
      </c>
    </row>
    <row r="29" spans="1:29" ht="14" customHeight="1" x14ac:dyDescent="0.15">
      <c r="A29" s="41">
        <v>1</v>
      </c>
      <c r="B29" s="20" t="s">
        <v>605</v>
      </c>
      <c r="C29" s="19">
        <v>0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9">
        <v>0</v>
      </c>
      <c r="Z29" s="19">
        <v>0</v>
      </c>
      <c r="AA29" s="19">
        <v>0</v>
      </c>
      <c r="AB29" s="8" t="s">
        <v>37</v>
      </c>
      <c r="AC29" s="21">
        <v>2024</v>
      </c>
    </row>
    <row r="30" spans="1:29" ht="14" customHeight="1" x14ac:dyDescent="0.15">
      <c r="A30" s="41">
        <v>99</v>
      </c>
      <c r="B30" s="20" t="s">
        <v>999</v>
      </c>
      <c r="C30" s="19">
        <v>0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9">
        <v>0</v>
      </c>
      <c r="Z30" s="19">
        <v>0</v>
      </c>
      <c r="AA30" s="19">
        <v>0</v>
      </c>
      <c r="AB30" s="8" t="s">
        <v>37</v>
      </c>
      <c r="AC30" s="21">
        <v>2024</v>
      </c>
    </row>
    <row r="31" spans="1:29" ht="14" customHeight="1" x14ac:dyDescent="0.15">
      <c r="A31" s="41">
        <v>97</v>
      </c>
      <c r="B31" s="20" t="s">
        <v>1000</v>
      </c>
      <c r="C31" s="19">
        <v>0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9">
        <v>0</v>
      </c>
      <c r="Z31" s="19">
        <v>0</v>
      </c>
      <c r="AA31" s="19">
        <v>0</v>
      </c>
      <c r="AB31" s="8" t="s">
        <v>37</v>
      </c>
      <c r="AC31" s="21">
        <v>2024</v>
      </c>
    </row>
    <row r="32" spans="1:29" ht="14" customHeight="1" x14ac:dyDescent="0.15">
      <c r="A32" s="41"/>
      <c r="B32" s="15" t="s">
        <v>83</v>
      </c>
      <c r="C32" s="30">
        <v>0.38</v>
      </c>
      <c r="D32" s="15">
        <v>18</v>
      </c>
      <c r="E32" s="15">
        <v>18</v>
      </c>
      <c r="F32" s="15">
        <v>612</v>
      </c>
      <c r="G32" s="15">
        <v>532</v>
      </c>
      <c r="H32" s="15">
        <v>151</v>
      </c>
      <c r="I32" s="15">
        <v>202</v>
      </c>
      <c r="J32" s="15">
        <v>24</v>
      </c>
      <c r="K32" s="15">
        <v>1</v>
      </c>
      <c r="L32" s="15">
        <v>0</v>
      </c>
      <c r="M32" s="15">
        <v>141</v>
      </c>
      <c r="N32" s="15">
        <v>61</v>
      </c>
      <c r="O32" s="15">
        <v>55</v>
      </c>
      <c r="P32" s="15">
        <v>11</v>
      </c>
      <c r="Q32" s="15">
        <v>0</v>
      </c>
      <c r="R32" s="15">
        <v>46</v>
      </c>
      <c r="S32" s="15">
        <v>2</v>
      </c>
      <c r="T32" s="15">
        <v>2</v>
      </c>
      <c r="U32" s="15">
        <v>6</v>
      </c>
      <c r="V32" s="15">
        <v>22</v>
      </c>
      <c r="W32" s="15">
        <v>13</v>
      </c>
      <c r="X32" s="15">
        <v>228</v>
      </c>
      <c r="Y32" s="30">
        <v>0.50700000000000001</v>
      </c>
      <c r="Z32" s="30">
        <v>0.42899999999999999</v>
      </c>
      <c r="AA32" s="30">
        <v>0.93500000000000005</v>
      </c>
      <c r="AB32" s="8" t="s">
        <v>37</v>
      </c>
      <c r="AC32" s="21">
        <v>2024</v>
      </c>
    </row>
    <row r="33" spans="1:29" ht="14" customHeight="1" x14ac:dyDescent="0.15">
      <c r="A33" s="39"/>
      <c r="AB33" s="8" t="s">
        <v>37</v>
      </c>
      <c r="AC33" s="21">
        <v>2024</v>
      </c>
    </row>
    <row r="34" spans="1:29" ht="14" customHeight="1" x14ac:dyDescent="0.15">
      <c r="A34" s="40" t="s">
        <v>56</v>
      </c>
      <c r="B34" s="20" t="s">
        <v>57</v>
      </c>
      <c r="C34" s="20" t="s">
        <v>59</v>
      </c>
      <c r="D34" s="20" t="s">
        <v>60</v>
      </c>
      <c r="E34" s="20" t="s">
        <v>84</v>
      </c>
      <c r="F34" s="20" t="s">
        <v>62</v>
      </c>
      <c r="G34" s="20" t="s">
        <v>85</v>
      </c>
      <c r="H34" s="20" t="s">
        <v>63</v>
      </c>
      <c r="I34" s="20" t="s">
        <v>67</v>
      </c>
      <c r="J34" s="20" t="s">
        <v>69</v>
      </c>
      <c r="K34" s="20" t="s">
        <v>70</v>
      </c>
      <c r="L34" s="20" t="s">
        <v>68</v>
      </c>
      <c r="M34" s="20" t="s">
        <v>86</v>
      </c>
      <c r="N34" s="20" t="s">
        <v>87</v>
      </c>
      <c r="O34" s="20" t="s">
        <v>88</v>
      </c>
      <c r="P34" s="20" t="s">
        <v>89</v>
      </c>
      <c r="Q34" s="20" t="s">
        <v>160</v>
      </c>
      <c r="R34" s="20" t="s">
        <v>161</v>
      </c>
      <c r="S34" s="20" t="s">
        <v>23</v>
      </c>
      <c r="T34" s="20" t="s">
        <v>90</v>
      </c>
      <c r="U34" s="20" t="s">
        <v>162</v>
      </c>
      <c r="V34" s="20" t="s">
        <v>163</v>
      </c>
      <c r="W34" s="20" t="s">
        <v>71</v>
      </c>
      <c r="X34" s="20" t="s">
        <v>156</v>
      </c>
      <c r="Y34" s="20" t="s">
        <v>91</v>
      </c>
      <c r="Z34" s="20" t="s">
        <v>92</v>
      </c>
      <c r="AB34" s="8" t="s">
        <v>37</v>
      </c>
      <c r="AC34" s="21">
        <v>2024</v>
      </c>
    </row>
    <row r="35" spans="1:29" ht="14" customHeight="1" x14ac:dyDescent="0.15">
      <c r="A35" s="41">
        <v>10</v>
      </c>
      <c r="B35" s="20" t="s">
        <v>1001</v>
      </c>
      <c r="C35" s="14">
        <v>1</v>
      </c>
      <c r="D35" s="14">
        <v>0</v>
      </c>
      <c r="E35" s="17">
        <v>1</v>
      </c>
      <c r="F35" s="14">
        <v>0</v>
      </c>
      <c r="G35" s="14">
        <v>0</v>
      </c>
      <c r="H35" s="14">
        <v>0</v>
      </c>
      <c r="I35" s="14">
        <v>1</v>
      </c>
      <c r="J35" s="14">
        <v>0</v>
      </c>
      <c r="K35" s="14">
        <v>0</v>
      </c>
      <c r="L35" s="14">
        <v>1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8">
        <v>0</v>
      </c>
      <c r="T35" s="14">
        <v>9</v>
      </c>
      <c r="U35" s="14">
        <v>9</v>
      </c>
      <c r="V35" s="14">
        <v>0</v>
      </c>
      <c r="W35" s="14">
        <v>0</v>
      </c>
      <c r="X35" s="14">
        <v>0</v>
      </c>
      <c r="Y35" s="14">
        <v>0</v>
      </c>
      <c r="Z35" s="18">
        <v>1</v>
      </c>
      <c r="AB35" s="8" t="s">
        <v>37</v>
      </c>
      <c r="AC35" s="21">
        <v>2024</v>
      </c>
    </row>
    <row r="36" spans="1:29" ht="14" customHeight="1" x14ac:dyDescent="0.15">
      <c r="A36" s="41">
        <v>93</v>
      </c>
      <c r="B36" s="20" t="s">
        <v>1002</v>
      </c>
      <c r="C36" s="14">
        <v>0</v>
      </c>
      <c r="D36" s="14">
        <v>1</v>
      </c>
      <c r="E36" s="17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8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8">
        <v>0</v>
      </c>
      <c r="AB36" s="8" t="s">
        <v>37</v>
      </c>
      <c r="AC36" s="21">
        <v>2024</v>
      </c>
    </row>
    <row r="37" spans="1:29" ht="14" customHeight="1" x14ac:dyDescent="0.15">
      <c r="A37" s="41">
        <v>13</v>
      </c>
      <c r="B37" s="20" t="s">
        <v>601</v>
      </c>
      <c r="C37" s="14">
        <v>3</v>
      </c>
      <c r="D37" s="14">
        <v>0</v>
      </c>
      <c r="E37" s="17">
        <v>7</v>
      </c>
      <c r="F37" s="14">
        <v>1</v>
      </c>
      <c r="G37" s="14">
        <v>1</v>
      </c>
      <c r="H37" s="14">
        <v>3</v>
      </c>
      <c r="I37" s="14">
        <v>1</v>
      </c>
      <c r="J37" s="14">
        <v>1</v>
      </c>
      <c r="K37" s="14">
        <v>0</v>
      </c>
      <c r="L37" s="14">
        <v>2</v>
      </c>
      <c r="M37" s="14">
        <v>0</v>
      </c>
      <c r="N37" s="14">
        <v>0</v>
      </c>
      <c r="O37" s="14">
        <v>0</v>
      </c>
      <c r="P37" s="14">
        <v>3</v>
      </c>
      <c r="Q37" s="14">
        <v>0</v>
      </c>
      <c r="R37" s="14">
        <v>0</v>
      </c>
      <c r="S37" s="18">
        <v>1</v>
      </c>
      <c r="T37" s="14">
        <v>61</v>
      </c>
      <c r="U37" s="14">
        <v>61</v>
      </c>
      <c r="V37" s="14">
        <v>0</v>
      </c>
      <c r="W37" s="14">
        <v>0</v>
      </c>
      <c r="X37" s="14">
        <v>0</v>
      </c>
      <c r="Y37" s="14">
        <v>0</v>
      </c>
      <c r="Z37" s="18">
        <v>0.56999999999999995</v>
      </c>
      <c r="AB37" s="8" t="s">
        <v>37</v>
      </c>
      <c r="AC37" s="21">
        <v>2024</v>
      </c>
    </row>
    <row r="38" spans="1:29" ht="14" customHeight="1" x14ac:dyDescent="0.15">
      <c r="A38" s="41">
        <v>25</v>
      </c>
      <c r="B38" s="20" t="s">
        <v>357</v>
      </c>
      <c r="C38" s="14">
        <v>3</v>
      </c>
      <c r="D38" s="14">
        <v>1</v>
      </c>
      <c r="E38" s="17">
        <v>10</v>
      </c>
      <c r="F38" s="14">
        <v>4</v>
      </c>
      <c r="G38" s="14">
        <v>3</v>
      </c>
      <c r="H38" s="14">
        <v>12</v>
      </c>
      <c r="I38" s="14">
        <v>1</v>
      </c>
      <c r="J38" s="14">
        <v>0</v>
      </c>
      <c r="K38" s="14">
        <v>0</v>
      </c>
      <c r="L38" s="14">
        <v>3</v>
      </c>
      <c r="M38" s="14">
        <v>1</v>
      </c>
      <c r="N38" s="14">
        <v>1</v>
      </c>
      <c r="O38" s="14">
        <v>0</v>
      </c>
      <c r="P38" s="14">
        <v>0</v>
      </c>
      <c r="Q38" s="14">
        <v>0</v>
      </c>
      <c r="R38" s="14">
        <v>0</v>
      </c>
      <c r="S38" s="18">
        <v>2.1</v>
      </c>
      <c r="T38" s="14">
        <v>116</v>
      </c>
      <c r="U38" s="14">
        <v>116</v>
      </c>
      <c r="V38" s="14">
        <v>0</v>
      </c>
      <c r="W38" s="14">
        <v>0</v>
      </c>
      <c r="X38" s="14">
        <v>0</v>
      </c>
      <c r="Y38" s="14">
        <v>0</v>
      </c>
      <c r="Z38" s="18">
        <v>1.3</v>
      </c>
      <c r="AB38" s="8" t="s">
        <v>37</v>
      </c>
      <c r="AC38" s="21">
        <v>2024</v>
      </c>
    </row>
    <row r="39" spans="1:29" ht="14" customHeight="1" x14ac:dyDescent="0.15">
      <c r="A39" s="41">
        <v>20</v>
      </c>
      <c r="B39" s="20" t="s">
        <v>1003</v>
      </c>
      <c r="C39" s="14">
        <v>1</v>
      </c>
      <c r="D39" s="14">
        <v>1</v>
      </c>
      <c r="E39" s="17">
        <v>3</v>
      </c>
      <c r="F39" s="14">
        <v>2</v>
      </c>
      <c r="G39" s="14">
        <v>1</v>
      </c>
      <c r="H39" s="14">
        <v>1</v>
      </c>
      <c r="I39" s="14">
        <v>3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8">
        <v>2.33</v>
      </c>
      <c r="T39" s="14">
        <v>46</v>
      </c>
      <c r="U39" s="14">
        <v>46</v>
      </c>
      <c r="V39" s="14">
        <v>0</v>
      </c>
      <c r="W39" s="14">
        <v>0</v>
      </c>
      <c r="X39" s="14">
        <v>0</v>
      </c>
      <c r="Y39" s="14">
        <v>0</v>
      </c>
      <c r="Z39" s="18">
        <v>1.33</v>
      </c>
      <c r="AB39" s="8" t="s">
        <v>37</v>
      </c>
      <c r="AC39" s="21">
        <v>2024</v>
      </c>
    </row>
    <row r="40" spans="1:29" ht="14" customHeight="1" x14ac:dyDescent="0.15">
      <c r="A40" s="41">
        <v>15</v>
      </c>
      <c r="B40" s="20" t="s">
        <v>800</v>
      </c>
      <c r="C40" s="14">
        <v>2</v>
      </c>
      <c r="D40" s="14">
        <v>1</v>
      </c>
      <c r="E40" s="17">
        <v>6</v>
      </c>
      <c r="F40" s="14">
        <v>4</v>
      </c>
      <c r="G40" s="14">
        <v>2</v>
      </c>
      <c r="H40" s="14">
        <v>8</v>
      </c>
      <c r="I40" s="14">
        <v>3</v>
      </c>
      <c r="J40" s="14">
        <v>1</v>
      </c>
      <c r="K40" s="14">
        <v>0</v>
      </c>
      <c r="L40" s="14">
        <v>2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8">
        <v>2.33</v>
      </c>
      <c r="T40" s="14">
        <v>93</v>
      </c>
      <c r="U40" s="14">
        <v>93</v>
      </c>
      <c r="V40" s="14">
        <v>0</v>
      </c>
      <c r="W40" s="14">
        <v>0</v>
      </c>
      <c r="X40" s="14">
        <v>0</v>
      </c>
      <c r="Y40" s="14">
        <v>0</v>
      </c>
      <c r="Z40" s="18">
        <v>1.83</v>
      </c>
      <c r="AB40" s="8" t="s">
        <v>37</v>
      </c>
      <c r="AC40" s="21">
        <v>2024</v>
      </c>
    </row>
    <row r="41" spans="1:29" ht="14" customHeight="1" x14ac:dyDescent="0.15">
      <c r="A41" s="41">
        <v>7</v>
      </c>
      <c r="B41" s="20" t="s">
        <v>98</v>
      </c>
      <c r="C41" s="14">
        <v>5</v>
      </c>
      <c r="D41" s="14">
        <v>2</v>
      </c>
      <c r="E41" s="17">
        <v>13</v>
      </c>
      <c r="F41" s="14">
        <v>9</v>
      </c>
      <c r="G41" s="14">
        <v>5</v>
      </c>
      <c r="H41" s="14">
        <v>9</v>
      </c>
      <c r="I41" s="14">
        <v>10</v>
      </c>
      <c r="J41" s="14">
        <v>1</v>
      </c>
      <c r="K41" s="14">
        <v>0</v>
      </c>
      <c r="L41" s="14">
        <v>9</v>
      </c>
      <c r="M41" s="14">
        <v>0</v>
      </c>
      <c r="N41" s="14">
        <v>1</v>
      </c>
      <c r="O41" s="14">
        <v>1</v>
      </c>
      <c r="P41" s="14">
        <v>1</v>
      </c>
      <c r="Q41" s="14">
        <v>0</v>
      </c>
      <c r="R41" s="14">
        <v>0</v>
      </c>
      <c r="S41" s="18">
        <v>2.69</v>
      </c>
      <c r="T41" s="14">
        <v>234</v>
      </c>
      <c r="U41" s="14">
        <v>234</v>
      </c>
      <c r="V41" s="14">
        <v>0</v>
      </c>
      <c r="W41" s="14">
        <v>0</v>
      </c>
      <c r="X41" s="14">
        <v>0</v>
      </c>
      <c r="Y41" s="14">
        <v>0</v>
      </c>
      <c r="Z41" s="18">
        <v>1.46</v>
      </c>
      <c r="AB41" s="8" t="s">
        <v>37</v>
      </c>
      <c r="AC41" s="21">
        <v>2024</v>
      </c>
    </row>
    <row r="42" spans="1:29" ht="14" customHeight="1" x14ac:dyDescent="0.15">
      <c r="A42" s="41">
        <v>24</v>
      </c>
      <c r="B42" s="20" t="s">
        <v>1004</v>
      </c>
      <c r="C42" s="14">
        <v>5</v>
      </c>
      <c r="D42" s="14">
        <v>4</v>
      </c>
      <c r="E42" s="17">
        <v>17.2</v>
      </c>
      <c r="F42" s="14">
        <v>10</v>
      </c>
      <c r="G42" s="14">
        <v>7</v>
      </c>
      <c r="H42" s="14">
        <v>19</v>
      </c>
      <c r="I42" s="14">
        <v>10</v>
      </c>
      <c r="J42" s="14">
        <v>1</v>
      </c>
      <c r="K42" s="14">
        <v>0</v>
      </c>
      <c r="L42" s="14">
        <v>9</v>
      </c>
      <c r="M42" s="14">
        <v>0</v>
      </c>
      <c r="N42" s="14">
        <v>2</v>
      </c>
      <c r="O42" s="14">
        <v>2</v>
      </c>
      <c r="P42" s="14">
        <v>0</v>
      </c>
      <c r="Q42" s="14">
        <v>0</v>
      </c>
      <c r="R42" s="14">
        <v>0</v>
      </c>
      <c r="S42" s="18">
        <v>2.77</v>
      </c>
      <c r="T42" s="14">
        <v>289</v>
      </c>
      <c r="U42" s="14">
        <v>289</v>
      </c>
      <c r="V42" s="14">
        <v>0</v>
      </c>
      <c r="W42" s="14">
        <v>0</v>
      </c>
      <c r="X42" s="14">
        <v>0</v>
      </c>
      <c r="Y42" s="14">
        <v>0</v>
      </c>
      <c r="Z42" s="18">
        <v>1.64</v>
      </c>
      <c r="AB42" s="8" t="s">
        <v>37</v>
      </c>
      <c r="AC42" s="21">
        <v>2024</v>
      </c>
    </row>
    <row r="43" spans="1:29" ht="14" customHeight="1" x14ac:dyDescent="0.15">
      <c r="A43" s="41">
        <v>19</v>
      </c>
      <c r="B43" s="20" t="s">
        <v>799</v>
      </c>
      <c r="C43" s="14">
        <v>5</v>
      </c>
      <c r="D43" s="14">
        <v>3</v>
      </c>
      <c r="E43" s="17">
        <v>20.100000000000001</v>
      </c>
      <c r="F43" s="14">
        <v>17</v>
      </c>
      <c r="G43" s="14">
        <v>9</v>
      </c>
      <c r="H43" s="14">
        <v>30</v>
      </c>
      <c r="I43" s="14">
        <v>6</v>
      </c>
      <c r="J43" s="14">
        <v>3</v>
      </c>
      <c r="K43" s="14">
        <v>0</v>
      </c>
      <c r="L43" s="14">
        <v>8</v>
      </c>
      <c r="M43" s="14">
        <v>2</v>
      </c>
      <c r="N43" s="14">
        <v>4</v>
      </c>
      <c r="O43" s="14">
        <v>1</v>
      </c>
      <c r="P43" s="14">
        <v>0</v>
      </c>
      <c r="Q43" s="14">
        <v>0</v>
      </c>
      <c r="R43" s="14">
        <v>0</v>
      </c>
      <c r="S43" s="18">
        <v>3.1</v>
      </c>
      <c r="T43" s="14">
        <v>315</v>
      </c>
      <c r="U43" s="14">
        <v>315</v>
      </c>
      <c r="V43" s="14">
        <v>0</v>
      </c>
      <c r="W43" s="14">
        <v>0</v>
      </c>
      <c r="X43" s="14">
        <v>0</v>
      </c>
      <c r="Y43" s="14">
        <v>0</v>
      </c>
      <c r="Z43" s="18">
        <v>1.77</v>
      </c>
      <c r="AB43" s="8" t="s">
        <v>37</v>
      </c>
      <c r="AC43" s="21">
        <v>2024</v>
      </c>
    </row>
    <row r="44" spans="1:29" ht="14" customHeight="1" x14ac:dyDescent="0.15">
      <c r="A44" s="41">
        <v>22</v>
      </c>
      <c r="B44" s="20" t="s">
        <v>798</v>
      </c>
      <c r="C44" s="14">
        <v>2</v>
      </c>
      <c r="D44" s="14">
        <v>0</v>
      </c>
      <c r="E44" s="17">
        <v>4</v>
      </c>
      <c r="F44" s="14">
        <v>3</v>
      </c>
      <c r="G44" s="14">
        <v>2</v>
      </c>
      <c r="H44" s="14">
        <v>5</v>
      </c>
      <c r="I44" s="14">
        <v>3</v>
      </c>
      <c r="J44" s="14">
        <v>1</v>
      </c>
      <c r="K44" s="14">
        <v>0</v>
      </c>
      <c r="L44" s="14">
        <v>3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8">
        <v>3.5</v>
      </c>
      <c r="T44" s="14">
        <v>65</v>
      </c>
      <c r="U44" s="14">
        <v>65</v>
      </c>
      <c r="V44" s="14">
        <v>0</v>
      </c>
      <c r="W44" s="14">
        <v>0</v>
      </c>
      <c r="X44" s="14">
        <v>0</v>
      </c>
      <c r="Y44" s="14">
        <v>0</v>
      </c>
      <c r="Z44" s="18">
        <v>2</v>
      </c>
      <c r="AB44" s="8" t="s">
        <v>37</v>
      </c>
      <c r="AC44" s="21">
        <v>2024</v>
      </c>
    </row>
    <row r="45" spans="1:29" ht="14" customHeight="1" x14ac:dyDescent="0.15">
      <c r="A45" s="41">
        <v>33</v>
      </c>
      <c r="B45" s="20" t="s">
        <v>1005</v>
      </c>
      <c r="C45" s="14">
        <v>5</v>
      </c>
      <c r="D45" s="14">
        <v>5</v>
      </c>
      <c r="E45" s="17">
        <v>19.100000000000001</v>
      </c>
      <c r="F45" s="14">
        <v>18</v>
      </c>
      <c r="G45" s="14">
        <v>13</v>
      </c>
      <c r="H45" s="14">
        <v>23</v>
      </c>
      <c r="I45" s="14">
        <v>11</v>
      </c>
      <c r="J45" s="14">
        <v>5</v>
      </c>
      <c r="K45" s="14">
        <v>0</v>
      </c>
      <c r="L45" s="14">
        <v>19</v>
      </c>
      <c r="M45" s="14">
        <v>0</v>
      </c>
      <c r="N45" s="14">
        <v>3</v>
      </c>
      <c r="O45" s="14">
        <v>1</v>
      </c>
      <c r="P45" s="14">
        <v>0</v>
      </c>
      <c r="Q45" s="14">
        <v>0</v>
      </c>
      <c r="R45" s="14">
        <v>0</v>
      </c>
      <c r="S45" s="18">
        <v>4.71</v>
      </c>
      <c r="T45" s="14">
        <v>351</v>
      </c>
      <c r="U45" s="14">
        <v>351</v>
      </c>
      <c r="V45" s="14">
        <v>0</v>
      </c>
      <c r="W45" s="14">
        <v>0</v>
      </c>
      <c r="X45" s="14">
        <v>0</v>
      </c>
      <c r="Y45" s="14">
        <v>0</v>
      </c>
      <c r="Z45" s="18">
        <v>1.76</v>
      </c>
      <c r="AB45" s="8" t="s">
        <v>37</v>
      </c>
      <c r="AC45" s="21">
        <v>2024</v>
      </c>
    </row>
    <row r="46" spans="1:29" ht="14" customHeight="1" x14ac:dyDescent="0.15">
      <c r="A46" s="41">
        <v>4</v>
      </c>
      <c r="B46" s="20" t="s">
        <v>1006</v>
      </c>
      <c r="C46" s="14">
        <v>1</v>
      </c>
      <c r="D46" s="14">
        <v>1</v>
      </c>
      <c r="E46" s="17">
        <v>3.2</v>
      </c>
      <c r="F46" s="14">
        <v>7</v>
      </c>
      <c r="G46" s="14">
        <v>4</v>
      </c>
      <c r="H46" s="14">
        <v>5</v>
      </c>
      <c r="I46" s="14">
        <v>3</v>
      </c>
      <c r="J46" s="14">
        <v>1</v>
      </c>
      <c r="K46" s="14">
        <v>0</v>
      </c>
      <c r="L46" s="14">
        <v>1</v>
      </c>
      <c r="M46" s="14">
        <v>0</v>
      </c>
      <c r="N46" s="14">
        <v>0</v>
      </c>
      <c r="O46" s="14">
        <v>1</v>
      </c>
      <c r="P46" s="14">
        <v>0</v>
      </c>
      <c r="Q46" s="14">
        <v>0</v>
      </c>
      <c r="R46" s="14">
        <v>0</v>
      </c>
      <c r="S46" s="18">
        <v>7.64</v>
      </c>
      <c r="T46" s="14">
        <v>76</v>
      </c>
      <c r="U46" s="14">
        <v>76</v>
      </c>
      <c r="V46" s="14">
        <v>0</v>
      </c>
      <c r="W46" s="14">
        <v>0</v>
      </c>
      <c r="X46" s="14">
        <v>0</v>
      </c>
      <c r="Y46" s="14">
        <v>0</v>
      </c>
      <c r="Z46" s="18">
        <v>2.19</v>
      </c>
      <c r="AB46" s="8" t="s">
        <v>37</v>
      </c>
      <c r="AC46" s="21">
        <v>2024</v>
      </c>
    </row>
    <row r="47" spans="1:29" ht="14" customHeight="1" x14ac:dyDescent="0.15">
      <c r="A47" s="41">
        <v>77</v>
      </c>
      <c r="B47" s="20" t="s">
        <v>99</v>
      </c>
      <c r="C47" s="14">
        <v>2</v>
      </c>
      <c r="D47" s="14">
        <v>1</v>
      </c>
      <c r="E47" s="17">
        <v>2.1</v>
      </c>
      <c r="F47" s="14">
        <v>8</v>
      </c>
      <c r="G47" s="14">
        <v>4</v>
      </c>
      <c r="H47" s="14">
        <v>3</v>
      </c>
      <c r="I47" s="14">
        <v>8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1</v>
      </c>
      <c r="P47" s="14">
        <v>0</v>
      </c>
      <c r="Q47" s="14">
        <v>0</v>
      </c>
      <c r="R47" s="14">
        <v>0</v>
      </c>
      <c r="S47" s="18">
        <v>12</v>
      </c>
      <c r="T47" s="14">
        <v>79</v>
      </c>
      <c r="U47" s="14">
        <v>79</v>
      </c>
      <c r="V47" s="14">
        <v>0</v>
      </c>
      <c r="W47" s="14">
        <v>0</v>
      </c>
      <c r="X47" s="14">
        <v>0</v>
      </c>
      <c r="Y47" s="14">
        <v>0</v>
      </c>
      <c r="Z47" s="18">
        <v>4.72</v>
      </c>
      <c r="AB47" s="8" t="s">
        <v>37</v>
      </c>
      <c r="AC47" s="21">
        <v>2024</v>
      </c>
    </row>
    <row r="48" spans="1:29" ht="14" customHeight="1" x14ac:dyDescent="0.15">
      <c r="A48" s="41">
        <v>45</v>
      </c>
      <c r="B48" s="20" t="s">
        <v>1007</v>
      </c>
      <c r="C48" s="14">
        <v>2</v>
      </c>
      <c r="D48" s="14">
        <v>1</v>
      </c>
      <c r="E48" s="17">
        <v>2.2000000000000002</v>
      </c>
      <c r="F48" s="14">
        <v>7</v>
      </c>
      <c r="G48" s="14">
        <v>5</v>
      </c>
      <c r="H48" s="14">
        <v>5</v>
      </c>
      <c r="I48" s="14">
        <v>7</v>
      </c>
      <c r="J48" s="14">
        <v>2</v>
      </c>
      <c r="K48" s="14">
        <v>0</v>
      </c>
      <c r="L48" s="14">
        <v>3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8">
        <v>13.13</v>
      </c>
      <c r="T48" s="14">
        <v>83</v>
      </c>
      <c r="U48" s="14">
        <v>83</v>
      </c>
      <c r="V48" s="14">
        <v>0</v>
      </c>
      <c r="W48" s="14">
        <v>0</v>
      </c>
      <c r="X48" s="14">
        <v>0</v>
      </c>
      <c r="Y48" s="14">
        <v>0</v>
      </c>
      <c r="Z48" s="18">
        <v>4.51</v>
      </c>
      <c r="AB48" s="8" t="s">
        <v>37</v>
      </c>
      <c r="AC48" s="21">
        <v>2024</v>
      </c>
    </row>
    <row r="49" spans="1:29" ht="14" customHeight="1" x14ac:dyDescent="0.15">
      <c r="A49" s="41">
        <v>20</v>
      </c>
      <c r="B49" s="20" t="s">
        <v>1008</v>
      </c>
      <c r="C49" s="14">
        <v>1</v>
      </c>
      <c r="D49" s="14">
        <v>0</v>
      </c>
      <c r="E49" s="17">
        <v>1</v>
      </c>
      <c r="F49" s="14">
        <v>3</v>
      </c>
      <c r="G49" s="14">
        <v>3</v>
      </c>
      <c r="H49" s="14">
        <v>4</v>
      </c>
      <c r="I49" s="14">
        <v>2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8">
        <v>21</v>
      </c>
      <c r="T49" s="14">
        <v>27</v>
      </c>
      <c r="U49" s="14">
        <v>27</v>
      </c>
      <c r="V49" s="14">
        <v>0</v>
      </c>
      <c r="W49" s="14">
        <v>0</v>
      </c>
      <c r="X49" s="14">
        <v>0</v>
      </c>
      <c r="Y49" s="14">
        <v>0</v>
      </c>
      <c r="Z49" s="18">
        <v>6</v>
      </c>
      <c r="AB49" s="8" t="s">
        <v>37</v>
      </c>
      <c r="AC49" s="21">
        <v>2024</v>
      </c>
    </row>
    <row r="50" spans="1:29" ht="14" customHeight="1" x14ac:dyDescent="0.15">
      <c r="A50" s="41"/>
      <c r="B50" s="15" t="s">
        <v>83</v>
      </c>
      <c r="C50" s="15">
        <v>18</v>
      </c>
      <c r="D50" s="15">
        <v>18</v>
      </c>
      <c r="E50" s="31">
        <v>111</v>
      </c>
      <c r="F50" s="15">
        <v>93</v>
      </c>
      <c r="G50" s="15">
        <v>59</v>
      </c>
      <c r="H50" s="15">
        <v>127</v>
      </c>
      <c r="I50" s="15">
        <v>69</v>
      </c>
      <c r="J50" s="15">
        <v>16</v>
      </c>
      <c r="K50" s="15">
        <v>0</v>
      </c>
      <c r="L50" s="15">
        <v>60</v>
      </c>
      <c r="M50" s="15">
        <v>3</v>
      </c>
      <c r="N50" s="15">
        <v>11</v>
      </c>
      <c r="O50" s="15">
        <v>7</v>
      </c>
      <c r="P50" s="15">
        <v>4</v>
      </c>
      <c r="Q50" s="15">
        <v>0</v>
      </c>
      <c r="R50" s="15">
        <v>0</v>
      </c>
      <c r="S50" s="32">
        <v>3.72</v>
      </c>
      <c r="T50" s="15">
        <v>1844</v>
      </c>
      <c r="U50" s="15">
        <v>1844</v>
      </c>
      <c r="V50" s="15">
        <v>0</v>
      </c>
      <c r="W50" s="15">
        <v>0</v>
      </c>
      <c r="X50" s="15">
        <v>0</v>
      </c>
      <c r="Y50" s="15">
        <v>0</v>
      </c>
      <c r="Z50" s="32">
        <v>1.77</v>
      </c>
      <c r="AB50" s="8" t="s">
        <v>37</v>
      </c>
      <c r="AC50" s="21">
        <v>2024</v>
      </c>
    </row>
    <row r="51" spans="1:29" ht="14" customHeight="1" x14ac:dyDescent="0.1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</sheetData>
  <sheetProtection selectLockedCells="1" selectUnlockedCells="1"/>
  <hyperlinks>
    <hyperlink ref="A1" r:id="rId1" display="https://www.leaguelineup.com/teams_baseball.asp?url=federal35&amp;teamid=1314042&amp;stats=OFFENSE&amp;ss=999" xr:uid="{80B4F7D9-48E4-754A-8A03-AED86F135D57}"/>
    <hyperlink ref="B1" r:id="rId2" display="https://www.leaguelineup.com/teams_baseball.asp?url=federal35&amp;teamid=1314042&amp;stats=OFFENSE&amp;ss=998" xr:uid="{88500AF6-7B78-1D4E-AD10-1987317852C8}"/>
    <hyperlink ref="C1" r:id="rId3" display="https://www.leaguelineup.com/teams_baseball.asp?url=federal35&amp;teamid=1314042&amp;stats=OFFENSE&amp;ss=033" xr:uid="{A12BF853-7CA1-B442-BD18-8A4D52237950}"/>
    <hyperlink ref="D1" r:id="rId4" display="https://www.leaguelineup.com/teams_baseball.asp?url=federal35&amp;teamid=1314042&amp;stats=OFFENSE&amp;ss=013" xr:uid="{FC67FC8E-92F2-E243-9A6A-403A6047FF70}"/>
    <hyperlink ref="E1" r:id="rId5" display="https://www.leaguelineup.com/teams_baseball.asp?url=federal35&amp;teamid=1314042&amp;stats=OFFENSE&amp;ss=014" xr:uid="{38741E34-CB47-764F-9055-EDBFE859CC85}"/>
    <hyperlink ref="F1" r:id="rId6" display="https://www.leaguelineup.com/teams_baseball.asp?url=federal35&amp;teamid=1314042&amp;stats=OFFENSE&amp;ss=065" xr:uid="{F926295A-FF4F-E541-8202-D58777C687AC}"/>
    <hyperlink ref="G1" r:id="rId7" display="https://www.leaguelineup.com/teams_baseball.asp?url=federal35&amp;teamid=1314042&amp;stats=OFFENSE&amp;ss=015" xr:uid="{13411E95-94E6-AD4E-946A-1936E4E8FB29}"/>
    <hyperlink ref="H1" r:id="rId8" display="https://www.leaguelineup.com/teams_baseball.asp?url=federal35&amp;teamid=1314042&amp;stats=OFFENSE&amp;ss=016" xr:uid="{BABE8D42-1A83-A842-9BE5-E2E5BBAF965D}"/>
    <hyperlink ref="I1" r:id="rId9" display="https://www.leaguelineup.com/teams_baseball.asp?url=federal35&amp;teamid=1314042&amp;stats=OFFENSE&amp;ss=017" xr:uid="{7266E214-1298-8E44-AED0-3C57730A831B}"/>
    <hyperlink ref="J1" r:id="rId10" display="https://www.leaguelineup.com/teams_baseball.asp?url=federal35&amp;teamid=1314042&amp;stats=OFFENSE&amp;ss=018" xr:uid="{58BBA2D9-43B9-F84C-8C45-198E637FAEC4}"/>
    <hyperlink ref="K1" r:id="rId11" display="https://www.leaguelineup.com/teams_baseball.asp?url=federal35&amp;teamid=1314042&amp;stats=OFFENSE&amp;ss=019" xr:uid="{C5DB29E1-04D4-004C-99BE-337B122CA6DA}"/>
    <hyperlink ref="L1" r:id="rId12" display="https://www.leaguelineup.com/teams_baseball.asp?url=federal35&amp;teamid=1314042&amp;stats=OFFENSE&amp;ss=020" xr:uid="{C98DA69B-343C-0546-8C95-C346DCC2CD74}"/>
    <hyperlink ref="M1" r:id="rId13" display="https://www.leaguelineup.com/teams_baseball.asp?url=federal35&amp;teamid=1314042&amp;stats=OFFENSE&amp;ss=021" xr:uid="{A7859FC6-FABC-B640-82F8-3D1063D999EB}"/>
    <hyperlink ref="N1" r:id="rId14" display="https://www.leaguelineup.com/teams_baseball.asp?url=federal35&amp;teamid=1314042&amp;stats=OFFENSE&amp;ss=022" xr:uid="{6CBF1229-3B69-1C4B-881B-D258EFF12584}"/>
    <hyperlink ref="O1" r:id="rId15" display="https://www.leaguelineup.com/teams_baseball.asp?url=federal35&amp;teamid=1314042&amp;stats=OFFENSE&amp;ss=023" xr:uid="{6CB48FE0-D874-FA46-B4ED-2FA9FC904BE7}"/>
    <hyperlink ref="P1" r:id="rId16" display="https://www.leaguelineup.com/teams_baseball.asp?url=federal35&amp;teamid=1314042&amp;stats=OFFENSE&amp;ss=024" xr:uid="{682D4731-00ED-254A-96EE-1D0F2F2B31F2}"/>
    <hyperlink ref="Q1" r:id="rId17" display="https://www.leaguelineup.com/teams_baseball.asp?url=federal35&amp;teamid=1314042&amp;stats=OFFENSE&amp;ss=025" xr:uid="{99CE4FBD-F20D-BE49-8CAE-44DF79723069}"/>
    <hyperlink ref="R1" r:id="rId18" display="https://www.leaguelineup.com/teams_baseball.asp?url=federal35&amp;teamid=1314042&amp;stats=OFFENSE&amp;ss=026" xr:uid="{08235026-2D55-8946-907B-0E69804077F1}"/>
    <hyperlink ref="S1" r:id="rId19" display="https://www.leaguelineup.com/teams_baseball.asp?url=federal35&amp;teamid=1314042&amp;stats=OFFENSE&amp;ss=027" xr:uid="{C9FBFC76-D3CB-114F-AE48-42E50F8AA467}"/>
    <hyperlink ref="T1" r:id="rId20" display="https://www.leaguelineup.com/teams_baseball.asp?url=federal35&amp;teamid=1314042&amp;stats=OFFENSE&amp;ss=028" xr:uid="{8D4FDD29-DF54-6844-9BB4-054A738A5B7D}"/>
    <hyperlink ref="U1" r:id="rId21" display="https://www.leaguelineup.com/teams_baseball.asp?url=federal35&amp;teamid=1314042&amp;stats=OFFENSE&amp;ss=029" xr:uid="{9EDBF0AE-3C6D-954D-B5C7-27C8BAF9419C}"/>
    <hyperlink ref="V1" r:id="rId22" display="https://www.leaguelineup.com/teams_baseball.asp?url=federal35&amp;teamid=1314042&amp;stats=OFFENSE&amp;ss=031" xr:uid="{F5174A3C-E33E-8A42-BAC0-CA70659516C5}"/>
    <hyperlink ref="W1" r:id="rId23" display="https://www.leaguelineup.com/teams_baseball.asp?url=federal35&amp;teamid=1314042&amp;stats=OFFENSE&amp;ss=062" xr:uid="{C93214FE-6085-A14B-8400-61AF4986D325}"/>
    <hyperlink ref="X1" r:id="rId24" display="https://www.leaguelineup.com/teams_baseball.asp?url=federal35&amp;teamid=1314042&amp;stats=OFFENSE&amp;ss=036" xr:uid="{4DA5E727-DA02-3D4A-BAC4-D9A5109D5852}"/>
    <hyperlink ref="Y1" r:id="rId25" display="https://www.leaguelineup.com/teams_baseball.asp?url=federal35&amp;teamid=1314042&amp;stats=OFFENSE&amp;ss=034" xr:uid="{BBBCFBBE-2E7F-794C-9B78-2CAFCA60A98A}"/>
    <hyperlink ref="Z1" r:id="rId26" display="https://www.leaguelineup.com/teams_baseball.asp?url=federal35&amp;teamid=1314042&amp;stats=OFFENSE&amp;ss=035" xr:uid="{18FB7265-EDD3-9047-951E-EF2DD41AFB61}"/>
    <hyperlink ref="AA1" r:id="rId27" display="https://www.leaguelineup.com/teams_baseball.asp?url=federal35&amp;teamid=1314042&amp;stats=OFFENSE&amp;ss=063" xr:uid="{19319519-7E05-CA40-A0C5-F25D157B510F}"/>
    <hyperlink ref="B2" r:id="rId28" display="https://www.leaguelineup.com/player_baseball.asp?url=federal35&amp;playerid=14343080&amp;teamid=1314042" xr:uid="{08081CDC-8398-C44D-BC0B-20BBAF64B9B1}"/>
    <hyperlink ref="B3" r:id="rId29" display="https://www.leaguelineup.com/player_baseball.asp?url=federal35&amp;playerid=11966394&amp;teamid=1314042" xr:uid="{B554AA8C-65A9-BB4C-92E8-BFBBB136A9DD}"/>
    <hyperlink ref="B4" r:id="rId30" display="https://www.leaguelineup.com/player_baseball.asp?url=federal35&amp;playerid=14469614&amp;teamid=1314042" xr:uid="{7E8B0A47-B114-9F4B-95DC-CEE1A853752A}"/>
    <hyperlink ref="B5" r:id="rId31" display="https://www.leaguelineup.com/player_baseball.asp?url=federal35&amp;playerid=10526978&amp;teamid=1314042" xr:uid="{CE9FDC39-EE8C-F843-A170-CA725C8A1158}"/>
    <hyperlink ref="B6" r:id="rId32" display="https://www.leaguelineup.com/player_baseball.asp?url=federal35&amp;playerid=14503023&amp;teamid=1314042" xr:uid="{41065056-66DE-2D47-B68F-01DF193F7F7F}"/>
    <hyperlink ref="B7" r:id="rId33" display="https://www.leaguelineup.com/player_baseball.asp?url=federal35&amp;playerid=14344426&amp;teamid=1314042" xr:uid="{95D97322-6900-4046-A039-0CBEF0D3A190}"/>
    <hyperlink ref="B8" r:id="rId34" display="https://www.leaguelineup.com/player_baseball.asp?url=federal35&amp;playerid=14990346&amp;teamid=1314042" xr:uid="{DAEEB989-A901-AD4C-AE2C-7127EBCC28EC}"/>
    <hyperlink ref="B9" r:id="rId35" display="https://www.leaguelineup.com/player_baseball.asp?url=federal35&amp;playerid=11218432&amp;teamid=1314042" xr:uid="{55C1642F-71F4-8D48-8760-9D1192912D13}"/>
    <hyperlink ref="B10" r:id="rId36" display="https://www.leaguelineup.com/player_baseball.asp?url=federal35&amp;playerid=11064171&amp;teamid=1314042" xr:uid="{FBC2E531-B81C-C741-B3FC-D9CEE48CAC34}"/>
    <hyperlink ref="B11" r:id="rId37" display="https://www.leaguelineup.com/player_baseball.asp?url=federal35&amp;playerid=10526980&amp;teamid=1314042" xr:uid="{04EF8D81-C7B0-C14F-9EE7-ABC5462C93EB}"/>
    <hyperlink ref="B12" r:id="rId38" display="https://www.leaguelineup.com/player_baseball.asp?url=federal35&amp;playerid=9863029&amp;teamid=1314042" xr:uid="{155A6B80-83F1-AC43-8366-EF0A6A3C351F}"/>
    <hyperlink ref="B13" r:id="rId39" display="https://www.leaguelineup.com/player_baseball.asp?url=federal35&amp;playerid=14505594&amp;teamid=1314042" xr:uid="{2371BB52-6348-2140-BC1D-E3FFD474C1F8}"/>
    <hyperlink ref="B14" r:id="rId40" display="https://www.leaguelineup.com/player_baseball.asp?url=federal35&amp;playerid=11354873&amp;teamid=1314042" xr:uid="{C0EE5702-1F0E-754E-8559-861D29717230}"/>
    <hyperlink ref="B15" r:id="rId41" display="https://www.leaguelineup.com/player_baseball.asp?url=federal35&amp;playerid=14892407&amp;teamid=1314042" xr:uid="{7F2ABB98-5C94-6E4A-98C9-74030259A07F}"/>
    <hyperlink ref="B16" r:id="rId42" display="https://www.leaguelineup.com/player_baseball.asp?url=federal35&amp;playerid=11057870&amp;teamid=1314042" xr:uid="{28754B0A-570B-2043-8691-3F5AF6AA1F26}"/>
    <hyperlink ref="B17" r:id="rId43" display="https://www.leaguelineup.com/player_baseball.asp?url=federal35&amp;playerid=10526975&amp;teamid=1314042" xr:uid="{ADFD57FC-ADBD-9A4C-BDED-835AFCD28B4F}"/>
    <hyperlink ref="B18" r:id="rId44" display="https://www.leaguelineup.com/player_baseball.asp?url=federal35&amp;playerid=8829259&amp;teamid=1314042" xr:uid="{F3637D7E-9359-8744-87E5-7C1DECA8645A}"/>
    <hyperlink ref="B19" r:id="rId45" display="https://www.leaguelineup.com/player_baseball.asp?url=federal35&amp;playerid=14431387&amp;teamid=1314042" xr:uid="{44DC1ECB-CC91-BC4F-A4AC-A8E27ACFA095}"/>
    <hyperlink ref="B20" r:id="rId46" display="https://www.leaguelineup.com/player_baseball.asp?url=federal35&amp;playerid=14997303&amp;teamid=1314042" xr:uid="{3CB25FF3-E985-4543-AB4D-35820229A762}"/>
    <hyperlink ref="B21" r:id="rId47" display="https://www.leaguelineup.com/player_baseball.asp?url=federal35&amp;playerid=11057875&amp;teamid=1314042" xr:uid="{F1B279F6-C8B0-6C4C-A011-DF7F7FF91911}"/>
    <hyperlink ref="B22" r:id="rId48" display="https://www.leaguelineup.com/player_baseball.asp?url=federal35&amp;playerid=15146648&amp;teamid=1314042" xr:uid="{1F289519-93FE-2640-90C4-5A8E1C9CA4F8}"/>
    <hyperlink ref="B23" r:id="rId49" display="https://www.leaguelineup.com/player_baseball.asp?url=federal35&amp;playerid=15128801&amp;teamid=1314042" xr:uid="{EF17EDA6-A346-6D48-BD82-D62CC704ECE2}"/>
    <hyperlink ref="B24" r:id="rId50" display="https://www.leaguelineup.com/player_baseball.asp?url=federal35&amp;playerid=11057873&amp;teamid=1314042" xr:uid="{71331A4E-3785-714C-A49A-59E21A6D458D}"/>
    <hyperlink ref="B25" r:id="rId51" display="https://www.leaguelineup.com/player_baseball.asp?url=federal35&amp;playerid=15139221&amp;teamid=1314042" xr:uid="{C8E7D092-29BE-6944-81E8-5507504713A8}"/>
    <hyperlink ref="B26" r:id="rId52" display="https://www.leaguelineup.com/player_baseball.asp?url=federal35&amp;playerid=11057874&amp;teamid=1314042" xr:uid="{60F1E7DF-BD23-EE47-8D05-8F2B9161EFAF}"/>
    <hyperlink ref="B27" r:id="rId53" display="https://www.leaguelineup.com/player_baseball.asp?url=federal35&amp;playerid=15140815&amp;teamid=1314042" xr:uid="{D2E0EBD9-4EE7-6E48-9C82-EA341121D0D1}"/>
    <hyperlink ref="B28" r:id="rId54" display="https://www.leaguelineup.com/player_baseball.asp?url=federal35&amp;playerid=11057871&amp;teamid=1314042" xr:uid="{209604E1-80AD-3E47-AC1D-C335ED989974}"/>
    <hyperlink ref="B29" r:id="rId55" display="https://www.leaguelineup.com/player_baseball.asp?url=federal35&amp;playerid=10526979&amp;teamid=1314042" xr:uid="{A1127D99-EDD2-1441-ACF2-3BDFB923662E}"/>
    <hyperlink ref="B30" r:id="rId56" display="https://www.leaguelineup.com/player_baseball.asp?url=federal35&amp;playerid=2727581&amp;teamid=1314042" xr:uid="{FE807C73-506B-324A-AFD4-5D9A3CEFE036}"/>
    <hyperlink ref="B31" r:id="rId57" display="https://www.leaguelineup.com/player_baseball.asp?url=federal35&amp;playerid=14997354&amp;teamid=1314042" xr:uid="{B057D168-B2E1-414B-8C83-CAD694376DA2}"/>
    <hyperlink ref="A34" r:id="rId58" display="https://www.leaguelineup.com/teams_baseball.asp?url=federal35&amp;teamid=1314042&amp;stats=PITCHING&amp;ss=999" xr:uid="{C59530A1-0717-064F-A17C-E3329DD4FB2D}"/>
    <hyperlink ref="B34" r:id="rId59" display="https://www.leaguelineup.com/teams_baseball.asp?url=federal35&amp;teamid=1314042&amp;stats=PITCHING&amp;ss=998" xr:uid="{91207C68-75F5-8743-96A2-A750F02D34EE}"/>
    <hyperlink ref="C34" r:id="rId60" display="https://www.leaguelineup.com/teams_baseball.asp?url=federal35&amp;teamid=1314042&amp;stats=PITCHING&amp;ss=037" xr:uid="{7D82F5E3-E2A1-9F47-AA17-6BFD1D5A33F9}"/>
    <hyperlink ref="D34" r:id="rId61" display="https://www.leaguelineup.com/teams_baseball.asp?url=federal35&amp;teamid=1314042&amp;stats=PITCHING&amp;ss=038" xr:uid="{5D95207F-F092-E943-8614-BA90A8FF146A}"/>
    <hyperlink ref="E34" r:id="rId62" display="https://www.leaguelineup.com/teams_baseball.asp?url=federal35&amp;teamid=1314042&amp;stats=PITCHING&amp;ss=039" xr:uid="{FEAE17A1-90CF-DF4A-9BBC-33C921F42F9C}"/>
    <hyperlink ref="F34" r:id="rId63" display="https://www.leaguelineup.com/teams_baseball.asp?url=federal35&amp;teamid=1314042&amp;stats=PITCHING&amp;ss=040" xr:uid="{0FDD735C-6C6E-5244-BA0C-52CC5E7941A2}"/>
    <hyperlink ref="G34" r:id="rId64" display="https://www.leaguelineup.com/teams_baseball.asp?url=federal35&amp;teamid=1314042&amp;stats=PITCHING&amp;ss=041" xr:uid="{99AE22D1-7594-D744-940B-C8D432288569}"/>
    <hyperlink ref="H34" r:id="rId65" display="https://www.leaguelineup.com/teams_baseball.asp?url=federal35&amp;teamid=1314042&amp;stats=PITCHING&amp;ss=042" xr:uid="{A25F1DAB-A613-C54B-938E-C8407B1E0312}"/>
    <hyperlink ref="I34" r:id="rId66" display="https://www.leaguelineup.com/teams_baseball.asp?url=federal35&amp;teamid=1314042&amp;stats=PITCHING&amp;ss=043" xr:uid="{996EAE7B-21B9-0540-903E-25C49B01C602}"/>
    <hyperlink ref="J34" r:id="rId67" display="https://www.leaguelineup.com/teams_baseball.asp?url=federal35&amp;teamid=1314042&amp;stats=PITCHING&amp;ss=044" xr:uid="{B666A1CC-2FE0-AE42-840B-70F243DB7D24}"/>
    <hyperlink ref="K34" r:id="rId68" display="https://www.leaguelineup.com/teams_baseball.asp?url=federal35&amp;teamid=1314042&amp;stats=PITCHING&amp;ss=045" xr:uid="{496AE1DE-010C-CB43-8E29-7309D12F4B01}"/>
    <hyperlink ref="L34" r:id="rId69" display="https://www.leaguelineup.com/teams_baseball.asp?url=federal35&amp;teamid=1314042&amp;stats=PITCHING&amp;ss=046" xr:uid="{2A856AAB-262B-1142-B4ED-70A80588E8FE}"/>
    <hyperlink ref="M34" r:id="rId70" display="https://www.leaguelineup.com/teams_baseball.asp?url=federal35&amp;teamid=1314042&amp;stats=PITCHING&amp;ss=047" xr:uid="{863D30FC-E1E1-FD45-A7C1-D504A4C032D8}"/>
    <hyperlink ref="N34" r:id="rId71" display="https://www.leaguelineup.com/teams_baseball.asp?url=federal35&amp;teamid=1314042&amp;stats=PITCHING&amp;ss=048" xr:uid="{ED1C6263-971A-C046-85C0-A90EAA927DDA}"/>
    <hyperlink ref="O34" r:id="rId72" display="https://www.leaguelineup.com/teams_baseball.asp?url=federal35&amp;teamid=1314042&amp;stats=PITCHING&amp;ss=049" xr:uid="{4BA706A1-E042-EF4F-BC70-51FF7BEAF8FC}"/>
    <hyperlink ref="P34" r:id="rId73" display="https://www.leaguelineup.com/teams_baseball.asp?url=federal35&amp;teamid=1314042&amp;stats=PITCHING&amp;ss=050" xr:uid="{A1EB5BFC-C34C-CB4C-93CF-420209153286}"/>
    <hyperlink ref="Q34" r:id="rId74" display="https://www.leaguelineup.com/teams_baseball.asp?url=federal35&amp;teamid=1314042&amp;stats=PITCHING&amp;ss=051" xr:uid="{397C16DE-EF19-7E40-ABEE-F819A40DEA94}"/>
    <hyperlink ref="R34" r:id="rId75" display="https://www.leaguelineup.com/teams_baseball.asp?url=federal35&amp;teamid=1314042&amp;stats=PITCHING&amp;ss=052" xr:uid="{C528F4A9-7AAB-9142-A398-16F8BC3AEA18}"/>
    <hyperlink ref="S34" r:id="rId76" display="https://www.leaguelineup.com/teams_baseball.asp?url=federal35&amp;teamid=1314042&amp;stats=PITCHING&amp;ss=053" xr:uid="{6AD1241A-CE08-7F42-8B21-709998488E27}"/>
    <hyperlink ref="T34" r:id="rId77" display="https://www.leaguelineup.com/teams_baseball.asp?url=federal35&amp;teamid=1314042&amp;stats=PITCHING&amp;ss=054" xr:uid="{3DDBB479-772A-9548-9E07-EC01E579C8CB}"/>
    <hyperlink ref="U34" r:id="rId78" display="https://www.leaguelineup.com/teams_baseball.asp?url=federal35&amp;teamid=1314042&amp;stats=PITCHING&amp;ss=055" xr:uid="{8B762FE0-C074-714C-8E39-7151AFF15C9B}"/>
    <hyperlink ref="V34" r:id="rId79" display="https://www.leaguelineup.com/teams_baseball.asp?url=federal35&amp;teamid=1314042&amp;stats=PITCHING&amp;ss=056" xr:uid="{84D32743-582F-AF40-AD86-9CB517FD2141}"/>
    <hyperlink ref="W34" r:id="rId80" display="https://www.leaguelineup.com/teams_baseball.asp?url=federal35&amp;teamid=1314042&amp;stats=PITCHING&amp;ss=057" xr:uid="{860EE6A3-060B-664A-8C77-EFC9CC6E39FF}"/>
    <hyperlink ref="X34" r:id="rId81" display="https://www.leaguelineup.com/teams_baseball.asp?url=federal35&amp;teamid=1314042&amp;stats=PITCHING&amp;ss=058" xr:uid="{E062C8B1-10D3-EF45-AAB8-E97660619AC7}"/>
    <hyperlink ref="Y34" r:id="rId82" display="https://www.leaguelineup.com/teams_baseball.asp?url=federal35&amp;teamid=1314042&amp;stats=PITCHING&amp;ss=060" xr:uid="{F6788DAB-27ED-E04F-B33A-A0FFDEF5FC33}"/>
    <hyperlink ref="Z34" r:id="rId83" display="https://www.leaguelineup.com/teams_baseball.asp?url=federal35&amp;teamid=1314042&amp;stats=PITCHING&amp;ss=064" xr:uid="{9FD9F14E-6C91-6D4B-BB3D-1C863FFD2684}"/>
    <hyperlink ref="B35" r:id="rId84" display="https://www.leaguelineup.com/player_baseball.asp?url=federal35&amp;playerid=14431387&amp;teamid=1314042" xr:uid="{79BFE78D-0C8F-AA48-9404-408C70DA1A00}"/>
    <hyperlink ref="B36" r:id="rId85" display="https://www.leaguelineup.com/player_baseball.asp?url=federal35&amp;playerid=8829259&amp;teamid=1314042" xr:uid="{E13F42D9-8404-544C-9D33-69EC75574D5A}"/>
    <hyperlink ref="B37" r:id="rId86" display="https://www.leaguelineup.com/player_baseball.asp?url=federal35&amp;playerid=14344426&amp;teamid=1314042" xr:uid="{1FC71678-5713-C240-A2FB-33C3E7CD2707}"/>
    <hyperlink ref="B38" r:id="rId87" display="https://www.leaguelineup.com/player_baseball.asp?url=federal35&amp;playerid=10526978&amp;teamid=1314042" xr:uid="{60290E81-AA67-D845-AAF0-6638F19A8AF4}"/>
    <hyperlink ref="B39" r:id="rId88" display="https://www.leaguelineup.com/player_baseball.asp?url=federal35&amp;playerid=11354873&amp;teamid=1314042" xr:uid="{709F3914-2DA8-8B41-8052-3ADAFBF8FD81}"/>
    <hyperlink ref="B40" r:id="rId89" display="https://www.leaguelineup.com/player_baseball.asp?url=federal35&amp;playerid=14469614&amp;teamid=1314042" xr:uid="{90FF8D87-09C0-CA40-B99A-38EC9B982628}"/>
    <hyperlink ref="B41" r:id="rId90" display="https://www.leaguelineup.com/player_baseball.asp?url=federal35&amp;playerid=11064171&amp;teamid=1314042" xr:uid="{AF0ECEB3-2B9A-5F49-9B80-68B7E7710C13}"/>
    <hyperlink ref="B42" r:id="rId91" display="https://www.leaguelineup.com/player_baseball.asp?url=federal35&amp;playerid=14892407&amp;teamid=1314042" xr:uid="{3FFC64C8-98F0-4C4F-9F1C-31E4CD1E9436}"/>
    <hyperlink ref="B43" r:id="rId92" display="https://www.leaguelineup.com/player_baseball.asp?url=federal35&amp;playerid=14505594&amp;teamid=1314042" xr:uid="{19182358-5990-494B-B6AD-33E468E44F5D}"/>
    <hyperlink ref="B44" r:id="rId93" display="https://www.leaguelineup.com/player_baseball.asp?url=federal35&amp;playerid=11966394&amp;teamid=1314042" xr:uid="{304A49C6-0642-154C-8F7B-248687E8B629}"/>
    <hyperlink ref="B45" r:id="rId94" display="https://www.leaguelineup.com/player_baseball.asp?url=federal35&amp;playerid=14997303&amp;teamid=1314042" xr:uid="{D199746F-259B-7845-A306-1C5EAA88890C}"/>
    <hyperlink ref="B46" r:id="rId95" display="https://www.leaguelineup.com/player_baseball.asp?url=federal35&amp;playerid=15140815&amp;teamid=1314042" xr:uid="{F4AF2D60-5C80-8446-B34C-8D98091978E1}"/>
    <hyperlink ref="B47" r:id="rId96" display="https://www.leaguelineup.com/player_baseball.asp?url=federal35&amp;playerid=11057870&amp;teamid=1314042" xr:uid="{A7283D24-8C2E-3449-A38C-8EE14118CEA1}"/>
    <hyperlink ref="B48" r:id="rId97" display="https://www.leaguelineup.com/player_baseball.asp?url=federal35&amp;playerid=14990346&amp;teamid=1314042" xr:uid="{FF8C1D89-4C2F-1346-B109-F7571FDB23D4}"/>
    <hyperlink ref="B49" r:id="rId98" display="https://www.leaguelineup.com/player_baseball.asp?url=federal35&amp;playerid=15146648&amp;teamid=1314042" xr:uid="{5D33D888-D812-B54B-A2E8-C19CE5AC97E7}"/>
  </hyperlinks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  <customProperties>
    <customPr name="_pios_id" r:id="rId99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AC43"/>
  <sheetViews>
    <sheetView zoomScaleNormal="100" workbookViewId="0">
      <selection activeCell="B45" sqref="B45"/>
    </sheetView>
  </sheetViews>
  <sheetFormatPr baseColWidth="10" defaultColWidth="11.5" defaultRowHeight="13" x14ac:dyDescent="0.15"/>
  <cols>
    <col min="1" max="1" width="3.6640625" style="8" bestFit="1" customWidth="1"/>
    <col min="2" max="2" width="16.1640625" style="8" bestFit="1" customWidth="1"/>
    <col min="3" max="3" width="5.83203125" style="8" bestFit="1" customWidth="1"/>
    <col min="4" max="4" width="3.83203125" style="8" bestFit="1" customWidth="1"/>
    <col min="5" max="5" width="5.6640625" style="8" bestFit="1" customWidth="1"/>
    <col min="6" max="9" width="4.83203125" style="8" bestFit="1" customWidth="1"/>
    <col min="10" max="10" width="5" style="8" bestFit="1" customWidth="1"/>
    <col min="11" max="11" width="4.1640625" style="8" bestFit="1" customWidth="1"/>
    <col min="12" max="12" width="3.6640625" style="8" bestFit="1" customWidth="1"/>
    <col min="13" max="13" width="4.1640625" style="8" bestFit="1" customWidth="1"/>
    <col min="14" max="14" width="3.6640625" style="8" bestFit="1" customWidth="1"/>
    <col min="15" max="15" width="3.33203125" style="8" bestFit="1" customWidth="1"/>
    <col min="16" max="16" width="5" style="8" bestFit="1" customWidth="1"/>
    <col min="17" max="17" width="4.6640625" style="8" bestFit="1" customWidth="1"/>
    <col min="18" max="18" width="3.6640625" style="8" bestFit="1" customWidth="1"/>
    <col min="19" max="19" width="5.6640625" style="8" bestFit="1" customWidth="1"/>
    <col min="20" max="20" width="5.33203125" style="8" bestFit="1" customWidth="1"/>
    <col min="21" max="21" width="4.33203125" style="8" bestFit="1" customWidth="1"/>
    <col min="22" max="22" width="5.1640625" style="8" bestFit="1" customWidth="1"/>
    <col min="23" max="23" width="3.6640625" style="8" bestFit="1" customWidth="1"/>
    <col min="24" max="24" width="4.33203125" style="8" bestFit="1" customWidth="1"/>
    <col min="25" max="27" width="6.6640625" style="8" bestFit="1" customWidth="1"/>
    <col min="28" max="28" width="11.5" style="8"/>
    <col min="29" max="29" width="11.6640625" style="8" bestFit="1" customWidth="1"/>
    <col min="30" max="16384" width="11.5" style="8"/>
  </cols>
  <sheetData>
    <row r="1" spans="1:29" ht="14" x14ac:dyDescent="0.15">
      <c r="A1" s="26" t="s">
        <v>56</v>
      </c>
      <c r="B1" s="26" t="s">
        <v>57</v>
      </c>
      <c r="C1" s="26" t="s">
        <v>58</v>
      </c>
      <c r="D1" s="26" t="s">
        <v>59</v>
      </c>
      <c r="E1" s="26" t="s">
        <v>60</v>
      </c>
      <c r="F1" s="26" t="s">
        <v>155</v>
      </c>
      <c r="G1" s="26" t="s">
        <v>61</v>
      </c>
      <c r="H1" s="26" t="s">
        <v>62</v>
      </c>
      <c r="I1" s="26" t="s">
        <v>63</v>
      </c>
      <c r="J1" s="26" t="s">
        <v>64</v>
      </c>
      <c r="K1" s="26" t="s">
        <v>65</v>
      </c>
      <c r="L1" s="26" t="s">
        <v>66</v>
      </c>
      <c r="M1" s="26" t="s">
        <v>46</v>
      </c>
      <c r="N1" s="26" t="s">
        <v>67</v>
      </c>
      <c r="O1" s="26" t="s">
        <v>68</v>
      </c>
      <c r="P1" s="26" t="s">
        <v>69</v>
      </c>
      <c r="Q1" s="26" t="s">
        <v>70</v>
      </c>
      <c r="R1" s="26" t="s">
        <v>71</v>
      </c>
      <c r="S1" s="26" t="s">
        <v>156</v>
      </c>
      <c r="T1" s="26" t="s">
        <v>72</v>
      </c>
      <c r="U1" s="26" t="s">
        <v>157</v>
      </c>
      <c r="V1" s="26" t="s">
        <v>73</v>
      </c>
      <c r="W1" s="26" t="s">
        <v>74</v>
      </c>
      <c r="X1" s="26" t="s">
        <v>75</v>
      </c>
      <c r="Y1" s="26" t="s">
        <v>53</v>
      </c>
      <c r="Z1" s="26" t="s">
        <v>76</v>
      </c>
      <c r="AA1" s="26" t="s">
        <v>55</v>
      </c>
      <c r="AB1" s="8" t="s">
        <v>914</v>
      </c>
      <c r="AC1" s="21">
        <v>2024</v>
      </c>
    </row>
    <row r="2" spans="1:29" ht="14" x14ac:dyDescent="0.15">
      <c r="A2" s="27">
        <v>17</v>
      </c>
      <c r="B2" s="28" t="s">
        <v>573</v>
      </c>
      <c r="C2" s="24">
        <v>0.6</v>
      </c>
      <c r="D2" s="21">
        <v>8</v>
      </c>
      <c r="E2" s="21">
        <v>8</v>
      </c>
      <c r="F2" s="21">
        <v>28</v>
      </c>
      <c r="G2" s="21">
        <v>25</v>
      </c>
      <c r="H2" s="21">
        <v>4</v>
      </c>
      <c r="I2" s="21">
        <v>15</v>
      </c>
      <c r="J2" s="21">
        <v>2</v>
      </c>
      <c r="K2" s="21">
        <v>0</v>
      </c>
      <c r="L2" s="21">
        <v>0</v>
      </c>
      <c r="M2" s="21">
        <v>3</v>
      </c>
      <c r="N2" s="21">
        <v>3</v>
      </c>
      <c r="O2" s="21">
        <v>1</v>
      </c>
      <c r="P2" s="21">
        <v>0</v>
      </c>
      <c r="Q2" s="21">
        <v>0</v>
      </c>
      <c r="R2" s="21">
        <v>2</v>
      </c>
      <c r="S2" s="21">
        <v>0</v>
      </c>
      <c r="T2" s="21">
        <v>0</v>
      </c>
      <c r="U2" s="21">
        <v>0</v>
      </c>
      <c r="V2" s="21">
        <v>1</v>
      </c>
      <c r="W2" s="21">
        <v>0</v>
      </c>
      <c r="X2" s="21">
        <v>17</v>
      </c>
      <c r="Y2" s="24">
        <v>0.67900000000000005</v>
      </c>
      <c r="Z2" s="24">
        <v>0.68</v>
      </c>
      <c r="AA2" s="24">
        <v>1.359</v>
      </c>
      <c r="AB2" s="8" t="s">
        <v>914</v>
      </c>
      <c r="AC2" s="21">
        <v>2024</v>
      </c>
    </row>
    <row r="3" spans="1:29" ht="14" x14ac:dyDescent="0.15">
      <c r="A3" s="27">
        <v>7</v>
      </c>
      <c r="B3" s="28" t="s">
        <v>184</v>
      </c>
      <c r="C3" s="24">
        <v>0.53300000000000003</v>
      </c>
      <c r="D3" s="21">
        <v>7</v>
      </c>
      <c r="E3" s="21">
        <v>4</v>
      </c>
      <c r="F3" s="21">
        <v>15</v>
      </c>
      <c r="G3" s="21">
        <v>15</v>
      </c>
      <c r="H3" s="21">
        <v>5</v>
      </c>
      <c r="I3" s="21">
        <v>8</v>
      </c>
      <c r="J3" s="21">
        <v>0</v>
      </c>
      <c r="K3" s="21">
        <v>0</v>
      </c>
      <c r="L3" s="21">
        <v>0</v>
      </c>
      <c r="M3" s="21">
        <v>6</v>
      </c>
      <c r="N3" s="21">
        <v>0</v>
      </c>
      <c r="O3" s="21">
        <v>1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1">
        <v>2</v>
      </c>
      <c r="X3" s="21">
        <v>8</v>
      </c>
      <c r="Y3" s="24">
        <v>0.66700000000000004</v>
      </c>
      <c r="Z3" s="24">
        <v>0.53300000000000003</v>
      </c>
      <c r="AA3" s="24">
        <v>1.2</v>
      </c>
      <c r="AB3" s="8" t="s">
        <v>914</v>
      </c>
      <c r="AC3" s="21">
        <v>2024</v>
      </c>
    </row>
    <row r="4" spans="1:29" ht="14" x14ac:dyDescent="0.15">
      <c r="A4" s="27">
        <v>42</v>
      </c>
      <c r="B4" s="28" t="s">
        <v>912</v>
      </c>
      <c r="C4" s="24">
        <v>0.46899999999999997</v>
      </c>
      <c r="D4" s="21">
        <v>10</v>
      </c>
      <c r="E4" s="21">
        <v>10</v>
      </c>
      <c r="F4" s="21">
        <v>34</v>
      </c>
      <c r="G4" s="21">
        <v>32</v>
      </c>
      <c r="H4" s="21">
        <v>3</v>
      </c>
      <c r="I4" s="21">
        <v>15</v>
      </c>
      <c r="J4" s="21">
        <v>2</v>
      </c>
      <c r="K4" s="21">
        <v>0</v>
      </c>
      <c r="L4" s="21">
        <v>0</v>
      </c>
      <c r="M4" s="21">
        <v>1</v>
      </c>
      <c r="N4" s="21">
        <v>1</v>
      </c>
      <c r="O4" s="21">
        <v>2</v>
      </c>
      <c r="P4" s="21">
        <v>1</v>
      </c>
      <c r="Q4" s="21">
        <v>0</v>
      </c>
      <c r="R4" s="21">
        <v>2</v>
      </c>
      <c r="S4" s="21">
        <v>0</v>
      </c>
      <c r="T4" s="21">
        <v>0</v>
      </c>
      <c r="U4" s="21">
        <v>0</v>
      </c>
      <c r="V4" s="21">
        <v>0</v>
      </c>
      <c r="W4" s="21">
        <v>2</v>
      </c>
      <c r="X4" s="21">
        <v>17</v>
      </c>
      <c r="Y4" s="24">
        <v>0.55900000000000005</v>
      </c>
      <c r="Z4" s="24">
        <v>0.53100000000000003</v>
      </c>
      <c r="AA4" s="24">
        <v>1.0900000000000001</v>
      </c>
      <c r="AB4" s="8" t="s">
        <v>914</v>
      </c>
      <c r="AC4" s="21">
        <v>2024</v>
      </c>
    </row>
    <row r="5" spans="1:29" ht="14" x14ac:dyDescent="0.15">
      <c r="A5" s="27">
        <v>28</v>
      </c>
      <c r="B5" s="28" t="s">
        <v>1248</v>
      </c>
      <c r="C5" s="24">
        <v>0.46700000000000003</v>
      </c>
      <c r="D5" s="21">
        <v>7</v>
      </c>
      <c r="E5" s="21">
        <v>4</v>
      </c>
      <c r="F5" s="21">
        <v>19</v>
      </c>
      <c r="G5" s="21">
        <v>15</v>
      </c>
      <c r="H5" s="21">
        <v>2</v>
      </c>
      <c r="I5" s="21">
        <v>7</v>
      </c>
      <c r="J5" s="21">
        <v>2</v>
      </c>
      <c r="K5" s="21">
        <v>0</v>
      </c>
      <c r="L5" s="21">
        <v>0</v>
      </c>
      <c r="M5" s="21">
        <v>1</v>
      </c>
      <c r="N5" s="21">
        <v>3</v>
      </c>
      <c r="O5" s="21">
        <v>2</v>
      </c>
      <c r="P5" s="21">
        <v>0</v>
      </c>
      <c r="Q5" s="21">
        <v>0</v>
      </c>
      <c r="R5" s="21">
        <v>0</v>
      </c>
      <c r="S5" s="21">
        <v>0</v>
      </c>
      <c r="T5" s="21">
        <v>0</v>
      </c>
      <c r="U5" s="21">
        <v>1</v>
      </c>
      <c r="V5" s="21">
        <v>0</v>
      </c>
      <c r="W5" s="21">
        <v>0</v>
      </c>
      <c r="X5" s="21">
        <v>9</v>
      </c>
      <c r="Y5" s="24">
        <v>0.52600000000000002</v>
      </c>
      <c r="Z5" s="24">
        <v>0.6</v>
      </c>
      <c r="AA5" s="24">
        <v>1.1259999999999999</v>
      </c>
      <c r="AB5" s="8" t="s">
        <v>914</v>
      </c>
      <c r="AC5" s="21">
        <v>2024</v>
      </c>
    </row>
    <row r="6" spans="1:29" ht="14" x14ac:dyDescent="0.15">
      <c r="A6" s="27">
        <v>11</v>
      </c>
      <c r="B6" s="28" t="s">
        <v>574</v>
      </c>
      <c r="C6" s="24">
        <v>0.45</v>
      </c>
      <c r="D6" s="21">
        <v>14</v>
      </c>
      <c r="E6" s="21">
        <v>13</v>
      </c>
      <c r="F6" s="21">
        <v>44</v>
      </c>
      <c r="G6" s="21">
        <v>40</v>
      </c>
      <c r="H6" s="21">
        <v>3</v>
      </c>
      <c r="I6" s="21">
        <v>18</v>
      </c>
      <c r="J6" s="21">
        <v>1</v>
      </c>
      <c r="K6" s="21">
        <v>0</v>
      </c>
      <c r="L6" s="21">
        <v>0</v>
      </c>
      <c r="M6" s="21">
        <v>6</v>
      </c>
      <c r="N6" s="21">
        <v>4</v>
      </c>
      <c r="O6" s="21">
        <v>1</v>
      </c>
      <c r="P6" s="21">
        <v>0</v>
      </c>
      <c r="Q6" s="21">
        <v>0</v>
      </c>
      <c r="R6" s="21">
        <v>1</v>
      </c>
      <c r="S6" s="21">
        <v>0</v>
      </c>
      <c r="T6" s="21">
        <v>0</v>
      </c>
      <c r="U6" s="21">
        <v>0</v>
      </c>
      <c r="V6" s="21">
        <v>1</v>
      </c>
      <c r="W6" s="21">
        <v>5</v>
      </c>
      <c r="X6" s="21">
        <v>19</v>
      </c>
      <c r="Y6" s="24">
        <v>0.63600000000000001</v>
      </c>
      <c r="Z6" s="24">
        <v>0.47499999999999998</v>
      </c>
      <c r="AA6" s="24">
        <v>1.111</v>
      </c>
      <c r="AB6" s="8" t="s">
        <v>914</v>
      </c>
      <c r="AC6" s="21">
        <v>2024</v>
      </c>
    </row>
    <row r="7" spans="1:29" ht="14" x14ac:dyDescent="0.15">
      <c r="A7" s="27">
        <v>21</v>
      </c>
      <c r="B7" s="28" t="s">
        <v>185</v>
      </c>
      <c r="C7" s="24">
        <v>0.41699999999999998</v>
      </c>
      <c r="D7" s="21">
        <v>13</v>
      </c>
      <c r="E7" s="21">
        <v>10</v>
      </c>
      <c r="F7" s="21">
        <v>41</v>
      </c>
      <c r="G7" s="21">
        <v>36</v>
      </c>
      <c r="H7" s="21">
        <v>10</v>
      </c>
      <c r="I7" s="21">
        <v>15</v>
      </c>
      <c r="J7" s="21">
        <v>2</v>
      </c>
      <c r="K7" s="21">
        <v>2</v>
      </c>
      <c r="L7" s="21">
        <v>0</v>
      </c>
      <c r="M7" s="21">
        <v>2</v>
      </c>
      <c r="N7" s="21">
        <v>3</v>
      </c>
      <c r="O7" s="21">
        <v>6</v>
      </c>
      <c r="P7" s="21">
        <v>0</v>
      </c>
      <c r="Q7" s="21">
        <v>0</v>
      </c>
      <c r="R7" s="21">
        <v>3</v>
      </c>
      <c r="S7" s="21">
        <v>0</v>
      </c>
      <c r="T7" s="21">
        <v>2</v>
      </c>
      <c r="U7" s="21">
        <v>0</v>
      </c>
      <c r="V7" s="21">
        <v>0</v>
      </c>
      <c r="W7" s="21">
        <v>0</v>
      </c>
      <c r="X7" s="21">
        <v>21</v>
      </c>
      <c r="Y7" s="24">
        <v>0.46200000000000002</v>
      </c>
      <c r="Z7" s="24">
        <v>0.58299999999999996</v>
      </c>
      <c r="AA7" s="24">
        <v>1.0449999999999999</v>
      </c>
      <c r="AB7" s="8" t="s">
        <v>914</v>
      </c>
      <c r="AC7" s="21">
        <v>2024</v>
      </c>
    </row>
    <row r="8" spans="1:29" ht="14" x14ac:dyDescent="0.15">
      <c r="A8" s="27">
        <v>9</v>
      </c>
      <c r="B8" s="28" t="s">
        <v>186</v>
      </c>
      <c r="C8" s="24">
        <v>0.40600000000000003</v>
      </c>
      <c r="D8" s="21">
        <v>14</v>
      </c>
      <c r="E8" s="21">
        <v>11</v>
      </c>
      <c r="F8" s="21">
        <v>39</v>
      </c>
      <c r="G8" s="21">
        <v>32</v>
      </c>
      <c r="H8" s="21">
        <v>10</v>
      </c>
      <c r="I8" s="21">
        <v>13</v>
      </c>
      <c r="J8" s="21">
        <v>1</v>
      </c>
      <c r="K8" s="21">
        <v>0</v>
      </c>
      <c r="L8" s="21">
        <v>0</v>
      </c>
      <c r="M8" s="21">
        <v>4</v>
      </c>
      <c r="N8" s="21">
        <v>7</v>
      </c>
      <c r="O8" s="21">
        <v>5</v>
      </c>
      <c r="P8" s="21">
        <v>0</v>
      </c>
      <c r="Q8" s="21">
        <v>0</v>
      </c>
      <c r="R8" s="21">
        <v>2</v>
      </c>
      <c r="S8" s="21">
        <v>0</v>
      </c>
      <c r="T8" s="21">
        <v>0</v>
      </c>
      <c r="U8" s="21">
        <v>0</v>
      </c>
      <c r="V8" s="21">
        <v>2</v>
      </c>
      <c r="W8" s="21">
        <v>0</v>
      </c>
      <c r="X8" s="21">
        <v>14</v>
      </c>
      <c r="Y8" s="24">
        <v>0.56399999999999995</v>
      </c>
      <c r="Z8" s="24">
        <v>0.437</v>
      </c>
      <c r="AA8" s="24">
        <v>1.002</v>
      </c>
      <c r="AB8" s="8" t="s">
        <v>914</v>
      </c>
      <c r="AC8" s="21">
        <v>2024</v>
      </c>
    </row>
    <row r="9" spans="1:29" ht="14" x14ac:dyDescent="0.15">
      <c r="A9" s="27">
        <v>45</v>
      </c>
      <c r="B9" s="28" t="s">
        <v>183</v>
      </c>
      <c r="C9" s="24">
        <v>0.375</v>
      </c>
      <c r="D9" s="21">
        <v>15</v>
      </c>
      <c r="E9" s="21">
        <v>10</v>
      </c>
      <c r="F9" s="21">
        <v>30</v>
      </c>
      <c r="G9" s="21">
        <v>24</v>
      </c>
      <c r="H9" s="21">
        <v>6</v>
      </c>
      <c r="I9" s="21">
        <v>9</v>
      </c>
      <c r="J9" s="21">
        <v>0</v>
      </c>
      <c r="K9" s="21">
        <v>0</v>
      </c>
      <c r="L9" s="21">
        <v>0</v>
      </c>
      <c r="M9" s="21">
        <v>3</v>
      </c>
      <c r="N9" s="21">
        <v>4</v>
      </c>
      <c r="O9" s="21">
        <v>5</v>
      </c>
      <c r="P9" s="21">
        <v>1</v>
      </c>
      <c r="Q9" s="21">
        <v>0</v>
      </c>
      <c r="R9" s="21">
        <v>1</v>
      </c>
      <c r="S9" s="21">
        <v>0</v>
      </c>
      <c r="T9" s="21">
        <v>0</v>
      </c>
      <c r="U9" s="21">
        <v>1</v>
      </c>
      <c r="V9" s="21">
        <v>1</v>
      </c>
      <c r="W9" s="21">
        <v>0</v>
      </c>
      <c r="X9" s="21">
        <v>9</v>
      </c>
      <c r="Y9" s="24">
        <v>0.5</v>
      </c>
      <c r="Z9" s="24">
        <v>0.375</v>
      </c>
      <c r="AA9" s="24">
        <v>0.875</v>
      </c>
      <c r="AB9" s="8" t="s">
        <v>914</v>
      </c>
      <c r="AC9" s="21">
        <v>2024</v>
      </c>
    </row>
    <row r="10" spans="1:29" ht="14" x14ac:dyDescent="0.15">
      <c r="A10" s="27">
        <v>4</v>
      </c>
      <c r="B10" s="28" t="s">
        <v>1249</v>
      </c>
      <c r="C10" s="24">
        <v>0.375</v>
      </c>
      <c r="D10" s="21">
        <v>6</v>
      </c>
      <c r="E10" s="21">
        <v>3</v>
      </c>
      <c r="F10" s="21">
        <v>10</v>
      </c>
      <c r="G10" s="21">
        <v>8</v>
      </c>
      <c r="H10" s="21">
        <v>3</v>
      </c>
      <c r="I10" s="21">
        <v>3</v>
      </c>
      <c r="J10" s="21">
        <v>0</v>
      </c>
      <c r="K10" s="21">
        <v>0</v>
      </c>
      <c r="L10" s="21">
        <v>0</v>
      </c>
      <c r="M10" s="21">
        <v>0</v>
      </c>
      <c r="N10" s="21">
        <v>2</v>
      </c>
      <c r="O10" s="21">
        <v>2</v>
      </c>
      <c r="P10" s="21">
        <v>0</v>
      </c>
      <c r="Q10" s="21">
        <v>0</v>
      </c>
      <c r="R10" s="21">
        <v>3</v>
      </c>
      <c r="S10" s="21">
        <v>0</v>
      </c>
      <c r="T10" s="21">
        <v>0</v>
      </c>
      <c r="U10" s="21">
        <v>0</v>
      </c>
      <c r="V10" s="21">
        <v>0</v>
      </c>
      <c r="W10" s="21">
        <v>1</v>
      </c>
      <c r="X10" s="21">
        <v>3</v>
      </c>
      <c r="Y10" s="24">
        <v>0.6</v>
      </c>
      <c r="Z10" s="24">
        <v>0.375</v>
      </c>
      <c r="AA10" s="24">
        <v>0.97499999999999998</v>
      </c>
      <c r="AB10" s="8" t="s">
        <v>914</v>
      </c>
      <c r="AC10" s="21">
        <v>2024</v>
      </c>
    </row>
    <row r="11" spans="1:29" ht="14" x14ac:dyDescent="0.15">
      <c r="A11" s="27">
        <v>23</v>
      </c>
      <c r="B11" s="28" t="s">
        <v>182</v>
      </c>
      <c r="C11" s="24">
        <v>0.36799999999999999</v>
      </c>
      <c r="D11" s="21">
        <v>12</v>
      </c>
      <c r="E11" s="21">
        <v>8</v>
      </c>
      <c r="F11" s="21">
        <v>20</v>
      </c>
      <c r="G11" s="21">
        <v>19</v>
      </c>
      <c r="H11" s="21">
        <v>5</v>
      </c>
      <c r="I11" s="21">
        <v>7</v>
      </c>
      <c r="J11" s="21">
        <v>0</v>
      </c>
      <c r="K11" s="21">
        <v>0</v>
      </c>
      <c r="L11" s="21">
        <v>0</v>
      </c>
      <c r="M11" s="21">
        <v>0</v>
      </c>
      <c r="N11" s="21">
        <v>1</v>
      </c>
      <c r="O11" s="21">
        <v>1</v>
      </c>
      <c r="P11" s="21">
        <v>0</v>
      </c>
      <c r="Q11" s="21">
        <v>0</v>
      </c>
      <c r="R11" s="21">
        <v>2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7</v>
      </c>
      <c r="Y11" s="24">
        <v>0.4</v>
      </c>
      <c r="Z11" s="24">
        <v>0.36799999999999999</v>
      </c>
      <c r="AA11" s="24">
        <v>0.76800000000000002</v>
      </c>
      <c r="AB11" s="8" t="s">
        <v>914</v>
      </c>
      <c r="AC11" s="21">
        <v>2024</v>
      </c>
    </row>
    <row r="12" spans="1:29" ht="14" x14ac:dyDescent="0.15">
      <c r="A12" s="27">
        <v>5</v>
      </c>
      <c r="B12" s="28" t="s">
        <v>180</v>
      </c>
      <c r="C12" s="24">
        <v>0.32800000000000001</v>
      </c>
      <c r="D12" s="21">
        <v>17</v>
      </c>
      <c r="E12" s="21">
        <v>17</v>
      </c>
      <c r="F12" s="21">
        <v>69</v>
      </c>
      <c r="G12" s="21">
        <v>61</v>
      </c>
      <c r="H12" s="21">
        <v>17</v>
      </c>
      <c r="I12" s="21">
        <v>20</v>
      </c>
      <c r="J12" s="21">
        <v>1</v>
      </c>
      <c r="K12" s="21">
        <v>0</v>
      </c>
      <c r="L12" s="21">
        <v>0</v>
      </c>
      <c r="M12" s="21">
        <v>6</v>
      </c>
      <c r="N12" s="21">
        <v>5</v>
      </c>
      <c r="O12" s="21">
        <v>5</v>
      </c>
      <c r="P12" s="21">
        <v>3</v>
      </c>
      <c r="Q12" s="21">
        <v>0</v>
      </c>
      <c r="R12" s="21">
        <v>2</v>
      </c>
      <c r="S12" s="21">
        <v>0</v>
      </c>
      <c r="T12" s="21">
        <v>0</v>
      </c>
      <c r="U12" s="21">
        <v>0</v>
      </c>
      <c r="V12" s="21">
        <v>4</v>
      </c>
      <c r="W12" s="21">
        <v>2</v>
      </c>
      <c r="X12" s="21">
        <v>21</v>
      </c>
      <c r="Y12" s="24">
        <v>0.49299999999999999</v>
      </c>
      <c r="Z12" s="24">
        <v>0.34399999999999997</v>
      </c>
      <c r="AA12" s="24">
        <v>0.83699999999999997</v>
      </c>
      <c r="AB12" s="8" t="s">
        <v>914</v>
      </c>
      <c r="AC12" s="21">
        <v>2024</v>
      </c>
    </row>
    <row r="13" spans="1:29" ht="14" x14ac:dyDescent="0.15">
      <c r="A13" s="27">
        <v>22</v>
      </c>
      <c r="B13" s="28" t="s">
        <v>1250</v>
      </c>
      <c r="C13" s="24">
        <v>0.3</v>
      </c>
      <c r="D13" s="21">
        <v>6</v>
      </c>
      <c r="E13" s="21">
        <v>2</v>
      </c>
      <c r="F13" s="21">
        <v>11</v>
      </c>
      <c r="G13" s="21">
        <v>10</v>
      </c>
      <c r="H13" s="21">
        <v>0</v>
      </c>
      <c r="I13" s="21">
        <v>3</v>
      </c>
      <c r="J13" s="21">
        <v>0</v>
      </c>
      <c r="K13" s="21">
        <v>0</v>
      </c>
      <c r="L13" s="21">
        <v>0</v>
      </c>
      <c r="M13" s="21">
        <v>0</v>
      </c>
      <c r="N13" s="21">
        <v>1</v>
      </c>
      <c r="O13" s="21">
        <v>4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3</v>
      </c>
      <c r="Y13" s="24">
        <v>0.36399999999999999</v>
      </c>
      <c r="Z13" s="24">
        <v>0.3</v>
      </c>
      <c r="AA13" s="24">
        <v>0.66400000000000003</v>
      </c>
      <c r="AB13" s="8" t="s">
        <v>914</v>
      </c>
      <c r="AC13" s="21">
        <v>2024</v>
      </c>
    </row>
    <row r="14" spans="1:29" ht="14" x14ac:dyDescent="0.15">
      <c r="A14" s="27">
        <v>10</v>
      </c>
      <c r="B14" s="28" t="s">
        <v>216</v>
      </c>
      <c r="C14" s="24">
        <v>0.3</v>
      </c>
      <c r="D14" s="21">
        <v>6</v>
      </c>
      <c r="E14" s="21">
        <v>3</v>
      </c>
      <c r="F14" s="21">
        <v>10</v>
      </c>
      <c r="G14" s="21">
        <v>10</v>
      </c>
      <c r="H14" s="21">
        <v>2</v>
      </c>
      <c r="I14" s="21">
        <v>3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3</v>
      </c>
      <c r="P14" s="21">
        <v>0</v>
      </c>
      <c r="Q14" s="21">
        <v>0</v>
      </c>
      <c r="R14" s="21">
        <v>1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3</v>
      </c>
      <c r="Y14" s="24">
        <v>0.3</v>
      </c>
      <c r="Z14" s="24">
        <v>0.3</v>
      </c>
      <c r="AA14" s="24">
        <v>0.6</v>
      </c>
      <c r="AB14" s="8" t="s">
        <v>914</v>
      </c>
      <c r="AC14" s="21">
        <v>2024</v>
      </c>
    </row>
    <row r="15" spans="1:29" ht="14" x14ac:dyDescent="0.15">
      <c r="A15" s="27">
        <v>32</v>
      </c>
      <c r="B15" s="28" t="s">
        <v>1251</v>
      </c>
      <c r="C15" s="24">
        <v>0.25</v>
      </c>
      <c r="D15" s="21">
        <v>9</v>
      </c>
      <c r="E15" s="21">
        <v>6</v>
      </c>
      <c r="F15" s="21">
        <v>25</v>
      </c>
      <c r="G15" s="21">
        <v>24</v>
      </c>
      <c r="H15" s="21">
        <v>3</v>
      </c>
      <c r="I15" s="21">
        <v>6</v>
      </c>
      <c r="J15" s="21">
        <v>1</v>
      </c>
      <c r="K15" s="21">
        <v>0</v>
      </c>
      <c r="L15" s="21">
        <v>0</v>
      </c>
      <c r="M15" s="21">
        <v>5</v>
      </c>
      <c r="N15" s="21">
        <v>1</v>
      </c>
      <c r="O15" s="21">
        <v>5</v>
      </c>
      <c r="P15" s="21">
        <v>0</v>
      </c>
      <c r="Q15" s="21">
        <v>0</v>
      </c>
      <c r="R15" s="21">
        <v>1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7</v>
      </c>
      <c r="Y15" s="24">
        <v>0.28000000000000003</v>
      </c>
      <c r="Z15" s="24">
        <v>0.29199999999999998</v>
      </c>
      <c r="AA15" s="24">
        <v>0.57199999999999995</v>
      </c>
      <c r="AB15" s="8" t="s">
        <v>914</v>
      </c>
      <c r="AC15" s="21">
        <v>2024</v>
      </c>
    </row>
    <row r="16" spans="1:29" ht="14" x14ac:dyDescent="0.15">
      <c r="A16" s="27">
        <v>3</v>
      </c>
      <c r="B16" s="28" t="s">
        <v>1252</v>
      </c>
      <c r="C16" s="24">
        <v>0.21199999999999999</v>
      </c>
      <c r="D16" s="21">
        <v>12</v>
      </c>
      <c r="E16" s="21">
        <v>9</v>
      </c>
      <c r="F16" s="21">
        <v>34</v>
      </c>
      <c r="G16" s="21">
        <v>33</v>
      </c>
      <c r="H16" s="21">
        <v>2</v>
      </c>
      <c r="I16" s="21">
        <v>7</v>
      </c>
      <c r="J16" s="21">
        <v>0</v>
      </c>
      <c r="K16" s="21">
        <v>0</v>
      </c>
      <c r="L16" s="21">
        <v>0</v>
      </c>
      <c r="M16" s="21">
        <v>3</v>
      </c>
      <c r="N16" s="21">
        <v>1</v>
      </c>
      <c r="O16" s="21">
        <v>11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3</v>
      </c>
      <c r="W16" s="21">
        <v>1</v>
      </c>
      <c r="X16" s="21">
        <v>7</v>
      </c>
      <c r="Y16" s="24">
        <v>0.35299999999999998</v>
      </c>
      <c r="Z16" s="24">
        <v>0.21199999999999999</v>
      </c>
      <c r="AA16" s="24">
        <v>0.56499999999999995</v>
      </c>
      <c r="AB16" s="8" t="s">
        <v>914</v>
      </c>
      <c r="AC16" s="21">
        <v>2024</v>
      </c>
    </row>
    <row r="17" spans="1:29" ht="14" x14ac:dyDescent="0.15">
      <c r="A17" s="27">
        <v>25</v>
      </c>
      <c r="B17" s="28" t="s">
        <v>1253</v>
      </c>
      <c r="C17" s="24">
        <v>0.17799999999999999</v>
      </c>
      <c r="D17" s="21">
        <v>16</v>
      </c>
      <c r="E17" s="21">
        <v>16</v>
      </c>
      <c r="F17" s="21">
        <v>54</v>
      </c>
      <c r="G17" s="21">
        <v>45</v>
      </c>
      <c r="H17" s="21">
        <v>9</v>
      </c>
      <c r="I17" s="21">
        <v>8</v>
      </c>
      <c r="J17" s="21">
        <v>0</v>
      </c>
      <c r="K17" s="21">
        <v>0</v>
      </c>
      <c r="L17" s="21">
        <v>0</v>
      </c>
      <c r="M17" s="21">
        <v>5</v>
      </c>
      <c r="N17" s="21">
        <v>8</v>
      </c>
      <c r="O17" s="21">
        <v>13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1</v>
      </c>
      <c r="V17" s="21">
        <v>0</v>
      </c>
      <c r="W17" s="21">
        <v>5</v>
      </c>
      <c r="X17" s="21">
        <v>8</v>
      </c>
      <c r="Y17" s="24">
        <v>0.38900000000000001</v>
      </c>
      <c r="Z17" s="24">
        <v>0.17799999999999999</v>
      </c>
      <c r="AA17" s="24">
        <v>0.56699999999999995</v>
      </c>
      <c r="AB17" s="8" t="s">
        <v>914</v>
      </c>
      <c r="AC17" s="21">
        <v>2024</v>
      </c>
    </row>
    <row r="18" spans="1:29" ht="14" x14ac:dyDescent="0.15">
      <c r="A18" s="27">
        <v>8</v>
      </c>
      <c r="B18" s="28" t="s">
        <v>1254</v>
      </c>
      <c r="C18" s="24">
        <v>0.16200000000000001</v>
      </c>
      <c r="D18" s="21">
        <v>14</v>
      </c>
      <c r="E18" s="21">
        <v>11</v>
      </c>
      <c r="F18" s="21">
        <v>41</v>
      </c>
      <c r="G18" s="21">
        <v>37</v>
      </c>
      <c r="H18" s="21">
        <v>4</v>
      </c>
      <c r="I18" s="21">
        <v>6</v>
      </c>
      <c r="J18" s="21">
        <v>3</v>
      </c>
      <c r="K18" s="21">
        <v>0</v>
      </c>
      <c r="L18" s="21">
        <v>0</v>
      </c>
      <c r="M18" s="21">
        <v>4</v>
      </c>
      <c r="N18" s="21">
        <v>3</v>
      </c>
      <c r="O18" s="21">
        <v>6</v>
      </c>
      <c r="P18" s="21">
        <v>1</v>
      </c>
      <c r="Q18" s="21">
        <v>0</v>
      </c>
      <c r="R18" s="21">
        <v>2</v>
      </c>
      <c r="S18" s="21">
        <v>0</v>
      </c>
      <c r="T18" s="21">
        <v>0</v>
      </c>
      <c r="U18" s="21">
        <v>0</v>
      </c>
      <c r="V18" s="21">
        <v>2</v>
      </c>
      <c r="W18" s="21">
        <v>2</v>
      </c>
      <c r="X18" s="21">
        <v>9</v>
      </c>
      <c r="Y18" s="24">
        <v>0.34100000000000003</v>
      </c>
      <c r="Z18" s="24">
        <v>0.24299999999999999</v>
      </c>
      <c r="AA18" s="24">
        <v>0.58499999999999996</v>
      </c>
      <c r="AB18" s="8" t="s">
        <v>914</v>
      </c>
      <c r="AC18" s="21">
        <v>2024</v>
      </c>
    </row>
    <row r="19" spans="1:29" ht="14" x14ac:dyDescent="0.15">
      <c r="A19" s="27">
        <v>13</v>
      </c>
      <c r="B19" s="28" t="s">
        <v>911</v>
      </c>
      <c r="C19" s="24">
        <v>0.16200000000000001</v>
      </c>
      <c r="D19" s="21">
        <v>14</v>
      </c>
      <c r="E19" s="21">
        <v>12</v>
      </c>
      <c r="F19" s="21">
        <v>44</v>
      </c>
      <c r="G19" s="21">
        <v>37</v>
      </c>
      <c r="H19" s="21">
        <v>5</v>
      </c>
      <c r="I19" s="21">
        <v>6</v>
      </c>
      <c r="J19" s="21">
        <v>1</v>
      </c>
      <c r="K19" s="21">
        <v>0</v>
      </c>
      <c r="L19" s="21">
        <v>0</v>
      </c>
      <c r="M19" s="21">
        <v>3</v>
      </c>
      <c r="N19" s="21">
        <v>2</v>
      </c>
      <c r="O19" s="21">
        <v>9</v>
      </c>
      <c r="P19" s="21">
        <v>4</v>
      </c>
      <c r="Q19" s="21">
        <v>0</v>
      </c>
      <c r="R19" s="21">
        <v>0</v>
      </c>
      <c r="S19" s="21">
        <v>0</v>
      </c>
      <c r="T19" s="21">
        <v>0</v>
      </c>
      <c r="U19" s="21">
        <v>1</v>
      </c>
      <c r="V19" s="21">
        <v>0</v>
      </c>
      <c r="W19" s="21">
        <v>0</v>
      </c>
      <c r="X19" s="21">
        <v>7</v>
      </c>
      <c r="Y19" s="24">
        <v>0.27300000000000002</v>
      </c>
      <c r="Z19" s="24">
        <v>0.189</v>
      </c>
      <c r="AA19" s="24">
        <v>0.46200000000000002</v>
      </c>
      <c r="AB19" s="8" t="s">
        <v>914</v>
      </c>
      <c r="AC19" s="21">
        <v>2024</v>
      </c>
    </row>
    <row r="20" spans="1:29" ht="14" x14ac:dyDescent="0.15">
      <c r="A20" s="27">
        <v>2</v>
      </c>
      <c r="B20" s="28" t="s">
        <v>213</v>
      </c>
      <c r="C20" s="24">
        <v>0.125</v>
      </c>
      <c r="D20" s="21">
        <v>4</v>
      </c>
      <c r="E20" s="21">
        <v>3</v>
      </c>
      <c r="F20" s="21">
        <v>10</v>
      </c>
      <c r="G20" s="21">
        <v>8</v>
      </c>
      <c r="H20" s="21">
        <v>0</v>
      </c>
      <c r="I20" s="21">
        <v>1</v>
      </c>
      <c r="J20" s="21">
        <v>0</v>
      </c>
      <c r="K20" s="21">
        <v>0</v>
      </c>
      <c r="L20" s="21">
        <v>0</v>
      </c>
      <c r="M20" s="21">
        <v>1</v>
      </c>
      <c r="N20" s="21">
        <v>2</v>
      </c>
      <c r="O20" s="21">
        <v>2</v>
      </c>
      <c r="P20" s="21">
        <v>0</v>
      </c>
      <c r="Q20" s="21">
        <v>0</v>
      </c>
      <c r="R20" s="21">
        <v>1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1</v>
      </c>
      <c r="Y20" s="24">
        <v>0.3</v>
      </c>
      <c r="Z20" s="24">
        <v>0.125</v>
      </c>
      <c r="AA20" s="24">
        <v>0.42499999999999999</v>
      </c>
      <c r="AB20" s="8" t="s">
        <v>914</v>
      </c>
      <c r="AC20" s="21">
        <v>2024</v>
      </c>
    </row>
    <row r="21" spans="1:29" ht="14" x14ac:dyDescent="0.15">
      <c r="A21" s="27">
        <v>15</v>
      </c>
      <c r="B21" s="28" t="s">
        <v>214</v>
      </c>
      <c r="C21" s="24">
        <v>0</v>
      </c>
      <c r="D21" s="21">
        <v>7</v>
      </c>
      <c r="E21" s="21">
        <v>2</v>
      </c>
      <c r="F21" s="21">
        <v>3</v>
      </c>
      <c r="G21" s="21">
        <v>3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2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1</v>
      </c>
      <c r="X21" s="21">
        <v>0</v>
      </c>
      <c r="Y21" s="24">
        <v>0.33300000000000002</v>
      </c>
      <c r="Z21" s="24">
        <v>0</v>
      </c>
      <c r="AA21" s="24">
        <v>0.33300000000000002</v>
      </c>
      <c r="AB21" s="8" t="s">
        <v>914</v>
      </c>
      <c r="AC21" s="21">
        <v>2024</v>
      </c>
    </row>
    <row r="22" spans="1:29" ht="14" x14ac:dyDescent="0.15">
      <c r="A22" s="27">
        <v>18</v>
      </c>
      <c r="B22" s="28" t="s">
        <v>1255</v>
      </c>
      <c r="C22" s="24">
        <v>0</v>
      </c>
      <c r="D22" s="21">
        <v>2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4">
        <v>0</v>
      </c>
      <c r="Z22" s="24">
        <v>0</v>
      </c>
      <c r="AA22" s="24">
        <v>0</v>
      </c>
      <c r="AB22" s="8" t="s">
        <v>914</v>
      </c>
      <c r="AC22" s="21">
        <v>2024</v>
      </c>
    </row>
    <row r="23" spans="1:29" ht="14" x14ac:dyDescent="0.15">
      <c r="A23" s="27">
        <v>1</v>
      </c>
      <c r="B23" s="28" t="s">
        <v>1256</v>
      </c>
      <c r="C23" s="24">
        <v>0</v>
      </c>
      <c r="D23" s="21">
        <v>6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4">
        <v>0</v>
      </c>
      <c r="Z23" s="24">
        <v>0</v>
      </c>
      <c r="AA23" s="24">
        <v>0</v>
      </c>
      <c r="AB23" s="8" t="s">
        <v>914</v>
      </c>
      <c r="AC23" s="21">
        <v>2024</v>
      </c>
    </row>
    <row r="24" spans="1:29" ht="14" x14ac:dyDescent="0.15">
      <c r="A24" s="27">
        <v>29</v>
      </c>
      <c r="B24" s="28" t="s">
        <v>1257</v>
      </c>
      <c r="C24" s="24">
        <v>0</v>
      </c>
      <c r="D24" s="21">
        <v>2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1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4">
        <v>0</v>
      </c>
      <c r="Z24" s="24">
        <v>0</v>
      </c>
      <c r="AA24" s="24">
        <v>0</v>
      </c>
      <c r="AB24" s="8" t="s">
        <v>914</v>
      </c>
      <c r="AC24" s="21">
        <v>2024</v>
      </c>
    </row>
    <row r="25" spans="1:29" ht="14" x14ac:dyDescent="0.15">
      <c r="A25" s="27">
        <v>35</v>
      </c>
      <c r="B25" s="28" t="s">
        <v>187</v>
      </c>
      <c r="C25" s="24">
        <v>0</v>
      </c>
      <c r="D25" s="21">
        <v>18</v>
      </c>
      <c r="E25" s="21">
        <v>0</v>
      </c>
      <c r="F25" s="21">
        <v>1</v>
      </c>
      <c r="G25" s="21">
        <v>1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4">
        <v>0</v>
      </c>
      <c r="Z25" s="24">
        <v>0</v>
      </c>
      <c r="AA25" s="24">
        <v>0</v>
      </c>
      <c r="AB25" s="8" t="s">
        <v>914</v>
      </c>
      <c r="AC25" s="21">
        <v>2024</v>
      </c>
    </row>
    <row r="26" spans="1:29" ht="14" x14ac:dyDescent="0.15">
      <c r="A26" s="27">
        <v>6</v>
      </c>
      <c r="B26" s="28" t="s">
        <v>1258</v>
      </c>
      <c r="C26" s="24">
        <v>0</v>
      </c>
      <c r="D26" s="21">
        <v>1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4">
        <v>0</v>
      </c>
      <c r="Z26" s="24">
        <v>0</v>
      </c>
      <c r="AA26" s="24">
        <v>0</v>
      </c>
      <c r="AB26" s="8" t="s">
        <v>914</v>
      </c>
      <c r="AC26" s="21">
        <v>2024</v>
      </c>
    </row>
    <row r="27" spans="1:29" ht="14" x14ac:dyDescent="0.15">
      <c r="A27" s="27">
        <v>48</v>
      </c>
      <c r="B27" s="28" t="s">
        <v>1259</v>
      </c>
      <c r="C27" s="24">
        <v>0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4">
        <v>0</v>
      </c>
      <c r="Z27" s="24">
        <v>0</v>
      </c>
      <c r="AA27" s="24">
        <v>0</v>
      </c>
      <c r="AB27" s="8" t="s">
        <v>914</v>
      </c>
      <c r="AC27" s="21">
        <v>2024</v>
      </c>
    </row>
    <row r="28" spans="1:29" ht="14" x14ac:dyDescent="0.15">
      <c r="A28" s="27">
        <v>0</v>
      </c>
      <c r="B28" s="28" t="s">
        <v>576</v>
      </c>
      <c r="C28" s="24">
        <v>0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4">
        <v>0</v>
      </c>
      <c r="Z28" s="24">
        <v>0</v>
      </c>
      <c r="AA28" s="24">
        <v>0</v>
      </c>
      <c r="AB28" s="8" t="s">
        <v>914</v>
      </c>
      <c r="AC28" s="21">
        <v>2024</v>
      </c>
    </row>
    <row r="29" spans="1:29" ht="14" x14ac:dyDescent="0.15">
      <c r="A29" s="27">
        <v>11</v>
      </c>
      <c r="B29" s="28" t="s">
        <v>910</v>
      </c>
      <c r="C29" s="24">
        <v>0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4">
        <v>0</v>
      </c>
      <c r="Z29" s="24">
        <v>0</v>
      </c>
      <c r="AA29" s="24">
        <v>0</v>
      </c>
      <c r="AB29" s="8" t="s">
        <v>914</v>
      </c>
      <c r="AC29" s="21">
        <v>2024</v>
      </c>
    </row>
    <row r="30" spans="1:29" ht="14" x14ac:dyDescent="0.15">
      <c r="A30" s="27">
        <v>33</v>
      </c>
      <c r="B30" s="28" t="s">
        <v>1260</v>
      </c>
      <c r="C30" s="24">
        <v>0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4">
        <v>0</v>
      </c>
      <c r="Z30" s="24">
        <v>0</v>
      </c>
      <c r="AA30" s="24">
        <v>0</v>
      </c>
      <c r="AB30" s="8" t="s">
        <v>914</v>
      </c>
      <c r="AC30" s="21">
        <v>2024</v>
      </c>
    </row>
    <row r="31" spans="1:29" ht="14" x14ac:dyDescent="0.15">
      <c r="A31" s="27"/>
      <c r="B31" s="29" t="s">
        <v>83</v>
      </c>
      <c r="C31" s="24">
        <v>0.33</v>
      </c>
      <c r="D31" s="21">
        <v>18</v>
      </c>
      <c r="E31" s="21">
        <v>18</v>
      </c>
      <c r="F31" s="21">
        <v>582</v>
      </c>
      <c r="G31" s="21">
        <v>515</v>
      </c>
      <c r="H31" s="21">
        <v>93</v>
      </c>
      <c r="I31" s="21">
        <v>170</v>
      </c>
      <c r="J31" s="21">
        <v>16</v>
      </c>
      <c r="K31" s="21">
        <v>2</v>
      </c>
      <c r="L31" s="21">
        <v>0</v>
      </c>
      <c r="M31" s="21">
        <v>53</v>
      </c>
      <c r="N31" s="21">
        <v>51</v>
      </c>
      <c r="O31" s="21">
        <v>86</v>
      </c>
      <c r="P31" s="21">
        <v>10</v>
      </c>
      <c r="Q31" s="21">
        <v>0</v>
      </c>
      <c r="R31" s="21">
        <v>24</v>
      </c>
      <c r="S31" s="21">
        <v>0</v>
      </c>
      <c r="T31" s="21">
        <v>2</v>
      </c>
      <c r="U31" s="21">
        <v>4</v>
      </c>
      <c r="V31" s="21">
        <v>14</v>
      </c>
      <c r="W31" s="21">
        <v>21</v>
      </c>
      <c r="X31" s="21">
        <v>190</v>
      </c>
      <c r="Y31" s="24">
        <v>0.45900000000000002</v>
      </c>
      <c r="Z31" s="24">
        <v>0.36899999999999999</v>
      </c>
      <c r="AA31" s="24">
        <v>0.82799999999999996</v>
      </c>
      <c r="AB31" s="8" t="s">
        <v>914</v>
      </c>
      <c r="AC31" s="21">
        <v>2024</v>
      </c>
    </row>
    <row r="32" spans="1:29" x14ac:dyDescent="0.15">
      <c r="A32" s="27"/>
      <c r="B32" s="29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8" t="s">
        <v>914</v>
      </c>
      <c r="AC32" s="21">
        <v>2024</v>
      </c>
    </row>
    <row r="33" spans="1:29" x14ac:dyDescent="0.15">
      <c r="A33" s="27"/>
      <c r="B33" s="29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8" t="s">
        <v>914</v>
      </c>
      <c r="AC33" s="21">
        <v>2024</v>
      </c>
    </row>
    <row r="34" spans="1:29" x14ac:dyDescent="0.15">
      <c r="A34" s="27"/>
      <c r="B34" s="29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8" t="s">
        <v>914</v>
      </c>
      <c r="AC34" s="21">
        <v>2024</v>
      </c>
    </row>
    <row r="35" spans="1:29" ht="14" x14ac:dyDescent="0.15">
      <c r="A35" s="28" t="s">
        <v>56</v>
      </c>
      <c r="B35" s="28" t="s">
        <v>57</v>
      </c>
      <c r="C35" s="28" t="s">
        <v>59</v>
      </c>
      <c r="D35" s="28" t="s">
        <v>60</v>
      </c>
      <c r="E35" s="28" t="s">
        <v>84</v>
      </c>
      <c r="F35" s="28" t="s">
        <v>62</v>
      </c>
      <c r="G35" s="28" t="s">
        <v>85</v>
      </c>
      <c r="H35" s="28" t="s">
        <v>63</v>
      </c>
      <c r="I35" s="28" t="s">
        <v>67</v>
      </c>
      <c r="J35" s="28" t="s">
        <v>69</v>
      </c>
      <c r="K35" s="28" t="s">
        <v>70</v>
      </c>
      <c r="L35" s="28" t="s">
        <v>68</v>
      </c>
      <c r="M35" s="28" t="s">
        <v>86</v>
      </c>
      <c r="N35" s="28" t="s">
        <v>87</v>
      </c>
      <c r="O35" s="28" t="s">
        <v>88</v>
      </c>
      <c r="P35" s="28" t="s">
        <v>89</v>
      </c>
      <c r="Q35" s="28" t="s">
        <v>160</v>
      </c>
      <c r="R35" s="28" t="s">
        <v>161</v>
      </c>
      <c r="S35" s="28" t="s">
        <v>23</v>
      </c>
      <c r="T35" s="28" t="s">
        <v>90</v>
      </c>
      <c r="U35" s="28" t="s">
        <v>162</v>
      </c>
      <c r="V35" s="28" t="s">
        <v>163</v>
      </c>
      <c r="W35" s="28" t="s">
        <v>71</v>
      </c>
      <c r="X35" s="28" t="s">
        <v>156</v>
      </c>
      <c r="Y35" s="28" t="s">
        <v>91</v>
      </c>
      <c r="Z35" s="28" t="s">
        <v>92</v>
      </c>
      <c r="AB35" s="8" t="s">
        <v>914</v>
      </c>
      <c r="AC35" s="21">
        <v>2024</v>
      </c>
    </row>
    <row r="36" spans="1:29" ht="14" x14ac:dyDescent="0.15">
      <c r="A36" s="27">
        <v>10</v>
      </c>
      <c r="B36" s="28" t="s">
        <v>1261</v>
      </c>
      <c r="C36" s="21">
        <v>1</v>
      </c>
      <c r="D36" s="21">
        <v>0</v>
      </c>
      <c r="E36" s="25">
        <v>3</v>
      </c>
      <c r="F36" s="21">
        <v>0</v>
      </c>
      <c r="G36" s="21">
        <v>0</v>
      </c>
      <c r="H36" s="21">
        <v>2</v>
      </c>
      <c r="I36" s="21">
        <v>0</v>
      </c>
      <c r="J36" s="21">
        <v>0</v>
      </c>
      <c r="K36" s="21">
        <v>0</v>
      </c>
      <c r="L36" s="21">
        <v>1</v>
      </c>
      <c r="M36" s="21">
        <v>0</v>
      </c>
      <c r="N36" s="21">
        <v>1</v>
      </c>
      <c r="O36" s="21">
        <v>0</v>
      </c>
      <c r="P36" s="21">
        <v>0</v>
      </c>
      <c r="Q36" s="21">
        <v>0</v>
      </c>
      <c r="R36" s="21">
        <v>0</v>
      </c>
      <c r="S36" s="22">
        <v>0</v>
      </c>
      <c r="T36" s="21">
        <v>38</v>
      </c>
      <c r="U36" s="21">
        <v>13</v>
      </c>
      <c r="V36" s="21">
        <v>25</v>
      </c>
      <c r="W36" s="21">
        <v>0</v>
      </c>
      <c r="X36" s="21">
        <v>0</v>
      </c>
      <c r="Y36" s="21">
        <v>0</v>
      </c>
      <c r="Z36" s="22">
        <v>0.67</v>
      </c>
      <c r="AB36" s="8" t="s">
        <v>914</v>
      </c>
      <c r="AC36" s="21">
        <v>2024</v>
      </c>
    </row>
    <row r="37" spans="1:29" ht="14" x14ac:dyDescent="0.15">
      <c r="A37" s="27">
        <v>13</v>
      </c>
      <c r="B37" s="28" t="s">
        <v>1262</v>
      </c>
      <c r="C37" s="21">
        <v>1</v>
      </c>
      <c r="D37" s="21">
        <v>0</v>
      </c>
      <c r="E37" s="25">
        <v>0</v>
      </c>
      <c r="F37" s="21">
        <v>0</v>
      </c>
      <c r="G37" s="21">
        <v>0</v>
      </c>
      <c r="H37" s="21">
        <v>0</v>
      </c>
      <c r="I37" s="21">
        <v>1</v>
      </c>
      <c r="J37" s="21">
        <v>1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2">
        <v>0</v>
      </c>
      <c r="T37" s="21">
        <v>9</v>
      </c>
      <c r="U37" s="21">
        <v>7</v>
      </c>
      <c r="V37" s="21">
        <v>2</v>
      </c>
      <c r="W37" s="21">
        <v>0</v>
      </c>
      <c r="X37" s="21">
        <v>0</v>
      </c>
      <c r="Y37" s="21">
        <v>0</v>
      </c>
      <c r="Z37" s="22">
        <v>99.99</v>
      </c>
      <c r="AB37" s="8" t="s">
        <v>914</v>
      </c>
      <c r="AC37" s="21">
        <v>2024</v>
      </c>
    </row>
    <row r="38" spans="1:29" ht="14" x14ac:dyDescent="0.15">
      <c r="A38" s="27">
        <v>3</v>
      </c>
      <c r="B38" s="28" t="s">
        <v>1263</v>
      </c>
      <c r="C38" s="21">
        <v>10</v>
      </c>
      <c r="D38" s="21">
        <v>7</v>
      </c>
      <c r="E38" s="25">
        <v>51</v>
      </c>
      <c r="F38" s="21">
        <v>39</v>
      </c>
      <c r="G38" s="21">
        <v>21</v>
      </c>
      <c r="H38" s="21">
        <v>61</v>
      </c>
      <c r="I38" s="21">
        <v>22</v>
      </c>
      <c r="J38" s="21">
        <v>1</v>
      </c>
      <c r="K38" s="21">
        <v>0</v>
      </c>
      <c r="L38" s="21">
        <v>23</v>
      </c>
      <c r="M38" s="21">
        <v>3</v>
      </c>
      <c r="N38" s="21">
        <v>2</v>
      </c>
      <c r="O38" s="21">
        <v>3</v>
      </c>
      <c r="P38" s="21">
        <v>0</v>
      </c>
      <c r="Q38" s="21">
        <v>0</v>
      </c>
      <c r="R38" s="21">
        <v>0</v>
      </c>
      <c r="S38" s="22">
        <v>2.88</v>
      </c>
      <c r="T38" s="21">
        <v>373</v>
      </c>
      <c r="U38" s="21">
        <v>146</v>
      </c>
      <c r="V38" s="21">
        <v>227</v>
      </c>
      <c r="W38" s="21">
        <v>0</v>
      </c>
      <c r="X38" s="21">
        <v>0</v>
      </c>
      <c r="Y38" s="21">
        <v>0</v>
      </c>
      <c r="Z38" s="22">
        <v>1.63</v>
      </c>
      <c r="AB38" s="8" t="s">
        <v>914</v>
      </c>
      <c r="AC38" s="21">
        <v>2024</v>
      </c>
    </row>
    <row r="39" spans="1:29" ht="14" x14ac:dyDescent="0.15">
      <c r="A39" s="27">
        <v>45</v>
      </c>
      <c r="B39" s="28" t="s">
        <v>178</v>
      </c>
      <c r="C39" s="21">
        <v>5</v>
      </c>
      <c r="D39" s="21">
        <v>5</v>
      </c>
      <c r="E39" s="25">
        <v>25</v>
      </c>
      <c r="F39" s="21">
        <v>27</v>
      </c>
      <c r="G39" s="21">
        <v>11</v>
      </c>
      <c r="H39" s="21">
        <v>34</v>
      </c>
      <c r="I39" s="21">
        <v>12</v>
      </c>
      <c r="J39" s="21">
        <v>4</v>
      </c>
      <c r="K39" s="21">
        <v>3</v>
      </c>
      <c r="L39" s="21">
        <v>10</v>
      </c>
      <c r="M39" s="21">
        <v>1</v>
      </c>
      <c r="N39" s="21">
        <v>1</v>
      </c>
      <c r="O39" s="21">
        <v>2</v>
      </c>
      <c r="P39" s="21">
        <v>0</v>
      </c>
      <c r="Q39" s="21">
        <v>0</v>
      </c>
      <c r="R39" s="21">
        <v>0</v>
      </c>
      <c r="S39" s="22">
        <v>3.08</v>
      </c>
      <c r="T39" s="21">
        <v>350</v>
      </c>
      <c r="U39" s="21">
        <v>154</v>
      </c>
      <c r="V39" s="21">
        <v>196</v>
      </c>
      <c r="W39" s="21">
        <v>0</v>
      </c>
      <c r="X39" s="21">
        <v>0</v>
      </c>
      <c r="Y39" s="21">
        <v>0</v>
      </c>
      <c r="Z39" s="22">
        <v>1.84</v>
      </c>
      <c r="AB39" s="8" t="s">
        <v>914</v>
      </c>
      <c r="AC39" s="21">
        <v>2024</v>
      </c>
    </row>
    <row r="40" spans="1:29" ht="14" x14ac:dyDescent="0.15">
      <c r="A40" s="27">
        <v>21</v>
      </c>
      <c r="B40" s="28" t="s">
        <v>177</v>
      </c>
      <c r="C40" s="21">
        <v>6</v>
      </c>
      <c r="D40" s="21">
        <v>4</v>
      </c>
      <c r="E40" s="25">
        <v>23.1</v>
      </c>
      <c r="F40" s="21">
        <v>20</v>
      </c>
      <c r="G40" s="21">
        <v>14</v>
      </c>
      <c r="H40" s="21">
        <v>30</v>
      </c>
      <c r="I40" s="21">
        <v>14</v>
      </c>
      <c r="J40" s="21">
        <v>0</v>
      </c>
      <c r="K40" s="21">
        <v>0</v>
      </c>
      <c r="L40" s="21">
        <v>11</v>
      </c>
      <c r="M40" s="21">
        <v>2</v>
      </c>
      <c r="N40" s="21">
        <v>2</v>
      </c>
      <c r="O40" s="21">
        <v>3</v>
      </c>
      <c r="P40" s="21">
        <v>0</v>
      </c>
      <c r="Q40" s="21">
        <v>0</v>
      </c>
      <c r="R40" s="21">
        <v>0</v>
      </c>
      <c r="S40" s="22">
        <v>4.2</v>
      </c>
      <c r="T40" s="21">
        <v>321</v>
      </c>
      <c r="U40" s="21">
        <v>130</v>
      </c>
      <c r="V40" s="21">
        <v>191</v>
      </c>
      <c r="W40" s="21">
        <v>0</v>
      </c>
      <c r="X40" s="21">
        <v>0</v>
      </c>
      <c r="Y40" s="21">
        <v>0</v>
      </c>
      <c r="Z40" s="22">
        <v>1.89</v>
      </c>
      <c r="AB40" s="8" t="s">
        <v>914</v>
      </c>
      <c r="AC40" s="21">
        <v>2024</v>
      </c>
    </row>
    <row r="41" spans="1:29" ht="14" x14ac:dyDescent="0.15">
      <c r="A41" s="27">
        <v>15</v>
      </c>
      <c r="B41" s="28" t="s">
        <v>236</v>
      </c>
      <c r="C41" s="21">
        <v>4</v>
      </c>
      <c r="D41" s="21">
        <v>0</v>
      </c>
      <c r="E41" s="25">
        <v>8.1</v>
      </c>
      <c r="F41" s="21">
        <v>8</v>
      </c>
      <c r="G41" s="21">
        <v>8</v>
      </c>
      <c r="H41" s="21">
        <v>11</v>
      </c>
      <c r="I41" s="21">
        <v>9</v>
      </c>
      <c r="J41" s="21">
        <v>1</v>
      </c>
      <c r="K41" s="21">
        <v>0</v>
      </c>
      <c r="L41" s="21">
        <v>4</v>
      </c>
      <c r="M41" s="21">
        <v>0</v>
      </c>
      <c r="N41" s="21">
        <v>1</v>
      </c>
      <c r="O41" s="21">
        <v>1</v>
      </c>
      <c r="P41" s="21">
        <v>0</v>
      </c>
      <c r="Q41" s="21">
        <v>0</v>
      </c>
      <c r="R41" s="21">
        <v>0</v>
      </c>
      <c r="S41" s="22">
        <v>6.72</v>
      </c>
      <c r="T41" s="21">
        <v>128</v>
      </c>
      <c r="U41" s="21">
        <v>74</v>
      </c>
      <c r="V41" s="21">
        <v>54</v>
      </c>
      <c r="W41" s="21">
        <v>16</v>
      </c>
      <c r="X41" s="21">
        <v>0</v>
      </c>
      <c r="Y41" s="21">
        <v>0</v>
      </c>
      <c r="Z41" s="22">
        <v>2.4</v>
      </c>
      <c r="AB41" s="8" t="s">
        <v>914</v>
      </c>
      <c r="AC41" s="21">
        <v>2024</v>
      </c>
    </row>
    <row r="42" spans="1:29" ht="14" x14ac:dyDescent="0.15">
      <c r="A42" s="27">
        <v>7</v>
      </c>
      <c r="B42" s="28" t="s">
        <v>179</v>
      </c>
      <c r="C42" s="21">
        <v>3</v>
      </c>
      <c r="D42" s="21">
        <v>2</v>
      </c>
      <c r="E42" s="25">
        <v>9.1</v>
      </c>
      <c r="F42" s="21">
        <v>23</v>
      </c>
      <c r="G42" s="21">
        <v>10</v>
      </c>
      <c r="H42" s="21">
        <v>28</v>
      </c>
      <c r="I42" s="21">
        <v>5</v>
      </c>
      <c r="J42" s="21">
        <v>0</v>
      </c>
      <c r="K42" s="21">
        <v>0</v>
      </c>
      <c r="L42" s="21">
        <v>2</v>
      </c>
      <c r="M42" s="21">
        <v>0</v>
      </c>
      <c r="N42" s="21">
        <v>0</v>
      </c>
      <c r="O42" s="21">
        <v>2</v>
      </c>
      <c r="P42" s="21">
        <v>0</v>
      </c>
      <c r="Q42" s="21">
        <v>0</v>
      </c>
      <c r="R42" s="21">
        <v>0</v>
      </c>
      <c r="S42" s="22">
        <v>7.5</v>
      </c>
      <c r="T42" s="21">
        <v>168</v>
      </c>
      <c r="U42" s="21">
        <v>87</v>
      </c>
      <c r="V42" s="21">
        <v>81</v>
      </c>
      <c r="W42" s="21">
        <v>24</v>
      </c>
      <c r="X42" s="21">
        <v>0</v>
      </c>
      <c r="Y42" s="21">
        <v>0</v>
      </c>
      <c r="Z42" s="22">
        <v>3.54</v>
      </c>
      <c r="AB42" s="8" t="s">
        <v>914</v>
      </c>
      <c r="AC42" s="21">
        <v>2024</v>
      </c>
    </row>
    <row r="43" spans="1:29" ht="14" x14ac:dyDescent="0.15">
      <c r="A43" s="27"/>
      <c r="B43" s="29" t="s">
        <v>83</v>
      </c>
      <c r="C43" s="21">
        <v>18</v>
      </c>
      <c r="D43" s="21">
        <v>18</v>
      </c>
      <c r="E43" s="25">
        <v>120</v>
      </c>
      <c r="F43" s="21">
        <v>117</v>
      </c>
      <c r="G43" s="21">
        <v>64</v>
      </c>
      <c r="H43" s="21">
        <v>166</v>
      </c>
      <c r="I43" s="21">
        <v>63</v>
      </c>
      <c r="J43" s="21">
        <v>7</v>
      </c>
      <c r="K43" s="21">
        <v>3</v>
      </c>
      <c r="L43" s="21">
        <v>51</v>
      </c>
      <c r="M43" s="21">
        <v>6</v>
      </c>
      <c r="N43" s="21">
        <v>7</v>
      </c>
      <c r="O43" s="21">
        <v>11</v>
      </c>
      <c r="P43" s="21">
        <v>0</v>
      </c>
      <c r="Q43" s="21">
        <v>0</v>
      </c>
      <c r="R43" s="21">
        <v>0</v>
      </c>
      <c r="S43" s="22">
        <v>3.73</v>
      </c>
      <c r="T43" s="21">
        <v>1387</v>
      </c>
      <c r="U43" s="21">
        <v>611</v>
      </c>
      <c r="V43" s="21">
        <v>776</v>
      </c>
      <c r="W43" s="21">
        <v>40</v>
      </c>
      <c r="X43" s="21">
        <v>0</v>
      </c>
      <c r="Y43" s="21">
        <v>0</v>
      </c>
      <c r="Z43" s="22">
        <v>1.91</v>
      </c>
      <c r="AB43" s="8" t="s">
        <v>914</v>
      </c>
      <c r="AC43" s="21">
        <v>2024</v>
      </c>
    </row>
  </sheetData>
  <sheetProtection selectLockedCells="1" selectUnlockedCells="1"/>
  <hyperlinks>
    <hyperlink ref="A1" r:id="rId1" display="http://www.leaguelineup.com/teams_baseball.asp?url=federal35&amp;teamid=1501938&amp;stats=OFFENSE&amp;ss=999" xr:uid="{B4D22CAC-D105-A14D-8884-48B201A53A90}"/>
    <hyperlink ref="B1" r:id="rId2" display="http://www.leaguelineup.com/teams_baseball.asp?url=federal35&amp;teamid=1501938&amp;stats=OFFENSE&amp;ss=998" xr:uid="{3E4724E8-5EFC-3A4A-8807-EB579279EB4A}"/>
    <hyperlink ref="C1" r:id="rId3" display="http://www.leaguelineup.com/teams_baseball.asp?url=federal35&amp;teamid=1501938&amp;stats=OFFENSE&amp;ss=033" xr:uid="{75FB0D62-7903-5046-BAE1-9261EDB45D98}"/>
    <hyperlink ref="D1" r:id="rId4" display="http://www.leaguelineup.com/teams_baseball.asp?url=federal35&amp;teamid=1501938&amp;stats=OFFENSE&amp;ss=013" xr:uid="{CB2373F2-70AB-BD49-9F0D-2963A00080EE}"/>
    <hyperlink ref="E1" r:id="rId5" display="http://www.leaguelineup.com/teams_baseball.asp?url=federal35&amp;teamid=1501938&amp;stats=OFFENSE&amp;ss=014" xr:uid="{D3F9D54E-F64C-9D49-929F-D20BCF0CEE73}"/>
    <hyperlink ref="F1" r:id="rId6" display="http://www.leaguelineup.com/teams_baseball.asp?url=federal35&amp;teamid=1501938&amp;stats=OFFENSE&amp;ss=065" xr:uid="{C48CD85F-E970-2C40-9852-B375E8335E65}"/>
    <hyperlink ref="G1" r:id="rId7" display="http://www.leaguelineup.com/teams_baseball.asp?url=federal35&amp;teamid=1501938&amp;stats=OFFENSE&amp;ss=015" xr:uid="{E7122BD3-7CBB-784C-9366-FA0476E2F4CE}"/>
    <hyperlink ref="H1" r:id="rId8" display="http://www.leaguelineup.com/teams_baseball.asp?url=federal35&amp;teamid=1501938&amp;stats=OFFENSE&amp;ss=016" xr:uid="{410EBB3D-6FA3-2E45-9E91-4DA398DB62AB}"/>
    <hyperlink ref="I1" r:id="rId9" display="http://www.leaguelineup.com/teams_baseball.asp?url=federal35&amp;teamid=1501938&amp;stats=OFFENSE&amp;ss=017" xr:uid="{D0E9DD9A-5941-AE4C-A320-1ED4DF25421A}"/>
    <hyperlink ref="J1" r:id="rId10" display="http://www.leaguelineup.com/teams_baseball.asp?url=federal35&amp;teamid=1501938&amp;stats=OFFENSE&amp;ss=018" xr:uid="{1FB1452A-FA19-3242-AF5B-918E3432AF03}"/>
    <hyperlink ref="K1" r:id="rId11" display="http://www.leaguelineup.com/teams_baseball.asp?url=federal35&amp;teamid=1501938&amp;stats=OFFENSE&amp;ss=019" xr:uid="{0BC94882-F13D-DD4A-9CE9-9AB3072B8081}"/>
    <hyperlink ref="L1" r:id="rId12" display="http://www.leaguelineup.com/teams_baseball.asp?url=federal35&amp;teamid=1501938&amp;stats=OFFENSE&amp;ss=020" xr:uid="{4706733C-FD3B-8F46-B1BA-083E3C84BEB6}"/>
    <hyperlink ref="M1" r:id="rId13" display="http://www.leaguelineup.com/teams_baseball.asp?url=federal35&amp;teamid=1501938&amp;stats=OFFENSE&amp;ss=021" xr:uid="{9B9FB42B-9FB7-4F4E-9BD9-5C4101554236}"/>
    <hyperlink ref="N1" r:id="rId14" display="http://www.leaguelineup.com/teams_baseball.asp?url=federal35&amp;teamid=1501938&amp;stats=OFFENSE&amp;ss=022" xr:uid="{99D6E0B6-CE81-4F47-A23C-0534A3C7B214}"/>
    <hyperlink ref="O1" r:id="rId15" display="http://www.leaguelineup.com/teams_baseball.asp?url=federal35&amp;teamid=1501938&amp;stats=OFFENSE&amp;ss=023" xr:uid="{4A5936B3-B3B6-1846-9E7A-DA265DCF1EBB}"/>
    <hyperlink ref="P1" r:id="rId16" display="http://www.leaguelineup.com/teams_baseball.asp?url=federal35&amp;teamid=1501938&amp;stats=OFFENSE&amp;ss=024" xr:uid="{75EB2627-93DD-5F4F-A7FD-16EC3E99F74C}"/>
    <hyperlink ref="Q1" r:id="rId17" display="http://www.leaguelineup.com/teams_baseball.asp?url=federal35&amp;teamid=1501938&amp;stats=OFFENSE&amp;ss=025" xr:uid="{F8CE65C0-CC51-084A-A482-42F55851104C}"/>
    <hyperlink ref="R1" r:id="rId18" display="http://www.leaguelineup.com/teams_baseball.asp?url=federal35&amp;teamid=1501938&amp;stats=OFFENSE&amp;ss=026" xr:uid="{D9F774F3-EEF7-AC42-A668-F31D0C748DA6}"/>
    <hyperlink ref="S1" r:id="rId19" display="http://www.leaguelineup.com/teams_baseball.asp?url=federal35&amp;teamid=1501938&amp;stats=OFFENSE&amp;ss=027" xr:uid="{6338D4C6-A008-784E-88FD-65AD39DB8155}"/>
    <hyperlink ref="T1" r:id="rId20" display="http://www.leaguelineup.com/teams_baseball.asp?url=federal35&amp;teamid=1501938&amp;stats=OFFENSE&amp;ss=028" xr:uid="{A8026016-3592-AA45-A88B-79911EE570A2}"/>
    <hyperlink ref="U1" r:id="rId21" display="http://www.leaguelineup.com/teams_baseball.asp?url=federal35&amp;teamid=1501938&amp;stats=OFFENSE&amp;ss=029" xr:uid="{65E14ACB-D222-E540-9473-2C027C362B46}"/>
    <hyperlink ref="V1" r:id="rId22" display="http://www.leaguelineup.com/teams_baseball.asp?url=federal35&amp;teamid=1501938&amp;stats=OFFENSE&amp;ss=031" xr:uid="{AC2A41F3-517C-C549-A73F-4B7D5CC9743E}"/>
    <hyperlink ref="W1" r:id="rId23" display="http://www.leaguelineup.com/teams_baseball.asp?url=federal35&amp;teamid=1501938&amp;stats=OFFENSE&amp;ss=062" xr:uid="{E0E3FDA9-A24F-614D-8B18-3EC84411D383}"/>
    <hyperlink ref="X1" r:id="rId24" display="http://www.leaguelineup.com/teams_baseball.asp?url=federal35&amp;teamid=1501938&amp;stats=OFFENSE&amp;ss=036" xr:uid="{AC5B5E41-8AFA-064A-8B51-5940B6AE10DD}"/>
    <hyperlink ref="Y1" r:id="rId25" display="http://www.leaguelineup.com/teams_baseball.asp?url=federal35&amp;teamid=1501938&amp;stats=OFFENSE&amp;ss=034" xr:uid="{C8983206-C2E8-5E40-82EC-176F5D1A567D}"/>
    <hyperlink ref="Z1" r:id="rId26" display="http://www.leaguelineup.com/teams_baseball.asp?url=federal35&amp;teamid=1501938&amp;stats=OFFENSE&amp;ss=035" xr:uid="{01944D95-85DB-734A-A7BF-8E554674A052}"/>
    <hyperlink ref="AA1" r:id="rId27" display="http://www.leaguelineup.com/teams_baseball.asp?url=federal35&amp;teamid=1501938&amp;stats=OFFENSE&amp;ss=063" xr:uid="{A248FE34-C865-C54E-9D69-863821657243}"/>
    <hyperlink ref="A35" r:id="rId28" display="https://www.leaguelineup.com/teams_baseball.asp?url=federal35&amp;teamid=1501938&amp;stats=PITCHING&amp;ss=999" xr:uid="{9D7DFD3D-4757-854A-A434-5D8C62565847}"/>
    <hyperlink ref="B35" r:id="rId29" display="https://www.leaguelineup.com/teams_baseball.asp?url=federal35&amp;teamid=1501938&amp;stats=PITCHING&amp;ss=998" xr:uid="{B3C550EA-E8BC-B041-8350-D4B153E5BEBC}"/>
    <hyperlink ref="C35" r:id="rId30" display="https://www.leaguelineup.com/teams_baseball.asp?url=federal35&amp;teamid=1501938&amp;stats=PITCHING&amp;ss=037" xr:uid="{C8F6C843-6C0F-0848-ABD1-314D627CE19C}"/>
    <hyperlink ref="D35" r:id="rId31" display="https://www.leaguelineup.com/teams_baseball.asp?url=federal35&amp;teamid=1501938&amp;stats=PITCHING&amp;ss=038" xr:uid="{27CC1A8A-4A98-654D-B7FF-6C7129EC6144}"/>
    <hyperlink ref="E35" r:id="rId32" display="https://www.leaguelineup.com/teams_baseball.asp?url=federal35&amp;teamid=1501938&amp;stats=PITCHING&amp;ss=039" xr:uid="{F070B3ED-D25B-2B40-BBF8-CCEB29F46A52}"/>
    <hyperlink ref="F35" r:id="rId33" display="https://www.leaguelineup.com/teams_baseball.asp?url=federal35&amp;teamid=1501938&amp;stats=PITCHING&amp;ss=040" xr:uid="{9DE11C34-A9CF-534E-9D81-0C998D36A1A5}"/>
    <hyperlink ref="G35" r:id="rId34" display="https://www.leaguelineup.com/teams_baseball.asp?url=federal35&amp;teamid=1501938&amp;stats=PITCHING&amp;ss=041" xr:uid="{B29B862D-896D-A646-9475-F2ABC95C7BEA}"/>
    <hyperlink ref="H35" r:id="rId35" display="https://www.leaguelineup.com/teams_baseball.asp?url=federal35&amp;teamid=1501938&amp;stats=PITCHING&amp;ss=042" xr:uid="{769F6494-5C99-024F-A1FD-90AB23582FE3}"/>
    <hyperlink ref="I35" r:id="rId36" display="https://www.leaguelineup.com/teams_baseball.asp?url=federal35&amp;teamid=1501938&amp;stats=PITCHING&amp;ss=043" xr:uid="{783EF647-5A2F-1945-A3E8-4B4B411930A5}"/>
    <hyperlink ref="J35" r:id="rId37" display="https://www.leaguelineup.com/teams_baseball.asp?url=federal35&amp;teamid=1501938&amp;stats=PITCHING&amp;ss=044" xr:uid="{F0FC5836-349A-A349-A862-7079E46CF8C8}"/>
    <hyperlink ref="K35" r:id="rId38" display="https://www.leaguelineup.com/teams_baseball.asp?url=federal35&amp;teamid=1501938&amp;stats=PITCHING&amp;ss=045" xr:uid="{FD3DA3D7-3F2C-2D4B-A498-51295920E44D}"/>
    <hyperlink ref="L35" r:id="rId39" display="https://www.leaguelineup.com/teams_baseball.asp?url=federal35&amp;teamid=1501938&amp;stats=PITCHING&amp;ss=046" xr:uid="{82E7BB2D-71B3-DF4B-821F-8C86A7D702AF}"/>
    <hyperlink ref="M35" r:id="rId40" display="https://www.leaguelineup.com/teams_baseball.asp?url=federal35&amp;teamid=1501938&amp;stats=PITCHING&amp;ss=047" xr:uid="{31D597EA-4070-3F4B-846B-245E3EE6E5F2}"/>
    <hyperlink ref="N35" r:id="rId41" display="https://www.leaguelineup.com/teams_baseball.asp?url=federal35&amp;teamid=1501938&amp;stats=PITCHING&amp;ss=048" xr:uid="{04CAF90E-A909-7443-97EE-F282B88E7D12}"/>
    <hyperlink ref="O35" r:id="rId42" display="https://www.leaguelineup.com/teams_baseball.asp?url=federal35&amp;teamid=1501938&amp;stats=PITCHING&amp;ss=049" xr:uid="{632A9FDE-8D10-4D48-B680-651F8E7507D1}"/>
    <hyperlink ref="P35" r:id="rId43" display="https://www.leaguelineup.com/teams_baseball.asp?url=federal35&amp;teamid=1501938&amp;stats=PITCHING&amp;ss=050" xr:uid="{35157487-EB38-C54B-8B77-DF54389C92FF}"/>
    <hyperlink ref="Q35" r:id="rId44" display="https://www.leaguelineup.com/teams_baseball.asp?url=federal35&amp;teamid=1501938&amp;stats=PITCHING&amp;ss=051" xr:uid="{DB9A2C56-63FC-9842-B5B4-B1B070884CAB}"/>
    <hyperlink ref="R35" r:id="rId45" display="https://www.leaguelineup.com/teams_baseball.asp?url=federal35&amp;teamid=1501938&amp;stats=PITCHING&amp;ss=052" xr:uid="{2D4D1FEE-0143-D54A-9FE8-C7D21DDEC3DA}"/>
    <hyperlink ref="S35" r:id="rId46" display="https://www.leaguelineup.com/teams_baseball.asp?url=federal35&amp;teamid=1501938&amp;stats=PITCHING&amp;ss=053" xr:uid="{E1CFD608-406D-D84B-80FF-006B8CB82EBE}"/>
    <hyperlink ref="T35" r:id="rId47" display="https://www.leaguelineup.com/teams_baseball.asp?url=federal35&amp;teamid=1501938&amp;stats=PITCHING&amp;ss=054" xr:uid="{A8F1E373-8233-DB4D-84C6-14E392CC30DB}"/>
    <hyperlink ref="U35" r:id="rId48" display="https://www.leaguelineup.com/teams_baseball.asp?url=federal35&amp;teamid=1501938&amp;stats=PITCHING&amp;ss=055" xr:uid="{C946DE46-6EE9-4646-B790-7B779C238F2F}"/>
    <hyperlink ref="V35" r:id="rId49" display="https://www.leaguelineup.com/teams_baseball.asp?url=federal35&amp;teamid=1501938&amp;stats=PITCHING&amp;ss=056" xr:uid="{37B74530-DA60-BC42-883B-86507D82E572}"/>
    <hyperlink ref="W35" r:id="rId50" display="https://www.leaguelineup.com/teams_baseball.asp?url=federal35&amp;teamid=1501938&amp;stats=PITCHING&amp;ss=057" xr:uid="{A457D897-11E0-7641-B79B-C3D9A54DE42C}"/>
    <hyperlink ref="X35" r:id="rId51" display="https://www.leaguelineup.com/teams_baseball.asp?url=federal35&amp;teamid=1501938&amp;stats=PITCHING&amp;ss=058" xr:uid="{16AFAD52-BC42-F049-AC6D-C4276BF09960}"/>
    <hyperlink ref="Y35" r:id="rId52" display="https://www.leaguelineup.com/teams_baseball.asp?url=federal35&amp;teamid=1501938&amp;stats=PITCHING&amp;ss=060" xr:uid="{40290B2C-4418-7F4C-8B00-354D5DC30FE8}"/>
    <hyperlink ref="Z35" r:id="rId53" display="https://www.leaguelineup.com/teams_baseball.asp?url=federal35&amp;teamid=1501938&amp;stats=PITCHING&amp;ss=064" xr:uid="{18B6CE09-A515-EF49-BC3D-E3078F2339B7}"/>
    <hyperlink ref="B36" r:id="rId54" display="https://www.leaguelineup.com/player_baseball.asp?url=federal35&amp;playerid=15087293&amp;teamid=1501938" xr:uid="{90326C66-A190-A74B-A771-7EE8AACF04D6}"/>
    <hyperlink ref="B37" r:id="rId55" display="https://www.leaguelineup.com/player_baseball.asp?url=federal35&amp;playerid=14810160&amp;teamid=1501938" xr:uid="{5BE9E7D5-C844-D445-983C-0B4C2F31C067}"/>
    <hyperlink ref="B38" r:id="rId56" display="https://www.leaguelineup.com/player_baseball.asp?url=federal35&amp;playerid=15085718&amp;teamid=1501938" xr:uid="{52CC7B7B-AB3B-B146-BE66-D5B76DE590A0}"/>
    <hyperlink ref="B39" r:id="rId57" display="https://www.leaguelineup.com/player_baseball.asp?url=federal35&amp;playerid=13557095&amp;teamid=1501938" xr:uid="{9E09F0C6-C8D6-5E4D-B58A-D139272C60FD}"/>
    <hyperlink ref="B40" r:id="rId58" display="https://www.leaguelineup.com/player_baseball.asp?url=federal35&amp;playerid=9806790&amp;teamid=1501938" xr:uid="{73A300FC-60FB-594A-83B8-3B5A702BE727}"/>
    <hyperlink ref="B41" r:id="rId59" display="https://www.leaguelineup.com/player_baseball.asp?url=federal35&amp;playerid=12466002&amp;teamid=1501938" xr:uid="{00B47B78-3E34-BF4C-8036-FD6194209572}"/>
    <hyperlink ref="B42" r:id="rId60" display="https://www.leaguelineup.com/player_baseball.asp?url=federal35&amp;playerid=11949762&amp;teamid=1501938" xr:uid="{6B48DD0D-0B4A-D245-BE5A-6F9D3AD90B10}"/>
    <hyperlink ref="B2" r:id="rId61" display="https://www.leaguelineup.com/player_baseball.asp?url=federal35&amp;playerid=14354835&amp;teamid=1501938" xr:uid="{B53985ED-31DE-1045-AC27-96B800BE2DB3}"/>
    <hyperlink ref="B3" r:id="rId62" display="https://www.leaguelineup.com/player_baseball.asp?url=federal35&amp;playerid=11949762&amp;teamid=1501938" xr:uid="{739A56ED-44EF-BD4F-B0C6-46C8FBBB20B4}"/>
    <hyperlink ref="B4" r:id="rId63" display="https://www.leaguelineup.com/player_baseball.asp?url=federal35&amp;playerid=14760472&amp;teamid=1501938" xr:uid="{B05E7007-4C71-5342-9FDB-808C8A3D7BD2}"/>
    <hyperlink ref="B5" r:id="rId64" display="https://www.leaguelineup.com/player_baseball.asp?url=federal35&amp;playerid=15085715&amp;teamid=1501938" xr:uid="{021550EA-0D8A-BF48-8884-6531A5A6C258}"/>
    <hyperlink ref="B6" r:id="rId65" display="https://www.leaguelineup.com/player_baseball.asp?url=federal35&amp;playerid=14363772&amp;teamid=1501938" xr:uid="{54E8A4FE-A2BA-1147-BE58-92F3876090C4}"/>
    <hyperlink ref="B7" r:id="rId66" display="https://www.leaguelineup.com/player_baseball.asp?url=federal35&amp;playerid=9806790&amp;teamid=1501938" xr:uid="{84319ECA-8F80-2846-B1F9-6B576AA46602}"/>
    <hyperlink ref="B8" r:id="rId67" display="https://www.leaguelineup.com/player_baseball.asp?url=federal35&amp;playerid=9649628&amp;teamid=1501938" xr:uid="{CBF0CFC3-5501-AC4D-ABC6-FBAA1CF7B39B}"/>
    <hyperlink ref="B9" r:id="rId68" display="https://www.leaguelineup.com/player_baseball.asp?url=federal35&amp;playerid=13557095&amp;teamid=1501938" xr:uid="{151A04C4-3C1C-3740-AFBA-AA6453E159D2}"/>
    <hyperlink ref="B10" r:id="rId69" display="https://www.leaguelineup.com/player_baseball.asp?url=federal35&amp;playerid=15085721&amp;teamid=1501938" xr:uid="{1B29E93A-3092-334A-8A50-3D774A4C2DF2}"/>
    <hyperlink ref="B11" r:id="rId70" display="https://www.leaguelineup.com/player_baseball.asp?url=federal35&amp;playerid=5812904&amp;teamid=1501938" xr:uid="{583512AA-3875-1C44-87CB-460E9E8C5F0B}"/>
    <hyperlink ref="B12" r:id="rId71" display="https://www.leaguelineup.com/player_baseball.asp?url=federal35&amp;playerid=9649646&amp;teamid=1501938" xr:uid="{2CC5ED16-3638-5F44-B50D-A1CE402035FB}"/>
    <hyperlink ref="B13" r:id="rId72" display="https://www.leaguelineup.com/player_baseball.asp?url=federal35&amp;playerid=15122416&amp;teamid=1501938" xr:uid="{D2D7CB48-FE6F-D249-879D-9CA37FFE0D88}"/>
    <hyperlink ref="B14" r:id="rId73" display="https://www.leaguelineup.com/player_baseball.asp?url=federal35&amp;playerid=15087293&amp;teamid=1501938" xr:uid="{B3846033-19EB-1C40-A3ED-8EB1F8B42751}"/>
    <hyperlink ref="B15" r:id="rId74" display="https://www.leaguelineup.com/player_baseball.asp?url=federal35&amp;playerid=15085730&amp;teamid=1501938" xr:uid="{7CF65AF4-F4AB-DB41-84D4-78A12FE01EF8}"/>
    <hyperlink ref="B16" r:id="rId75" display="https://www.leaguelineup.com/player_baseball.asp?url=federal35&amp;playerid=15085718&amp;teamid=1501938" xr:uid="{0F67061C-BC11-5A4D-9F04-AE11E18F8BB2}"/>
    <hyperlink ref="B17" r:id="rId76" display="https://www.leaguelineup.com/player_baseball.asp?url=federal35&amp;playerid=15085728&amp;teamid=1501938" xr:uid="{4D6EE4E9-FDDE-5D42-A667-DA8BA2827F36}"/>
    <hyperlink ref="B18" r:id="rId77" display="https://www.leaguelineup.com/player_baseball.asp?url=federal35&amp;playerid=15085723&amp;teamid=1501938" xr:uid="{F7EEDB78-5104-7F48-A620-7FF5272DDFFD}"/>
    <hyperlink ref="B19" r:id="rId78" display="https://www.leaguelineup.com/player_baseball.asp?url=federal35&amp;playerid=14810160&amp;teamid=1501938" xr:uid="{F8938202-C51B-7D4E-9E35-EFEFFAA5D35A}"/>
    <hyperlink ref="B20" r:id="rId79" display="https://www.leaguelineup.com/player_baseball.asp?url=federal35&amp;playerid=12528820&amp;teamid=1501938" xr:uid="{8A7A6CCC-E8ED-9846-A7F8-52113570D3EF}"/>
    <hyperlink ref="B21" r:id="rId80" display="https://www.leaguelineup.com/player_baseball.asp?url=federal35&amp;playerid=12466002&amp;teamid=1501938" xr:uid="{32DFE9B3-859C-4043-96E1-0841222009C7}"/>
    <hyperlink ref="B22" r:id="rId81" display="https://www.leaguelineup.com/player_baseball.asp?url=federal35&amp;playerid=15085727&amp;teamid=1501938" xr:uid="{F41031F2-CB85-2748-AF1A-044A717947F0}"/>
    <hyperlink ref="B23" r:id="rId82" display="https://www.leaguelineup.com/player_baseball.asp?url=federal35&amp;playerid=15085717&amp;teamid=1501938" xr:uid="{FB4E9B17-06C2-244F-BC4D-5358D59115BE}"/>
    <hyperlink ref="B24" r:id="rId83" display="https://www.leaguelineup.com/player_baseball.asp?url=federal35&amp;playerid=15085729&amp;teamid=1501938" xr:uid="{BC003C89-482F-A041-B645-CB5DD9C07581}"/>
    <hyperlink ref="B25" r:id="rId84" display="https://www.leaguelineup.com/player_baseball.asp?url=federal35&amp;playerid=11205525&amp;teamid=1501938" xr:uid="{D05D2534-C4EB-5F45-B976-FCCD0A9EAD61}"/>
    <hyperlink ref="B26" r:id="rId85" display="https://www.leaguelineup.com/player_baseball.asp?url=federal35&amp;playerid=15095035&amp;teamid=1501938" xr:uid="{71256E83-BDBD-6343-8267-C3F02B4C8597}"/>
    <hyperlink ref="B27" r:id="rId86" display="https://www.leaguelineup.com/player_baseball.asp?url=federal35&amp;playerid=15085731&amp;teamid=1501938" xr:uid="{3AD7BD1D-536C-5241-AAD1-57EDAF203652}"/>
    <hyperlink ref="B28" r:id="rId87" display="https://www.leaguelineup.com/player_baseball.asp?url=federal35&amp;playerid=14483701&amp;teamid=1501938" xr:uid="{895A3E8F-DF1D-B641-B4FC-9AAC7A76CF12}"/>
    <hyperlink ref="B29" r:id="rId88" display="https://www.leaguelineup.com/player_baseball.asp?url=federal35&amp;playerid=14781776&amp;teamid=1501938" xr:uid="{F5DCC5F9-E270-FF48-AA35-C0DE0F77B392}"/>
    <hyperlink ref="B30" r:id="rId89" display="https://www.leaguelineup.com/player_baseball.asp?url=federal35&amp;playerid=15085734&amp;teamid=1501938" xr:uid="{233CA66A-E0E8-2146-98EC-C33DBF88F312}"/>
  </hyperlinks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  <customProperties>
    <customPr name="_pios_id" r:id="rId90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9046F-BAD6-E94F-B283-F992161C6DD5}">
  <sheetPr>
    <tabColor rgb="FFFF0000"/>
  </sheetPr>
  <dimension ref="A1:AC43"/>
  <sheetViews>
    <sheetView zoomScaleNormal="100" workbookViewId="0">
      <selection activeCell="Y31" sqref="Y31"/>
    </sheetView>
  </sheetViews>
  <sheetFormatPr baseColWidth="10" defaultColWidth="11.5" defaultRowHeight="14" customHeight="1" x14ac:dyDescent="0.15"/>
  <cols>
    <col min="1" max="1" width="3.6640625" style="8" bestFit="1" customWidth="1"/>
    <col min="2" max="2" width="16.1640625" style="8" bestFit="1" customWidth="1"/>
    <col min="3" max="3" width="6.6640625" style="8" bestFit="1" customWidth="1"/>
    <col min="4" max="4" width="3.83203125" style="8" bestFit="1" customWidth="1"/>
    <col min="5" max="5" width="5.6640625" style="8" bestFit="1" customWidth="1"/>
    <col min="6" max="9" width="4.83203125" style="8" bestFit="1" customWidth="1"/>
    <col min="10" max="10" width="5" style="8" bestFit="1" customWidth="1"/>
    <col min="11" max="11" width="4.1640625" style="8" bestFit="1" customWidth="1"/>
    <col min="12" max="13" width="4.33203125" style="8" bestFit="1" customWidth="1"/>
    <col min="14" max="14" width="3.6640625" style="8" bestFit="1" customWidth="1"/>
    <col min="15" max="15" width="3.33203125" style="8" bestFit="1" customWidth="1"/>
    <col min="16" max="16" width="5" style="8" bestFit="1" customWidth="1"/>
    <col min="17" max="17" width="4.6640625" style="8" bestFit="1" customWidth="1"/>
    <col min="18" max="18" width="3.6640625" style="8" bestFit="1" customWidth="1"/>
    <col min="19" max="19" width="6.6640625" style="8" bestFit="1" customWidth="1"/>
    <col min="20" max="21" width="3.6640625" style="8" bestFit="1" customWidth="1"/>
    <col min="22" max="22" width="5.1640625" style="8" bestFit="1" customWidth="1"/>
    <col min="23" max="23" width="3.6640625" style="8" bestFit="1" customWidth="1"/>
    <col min="24" max="24" width="4.33203125" style="8" bestFit="1" customWidth="1"/>
    <col min="25" max="27" width="6.6640625" style="8" bestFit="1" customWidth="1"/>
    <col min="28" max="28" width="11.5" style="8"/>
    <col min="29" max="29" width="11.6640625" style="8" bestFit="1" customWidth="1"/>
    <col min="30" max="16384" width="11.5" style="8"/>
  </cols>
  <sheetData>
    <row r="1" spans="1:29" ht="14" customHeight="1" x14ac:dyDescent="0.15">
      <c r="A1" s="20" t="s">
        <v>56</v>
      </c>
      <c r="B1" s="20" t="s">
        <v>57</v>
      </c>
      <c r="C1" s="20" t="s">
        <v>58</v>
      </c>
      <c r="D1" s="20" t="s">
        <v>59</v>
      </c>
      <c r="E1" s="20" t="s">
        <v>60</v>
      </c>
      <c r="F1" s="20" t="s">
        <v>155</v>
      </c>
      <c r="G1" s="20" t="s">
        <v>61</v>
      </c>
      <c r="H1" s="20" t="s">
        <v>62</v>
      </c>
      <c r="I1" s="20" t="s">
        <v>63</v>
      </c>
      <c r="J1" s="20" t="s">
        <v>64</v>
      </c>
      <c r="K1" s="20" t="s">
        <v>65</v>
      </c>
      <c r="L1" s="20" t="s">
        <v>66</v>
      </c>
      <c r="M1" s="20" t="s">
        <v>46</v>
      </c>
      <c r="N1" s="20" t="s">
        <v>67</v>
      </c>
      <c r="O1" s="20" t="s">
        <v>68</v>
      </c>
      <c r="P1" s="20" t="s">
        <v>69</v>
      </c>
      <c r="Q1" s="20" t="s">
        <v>70</v>
      </c>
      <c r="R1" s="20" t="s">
        <v>71</v>
      </c>
      <c r="S1" s="20" t="s">
        <v>156</v>
      </c>
      <c r="T1" s="20" t="s">
        <v>72</v>
      </c>
      <c r="U1" s="20" t="s">
        <v>157</v>
      </c>
      <c r="V1" s="20" t="s">
        <v>73</v>
      </c>
      <c r="W1" s="20" t="s">
        <v>74</v>
      </c>
      <c r="X1" s="20" t="s">
        <v>75</v>
      </c>
      <c r="Y1" s="20" t="s">
        <v>53</v>
      </c>
      <c r="Z1" s="20" t="s">
        <v>76</v>
      </c>
      <c r="AA1" s="20" t="s">
        <v>55</v>
      </c>
      <c r="AB1" s="8" t="s">
        <v>1264</v>
      </c>
      <c r="AC1" s="21">
        <v>2024</v>
      </c>
    </row>
    <row r="2" spans="1:29" ht="14" customHeight="1" x14ac:dyDescent="0.15">
      <c r="A2" s="14">
        <v>25</v>
      </c>
      <c r="B2" s="20" t="s">
        <v>1265</v>
      </c>
      <c r="C2" s="19">
        <v>0.54500000000000004</v>
      </c>
      <c r="D2" s="14">
        <v>6</v>
      </c>
      <c r="E2" s="14">
        <v>3</v>
      </c>
      <c r="F2" s="14">
        <v>12</v>
      </c>
      <c r="G2" s="14">
        <v>11</v>
      </c>
      <c r="H2" s="14">
        <v>5</v>
      </c>
      <c r="I2" s="14">
        <v>6</v>
      </c>
      <c r="J2" s="14">
        <v>0</v>
      </c>
      <c r="K2" s="14">
        <v>0</v>
      </c>
      <c r="L2" s="14">
        <v>0</v>
      </c>
      <c r="M2" s="14">
        <v>2</v>
      </c>
      <c r="N2" s="14">
        <v>1</v>
      </c>
      <c r="O2" s="14">
        <v>0</v>
      </c>
      <c r="P2" s="14">
        <v>0</v>
      </c>
      <c r="Q2" s="14">
        <v>0</v>
      </c>
      <c r="R2" s="14">
        <v>2</v>
      </c>
      <c r="S2" s="14">
        <v>2</v>
      </c>
      <c r="T2" s="14">
        <v>0</v>
      </c>
      <c r="U2" s="14">
        <v>0</v>
      </c>
      <c r="V2" s="14">
        <v>1</v>
      </c>
      <c r="W2" s="14">
        <v>1</v>
      </c>
      <c r="X2" s="14">
        <v>6</v>
      </c>
      <c r="Y2" s="19">
        <v>0.75</v>
      </c>
      <c r="Z2" s="19">
        <v>0.54500000000000004</v>
      </c>
      <c r="AA2" s="19">
        <v>1.2949999999999999</v>
      </c>
      <c r="AB2" s="8" t="s">
        <v>1264</v>
      </c>
      <c r="AC2" s="21">
        <v>2024</v>
      </c>
    </row>
    <row r="3" spans="1:29" ht="14" customHeight="1" x14ac:dyDescent="0.15">
      <c r="A3" s="14">
        <v>14</v>
      </c>
      <c r="B3" s="20" t="s">
        <v>1266</v>
      </c>
      <c r="C3" s="19">
        <v>0.5</v>
      </c>
      <c r="D3" s="14">
        <v>1</v>
      </c>
      <c r="E3" s="14">
        <v>1</v>
      </c>
      <c r="F3" s="14">
        <v>2</v>
      </c>
      <c r="G3" s="14">
        <v>2</v>
      </c>
      <c r="H3" s="14">
        <v>0</v>
      </c>
      <c r="I3" s="14">
        <v>1</v>
      </c>
      <c r="J3" s="14">
        <v>0</v>
      </c>
      <c r="K3" s="14">
        <v>0</v>
      </c>
      <c r="L3" s="14">
        <v>0</v>
      </c>
      <c r="M3" s="14">
        <v>0</v>
      </c>
      <c r="N3" s="14">
        <v>0</v>
      </c>
      <c r="O3" s="14">
        <v>0</v>
      </c>
      <c r="P3" s="14">
        <v>0</v>
      </c>
      <c r="Q3" s="14">
        <v>0</v>
      </c>
      <c r="R3" s="14">
        <v>0</v>
      </c>
      <c r="S3" s="14">
        <v>0</v>
      </c>
      <c r="T3" s="14">
        <v>0</v>
      </c>
      <c r="U3" s="14">
        <v>0</v>
      </c>
      <c r="V3" s="14">
        <v>0</v>
      </c>
      <c r="W3" s="14">
        <v>0</v>
      </c>
      <c r="X3" s="14">
        <v>1</v>
      </c>
      <c r="Y3" s="19">
        <v>0.5</v>
      </c>
      <c r="Z3" s="19">
        <v>0.5</v>
      </c>
      <c r="AA3" s="19">
        <v>1</v>
      </c>
      <c r="AB3" s="8" t="s">
        <v>1264</v>
      </c>
      <c r="AC3" s="21">
        <v>2024</v>
      </c>
    </row>
    <row r="4" spans="1:29" ht="14" customHeight="1" x14ac:dyDescent="0.15">
      <c r="A4" s="14">
        <v>27</v>
      </c>
      <c r="B4" s="20" t="s">
        <v>533</v>
      </c>
      <c r="C4" s="19">
        <v>0.47899999999999998</v>
      </c>
      <c r="D4" s="14">
        <v>17</v>
      </c>
      <c r="E4" s="14">
        <v>17</v>
      </c>
      <c r="F4" s="14">
        <v>59</v>
      </c>
      <c r="G4" s="14">
        <v>48</v>
      </c>
      <c r="H4" s="14">
        <v>9</v>
      </c>
      <c r="I4" s="14">
        <v>23</v>
      </c>
      <c r="J4" s="14">
        <v>4</v>
      </c>
      <c r="K4" s="14">
        <v>0</v>
      </c>
      <c r="L4" s="14">
        <v>0</v>
      </c>
      <c r="M4" s="14">
        <v>14</v>
      </c>
      <c r="N4" s="14">
        <v>8</v>
      </c>
      <c r="O4" s="14">
        <v>3</v>
      </c>
      <c r="P4" s="14">
        <v>1</v>
      </c>
      <c r="Q4" s="14">
        <v>0</v>
      </c>
      <c r="R4" s="14">
        <v>0</v>
      </c>
      <c r="S4" s="14">
        <v>0</v>
      </c>
      <c r="T4" s="14">
        <v>0</v>
      </c>
      <c r="U4" s="14">
        <v>2</v>
      </c>
      <c r="V4" s="14">
        <v>2</v>
      </c>
      <c r="W4" s="14">
        <v>2</v>
      </c>
      <c r="X4" s="14">
        <v>27</v>
      </c>
      <c r="Y4" s="19">
        <v>0.61</v>
      </c>
      <c r="Z4" s="19">
        <v>0.56200000000000006</v>
      </c>
      <c r="AA4" s="19">
        <v>1.173</v>
      </c>
      <c r="AB4" s="8" t="s">
        <v>1264</v>
      </c>
      <c r="AC4" s="21">
        <v>2024</v>
      </c>
    </row>
    <row r="5" spans="1:29" ht="14" customHeight="1" x14ac:dyDescent="0.15">
      <c r="A5" s="14">
        <v>5</v>
      </c>
      <c r="B5" s="20" t="s">
        <v>1267</v>
      </c>
      <c r="C5" s="19">
        <v>0.45500000000000002</v>
      </c>
      <c r="D5" s="14">
        <v>12</v>
      </c>
      <c r="E5" s="14">
        <v>4</v>
      </c>
      <c r="F5" s="14">
        <v>18</v>
      </c>
      <c r="G5" s="14">
        <v>11</v>
      </c>
      <c r="H5" s="14">
        <v>9</v>
      </c>
      <c r="I5" s="14">
        <v>5</v>
      </c>
      <c r="J5" s="14">
        <v>0</v>
      </c>
      <c r="K5" s="14">
        <v>0</v>
      </c>
      <c r="L5" s="14">
        <v>0</v>
      </c>
      <c r="M5" s="14">
        <v>3</v>
      </c>
      <c r="N5" s="14">
        <v>6</v>
      </c>
      <c r="O5" s="14">
        <v>2</v>
      </c>
      <c r="P5" s="14">
        <v>1</v>
      </c>
      <c r="Q5" s="14">
        <v>0</v>
      </c>
      <c r="R5" s="14">
        <v>0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5</v>
      </c>
      <c r="Y5" s="19">
        <v>0.66700000000000004</v>
      </c>
      <c r="Z5" s="19">
        <v>0.45500000000000002</v>
      </c>
      <c r="AA5" s="19">
        <v>1.121</v>
      </c>
      <c r="AB5" s="8" t="s">
        <v>1264</v>
      </c>
      <c r="AC5" s="21">
        <v>2024</v>
      </c>
    </row>
    <row r="6" spans="1:29" ht="14" customHeight="1" x14ac:dyDescent="0.15">
      <c r="A6" s="14">
        <v>22</v>
      </c>
      <c r="B6" s="20" t="s">
        <v>1268</v>
      </c>
      <c r="C6" s="19">
        <v>0.439</v>
      </c>
      <c r="D6" s="14">
        <v>16</v>
      </c>
      <c r="E6" s="14">
        <v>16</v>
      </c>
      <c r="F6" s="14">
        <v>47</v>
      </c>
      <c r="G6" s="14">
        <v>41</v>
      </c>
      <c r="H6" s="14">
        <v>14</v>
      </c>
      <c r="I6" s="14">
        <v>18</v>
      </c>
      <c r="J6" s="14">
        <v>7</v>
      </c>
      <c r="K6" s="14">
        <v>0</v>
      </c>
      <c r="L6" s="14">
        <v>0</v>
      </c>
      <c r="M6" s="14">
        <v>14</v>
      </c>
      <c r="N6" s="14">
        <v>3</v>
      </c>
      <c r="O6" s="14">
        <v>5</v>
      </c>
      <c r="P6" s="14">
        <v>3</v>
      </c>
      <c r="Q6" s="14">
        <v>0</v>
      </c>
      <c r="R6" s="14">
        <v>1</v>
      </c>
      <c r="S6" s="14">
        <v>0</v>
      </c>
      <c r="T6" s="14">
        <v>0</v>
      </c>
      <c r="U6" s="14">
        <v>0</v>
      </c>
      <c r="V6" s="14">
        <v>1</v>
      </c>
      <c r="W6" s="14">
        <v>3</v>
      </c>
      <c r="X6" s="14">
        <v>25</v>
      </c>
      <c r="Y6" s="19">
        <v>0.59599999999999997</v>
      </c>
      <c r="Z6" s="19">
        <v>0.61</v>
      </c>
      <c r="AA6" s="19">
        <v>1.206</v>
      </c>
      <c r="AB6" s="8" t="s">
        <v>1264</v>
      </c>
      <c r="AC6" s="21">
        <v>2024</v>
      </c>
    </row>
    <row r="7" spans="1:29" ht="14" customHeight="1" x14ac:dyDescent="0.15">
      <c r="A7" s="14">
        <v>33</v>
      </c>
      <c r="B7" s="20" t="s">
        <v>569</v>
      </c>
      <c r="C7" s="19">
        <v>0.41</v>
      </c>
      <c r="D7" s="14">
        <v>15</v>
      </c>
      <c r="E7" s="14">
        <v>14</v>
      </c>
      <c r="F7" s="14">
        <v>46</v>
      </c>
      <c r="G7" s="14">
        <v>39</v>
      </c>
      <c r="H7" s="14">
        <v>8</v>
      </c>
      <c r="I7" s="14">
        <v>16</v>
      </c>
      <c r="J7" s="14">
        <v>3</v>
      </c>
      <c r="K7" s="14">
        <v>0</v>
      </c>
      <c r="L7" s="14">
        <v>0</v>
      </c>
      <c r="M7" s="14">
        <v>13</v>
      </c>
      <c r="N7" s="14">
        <v>5</v>
      </c>
      <c r="O7" s="14">
        <v>3</v>
      </c>
      <c r="P7" s="14">
        <v>0</v>
      </c>
      <c r="Q7" s="14">
        <v>0</v>
      </c>
      <c r="R7" s="14">
        <v>1</v>
      </c>
      <c r="S7" s="14">
        <v>0</v>
      </c>
      <c r="T7" s="14">
        <v>1</v>
      </c>
      <c r="U7" s="14">
        <v>1</v>
      </c>
      <c r="V7" s="14">
        <v>1</v>
      </c>
      <c r="W7" s="14">
        <v>5</v>
      </c>
      <c r="X7" s="14">
        <v>19</v>
      </c>
      <c r="Y7" s="19">
        <v>0.6</v>
      </c>
      <c r="Z7" s="19">
        <v>0.48699999999999999</v>
      </c>
      <c r="AA7" s="19">
        <v>1.087</v>
      </c>
      <c r="AB7" s="8" t="s">
        <v>1264</v>
      </c>
      <c r="AC7" s="21">
        <v>2024</v>
      </c>
    </row>
    <row r="8" spans="1:29" ht="14" customHeight="1" x14ac:dyDescent="0.15">
      <c r="A8" s="14">
        <v>24</v>
      </c>
      <c r="B8" s="20" t="s">
        <v>1269</v>
      </c>
      <c r="C8" s="19">
        <v>0.40600000000000003</v>
      </c>
      <c r="D8" s="14">
        <v>11</v>
      </c>
      <c r="E8" s="14">
        <v>11</v>
      </c>
      <c r="F8" s="14">
        <v>37</v>
      </c>
      <c r="G8" s="14">
        <v>32</v>
      </c>
      <c r="H8" s="14">
        <v>5</v>
      </c>
      <c r="I8" s="14">
        <v>13</v>
      </c>
      <c r="J8" s="14">
        <v>3</v>
      </c>
      <c r="K8" s="14">
        <v>0</v>
      </c>
      <c r="L8" s="14">
        <v>0</v>
      </c>
      <c r="M8" s="14">
        <v>10</v>
      </c>
      <c r="N8" s="14">
        <v>3</v>
      </c>
      <c r="O8" s="14">
        <v>4</v>
      </c>
      <c r="P8" s="14">
        <v>2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16</v>
      </c>
      <c r="Y8" s="19">
        <v>0.48599999999999999</v>
      </c>
      <c r="Z8" s="19">
        <v>0.5</v>
      </c>
      <c r="AA8" s="19">
        <v>0.98599999999999999</v>
      </c>
      <c r="AB8" s="8" t="s">
        <v>1264</v>
      </c>
      <c r="AC8" s="21">
        <v>2024</v>
      </c>
    </row>
    <row r="9" spans="1:29" ht="14" customHeight="1" x14ac:dyDescent="0.15">
      <c r="A9" s="14">
        <v>38</v>
      </c>
      <c r="B9" s="20" t="s">
        <v>565</v>
      </c>
      <c r="C9" s="19">
        <v>0.36799999999999999</v>
      </c>
      <c r="D9" s="14">
        <v>14</v>
      </c>
      <c r="E9" s="14">
        <v>12</v>
      </c>
      <c r="F9" s="14">
        <v>23</v>
      </c>
      <c r="G9" s="14">
        <v>19</v>
      </c>
      <c r="H9" s="14">
        <v>6</v>
      </c>
      <c r="I9" s="14">
        <v>7</v>
      </c>
      <c r="J9" s="14">
        <v>0</v>
      </c>
      <c r="K9" s="14">
        <v>0</v>
      </c>
      <c r="L9" s="14">
        <v>0</v>
      </c>
      <c r="M9" s="14">
        <v>4</v>
      </c>
      <c r="N9" s="14">
        <v>2</v>
      </c>
      <c r="O9" s="14">
        <v>1</v>
      </c>
      <c r="P9" s="14">
        <v>1</v>
      </c>
      <c r="Q9" s="14">
        <v>0</v>
      </c>
      <c r="R9" s="14">
        <v>0</v>
      </c>
      <c r="S9" s="14">
        <v>0</v>
      </c>
      <c r="T9" s="14">
        <v>1</v>
      </c>
      <c r="U9" s="14">
        <v>0</v>
      </c>
      <c r="V9" s="14">
        <v>2</v>
      </c>
      <c r="W9" s="14">
        <v>3</v>
      </c>
      <c r="X9" s="14">
        <v>7</v>
      </c>
      <c r="Y9" s="19">
        <v>0.68200000000000005</v>
      </c>
      <c r="Z9" s="19">
        <v>0.36799999999999999</v>
      </c>
      <c r="AA9" s="19">
        <v>1.05</v>
      </c>
      <c r="AB9" s="8" t="s">
        <v>1264</v>
      </c>
      <c r="AC9" s="21">
        <v>2024</v>
      </c>
    </row>
    <row r="10" spans="1:29" ht="14" customHeight="1" x14ac:dyDescent="0.15">
      <c r="A10" s="14">
        <v>4</v>
      </c>
      <c r="B10" s="20" t="s">
        <v>1270</v>
      </c>
      <c r="C10" s="19">
        <v>0.35899999999999999</v>
      </c>
      <c r="D10" s="14">
        <v>14</v>
      </c>
      <c r="E10" s="14">
        <v>14</v>
      </c>
      <c r="F10" s="14">
        <v>52</v>
      </c>
      <c r="G10" s="14">
        <v>39</v>
      </c>
      <c r="H10" s="14">
        <v>19</v>
      </c>
      <c r="I10" s="14">
        <v>14</v>
      </c>
      <c r="J10" s="14">
        <v>2</v>
      </c>
      <c r="K10" s="14">
        <v>0</v>
      </c>
      <c r="L10" s="14">
        <v>0</v>
      </c>
      <c r="M10" s="14">
        <v>5</v>
      </c>
      <c r="N10" s="14">
        <v>11</v>
      </c>
      <c r="O10" s="14">
        <v>5</v>
      </c>
      <c r="P10" s="14">
        <v>2</v>
      </c>
      <c r="Q10" s="14">
        <v>0</v>
      </c>
      <c r="R10" s="14">
        <v>10</v>
      </c>
      <c r="S10" s="14">
        <v>1</v>
      </c>
      <c r="T10" s="14">
        <v>0</v>
      </c>
      <c r="U10" s="14">
        <v>0</v>
      </c>
      <c r="V10" s="14">
        <v>1</v>
      </c>
      <c r="W10" s="14">
        <v>3</v>
      </c>
      <c r="X10" s="14">
        <v>16</v>
      </c>
      <c r="Y10" s="19">
        <v>0.59599999999999997</v>
      </c>
      <c r="Z10" s="19">
        <v>0.41</v>
      </c>
      <c r="AA10" s="19">
        <v>1.006</v>
      </c>
      <c r="AB10" s="8" t="s">
        <v>1264</v>
      </c>
      <c r="AC10" s="21">
        <v>2024</v>
      </c>
    </row>
    <row r="11" spans="1:29" ht="14" customHeight="1" x14ac:dyDescent="0.15">
      <c r="A11" s="14">
        <v>11</v>
      </c>
      <c r="B11" s="20" t="s">
        <v>1271</v>
      </c>
      <c r="C11" s="19">
        <v>0.35299999999999998</v>
      </c>
      <c r="D11" s="14">
        <v>11</v>
      </c>
      <c r="E11" s="14">
        <v>11</v>
      </c>
      <c r="F11" s="14">
        <v>40</v>
      </c>
      <c r="G11" s="14">
        <v>34</v>
      </c>
      <c r="H11" s="14">
        <v>9</v>
      </c>
      <c r="I11" s="14">
        <v>12</v>
      </c>
      <c r="J11" s="14">
        <v>0</v>
      </c>
      <c r="K11" s="14">
        <v>0</v>
      </c>
      <c r="L11" s="14">
        <v>0</v>
      </c>
      <c r="M11" s="14">
        <v>5</v>
      </c>
      <c r="N11" s="14">
        <v>6</v>
      </c>
      <c r="O11" s="14">
        <v>7</v>
      </c>
      <c r="P11" s="14">
        <v>0</v>
      </c>
      <c r="Q11" s="14">
        <v>0</v>
      </c>
      <c r="R11" s="14">
        <v>2</v>
      </c>
      <c r="S11" s="14">
        <v>0</v>
      </c>
      <c r="T11" s="14">
        <v>0</v>
      </c>
      <c r="U11" s="14">
        <v>0</v>
      </c>
      <c r="V11" s="14">
        <v>2</v>
      </c>
      <c r="W11" s="14">
        <v>3</v>
      </c>
      <c r="X11" s="14">
        <v>12</v>
      </c>
      <c r="Y11" s="19">
        <v>0.57499999999999996</v>
      </c>
      <c r="Z11" s="19">
        <v>0.35299999999999998</v>
      </c>
      <c r="AA11" s="19">
        <v>0.92800000000000005</v>
      </c>
      <c r="AB11" s="8" t="s">
        <v>1264</v>
      </c>
      <c r="AC11" s="21">
        <v>2024</v>
      </c>
    </row>
    <row r="12" spans="1:29" ht="14" customHeight="1" x14ac:dyDescent="0.15">
      <c r="A12" s="14">
        <v>28</v>
      </c>
      <c r="B12" s="20" t="s">
        <v>1272</v>
      </c>
      <c r="C12" s="19">
        <v>0.33300000000000002</v>
      </c>
      <c r="D12" s="14">
        <v>17</v>
      </c>
      <c r="E12" s="14">
        <v>15</v>
      </c>
      <c r="F12" s="14">
        <v>50</v>
      </c>
      <c r="G12" s="14">
        <v>42</v>
      </c>
      <c r="H12" s="14">
        <v>2</v>
      </c>
      <c r="I12" s="14">
        <v>14</v>
      </c>
      <c r="J12" s="14">
        <v>3</v>
      </c>
      <c r="K12" s="14">
        <v>0</v>
      </c>
      <c r="L12" s="14">
        <v>0</v>
      </c>
      <c r="M12" s="14">
        <v>11</v>
      </c>
      <c r="N12" s="14">
        <v>7</v>
      </c>
      <c r="O12" s="14">
        <v>11</v>
      </c>
      <c r="P12" s="14">
        <v>1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1</v>
      </c>
      <c r="W12" s="14">
        <v>2</v>
      </c>
      <c r="X12" s="14">
        <v>17</v>
      </c>
      <c r="Y12" s="19">
        <v>0.5</v>
      </c>
      <c r="Z12" s="19">
        <v>0.40500000000000003</v>
      </c>
      <c r="AA12" s="19">
        <v>0.90500000000000003</v>
      </c>
      <c r="AB12" s="8" t="s">
        <v>1264</v>
      </c>
      <c r="AC12" s="21">
        <v>2024</v>
      </c>
    </row>
    <row r="13" spans="1:29" ht="14" customHeight="1" x14ac:dyDescent="0.15">
      <c r="A13" s="14">
        <v>3</v>
      </c>
      <c r="B13" s="20" t="s">
        <v>1273</v>
      </c>
      <c r="C13" s="19">
        <v>0.32</v>
      </c>
      <c r="D13" s="14">
        <v>16</v>
      </c>
      <c r="E13" s="14">
        <v>16</v>
      </c>
      <c r="F13" s="14">
        <v>55</v>
      </c>
      <c r="G13" s="14">
        <v>50</v>
      </c>
      <c r="H13" s="14">
        <v>12</v>
      </c>
      <c r="I13" s="14">
        <v>16</v>
      </c>
      <c r="J13" s="14">
        <v>3</v>
      </c>
      <c r="K13" s="14">
        <v>0</v>
      </c>
      <c r="L13" s="14">
        <v>0</v>
      </c>
      <c r="M13" s="14">
        <v>9</v>
      </c>
      <c r="N13" s="14">
        <v>4</v>
      </c>
      <c r="O13" s="14">
        <v>7</v>
      </c>
      <c r="P13" s="14">
        <v>0</v>
      </c>
      <c r="Q13" s="14">
        <v>0</v>
      </c>
      <c r="R13" s="14">
        <v>5</v>
      </c>
      <c r="S13" s="14">
        <v>0</v>
      </c>
      <c r="T13" s="14">
        <v>0</v>
      </c>
      <c r="U13" s="14">
        <v>1</v>
      </c>
      <c r="V13" s="14">
        <v>4</v>
      </c>
      <c r="W13" s="14">
        <v>1</v>
      </c>
      <c r="X13" s="14">
        <v>19</v>
      </c>
      <c r="Y13" s="19">
        <v>0.45500000000000002</v>
      </c>
      <c r="Z13" s="19">
        <v>0.38</v>
      </c>
      <c r="AA13" s="19">
        <v>0.83499999999999996</v>
      </c>
      <c r="AB13" s="8" t="s">
        <v>1264</v>
      </c>
      <c r="AC13" s="21">
        <v>2024</v>
      </c>
    </row>
    <row r="14" spans="1:29" ht="14" customHeight="1" x14ac:dyDescent="0.15">
      <c r="A14" s="14">
        <v>9</v>
      </c>
      <c r="B14" s="20" t="s">
        <v>1274</v>
      </c>
      <c r="C14" s="19">
        <v>0.28000000000000003</v>
      </c>
      <c r="D14" s="14">
        <v>9</v>
      </c>
      <c r="E14" s="14">
        <v>9</v>
      </c>
      <c r="F14" s="14">
        <v>27</v>
      </c>
      <c r="G14" s="14">
        <v>25</v>
      </c>
      <c r="H14" s="14">
        <v>7</v>
      </c>
      <c r="I14" s="14">
        <v>7</v>
      </c>
      <c r="J14" s="14">
        <v>0</v>
      </c>
      <c r="K14" s="14">
        <v>0</v>
      </c>
      <c r="L14" s="14">
        <v>0</v>
      </c>
      <c r="M14" s="14">
        <v>2</v>
      </c>
      <c r="N14" s="14">
        <v>1</v>
      </c>
      <c r="O14" s="14">
        <v>4</v>
      </c>
      <c r="P14" s="14">
        <v>0</v>
      </c>
      <c r="Q14" s="14">
        <v>0</v>
      </c>
      <c r="R14" s="14">
        <v>5</v>
      </c>
      <c r="S14" s="14">
        <v>0</v>
      </c>
      <c r="T14" s="14">
        <v>1</v>
      </c>
      <c r="U14" s="14">
        <v>0</v>
      </c>
      <c r="V14" s="14">
        <v>5</v>
      </c>
      <c r="W14" s="14">
        <v>1</v>
      </c>
      <c r="X14" s="14">
        <v>7</v>
      </c>
      <c r="Y14" s="19">
        <v>0.53800000000000003</v>
      </c>
      <c r="Z14" s="19">
        <v>0.28000000000000003</v>
      </c>
      <c r="AA14" s="19">
        <v>0.81799999999999995</v>
      </c>
      <c r="AB14" s="8" t="s">
        <v>1264</v>
      </c>
      <c r="AC14" s="21">
        <v>2024</v>
      </c>
    </row>
    <row r="15" spans="1:29" ht="14" customHeight="1" x14ac:dyDescent="0.15">
      <c r="A15" s="14">
        <v>12</v>
      </c>
      <c r="B15" s="20" t="s">
        <v>1275</v>
      </c>
      <c r="C15" s="19">
        <v>0.26900000000000002</v>
      </c>
      <c r="D15" s="14">
        <v>10</v>
      </c>
      <c r="E15" s="14">
        <v>9</v>
      </c>
      <c r="F15" s="14">
        <v>30</v>
      </c>
      <c r="G15" s="14">
        <v>26</v>
      </c>
      <c r="H15" s="14">
        <v>1</v>
      </c>
      <c r="I15" s="14">
        <v>7</v>
      </c>
      <c r="J15" s="14">
        <v>0</v>
      </c>
      <c r="K15" s="14">
        <v>0</v>
      </c>
      <c r="L15" s="14">
        <v>1</v>
      </c>
      <c r="M15" s="14">
        <v>5</v>
      </c>
      <c r="N15" s="14">
        <v>3</v>
      </c>
      <c r="O15" s="14">
        <v>5</v>
      </c>
      <c r="P15" s="14">
        <v>1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1</v>
      </c>
      <c r="W15" s="14">
        <v>1</v>
      </c>
      <c r="X15" s="14">
        <v>10</v>
      </c>
      <c r="Y15" s="19">
        <v>0.433</v>
      </c>
      <c r="Z15" s="19">
        <v>0.38500000000000001</v>
      </c>
      <c r="AA15" s="19">
        <v>0.81799999999999995</v>
      </c>
      <c r="AB15" s="8" t="s">
        <v>1264</v>
      </c>
      <c r="AC15" s="21">
        <v>2024</v>
      </c>
    </row>
    <row r="16" spans="1:29" ht="14" customHeight="1" x14ac:dyDescent="0.15">
      <c r="A16" s="14">
        <v>16</v>
      </c>
      <c r="B16" s="20" t="s">
        <v>1276</v>
      </c>
      <c r="C16" s="19">
        <v>0.23100000000000001</v>
      </c>
      <c r="D16" s="14">
        <v>5</v>
      </c>
      <c r="E16" s="14">
        <v>5</v>
      </c>
      <c r="F16" s="14">
        <v>14</v>
      </c>
      <c r="G16" s="14">
        <v>13</v>
      </c>
      <c r="H16" s="14">
        <v>1</v>
      </c>
      <c r="I16" s="14">
        <v>3</v>
      </c>
      <c r="J16" s="14">
        <v>0</v>
      </c>
      <c r="K16" s="14">
        <v>0</v>
      </c>
      <c r="L16" s="14">
        <v>0</v>
      </c>
      <c r="M16" s="14">
        <v>1</v>
      </c>
      <c r="N16" s="14">
        <v>0</v>
      </c>
      <c r="O16" s="14">
        <v>2</v>
      </c>
      <c r="P16" s="14">
        <v>1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2</v>
      </c>
      <c r="W16" s="14">
        <v>0</v>
      </c>
      <c r="X16" s="14">
        <v>3</v>
      </c>
      <c r="Y16" s="19">
        <v>0.42899999999999999</v>
      </c>
      <c r="Z16" s="19">
        <v>0.23100000000000001</v>
      </c>
      <c r="AA16" s="19">
        <v>0.65900000000000003</v>
      </c>
      <c r="AB16" s="8" t="s">
        <v>1264</v>
      </c>
      <c r="AC16" s="21">
        <v>2024</v>
      </c>
    </row>
    <row r="17" spans="1:29" ht="14" customHeight="1" x14ac:dyDescent="0.15">
      <c r="A17" s="14">
        <v>39</v>
      </c>
      <c r="B17" s="20" t="s">
        <v>1277</v>
      </c>
      <c r="C17" s="19">
        <v>0.22700000000000001</v>
      </c>
      <c r="D17" s="14">
        <v>11</v>
      </c>
      <c r="E17" s="14">
        <v>7</v>
      </c>
      <c r="F17" s="14">
        <v>26</v>
      </c>
      <c r="G17" s="14">
        <v>22</v>
      </c>
      <c r="H17" s="14">
        <v>1</v>
      </c>
      <c r="I17" s="14">
        <v>5</v>
      </c>
      <c r="J17" s="14">
        <v>0</v>
      </c>
      <c r="K17" s="14">
        <v>0</v>
      </c>
      <c r="L17" s="14">
        <v>0</v>
      </c>
      <c r="M17" s="14">
        <v>6</v>
      </c>
      <c r="N17" s="14">
        <v>2</v>
      </c>
      <c r="O17" s="14">
        <v>6</v>
      </c>
      <c r="P17" s="14">
        <v>1</v>
      </c>
      <c r="Q17" s="14">
        <v>0</v>
      </c>
      <c r="R17" s="14">
        <v>0</v>
      </c>
      <c r="S17" s="14">
        <v>0</v>
      </c>
      <c r="T17" s="14">
        <v>0</v>
      </c>
      <c r="U17" s="14">
        <v>1</v>
      </c>
      <c r="V17" s="14">
        <v>0</v>
      </c>
      <c r="W17" s="14">
        <v>0</v>
      </c>
      <c r="X17" s="14">
        <v>5</v>
      </c>
      <c r="Y17" s="19">
        <v>0.308</v>
      </c>
      <c r="Z17" s="19">
        <v>0.22700000000000001</v>
      </c>
      <c r="AA17" s="19">
        <v>0.53500000000000003</v>
      </c>
      <c r="AB17" s="8" t="s">
        <v>1264</v>
      </c>
      <c r="AC17" s="21">
        <v>2024</v>
      </c>
    </row>
    <row r="18" spans="1:29" ht="14" customHeight="1" x14ac:dyDescent="0.15">
      <c r="A18" s="14">
        <v>30</v>
      </c>
      <c r="B18" s="20" t="s">
        <v>1278</v>
      </c>
      <c r="C18" s="19">
        <v>0.2</v>
      </c>
      <c r="D18" s="14">
        <v>6</v>
      </c>
      <c r="E18" s="14">
        <v>1</v>
      </c>
      <c r="F18" s="14">
        <v>5</v>
      </c>
      <c r="G18" s="14">
        <v>5</v>
      </c>
      <c r="H18" s="14">
        <v>0</v>
      </c>
      <c r="I18" s="14">
        <v>1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1</v>
      </c>
      <c r="Y18" s="19">
        <v>0.2</v>
      </c>
      <c r="Z18" s="19">
        <v>0.2</v>
      </c>
      <c r="AA18" s="19">
        <v>0.4</v>
      </c>
      <c r="AB18" s="8" t="s">
        <v>1264</v>
      </c>
      <c r="AC18" s="21">
        <v>2024</v>
      </c>
    </row>
    <row r="19" spans="1:29" ht="14" customHeight="1" x14ac:dyDescent="0.15">
      <c r="A19" s="14">
        <v>10</v>
      </c>
      <c r="B19" s="20" t="s">
        <v>1279</v>
      </c>
      <c r="C19" s="19">
        <v>0.16700000000000001</v>
      </c>
      <c r="D19" s="14">
        <v>4</v>
      </c>
      <c r="E19" s="14">
        <v>2</v>
      </c>
      <c r="F19" s="14">
        <v>7</v>
      </c>
      <c r="G19" s="14">
        <v>6</v>
      </c>
      <c r="H19" s="14">
        <v>1</v>
      </c>
      <c r="I19" s="14">
        <v>1</v>
      </c>
      <c r="J19" s="14">
        <v>1</v>
      </c>
      <c r="K19" s="14">
        <v>0</v>
      </c>
      <c r="L19" s="14">
        <v>0</v>
      </c>
      <c r="M19" s="14">
        <v>0</v>
      </c>
      <c r="N19" s="14">
        <v>0</v>
      </c>
      <c r="O19" s="14">
        <v>2</v>
      </c>
      <c r="P19" s="14">
        <v>1</v>
      </c>
      <c r="Q19" s="14">
        <v>0</v>
      </c>
      <c r="R19" s="14">
        <v>1</v>
      </c>
      <c r="S19" s="14">
        <v>0</v>
      </c>
      <c r="T19" s="14">
        <v>0</v>
      </c>
      <c r="U19" s="14">
        <v>0</v>
      </c>
      <c r="V19" s="14">
        <v>0</v>
      </c>
      <c r="W19" s="14">
        <v>1</v>
      </c>
      <c r="X19" s="14">
        <v>2</v>
      </c>
      <c r="Y19" s="19">
        <v>0.42899999999999999</v>
      </c>
      <c r="Z19" s="19">
        <v>0.33300000000000002</v>
      </c>
      <c r="AA19" s="19">
        <v>0.76200000000000001</v>
      </c>
      <c r="AB19" s="8" t="s">
        <v>1264</v>
      </c>
      <c r="AC19" s="21">
        <v>2024</v>
      </c>
    </row>
    <row r="20" spans="1:29" ht="14" customHeight="1" x14ac:dyDescent="0.15">
      <c r="A20" s="14">
        <v>18</v>
      </c>
      <c r="B20" s="20" t="s">
        <v>1280</v>
      </c>
      <c r="C20" s="19">
        <v>0.154</v>
      </c>
      <c r="D20" s="14">
        <v>6</v>
      </c>
      <c r="E20" s="14">
        <v>6</v>
      </c>
      <c r="F20" s="14">
        <v>18</v>
      </c>
      <c r="G20" s="14">
        <v>13</v>
      </c>
      <c r="H20" s="14">
        <v>2</v>
      </c>
      <c r="I20" s="14">
        <v>2</v>
      </c>
      <c r="J20" s="14">
        <v>0</v>
      </c>
      <c r="K20" s="14">
        <v>0</v>
      </c>
      <c r="L20" s="14">
        <v>0</v>
      </c>
      <c r="M20" s="14">
        <v>4</v>
      </c>
      <c r="N20" s="14">
        <v>2</v>
      </c>
      <c r="O20" s="14">
        <v>2</v>
      </c>
      <c r="P20" s="14">
        <v>3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1</v>
      </c>
      <c r="X20" s="14">
        <v>2</v>
      </c>
      <c r="Y20" s="19">
        <v>0.44400000000000001</v>
      </c>
      <c r="Z20" s="19">
        <v>0.154</v>
      </c>
      <c r="AA20" s="19">
        <v>0.59799999999999998</v>
      </c>
      <c r="AB20" s="8" t="s">
        <v>1264</v>
      </c>
      <c r="AC20" s="21">
        <v>2024</v>
      </c>
    </row>
    <row r="21" spans="1:29" ht="14" customHeight="1" x14ac:dyDescent="0.15">
      <c r="A21" s="14">
        <v>21</v>
      </c>
      <c r="B21" s="20" t="s">
        <v>1281</v>
      </c>
      <c r="C21" s="19">
        <v>7.0999999999999994E-2</v>
      </c>
      <c r="D21" s="14">
        <v>11</v>
      </c>
      <c r="E21" s="14">
        <v>7</v>
      </c>
      <c r="F21" s="14">
        <v>15</v>
      </c>
      <c r="G21" s="14">
        <v>14</v>
      </c>
      <c r="H21" s="14">
        <v>1</v>
      </c>
      <c r="I21" s="14">
        <v>1</v>
      </c>
      <c r="J21" s="14">
        <v>0</v>
      </c>
      <c r="K21" s="14">
        <v>0</v>
      </c>
      <c r="L21" s="14">
        <v>0</v>
      </c>
      <c r="M21" s="14">
        <v>0</v>
      </c>
      <c r="N21" s="14">
        <v>1</v>
      </c>
      <c r="O21" s="14">
        <v>8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2</v>
      </c>
      <c r="W21" s="14">
        <v>0</v>
      </c>
      <c r="X21" s="14">
        <v>1</v>
      </c>
      <c r="Y21" s="19">
        <v>0.26700000000000002</v>
      </c>
      <c r="Z21" s="19">
        <v>7.0999999999999994E-2</v>
      </c>
      <c r="AA21" s="19">
        <v>0.33800000000000002</v>
      </c>
      <c r="AB21" s="8" t="s">
        <v>1264</v>
      </c>
      <c r="AC21" s="21">
        <v>2024</v>
      </c>
    </row>
    <row r="22" spans="1:29" ht="14" customHeight="1" x14ac:dyDescent="0.15">
      <c r="A22" s="14">
        <v>2</v>
      </c>
      <c r="B22" s="20" t="s">
        <v>1282</v>
      </c>
      <c r="C22" s="19">
        <v>0</v>
      </c>
      <c r="D22" s="14">
        <v>6</v>
      </c>
      <c r="E22" s="14">
        <v>0</v>
      </c>
      <c r="F22" s="14">
        <v>4</v>
      </c>
      <c r="G22" s="14">
        <v>4</v>
      </c>
      <c r="H22" s="14">
        <v>5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9">
        <v>0</v>
      </c>
      <c r="Z22" s="19">
        <v>0</v>
      </c>
      <c r="AA22" s="19">
        <v>0</v>
      </c>
      <c r="AB22" s="8" t="s">
        <v>1264</v>
      </c>
      <c r="AC22" s="21">
        <v>2024</v>
      </c>
    </row>
    <row r="23" spans="1:29" ht="14" customHeight="1" x14ac:dyDescent="0.15">
      <c r="A23" s="14">
        <v>44</v>
      </c>
      <c r="B23" s="20" t="s">
        <v>454</v>
      </c>
      <c r="C23" s="19">
        <v>0</v>
      </c>
      <c r="D23" s="14">
        <v>6</v>
      </c>
      <c r="E23" s="14">
        <v>1</v>
      </c>
      <c r="F23" s="14">
        <v>3</v>
      </c>
      <c r="G23" s="14">
        <v>3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1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9">
        <v>0</v>
      </c>
      <c r="Z23" s="19">
        <v>0</v>
      </c>
      <c r="AA23" s="19">
        <v>0</v>
      </c>
      <c r="AB23" s="8" t="s">
        <v>1264</v>
      </c>
      <c r="AC23" s="21">
        <v>2024</v>
      </c>
    </row>
    <row r="24" spans="1:29" ht="14" customHeight="1" x14ac:dyDescent="0.15">
      <c r="A24" s="14">
        <v>7</v>
      </c>
      <c r="B24" s="20" t="s">
        <v>1283</v>
      </c>
      <c r="C24" s="19">
        <v>0</v>
      </c>
      <c r="D24" s="14">
        <v>2</v>
      </c>
      <c r="E24" s="14">
        <v>2</v>
      </c>
      <c r="F24" s="14">
        <v>3</v>
      </c>
      <c r="G24" s="14">
        <v>3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3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9">
        <v>0</v>
      </c>
      <c r="Z24" s="19">
        <v>0</v>
      </c>
      <c r="AA24" s="19">
        <v>0</v>
      </c>
      <c r="AB24" s="8" t="s">
        <v>1264</v>
      </c>
      <c r="AC24" s="21">
        <v>2024</v>
      </c>
    </row>
    <row r="25" spans="1:29" ht="14" customHeight="1" x14ac:dyDescent="0.15">
      <c r="A25" s="14">
        <v>20</v>
      </c>
      <c r="B25" s="20" t="s">
        <v>1284</v>
      </c>
      <c r="C25" s="19">
        <v>0</v>
      </c>
      <c r="D25" s="14">
        <v>7</v>
      </c>
      <c r="E25" s="14">
        <v>0</v>
      </c>
      <c r="F25" s="14">
        <v>8</v>
      </c>
      <c r="G25" s="14">
        <v>6</v>
      </c>
      <c r="H25" s="14">
        <v>2</v>
      </c>
      <c r="I25" s="14">
        <v>0</v>
      </c>
      <c r="J25" s="14">
        <v>0</v>
      </c>
      <c r="K25" s="14">
        <v>0</v>
      </c>
      <c r="L25" s="14">
        <v>0</v>
      </c>
      <c r="M25" s="14">
        <v>1</v>
      </c>
      <c r="N25" s="14">
        <v>2</v>
      </c>
      <c r="O25" s="14">
        <v>3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9">
        <v>0.25</v>
      </c>
      <c r="Z25" s="19">
        <v>0</v>
      </c>
      <c r="AA25" s="19">
        <v>0.25</v>
      </c>
      <c r="AB25" s="8" t="s">
        <v>1264</v>
      </c>
      <c r="AC25" s="21">
        <v>2024</v>
      </c>
    </row>
    <row r="26" spans="1:29" ht="14" customHeight="1" x14ac:dyDescent="0.15">
      <c r="A26" s="14">
        <v>19</v>
      </c>
      <c r="B26" s="20" t="s">
        <v>470</v>
      </c>
      <c r="C26" s="19">
        <v>0</v>
      </c>
      <c r="D26" s="14">
        <v>4</v>
      </c>
      <c r="E26" s="14">
        <v>2</v>
      </c>
      <c r="F26" s="14">
        <v>6</v>
      </c>
      <c r="G26" s="14">
        <v>5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1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1</v>
      </c>
      <c r="W26" s="14">
        <v>1</v>
      </c>
      <c r="X26" s="14">
        <v>0</v>
      </c>
      <c r="Y26" s="19">
        <v>0.5</v>
      </c>
      <c r="Z26" s="19">
        <v>0</v>
      </c>
      <c r="AA26" s="19">
        <v>0.5</v>
      </c>
      <c r="AB26" s="8" t="s">
        <v>1264</v>
      </c>
      <c r="AC26" s="21">
        <v>2024</v>
      </c>
    </row>
    <row r="27" spans="1:29" ht="14" customHeight="1" x14ac:dyDescent="0.15">
      <c r="A27" s="14">
        <v>23</v>
      </c>
      <c r="B27" s="20" t="s">
        <v>1285</v>
      </c>
      <c r="C27" s="19">
        <v>0</v>
      </c>
      <c r="D27" s="14">
        <v>6</v>
      </c>
      <c r="E27" s="14">
        <v>2</v>
      </c>
      <c r="F27" s="14">
        <v>4</v>
      </c>
      <c r="G27" s="14">
        <v>3</v>
      </c>
      <c r="H27" s="14">
        <v>2</v>
      </c>
      <c r="I27" s="14">
        <v>0</v>
      </c>
      <c r="J27" s="14">
        <v>0</v>
      </c>
      <c r="K27" s="14">
        <v>0</v>
      </c>
      <c r="L27" s="14">
        <v>0</v>
      </c>
      <c r="M27" s="14">
        <v>1</v>
      </c>
      <c r="N27" s="14">
        <v>1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1</v>
      </c>
      <c r="X27" s="14">
        <v>0</v>
      </c>
      <c r="Y27" s="19">
        <v>0.5</v>
      </c>
      <c r="Z27" s="19">
        <v>0</v>
      </c>
      <c r="AA27" s="19">
        <v>0.5</v>
      </c>
      <c r="AB27" s="8" t="s">
        <v>1264</v>
      </c>
      <c r="AC27" s="21">
        <v>2024</v>
      </c>
    </row>
    <row r="28" spans="1:29" ht="14" customHeight="1" x14ac:dyDescent="0.15">
      <c r="A28" s="14">
        <v>6</v>
      </c>
      <c r="B28" s="20" t="s">
        <v>1286</v>
      </c>
      <c r="C28" s="19">
        <v>0</v>
      </c>
      <c r="D28" s="14">
        <v>7</v>
      </c>
      <c r="E28" s="14">
        <v>6</v>
      </c>
      <c r="F28" s="14">
        <v>0</v>
      </c>
      <c r="G28" s="14">
        <v>0</v>
      </c>
      <c r="H28" s="14">
        <v>2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9">
        <v>0</v>
      </c>
      <c r="Z28" s="19">
        <v>0</v>
      </c>
      <c r="AA28" s="19">
        <v>0</v>
      </c>
      <c r="AB28" s="8" t="s">
        <v>1264</v>
      </c>
      <c r="AC28" s="21">
        <v>2024</v>
      </c>
    </row>
    <row r="29" spans="1:29" ht="14" customHeight="1" x14ac:dyDescent="0.15">
      <c r="A29" s="14">
        <v>26</v>
      </c>
      <c r="B29" s="20" t="s">
        <v>1287</v>
      </c>
      <c r="C29" s="19">
        <v>0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9">
        <v>0</v>
      </c>
      <c r="Z29" s="19">
        <v>0</v>
      </c>
      <c r="AA29" s="19">
        <v>0</v>
      </c>
      <c r="AB29" s="8" t="s">
        <v>1264</v>
      </c>
      <c r="AC29" s="21">
        <v>2024</v>
      </c>
    </row>
    <row r="30" spans="1:29" ht="14" customHeight="1" x14ac:dyDescent="0.15">
      <c r="A30" s="14">
        <v>15</v>
      </c>
      <c r="B30" s="20" t="s">
        <v>1288</v>
      </c>
      <c r="C30" s="19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9"/>
      <c r="Z30" s="19"/>
      <c r="AA30" s="19"/>
      <c r="AB30" s="8" t="s">
        <v>1264</v>
      </c>
      <c r="AC30" s="21">
        <v>2024</v>
      </c>
    </row>
    <row r="31" spans="1:29" ht="14" customHeight="1" x14ac:dyDescent="0.15">
      <c r="A31" s="14"/>
      <c r="B31" s="15" t="s">
        <v>83</v>
      </c>
      <c r="C31" s="30">
        <v>0.33300000000000002</v>
      </c>
      <c r="D31" s="15">
        <v>18</v>
      </c>
      <c r="E31" s="15">
        <v>18</v>
      </c>
      <c r="F31" s="15">
        <v>611</v>
      </c>
      <c r="G31" s="15">
        <v>516</v>
      </c>
      <c r="H31" s="15">
        <v>123</v>
      </c>
      <c r="I31" s="15">
        <v>172</v>
      </c>
      <c r="J31" s="15">
        <v>26</v>
      </c>
      <c r="K31" s="15">
        <v>0</v>
      </c>
      <c r="L31" s="15">
        <v>1</v>
      </c>
      <c r="M31" s="15">
        <v>110</v>
      </c>
      <c r="N31" s="15">
        <v>69</v>
      </c>
      <c r="O31" s="15">
        <v>84</v>
      </c>
      <c r="P31" s="15">
        <v>18</v>
      </c>
      <c r="Q31" s="15">
        <v>0</v>
      </c>
      <c r="R31" s="15">
        <v>27</v>
      </c>
      <c r="S31" s="15">
        <v>3</v>
      </c>
      <c r="T31" s="15">
        <v>3</v>
      </c>
      <c r="U31" s="15">
        <v>5</v>
      </c>
      <c r="V31" s="15">
        <v>26</v>
      </c>
      <c r="W31" s="15">
        <v>29</v>
      </c>
      <c r="X31" s="15">
        <v>201</v>
      </c>
      <c r="Y31" s="30">
        <v>0.51600000000000001</v>
      </c>
      <c r="Z31" s="30">
        <v>0.39</v>
      </c>
      <c r="AA31" s="30">
        <v>0.90600000000000003</v>
      </c>
      <c r="AB31" s="8" t="s">
        <v>1264</v>
      </c>
      <c r="AC31" s="21">
        <v>2024</v>
      </c>
    </row>
    <row r="32" spans="1:29" ht="14" customHeight="1" x14ac:dyDescent="0.15">
      <c r="AB32" s="8" t="s">
        <v>1264</v>
      </c>
      <c r="AC32" s="21">
        <v>2024</v>
      </c>
    </row>
    <row r="33" spans="1:29" ht="14" customHeight="1" x14ac:dyDescent="0.15">
      <c r="A33" s="20" t="s">
        <v>56</v>
      </c>
      <c r="B33" s="20" t="s">
        <v>57</v>
      </c>
      <c r="C33" s="20" t="s">
        <v>59</v>
      </c>
      <c r="D33" s="20" t="s">
        <v>60</v>
      </c>
      <c r="E33" s="20" t="s">
        <v>84</v>
      </c>
      <c r="F33" s="20" t="s">
        <v>62</v>
      </c>
      <c r="G33" s="20" t="s">
        <v>85</v>
      </c>
      <c r="H33" s="20" t="s">
        <v>63</v>
      </c>
      <c r="I33" s="20" t="s">
        <v>67</v>
      </c>
      <c r="J33" s="20" t="s">
        <v>69</v>
      </c>
      <c r="K33" s="20" t="s">
        <v>70</v>
      </c>
      <c r="L33" s="20" t="s">
        <v>68</v>
      </c>
      <c r="M33" s="20" t="s">
        <v>86</v>
      </c>
      <c r="N33" s="20" t="s">
        <v>87</v>
      </c>
      <c r="O33" s="20" t="s">
        <v>88</v>
      </c>
      <c r="P33" s="20" t="s">
        <v>89</v>
      </c>
      <c r="Q33" s="20" t="s">
        <v>160</v>
      </c>
      <c r="R33" s="20" t="s">
        <v>161</v>
      </c>
      <c r="S33" s="20" t="s">
        <v>23</v>
      </c>
      <c r="T33" s="20" t="s">
        <v>90</v>
      </c>
      <c r="U33" s="20" t="s">
        <v>162</v>
      </c>
      <c r="V33" s="20" t="s">
        <v>163</v>
      </c>
      <c r="W33" s="20" t="s">
        <v>71</v>
      </c>
      <c r="X33" s="20" t="s">
        <v>156</v>
      </c>
      <c r="Y33" s="20" t="s">
        <v>91</v>
      </c>
      <c r="Z33" s="20" t="s">
        <v>92</v>
      </c>
      <c r="AB33" s="8" t="s">
        <v>1264</v>
      </c>
      <c r="AC33" s="21">
        <v>2024</v>
      </c>
    </row>
    <row r="34" spans="1:29" ht="14" customHeight="1" x14ac:dyDescent="0.15">
      <c r="A34" s="14">
        <v>38</v>
      </c>
      <c r="B34" s="20" t="s">
        <v>557</v>
      </c>
      <c r="C34" s="14">
        <v>10</v>
      </c>
      <c r="D34" s="14">
        <v>6</v>
      </c>
      <c r="E34" s="17">
        <v>41</v>
      </c>
      <c r="F34" s="14">
        <v>11</v>
      </c>
      <c r="G34" s="14">
        <v>6</v>
      </c>
      <c r="H34" s="14">
        <v>23</v>
      </c>
      <c r="I34" s="14">
        <v>11</v>
      </c>
      <c r="J34" s="14">
        <v>4</v>
      </c>
      <c r="K34" s="14">
        <v>0</v>
      </c>
      <c r="L34" s="14">
        <v>62</v>
      </c>
      <c r="M34" s="14">
        <v>4</v>
      </c>
      <c r="N34" s="14">
        <v>5</v>
      </c>
      <c r="O34" s="14">
        <v>1</v>
      </c>
      <c r="P34" s="14">
        <v>2</v>
      </c>
      <c r="Q34" s="14">
        <v>0</v>
      </c>
      <c r="R34" s="14">
        <v>0</v>
      </c>
      <c r="S34" s="18">
        <v>1.02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8">
        <v>0.83</v>
      </c>
      <c r="AB34" s="8" t="s">
        <v>1264</v>
      </c>
      <c r="AC34" s="21">
        <v>2024</v>
      </c>
    </row>
    <row r="35" spans="1:29" ht="14" customHeight="1" x14ac:dyDescent="0.15">
      <c r="A35" s="14">
        <v>6</v>
      </c>
      <c r="B35" s="20" t="s">
        <v>1289</v>
      </c>
      <c r="C35" s="14">
        <v>7</v>
      </c>
      <c r="D35" s="14">
        <v>6</v>
      </c>
      <c r="E35" s="17">
        <v>30</v>
      </c>
      <c r="F35" s="14">
        <v>16</v>
      </c>
      <c r="G35" s="14">
        <v>12</v>
      </c>
      <c r="H35" s="14">
        <v>21</v>
      </c>
      <c r="I35" s="14">
        <v>16</v>
      </c>
      <c r="J35" s="14">
        <v>1</v>
      </c>
      <c r="K35" s="14">
        <v>0</v>
      </c>
      <c r="L35" s="14">
        <v>49</v>
      </c>
      <c r="M35" s="14">
        <v>1</v>
      </c>
      <c r="N35" s="14">
        <v>4</v>
      </c>
      <c r="O35" s="14">
        <v>2</v>
      </c>
      <c r="P35" s="14">
        <v>0</v>
      </c>
      <c r="Q35" s="14">
        <v>0</v>
      </c>
      <c r="R35" s="14">
        <v>0</v>
      </c>
      <c r="S35" s="18">
        <v>2.8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8">
        <v>1.23</v>
      </c>
      <c r="AB35" s="8" t="s">
        <v>1264</v>
      </c>
      <c r="AC35" s="21">
        <v>2024</v>
      </c>
    </row>
    <row r="36" spans="1:29" ht="14" customHeight="1" x14ac:dyDescent="0.15">
      <c r="A36" s="14">
        <v>21</v>
      </c>
      <c r="B36" s="20" t="s">
        <v>1290</v>
      </c>
      <c r="C36" s="14">
        <v>7</v>
      </c>
      <c r="D36" s="14">
        <v>3</v>
      </c>
      <c r="E36" s="17">
        <v>15</v>
      </c>
      <c r="F36" s="14">
        <v>12</v>
      </c>
      <c r="G36" s="14">
        <v>6</v>
      </c>
      <c r="H36" s="14">
        <v>18</v>
      </c>
      <c r="I36" s="14">
        <v>5</v>
      </c>
      <c r="J36" s="14">
        <v>3</v>
      </c>
      <c r="K36" s="14">
        <v>0</v>
      </c>
      <c r="L36" s="14">
        <v>6</v>
      </c>
      <c r="M36" s="14">
        <v>0</v>
      </c>
      <c r="N36" s="14">
        <v>2</v>
      </c>
      <c r="O36" s="14">
        <v>1</v>
      </c>
      <c r="P36" s="14">
        <v>1</v>
      </c>
      <c r="Q36" s="14">
        <v>1</v>
      </c>
      <c r="R36" s="14">
        <v>0</v>
      </c>
      <c r="S36" s="18">
        <v>2.8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8">
        <v>1.53</v>
      </c>
      <c r="AB36" s="8" t="s">
        <v>1264</v>
      </c>
      <c r="AC36" s="21">
        <v>2024</v>
      </c>
    </row>
    <row r="37" spans="1:29" ht="14" customHeight="1" x14ac:dyDescent="0.15">
      <c r="A37" s="14">
        <v>2</v>
      </c>
      <c r="B37" s="20" t="s">
        <v>1291</v>
      </c>
      <c r="C37" s="14">
        <v>5</v>
      </c>
      <c r="D37" s="14">
        <v>0</v>
      </c>
      <c r="E37" s="17">
        <v>9.1999999999999993</v>
      </c>
      <c r="F37" s="14">
        <v>6</v>
      </c>
      <c r="G37" s="14">
        <v>4</v>
      </c>
      <c r="H37" s="14">
        <v>8</v>
      </c>
      <c r="I37" s="14">
        <v>4</v>
      </c>
      <c r="J37" s="14">
        <v>0</v>
      </c>
      <c r="K37" s="14">
        <v>0</v>
      </c>
      <c r="L37" s="14">
        <v>8</v>
      </c>
      <c r="M37" s="14">
        <v>0</v>
      </c>
      <c r="N37" s="14">
        <v>0</v>
      </c>
      <c r="O37" s="14">
        <v>0</v>
      </c>
      <c r="P37" s="14">
        <v>0</v>
      </c>
      <c r="Q37" s="14">
        <v>2</v>
      </c>
      <c r="R37" s="14">
        <v>0</v>
      </c>
      <c r="S37" s="18">
        <v>2.9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8">
        <v>1.24</v>
      </c>
      <c r="AB37" s="8" t="s">
        <v>1264</v>
      </c>
      <c r="AC37" s="21">
        <v>2024</v>
      </c>
    </row>
    <row r="38" spans="1:29" ht="14" customHeight="1" x14ac:dyDescent="0.15">
      <c r="A38" s="14">
        <v>23</v>
      </c>
      <c r="B38" s="20" t="s">
        <v>1292</v>
      </c>
      <c r="C38" s="14">
        <v>5</v>
      </c>
      <c r="D38" s="14">
        <v>2</v>
      </c>
      <c r="E38" s="17">
        <v>15</v>
      </c>
      <c r="F38" s="14">
        <v>18</v>
      </c>
      <c r="G38" s="14">
        <v>12</v>
      </c>
      <c r="H38" s="14">
        <v>22</v>
      </c>
      <c r="I38" s="14">
        <v>6</v>
      </c>
      <c r="J38" s="14">
        <v>0</v>
      </c>
      <c r="K38" s="14">
        <v>0</v>
      </c>
      <c r="L38" s="14">
        <v>17</v>
      </c>
      <c r="M38" s="14">
        <v>0</v>
      </c>
      <c r="N38" s="14">
        <v>2</v>
      </c>
      <c r="O38" s="14">
        <v>0</v>
      </c>
      <c r="P38" s="14">
        <v>1</v>
      </c>
      <c r="Q38" s="14">
        <v>1</v>
      </c>
      <c r="R38" s="14">
        <v>0</v>
      </c>
      <c r="S38" s="18">
        <v>5.6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8">
        <v>1.87</v>
      </c>
      <c r="AB38" s="8" t="s">
        <v>1264</v>
      </c>
      <c r="AC38" s="21">
        <v>2024</v>
      </c>
    </row>
    <row r="39" spans="1:29" ht="14" customHeight="1" x14ac:dyDescent="0.15">
      <c r="A39" s="14">
        <v>16</v>
      </c>
      <c r="B39" s="20" t="s">
        <v>1293</v>
      </c>
      <c r="C39" s="14">
        <v>1</v>
      </c>
      <c r="D39" s="14">
        <v>0</v>
      </c>
      <c r="E39" s="17">
        <v>1</v>
      </c>
      <c r="F39" s="14">
        <v>2</v>
      </c>
      <c r="G39" s="14">
        <v>1</v>
      </c>
      <c r="H39" s="14">
        <v>1</v>
      </c>
      <c r="I39" s="14">
        <v>1</v>
      </c>
      <c r="J39" s="14">
        <v>1</v>
      </c>
      <c r="K39" s="14">
        <v>0</v>
      </c>
      <c r="L39" s="14">
        <v>1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8">
        <v>7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8">
        <v>2</v>
      </c>
      <c r="AB39" s="8" t="s">
        <v>1264</v>
      </c>
      <c r="AC39" s="21">
        <v>2024</v>
      </c>
    </row>
    <row r="40" spans="1:29" ht="14" customHeight="1" x14ac:dyDescent="0.15">
      <c r="A40" s="14">
        <v>44</v>
      </c>
      <c r="B40" s="20" t="s">
        <v>658</v>
      </c>
      <c r="C40" s="14">
        <v>3</v>
      </c>
      <c r="D40" s="14">
        <v>1</v>
      </c>
      <c r="E40" s="17">
        <v>5.0999999999999996</v>
      </c>
      <c r="F40" s="14">
        <v>8</v>
      </c>
      <c r="G40" s="14">
        <v>7</v>
      </c>
      <c r="H40" s="14">
        <v>11</v>
      </c>
      <c r="I40" s="14">
        <v>2</v>
      </c>
      <c r="J40" s="14">
        <v>0</v>
      </c>
      <c r="K40" s="14">
        <v>0</v>
      </c>
      <c r="L40" s="14">
        <v>2</v>
      </c>
      <c r="M40" s="14">
        <v>0</v>
      </c>
      <c r="N40" s="14">
        <v>1</v>
      </c>
      <c r="O40" s="14">
        <v>0</v>
      </c>
      <c r="P40" s="14">
        <v>0</v>
      </c>
      <c r="Q40" s="14">
        <v>0</v>
      </c>
      <c r="R40" s="14">
        <v>0</v>
      </c>
      <c r="S40" s="18">
        <v>9.19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8">
        <v>2.44</v>
      </c>
      <c r="AB40" s="8" t="s">
        <v>1264</v>
      </c>
      <c r="AC40" s="21">
        <v>2024</v>
      </c>
    </row>
    <row r="41" spans="1:29" ht="14" customHeight="1" x14ac:dyDescent="0.15">
      <c r="A41" s="14">
        <v>18</v>
      </c>
      <c r="B41" s="20" t="s">
        <v>1294</v>
      </c>
      <c r="C41" s="14">
        <v>1</v>
      </c>
      <c r="D41" s="14">
        <v>0</v>
      </c>
      <c r="E41" s="17">
        <v>1</v>
      </c>
      <c r="F41" s="14">
        <v>2</v>
      </c>
      <c r="G41" s="14">
        <v>2</v>
      </c>
      <c r="H41" s="14">
        <v>2</v>
      </c>
      <c r="I41" s="14">
        <v>3</v>
      </c>
      <c r="J41" s="14">
        <v>0</v>
      </c>
      <c r="K41" s="14">
        <v>0</v>
      </c>
      <c r="L41" s="14">
        <v>2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8">
        <v>14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8">
        <v>5</v>
      </c>
      <c r="AB41" s="8" t="s">
        <v>1264</v>
      </c>
      <c r="AC41" s="21">
        <v>2024</v>
      </c>
    </row>
    <row r="42" spans="1:29" ht="14" customHeight="1" x14ac:dyDescent="0.15">
      <c r="A42" s="14"/>
      <c r="B42" s="15" t="s">
        <v>83</v>
      </c>
      <c r="C42" s="15">
        <v>18</v>
      </c>
      <c r="D42" s="15">
        <v>18</v>
      </c>
      <c r="E42" s="31">
        <v>118</v>
      </c>
      <c r="F42" s="15">
        <v>75</v>
      </c>
      <c r="G42" s="15">
        <v>50</v>
      </c>
      <c r="H42" s="15">
        <v>106</v>
      </c>
      <c r="I42" s="15">
        <v>48</v>
      </c>
      <c r="J42" s="15">
        <v>9</v>
      </c>
      <c r="K42" s="15">
        <v>0</v>
      </c>
      <c r="L42" s="15">
        <v>147</v>
      </c>
      <c r="M42" s="15">
        <v>5</v>
      </c>
      <c r="N42" s="15">
        <v>14</v>
      </c>
      <c r="O42" s="15">
        <v>4</v>
      </c>
      <c r="P42" s="15">
        <v>4</v>
      </c>
      <c r="Q42" s="15">
        <v>4</v>
      </c>
      <c r="R42" s="15">
        <v>0</v>
      </c>
      <c r="S42" s="32">
        <v>2.97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32">
        <v>1.31</v>
      </c>
      <c r="AB42" s="8" t="s">
        <v>1264</v>
      </c>
      <c r="AC42" s="21">
        <v>2024</v>
      </c>
    </row>
    <row r="43" spans="1:29" ht="14" customHeight="1" x14ac:dyDescent="0.15">
      <c r="AC43" s="21"/>
    </row>
  </sheetData>
  <sheetProtection selectLockedCells="1" selectUnlockedCells="1"/>
  <hyperlinks>
    <hyperlink ref="A1" r:id="rId1" display="https://www.leaguelineup.com/teams_baseball.asp?url=federal35&amp;teamid=7224285&amp;stats=OFFENSE&amp;ss=999" xr:uid="{0B28DA0C-130A-8B46-BC1D-063B12BA3BF7}"/>
    <hyperlink ref="B1" r:id="rId2" display="https://www.leaguelineup.com/teams_baseball.asp?url=federal35&amp;teamid=7224285&amp;stats=OFFENSE&amp;ss=998" xr:uid="{4B8D8B75-F424-CD4A-887D-723B9EBC8D74}"/>
    <hyperlink ref="C1" r:id="rId3" display="https://www.leaguelineup.com/teams_baseball.asp?url=federal35&amp;teamid=7224285&amp;stats=OFFENSE&amp;ss=033" xr:uid="{F09B147D-9805-3844-ACA2-A20683CB19D7}"/>
    <hyperlink ref="D1" r:id="rId4" display="https://www.leaguelineup.com/teams_baseball.asp?url=federal35&amp;teamid=7224285&amp;stats=OFFENSE&amp;ss=013" xr:uid="{0FC66B2B-DE0F-AF40-A96B-31152BAE572E}"/>
    <hyperlink ref="E1" r:id="rId5" display="https://www.leaguelineup.com/teams_baseball.asp?url=federal35&amp;teamid=7224285&amp;stats=OFFENSE&amp;ss=014" xr:uid="{C14E6842-F10D-1E40-933C-480A9486C722}"/>
    <hyperlink ref="F1" r:id="rId6" display="https://www.leaguelineup.com/teams_baseball.asp?url=federal35&amp;teamid=7224285&amp;stats=OFFENSE&amp;ss=065" xr:uid="{1530D552-84F2-2E4C-8A06-B7CF640CF927}"/>
    <hyperlink ref="G1" r:id="rId7" display="https://www.leaguelineup.com/teams_baseball.asp?url=federal35&amp;teamid=7224285&amp;stats=OFFENSE&amp;ss=015" xr:uid="{16D23AB5-58C2-8A4C-A4BD-481E6A901075}"/>
    <hyperlink ref="H1" r:id="rId8" display="https://www.leaguelineup.com/teams_baseball.asp?url=federal35&amp;teamid=7224285&amp;stats=OFFENSE&amp;ss=016" xr:uid="{F3812576-368F-4C46-A64B-376AD1A8CB63}"/>
    <hyperlink ref="I1" r:id="rId9" display="https://www.leaguelineup.com/teams_baseball.asp?url=federal35&amp;teamid=7224285&amp;stats=OFFENSE&amp;ss=017" xr:uid="{826E13F0-C985-3E41-AE83-0159204F6999}"/>
    <hyperlink ref="J1" r:id="rId10" display="https://www.leaguelineup.com/teams_baseball.asp?url=federal35&amp;teamid=7224285&amp;stats=OFFENSE&amp;ss=018" xr:uid="{36147137-A52C-944D-8EFA-8FA537C6FC4A}"/>
    <hyperlink ref="K1" r:id="rId11" display="https://www.leaguelineup.com/teams_baseball.asp?url=federal35&amp;teamid=7224285&amp;stats=OFFENSE&amp;ss=019" xr:uid="{97C04D5C-6DBA-504D-920F-2BB917C31FF0}"/>
    <hyperlink ref="L1" r:id="rId12" display="https://www.leaguelineup.com/teams_baseball.asp?url=federal35&amp;teamid=7224285&amp;stats=OFFENSE&amp;ss=020" xr:uid="{5E7EAB01-7862-2447-B6D4-D010058080B7}"/>
    <hyperlink ref="M1" r:id="rId13" display="https://www.leaguelineup.com/teams_baseball.asp?url=federal35&amp;teamid=7224285&amp;stats=OFFENSE&amp;ss=021" xr:uid="{130AE783-9DCC-9543-9613-25B016AE0635}"/>
    <hyperlink ref="N1" r:id="rId14" display="https://www.leaguelineup.com/teams_baseball.asp?url=federal35&amp;teamid=7224285&amp;stats=OFFENSE&amp;ss=022" xr:uid="{884667C9-D19B-8745-9E7F-E66FC02A9019}"/>
    <hyperlink ref="O1" r:id="rId15" display="https://www.leaguelineup.com/teams_baseball.asp?url=federal35&amp;teamid=7224285&amp;stats=OFFENSE&amp;ss=023" xr:uid="{2A6F2C6C-EDA3-6A43-A296-F48977ED432E}"/>
    <hyperlink ref="P1" r:id="rId16" display="https://www.leaguelineup.com/teams_baseball.asp?url=federal35&amp;teamid=7224285&amp;stats=OFFENSE&amp;ss=024" xr:uid="{6B9B1356-7C9B-6240-BCB5-3C41B6D34347}"/>
    <hyperlink ref="Q1" r:id="rId17" display="https://www.leaguelineup.com/teams_baseball.asp?url=federal35&amp;teamid=7224285&amp;stats=OFFENSE&amp;ss=025" xr:uid="{20B5AE8C-A968-F541-878C-5C06BA44101F}"/>
    <hyperlink ref="R1" r:id="rId18" display="https://www.leaguelineup.com/teams_baseball.asp?url=federal35&amp;teamid=7224285&amp;stats=OFFENSE&amp;ss=026" xr:uid="{763AAB1C-94D4-5647-8A6A-86CB924DC2E3}"/>
    <hyperlink ref="S1" r:id="rId19" display="https://www.leaguelineup.com/teams_baseball.asp?url=federal35&amp;teamid=7224285&amp;stats=OFFENSE&amp;ss=027" xr:uid="{25897653-CFEE-094A-A03E-99899F6614D9}"/>
    <hyperlink ref="T1" r:id="rId20" display="https://www.leaguelineup.com/teams_baseball.asp?url=federal35&amp;teamid=7224285&amp;stats=OFFENSE&amp;ss=028" xr:uid="{DBB86E0C-1F12-6B47-B803-51B2E5D6BB5E}"/>
    <hyperlink ref="U1" r:id="rId21" display="https://www.leaguelineup.com/teams_baseball.asp?url=federal35&amp;teamid=7224285&amp;stats=OFFENSE&amp;ss=029" xr:uid="{D8D36F3C-E0D5-DF41-A8A6-BCA0D3CB3F1C}"/>
    <hyperlink ref="V1" r:id="rId22" display="https://www.leaguelineup.com/teams_baseball.asp?url=federal35&amp;teamid=7224285&amp;stats=OFFENSE&amp;ss=031" xr:uid="{960937F9-CBE0-254E-B658-758A86B3B3C6}"/>
    <hyperlink ref="W1" r:id="rId23" display="https://www.leaguelineup.com/teams_baseball.asp?url=federal35&amp;teamid=7224285&amp;stats=OFFENSE&amp;ss=062" xr:uid="{425C7752-8CEE-8D42-A750-1CAD97A19B79}"/>
    <hyperlink ref="X1" r:id="rId24" display="https://www.leaguelineup.com/teams_baseball.asp?url=federal35&amp;teamid=7224285&amp;stats=OFFENSE&amp;ss=036" xr:uid="{8C0B0732-1264-F341-9D9C-3DD3333E41F2}"/>
    <hyperlink ref="Y1" r:id="rId25" display="https://www.leaguelineup.com/teams_baseball.asp?url=federal35&amp;teamid=7224285&amp;stats=OFFENSE&amp;ss=034" xr:uid="{F577AA78-475F-1848-9A1B-093F5127FAAA}"/>
    <hyperlink ref="Z1" r:id="rId26" display="https://www.leaguelineup.com/teams_baseball.asp?url=federal35&amp;teamid=7224285&amp;stats=OFFENSE&amp;ss=035" xr:uid="{519ECAA5-6E14-3647-9B79-2DD643E7EF30}"/>
    <hyperlink ref="AA1" r:id="rId27" display="https://www.leaguelineup.com/teams_baseball.asp?url=federal35&amp;teamid=7224285&amp;stats=OFFENSE&amp;ss=063" xr:uid="{E7C5A31A-1411-9B44-A4E1-FD2DEA913F3E}"/>
    <hyperlink ref="B2" r:id="rId28" display="https://www.leaguelineup.com/player_baseball.asp?url=federal35&amp;playerid=15032772&amp;teamid=7224285" xr:uid="{FDD45C5A-3583-6249-BE9C-23C4B4B4AD0E}"/>
    <hyperlink ref="B3" r:id="rId29" display="https://www.leaguelineup.com/player_baseball.asp?url=federal35&amp;playerid=15095723&amp;teamid=7224285" xr:uid="{F1063FA5-54EB-8E40-BD80-74B454EB89A0}"/>
    <hyperlink ref="B4" r:id="rId30" display="https://www.leaguelineup.com/player_baseball.asp?url=federal35&amp;playerid=15032781&amp;teamid=7224285" xr:uid="{966D48C0-26E9-8B44-B56D-D6F2E52073D3}"/>
    <hyperlink ref="B5" r:id="rId31" display="https://www.leaguelineup.com/player_baseball.asp?url=federal35&amp;playerid=15032749&amp;teamid=7224285" xr:uid="{405E39E0-BEC9-544E-A51E-DFD38876C764}"/>
    <hyperlink ref="B6" r:id="rId32" display="https://www.leaguelineup.com/player_baseball.asp?url=federal35&amp;playerid=15032769&amp;teamid=7224285" xr:uid="{FBD907F9-DEA3-1548-AFFF-331F26802AA0}"/>
    <hyperlink ref="B7" r:id="rId33" display="https://www.leaguelineup.com/player_baseball.asp?url=federal35&amp;playerid=15032785&amp;teamid=7224285" xr:uid="{DA24267F-BD4C-3149-AB1F-95836B14A313}"/>
    <hyperlink ref="B8" r:id="rId34" display="https://www.leaguelineup.com/player_baseball.asp?url=federal35&amp;playerid=15032771&amp;teamid=7224285" xr:uid="{D7328914-9B40-B94C-A1FD-AE83A86467E6}"/>
    <hyperlink ref="B9" r:id="rId35" display="https://www.leaguelineup.com/player_baseball.asp?url=federal35&amp;playerid=15032786&amp;teamid=7224285" xr:uid="{6126B6A9-FC2F-D240-90F0-C5A4CC19347B}"/>
    <hyperlink ref="B10" r:id="rId36" display="https://www.leaguelineup.com/player_baseball.asp?url=federal35&amp;playerid=15032748&amp;teamid=7224285" xr:uid="{2767B17D-B887-624C-ABD1-1C0E6AD34D0D}"/>
    <hyperlink ref="B11" r:id="rId37" display="https://www.leaguelineup.com/player_baseball.asp?url=federal35&amp;playerid=15032762&amp;teamid=7224285" xr:uid="{4DE90CF3-2184-6E47-88AD-DDDEE5FD4889}"/>
    <hyperlink ref="B12" r:id="rId38" display="https://www.leaguelineup.com/player_baseball.asp?url=federal35&amp;playerid=15032782&amp;teamid=7224285" xr:uid="{74733043-2598-6948-B1B6-03E3A72163FB}"/>
    <hyperlink ref="B13" r:id="rId39" display="https://www.leaguelineup.com/player_baseball.asp?url=federal35&amp;playerid=15032746&amp;teamid=7224285" xr:uid="{A1E20059-9514-F04D-A6F6-96A6A2489974}"/>
    <hyperlink ref="B14" r:id="rId40" display="https://www.leaguelineup.com/player_baseball.asp?url=federal35&amp;playerid=15032752&amp;teamid=7224285" xr:uid="{0DDAFDDB-E95C-4440-BF10-2715856189A7}"/>
    <hyperlink ref="B15" r:id="rId41" display="https://www.leaguelineup.com/player_baseball.asp?url=federal35&amp;playerid=15032763&amp;teamid=7224285" xr:uid="{E6FD2377-37B1-1741-9826-41DBB7E8D713}"/>
    <hyperlink ref="B16" r:id="rId42" display="https://www.leaguelineup.com/player_baseball.asp?url=federal35&amp;playerid=15032764&amp;teamid=7224285" xr:uid="{EAEF268B-A8B3-594B-B236-F0FB47828965}"/>
    <hyperlink ref="B17" r:id="rId43" display="https://www.leaguelineup.com/player_baseball.asp?url=federal35&amp;playerid=15032787&amp;teamid=7224285" xr:uid="{33E54A5C-113D-E241-955E-DD83D63278B4}"/>
    <hyperlink ref="B18" r:id="rId44" display="https://www.leaguelineup.com/player_baseball.asp?url=federal35&amp;playerid=15032784&amp;teamid=7224285" xr:uid="{9FA175C9-8E25-3E41-B1FB-F2D4B89B20A0}"/>
    <hyperlink ref="B19" r:id="rId45" display="https://www.leaguelineup.com/player_baseball.asp?url=federal35&amp;playerid=15032761&amp;teamid=7224285" xr:uid="{2605FD07-7C8D-2A44-BAD8-799CCC78401B}"/>
    <hyperlink ref="B20" r:id="rId46" display="https://www.leaguelineup.com/player_baseball.asp?url=federal35&amp;playerid=15032765&amp;teamid=7224285" xr:uid="{BAED1F40-F6D1-7C4D-99D4-3B316190C213}"/>
    <hyperlink ref="B21" r:id="rId47" display="https://www.leaguelineup.com/player_baseball.asp?url=federal35&amp;playerid=15032768&amp;teamid=7224285" xr:uid="{EC750D85-B487-B940-B289-0D1A7004D1D3}"/>
    <hyperlink ref="B22" r:id="rId48" display="https://www.leaguelineup.com/player_baseball.asp?url=federal35&amp;playerid=15032737&amp;teamid=7224285" xr:uid="{98AD8DF5-DBE8-8549-9214-6C76432A86B5}"/>
    <hyperlink ref="B23" r:id="rId49" display="https://www.leaguelineup.com/player_baseball.asp?url=federal35&amp;playerid=15032788&amp;teamid=7224285" xr:uid="{BF207D1A-DB5B-3C47-8C15-56C07D9CB36D}"/>
    <hyperlink ref="B24" r:id="rId50" display="https://www.leaguelineup.com/player_baseball.asp?url=federal35&amp;playerid=15032790&amp;teamid=7224285" xr:uid="{3AE3C66F-09B3-324E-AAEA-244A7375AEF1}"/>
    <hyperlink ref="B25" r:id="rId51" display="https://www.leaguelineup.com/player_baseball.asp?url=federal35&amp;playerid=15032767&amp;teamid=7224285" xr:uid="{1C316FBA-9B1E-E94D-B7CD-18A827ADBE1E}"/>
    <hyperlink ref="B26" r:id="rId52" display="https://www.leaguelineup.com/player_baseball.asp?url=federal35&amp;playerid=15032766&amp;teamid=7224285" xr:uid="{3421BAB1-4EAD-924C-A108-AB729EB2EA77}"/>
    <hyperlink ref="B27" r:id="rId53" display="https://www.leaguelineup.com/player_baseball.asp?url=federal35&amp;playerid=15032770&amp;teamid=7224285" xr:uid="{CDDEA0D1-3CCB-5840-A1A8-9737748A8B42}"/>
    <hyperlink ref="B28" r:id="rId54" display="https://www.leaguelineup.com/player_baseball.asp?url=federal35&amp;playerid=15032750&amp;teamid=7224285" xr:uid="{4C8880E2-0142-CB42-AB08-2E2EBEB8F7D1}"/>
    <hyperlink ref="B29" r:id="rId55" display="https://www.leaguelineup.com/player_baseball.asp?url=federal35&amp;playerid=15032783&amp;teamid=7224285" xr:uid="{213887FA-A989-7240-9DBA-1E945DF35A7F}"/>
    <hyperlink ref="B30" r:id="rId56" display="https://www.leaguelineup.com/player_baseball.asp?url=federal35&amp;playerid=15127777&amp;teamid=7224285" xr:uid="{4F05F918-9CFD-AA47-90C2-0A63FFD1D7A0}"/>
    <hyperlink ref="A33" r:id="rId57" display="https://www.leaguelineup.com/teams_baseball.asp?url=federal35&amp;teamid=7224285&amp;stats=PITCHING&amp;ss=999" xr:uid="{9FDB0C21-353B-E147-94E3-DB06ACFFC462}"/>
    <hyperlink ref="B33" r:id="rId58" display="https://www.leaguelineup.com/teams_baseball.asp?url=federal35&amp;teamid=7224285&amp;stats=PITCHING&amp;ss=998" xr:uid="{D187E6AB-B607-D245-AB0D-57DC650E1363}"/>
    <hyperlink ref="C33" r:id="rId59" display="https://www.leaguelineup.com/teams_baseball.asp?url=federal35&amp;teamid=7224285&amp;stats=PITCHING&amp;ss=037" xr:uid="{529DC358-7001-5F4B-B6A7-60586635F13A}"/>
    <hyperlink ref="D33" r:id="rId60" display="https://www.leaguelineup.com/teams_baseball.asp?url=federal35&amp;teamid=7224285&amp;stats=PITCHING&amp;ss=038" xr:uid="{95C0E591-44CD-D24E-BAC2-8043568AD574}"/>
    <hyperlink ref="E33" r:id="rId61" display="https://www.leaguelineup.com/teams_baseball.asp?url=federal35&amp;teamid=7224285&amp;stats=PITCHING&amp;ss=039" xr:uid="{9EA3A812-5080-8C41-B7DE-1D3C6F26FCA0}"/>
    <hyperlink ref="F33" r:id="rId62" display="https://www.leaguelineup.com/teams_baseball.asp?url=federal35&amp;teamid=7224285&amp;stats=PITCHING&amp;ss=040" xr:uid="{98BA61BF-D334-BA43-A3C3-DF893760AE9F}"/>
    <hyperlink ref="G33" r:id="rId63" display="https://www.leaguelineup.com/teams_baseball.asp?url=federal35&amp;teamid=7224285&amp;stats=PITCHING&amp;ss=041" xr:uid="{93F9AB35-B89E-9E4F-A01C-6E23581131AA}"/>
    <hyperlink ref="H33" r:id="rId64" display="https://www.leaguelineup.com/teams_baseball.asp?url=federal35&amp;teamid=7224285&amp;stats=PITCHING&amp;ss=042" xr:uid="{741E82F8-0152-E84E-93E0-1F3A8DF26BE5}"/>
    <hyperlink ref="I33" r:id="rId65" display="https://www.leaguelineup.com/teams_baseball.asp?url=federal35&amp;teamid=7224285&amp;stats=PITCHING&amp;ss=043" xr:uid="{8CFC4CF2-2024-0A4E-9A6B-F1FFF94A2A2E}"/>
    <hyperlink ref="J33" r:id="rId66" display="https://www.leaguelineup.com/teams_baseball.asp?url=federal35&amp;teamid=7224285&amp;stats=PITCHING&amp;ss=044" xr:uid="{9094C6DF-8CDF-DC41-B13F-9DAF547F86D2}"/>
    <hyperlink ref="K33" r:id="rId67" display="https://www.leaguelineup.com/teams_baseball.asp?url=federal35&amp;teamid=7224285&amp;stats=PITCHING&amp;ss=045" xr:uid="{228176FC-F0B1-C042-B824-A64BDBB87159}"/>
    <hyperlink ref="L33" r:id="rId68" display="https://www.leaguelineup.com/teams_baseball.asp?url=federal35&amp;teamid=7224285&amp;stats=PITCHING&amp;ss=046" xr:uid="{91A6326B-AC99-E04D-84F8-84BDC7D4506C}"/>
    <hyperlink ref="M33" r:id="rId69" display="https://www.leaguelineup.com/teams_baseball.asp?url=federal35&amp;teamid=7224285&amp;stats=PITCHING&amp;ss=047" xr:uid="{FF0A9A76-FBF1-2544-A616-050BAEF66249}"/>
    <hyperlink ref="N33" r:id="rId70" display="https://www.leaguelineup.com/teams_baseball.asp?url=federal35&amp;teamid=7224285&amp;stats=PITCHING&amp;ss=048" xr:uid="{0C47132A-4703-E144-8A8A-46485D17F112}"/>
    <hyperlink ref="O33" r:id="rId71" display="https://www.leaguelineup.com/teams_baseball.asp?url=federal35&amp;teamid=7224285&amp;stats=PITCHING&amp;ss=049" xr:uid="{00711E47-17F4-084A-AD5F-12CFD0D0854A}"/>
    <hyperlink ref="P33" r:id="rId72" display="https://www.leaguelineup.com/teams_baseball.asp?url=federal35&amp;teamid=7224285&amp;stats=PITCHING&amp;ss=050" xr:uid="{9D8F9FF5-54FE-9A47-AE2B-1F1A6F10619E}"/>
    <hyperlink ref="Q33" r:id="rId73" display="https://www.leaguelineup.com/teams_baseball.asp?url=federal35&amp;teamid=7224285&amp;stats=PITCHING&amp;ss=051" xr:uid="{B2CD9CB7-A911-2145-A3E0-1B43D21B5FAA}"/>
    <hyperlink ref="R33" r:id="rId74" display="https://www.leaguelineup.com/teams_baseball.asp?url=federal35&amp;teamid=7224285&amp;stats=PITCHING&amp;ss=052" xr:uid="{49F01841-3CFD-1446-A55D-D3BF82EB0F44}"/>
    <hyperlink ref="S33" r:id="rId75" display="https://www.leaguelineup.com/teams_baseball.asp?url=federal35&amp;teamid=7224285&amp;stats=PITCHING&amp;ss=053" xr:uid="{C3ED169A-794A-F94B-81C2-CF8ECABC557E}"/>
    <hyperlink ref="T33" r:id="rId76" display="https://www.leaguelineup.com/teams_baseball.asp?url=federal35&amp;teamid=7224285&amp;stats=PITCHING&amp;ss=054" xr:uid="{1A2F7864-E363-0345-8173-53F3AB4535C6}"/>
    <hyperlink ref="U33" r:id="rId77" display="https://www.leaguelineup.com/teams_baseball.asp?url=federal35&amp;teamid=7224285&amp;stats=PITCHING&amp;ss=055" xr:uid="{98588AE8-CCB4-0949-BCEE-14C108BEB0FC}"/>
    <hyperlink ref="V33" r:id="rId78" display="https://www.leaguelineup.com/teams_baseball.asp?url=federal35&amp;teamid=7224285&amp;stats=PITCHING&amp;ss=056" xr:uid="{24BF2DC8-C7D3-BB42-BED7-CFD4636BE7E7}"/>
    <hyperlink ref="W33" r:id="rId79" display="https://www.leaguelineup.com/teams_baseball.asp?url=federal35&amp;teamid=7224285&amp;stats=PITCHING&amp;ss=057" xr:uid="{50CE3C29-E79B-FF4D-951F-01D89EEC0D1A}"/>
    <hyperlink ref="X33" r:id="rId80" display="https://www.leaguelineup.com/teams_baseball.asp?url=federal35&amp;teamid=7224285&amp;stats=PITCHING&amp;ss=058" xr:uid="{88EAA17A-A38B-5448-97DB-F69B8A5949C0}"/>
    <hyperlink ref="Y33" r:id="rId81" display="https://www.leaguelineup.com/teams_baseball.asp?url=federal35&amp;teamid=7224285&amp;stats=PITCHING&amp;ss=060" xr:uid="{03B8DA38-CAF7-5842-BB76-580103DFAF9E}"/>
    <hyperlink ref="Z33" r:id="rId82" display="https://www.leaguelineup.com/teams_baseball.asp?url=federal35&amp;teamid=7224285&amp;stats=PITCHING&amp;ss=064" xr:uid="{2BD0F9A6-6B1F-5540-8256-74A618296D1B}"/>
    <hyperlink ref="B34" r:id="rId83" display="https://www.leaguelineup.com/player_baseball.asp?url=federal35&amp;playerid=15032786&amp;teamid=7224285" xr:uid="{4C6D40F4-F0B7-5B4C-A4FF-B10EDD556B85}"/>
    <hyperlink ref="B35" r:id="rId84" display="https://www.leaguelineup.com/player_baseball.asp?url=federal35&amp;playerid=15032750&amp;teamid=7224285" xr:uid="{4D98E88B-BCCA-874E-A76D-9D2D3AA81B16}"/>
    <hyperlink ref="B36" r:id="rId85" display="https://www.leaguelineup.com/player_baseball.asp?url=federal35&amp;playerid=15032768&amp;teamid=7224285" xr:uid="{6F7ECC01-54F7-FB44-A31B-48893C545E0C}"/>
    <hyperlink ref="B37" r:id="rId86" display="https://www.leaguelineup.com/player_baseball.asp?url=federal35&amp;playerid=15032737&amp;teamid=7224285" xr:uid="{AE870AC0-977A-F64B-9841-264E48100ECD}"/>
    <hyperlink ref="B38" r:id="rId87" display="https://www.leaguelineup.com/player_baseball.asp?url=federal35&amp;playerid=15032770&amp;teamid=7224285" xr:uid="{A4B34D08-E5FA-B543-8E5A-146F96722FC0}"/>
    <hyperlink ref="B39" r:id="rId88" display="https://www.leaguelineup.com/player_baseball.asp?url=federal35&amp;playerid=15032764&amp;teamid=7224285" xr:uid="{BEBE710F-457E-6044-A63C-7C8E23944AC9}"/>
    <hyperlink ref="B40" r:id="rId89" display="https://www.leaguelineup.com/player_baseball.asp?url=federal35&amp;playerid=15032788&amp;teamid=7224285" xr:uid="{A8DA4D43-1547-E644-827F-174941D99DFD}"/>
    <hyperlink ref="B41" r:id="rId90" display="https://www.leaguelineup.com/player_baseball.asp?url=federal35&amp;playerid=15032765&amp;teamid=7224285" xr:uid="{A73AE764-7133-8748-AA3C-465A52943FE9}"/>
  </hyperlinks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CFF34-6C16-7A4F-934A-9513DE6A6C63}">
  <sheetPr>
    <tabColor rgb="FFFF0000"/>
  </sheetPr>
  <dimension ref="A1:AC41"/>
  <sheetViews>
    <sheetView zoomScaleNormal="100" workbookViewId="0">
      <selection activeCell="AA43" sqref="AA43"/>
    </sheetView>
  </sheetViews>
  <sheetFormatPr baseColWidth="10" defaultColWidth="11.5" defaultRowHeight="14" customHeight="1" x14ac:dyDescent="0.15"/>
  <cols>
    <col min="1" max="1" width="3.83203125" style="8" bestFit="1" customWidth="1"/>
    <col min="2" max="2" width="16.1640625" style="8" bestFit="1" customWidth="1"/>
    <col min="3" max="3" width="6.6640625" style="8" bestFit="1" customWidth="1"/>
    <col min="4" max="4" width="4" style="8" bestFit="1" customWidth="1"/>
    <col min="5" max="5" width="6.6640625" style="8" bestFit="1" customWidth="1"/>
    <col min="6" max="9" width="5" style="8" bestFit="1" customWidth="1"/>
    <col min="10" max="10" width="5.1640625" style="8" bestFit="1" customWidth="1"/>
    <col min="11" max="11" width="4.33203125" style="8" bestFit="1" customWidth="1"/>
    <col min="12" max="12" width="3.83203125" style="8" bestFit="1" customWidth="1"/>
    <col min="13" max="13" width="4.83203125" style="8" bestFit="1" customWidth="1"/>
    <col min="14" max="14" width="3.83203125" style="8" bestFit="1" customWidth="1"/>
    <col min="15" max="15" width="3.6640625" style="8" bestFit="1" customWidth="1"/>
    <col min="16" max="16" width="5.1640625" style="8" bestFit="1" customWidth="1"/>
    <col min="17" max="17" width="4.83203125" style="8" bestFit="1" customWidth="1"/>
    <col min="18" max="18" width="3.83203125" style="8" bestFit="1" customWidth="1"/>
    <col min="19" max="19" width="5.6640625" style="8" bestFit="1" customWidth="1"/>
    <col min="20" max="21" width="4.83203125" style="8" bestFit="1" customWidth="1"/>
    <col min="22" max="22" width="5.33203125" style="8" bestFit="1" customWidth="1"/>
    <col min="23" max="23" width="3.83203125" style="8" bestFit="1" customWidth="1"/>
    <col min="24" max="24" width="4.83203125" style="8" bestFit="1" customWidth="1"/>
    <col min="25" max="27" width="6.6640625" style="8" bestFit="1" customWidth="1"/>
    <col min="28" max="28" width="11.5" style="8"/>
    <col min="29" max="29" width="11.83203125" style="8" bestFit="1" customWidth="1"/>
    <col min="30" max="16384" width="11.5" style="8"/>
  </cols>
  <sheetData>
    <row r="1" spans="1:29" ht="14" customHeight="1" x14ac:dyDescent="0.15">
      <c r="A1" s="20" t="s">
        <v>56</v>
      </c>
      <c r="B1" s="20" t="s">
        <v>57</v>
      </c>
      <c r="C1" s="20" t="s">
        <v>58</v>
      </c>
      <c r="D1" s="20" t="s">
        <v>59</v>
      </c>
      <c r="E1" s="20" t="s">
        <v>60</v>
      </c>
      <c r="F1" s="20" t="s">
        <v>155</v>
      </c>
      <c r="G1" s="20" t="s">
        <v>61</v>
      </c>
      <c r="H1" s="20" t="s">
        <v>62</v>
      </c>
      <c r="I1" s="20" t="s">
        <v>63</v>
      </c>
      <c r="J1" s="20" t="s">
        <v>64</v>
      </c>
      <c r="K1" s="20" t="s">
        <v>65</v>
      </c>
      <c r="L1" s="20" t="s">
        <v>66</v>
      </c>
      <c r="M1" s="20" t="s">
        <v>46</v>
      </c>
      <c r="N1" s="20" t="s">
        <v>67</v>
      </c>
      <c r="O1" s="20" t="s">
        <v>68</v>
      </c>
      <c r="P1" s="20" t="s">
        <v>69</v>
      </c>
      <c r="Q1" s="20" t="s">
        <v>70</v>
      </c>
      <c r="R1" s="20" t="s">
        <v>71</v>
      </c>
      <c r="S1" s="20" t="s">
        <v>156</v>
      </c>
      <c r="T1" s="20" t="s">
        <v>72</v>
      </c>
      <c r="U1" s="20" t="s">
        <v>157</v>
      </c>
      <c r="V1" s="20" t="s">
        <v>73</v>
      </c>
      <c r="W1" s="20" t="s">
        <v>74</v>
      </c>
      <c r="X1" s="20" t="s">
        <v>75</v>
      </c>
      <c r="Y1" s="20" t="s">
        <v>53</v>
      </c>
      <c r="Z1" s="20" t="s">
        <v>76</v>
      </c>
      <c r="AA1" s="20" t="s">
        <v>55</v>
      </c>
      <c r="AB1" s="8" t="s">
        <v>1134</v>
      </c>
      <c r="AC1" s="21">
        <v>2024</v>
      </c>
    </row>
    <row r="2" spans="1:29" ht="14" customHeight="1" x14ac:dyDescent="0.15">
      <c r="A2" s="14">
        <v>41</v>
      </c>
      <c r="B2" s="20" t="s">
        <v>1135</v>
      </c>
      <c r="C2" s="19">
        <v>0.5</v>
      </c>
      <c r="D2" s="14">
        <v>7</v>
      </c>
      <c r="E2" s="14">
        <v>4</v>
      </c>
      <c r="F2" s="14">
        <v>15</v>
      </c>
      <c r="G2" s="14">
        <v>10</v>
      </c>
      <c r="H2" s="14">
        <v>5</v>
      </c>
      <c r="I2" s="14">
        <v>5</v>
      </c>
      <c r="J2" s="14">
        <v>0</v>
      </c>
      <c r="K2" s="14">
        <v>0</v>
      </c>
      <c r="L2" s="14">
        <v>0</v>
      </c>
      <c r="M2" s="14">
        <v>3</v>
      </c>
      <c r="N2" s="14">
        <v>5</v>
      </c>
      <c r="O2" s="14">
        <v>3</v>
      </c>
      <c r="P2" s="14">
        <v>0</v>
      </c>
      <c r="Q2" s="14">
        <v>0</v>
      </c>
      <c r="R2" s="14">
        <v>0</v>
      </c>
      <c r="S2" s="14">
        <v>0</v>
      </c>
      <c r="T2" s="14">
        <v>0</v>
      </c>
      <c r="U2" s="14">
        <v>0</v>
      </c>
      <c r="V2" s="14">
        <v>0</v>
      </c>
      <c r="W2" s="14">
        <v>1</v>
      </c>
      <c r="X2" s="14">
        <v>5</v>
      </c>
      <c r="Y2" s="19">
        <v>0.73299999999999998</v>
      </c>
      <c r="Z2" s="19">
        <v>0.5</v>
      </c>
      <c r="AA2" s="19">
        <v>1.2330000000000001</v>
      </c>
      <c r="AB2" s="8" t="s">
        <v>1134</v>
      </c>
      <c r="AC2" s="21">
        <v>2024</v>
      </c>
    </row>
    <row r="3" spans="1:29" ht="14" customHeight="1" x14ac:dyDescent="0.15">
      <c r="A3" s="14">
        <v>8</v>
      </c>
      <c r="B3" s="20" t="s">
        <v>1136</v>
      </c>
      <c r="C3" s="19">
        <v>0.47399999999999998</v>
      </c>
      <c r="D3" s="14">
        <v>13</v>
      </c>
      <c r="E3" s="14">
        <v>13</v>
      </c>
      <c r="F3" s="14">
        <v>46</v>
      </c>
      <c r="G3" s="14">
        <v>38</v>
      </c>
      <c r="H3" s="14">
        <v>14</v>
      </c>
      <c r="I3" s="14">
        <v>18</v>
      </c>
      <c r="J3" s="14">
        <v>6</v>
      </c>
      <c r="K3" s="14">
        <v>0</v>
      </c>
      <c r="L3" s="14">
        <v>0</v>
      </c>
      <c r="M3" s="14">
        <v>5</v>
      </c>
      <c r="N3" s="14">
        <v>6</v>
      </c>
      <c r="O3" s="14">
        <v>0</v>
      </c>
      <c r="P3" s="14">
        <v>1</v>
      </c>
      <c r="Q3" s="14">
        <v>0</v>
      </c>
      <c r="R3" s="14">
        <v>2</v>
      </c>
      <c r="S3" s="14">
        <v>0</v>
      </c>
      <c r="T3" s="14">
        <v>0</v>
      </c>
      <c r="U3" s="14">
        <v>1</v>
      </c>
      <c r="V3" s="14">
        <v>1</v>
      </c>
      <c r="W3" s="14">
        <v>2</v>
      </c>
      <c r="X3" s="14">
        <v>24</v>
      </c>
      <c r="Y3" s="19">
        <v>0.60899999999999999</v>
      </c>
      <c r="Z3" s="19">
        <v>0.63200000000000001</v>
      </c>
      <c r="AA3" s="19">
        <v>1.24</v>
      </c>
      <c r="AB3" s="8" t="s">
        <v>1134</v>
      </c>
      <c r="AC3" s="21">
        <v>2024</v>
      </c>
    </row>
    <row r="4" spans="1:29" ht="14" customHeight="1" x14ac:dyDescent="0.15">
      <c r="A4" s="14">
        <v>19</v>
      </c>
      <c r="B4" s="20" t="s">
        <v>1137</v>
      </c>
      <c r="C4" s="19">
        <v>0.45200000000000001</v>
      </c>
      <c r="D4" s="14">
        <v>13</v>
      </c>
      <c r="E4" s="14">
        <v>13</v>
      </c>
      <c r="F4" s="14">
        <v>49</v>
      </c>
      <c r="G4" s="14">
        <v>42</v>
      </c>
      <c r="H4" s="14">
        <v>9</v>
      </c>
      <c r="I4" s="14">
        <v>19</v>
      </c>
      <c r="J4" s="14">
        <v>6</v>
      </c>
      <c r="K4" s="14">
        <v>0</v>
      </c>
      <c r="L4" s="14">
        <v>2</v>
      </c>
      <c r="M4" s="14">
        <v>12</v>
      </c>
      <c r="N4" s="14">
        <v>5</v>
      </c>
      <c r="O4" s="14">
        <v>3</v>
      </c>
      <c r="P4" s="14">
        <v>2</v>
      </c>
      <c r="Q4" s="14">
        <v>0</v>
      </c>
      <c r="R4" s="14">
        <v>2</v>
      </c>
      <c r="S4" s="14">
        <v>0</v>
      </c>
      <c r="T4" s="14">
        <v>0</v>
      </c>
      <c r="U4" s="14">
        <v>0</v>
      </c>
      <c r="V4" s="14">
        <v>0</v>
      </c>
      <c r="W4" s="14">
        <v>1</v>
      </c>
      <c r="X4" s="14">
        <v>31</v>
      </c>
      <c r="Y4" s="19">
        <v>0.55100000000000005</v>
      </c>
      <c r="Z4" s="19">
        <v>0.73799999999999999</v>
      </c>
      <c r="AA4" s="19">
        <v>1.2889999999999999</v>
      </c>
      <c r="AB4" s="8" t="s">
        <v>1134</v>
      </c>
      <c r="AC4" s="21">
        <v>2024</v>
      </c>
    </row>
    <row r="5" spans="1:29" ht="14" customHeight="1" x14ac:dyDescent="0.15">
      <c r="A5" s="14">
        <v>27</v>
      </c>
      <c r="B5" s="20" t="s">
        <v>1138</v>
      </c>
      <c r="C5" s="19">
        <v>0.44400000000000001</v>
      </c>
      <c r="D5" s="14">
        <v>7</v>
      </c>
      <c r="E5" s="14">
        <v>5</v>
      </c>
      <c r="F5" s="14">
        <v>19</v>
      </c>
      <c r="G5" s="14">
        <v>18</v>
      </c>
      <c r="H5" s="14">
        <v>5</v>
      </c>
      <c r="I5" s="14">
        <v>8</v>
      </c>
      <c r="J5" s="14">
        <v>1</v>
      </c>
      <c r="K5" s="14">
        <v>1</v>
      </c>
      <c r="L5" s="14">
        <v>0</v>
      </c>
      <c r="M5" s="14">
        <v>3</v>
      </c>
      <c r="N5" s="14">
        <v>1</v>
      </c>
      <c r="O5" s="14">
        <v>3</v>
      </c>
      <c r="P5" s="14">
        <v>0</v>
      </c>
      <c r="Q5" s="14">
        <v>0</v>
      </c>
      <c r="R5" s="14">
        <v>1</v>
      </c>
      <c r="S5" s="14">
        <v>0</v>
      </c>
      <c r="T5" s="14">
        <v>0</v>
      </c>
      <c r="U5" s="14">
        <v>0</v>
      </c>
      <c r="V5" s="14">
        <v>0</v>
      </c>
      <c r="W5" s="14">
        <v>1</v>
      </c>
      <c r="X5" s="14">
        <v>11</v>
      </c>
      <c r="Y5" s="19">
        <v>0.52600000000000002</v>
      </c>
      <c r="Z5" s="19">
        <v>0.61099999999999999</v>
      </c>
      <c r="AA5" s="19">
        <v>1.137</v>
      </c>
      <c r="AB5" s="8" t="s">
        <v>1134</v>
      </c>
      <c r="AC5" s="21">
        <v>2024</v>
      </c>
    </row>
    <row r="6" spans="1:29" ht="14" customHeight="1" x14ac:dyDescent="0.15">
      <c r="A6" s="14">
        <v>5</v>
      </c>
      <c r="B6" s="20" t="s">
        <v>256</v>
      </c>
      <c r="C6" s="19">
        <v>0.41899999999999998</v>
      </c>
      <c r="D6" s="14">
        <v>16</v>
      </c>
      <c r="E6" s="14">
        <v>15</v>
      </c>
      <c r="F6" s="14">
        <v>52</v>
      </c>
      <c r="G6" s="14">
        <v>43</v>
      </c>
      <c r="H6" s="14">
        <v>7</v>
      </c>
      <c r="I6" s="14">
        <v>18</v>
      </c>
      <c r="J6" s="14">
        <v>0</v>
      </c>
      <c r="K6" s="14">
        <v>0</v>
      </c>
      <c r="L6" s="14">
        <v>0</v>
      </c>
      <c r="M6" s="14">
        <v>11</v>
      </c>
      <c r="N6" s="14">
        <v>9</v>
      </c>
      <c r="O6" s="14">
        <v>1</v>
      </c>
      <c r="P6" s="14">
        <v>0</v>
      </c>
      <c r="Q6" s="14">
        <v>0</v>
      </c>
      <c r="R6" s="14">
        <v>2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18</v>
      </c>
      <c r="Y6" s="19">
        <v>0.51900000000000002</v>
      </c>
      <c r="Z6" s="19">
        <v>0.41899999999999998</v>
      </c>
      <c r="AA6" s="19">
        <v>0.93799999999999994</v>
      </c>
      <c r="AB6" s="8" t="s">
        <v>1134</v>
      </c>
      <c r="AC6" s="21">
        <v>2024</v>
      </c>
    </row>
    <row r="7" spans="1:29" ht="14" customHeight="1" x14ac:dyDescent="0.15">
      <c r="A7" s="14">
        <v>12</v>
      </c>
      <c r="B7" s="20" t="s">
        <v>1139</v>
      </c>
      <c r="C7" s="19">
        <v>0.4</v>
      </c>
      <c r="D7" s="14">
        <v>8</v>
      </c>
      <c r="E7" s="14">
        <v>5</v>
      </c>
      <c r="F7" s="14">
        <v>17</v>
      </c>
      <c r="G7" s="14">
        <v>15</v>
      </c>
      <c r="H7" s="14">
        <v>5</v>
      </c>
      <c r="I7" s="14">
        <v>6</v>
      </c>
      <c r="J7" s="14">
        <v>1</v>
      </c>
      <c r="K7" s="14">
        <v>0</v>
      </c>
      <c r="L7" s="14">
        <v>0</v>
      </c>
      <c r="M7" s="14">
        <v>1</v>
      </c>
      <c r="N7" s="14">
        <v>1</v>
      </c>
      <c r="O7" s="14">
        <v>0</v>
      </c>
      <c r="P7" s="14">
        <v>1</v>
      </c>
      <c r="Q7" s="14">
        <v>0</v>
      </c>
      <c r="R7" s="14">
        <v>1</v>
      </c>
      <c r="S7" s="14">
        <v>0</v>
      </c>
      <c r="T7" s="14">
        <v>0</v>
      </c>
      <c r="U7" s="14">
        <v>0</v>
      </c>
      <c r="V7" s="14">
        <v>0</v>
      </c>
      <c r="W7" s="14">
        <v>2</v>
      </c>
      <c r="X7" s="14">
        <v>7</v>
      </c>
      <c r="Y7" s="19">
        <v>0.58799999999999997</v>
      </c>
      <c r="Z7" s="19">
        <v>0.46700000000000003</v>
      </c>
      <c r="AA7" s="19">
        <v>1.0549999999999999</v>
      </c>
      <c r="AB7" s="8" t="s">
        <v>1134</v>
      </c>
      <c r="AC7" s="21">
        <v>2024</v>
      </c>
    </row>
    <row r="8" spans="1:29" ht="14" customHeight="1" x14ac:dyDescent="0.15">
      <c r="A8" s="14">
        <v>16</v>
      </c>
      <c r="B8" s="20" t="s">
        <v>1140</v>
      </c>
      <c r="C8" s="19">
        <v>0.38900000000000001</v>
      </c>
      <c r="D8" s="14">
        <v>6</v>
      </c>
      <c r="E8" s="14">
        <v>4</v>
      </c>
      <c r="F8" s="14">
        <v>19</v>
      </c>
      <c r="G8" s="14">
        <v>18</v>
      </c>
      <c r="H8" s="14">
        <v>4</v>
      </c>
      <c r="I8" s="14">
        <v>7</v>
      </c>
      <c r="J8" s="14">
        <v>1</v>
      </c>
      <c r="K8" s="14">
        <v>0</v>
      </c>
      <c r="L8" s="14">
        <v>0</v>
      </c>
      <c r="M8" s="14">
        <v>4</v>
      </c>
      <c r="N8" s="14">
        <v>1</v>
      </c>
      <c r="O8" s="14">
        <v>0</v>
      </c>
      <c r="P8" s="14">
        <v>0</v>
      </c>
      <c r="Q8" s="14">
        <v>0</v>
      </c>
      <c r="R8" s="14">
        <v>3</v>
      </c>
      <c r="S8" s="14">
        <v>0</v>
      </c>
      <c r="T8" s="14">
        <v>0</v>
      </c>
      <c r="U8" s="14">
        <v>0</v>
      </c>
      <c r="V8" s="14">
        <v>0</v>
      </c>
      <c r="W8" s="14">
        <v>1</v>
      </c>
      <c r="X8" s="14">
        <v>8</v>
      </c>
      <c r="Y8" s="19">
        <v>0.47399999999999998</v>
      </c>
      <c r="Z8" s="19">
        <v>0.44400000000000001</v>
      </c>
      <c r="AA8" s="19">
        <v>0.91800000000000004</v>
      </c>
      <c r="AB8" s="8" t="s">
        <v>1134</v>
      </c>
      <c r="AC8" s="21">
        <v>2024</v>
      </c>
    </row>
    <row r="9" spans="1:29" ht="14" customHeight="1" x14ac:dyDescent="0.15">
      <c r="A9" s="14">
        <v>11</v>
      </c>
      <c r="B9" s="20" t="s">
        <v>1141</v>
      </c>
      <c r="C9" s="19">
        <v>0.38700000000000001</v>
      </c>
      <c r="D9" s="14">
        <v>9</v>
      </c>
      <c r="E9" s="14">
        <v>9</v>
      </c>
      <c r="F9" s="14">
        <v>36</v>
      </c>
      <c r="G9" s="14">
        <v>31</v>
      </c>
      <c r="H9" s="14">
        <v>11</v>
      </c>
      <c r="I9" s="14">
        <v>12</v>
      </c>
      <c r="J9" s="14">
        <v>3</v>
      </c>
      <c r="K9" s="14">
        <v>0</v>
      </c>
      <c r="L9" s="14">
        <v>0</v>
      </c>
      <c r="M9" s="14">
        <v>7</v>
      </c>
      <c r="N9" s="14">
        <v>3</v>
      </c>
      <c r="O9" s="14">
        <v>4</v>
      </c>
      <c r="P9" s="14">
        <v>0</v>
      </c>
      <c r="Q9" s="14">
        <v>0</v>
      </c>
      <c r="R9" s="14">
        <v>5</v>
      </c>
      <c r="S9" s="14">
        <v>0</v>
      </c>
      <c r="T9" s="14">
        <v>0</v>
      </c>
      <c r="U9" s="14">
        <v>2</v>
      </c>
      <c r="V9" s="14">
        <v>2</v>
      </c>
      <c r="W9" s="14">
        <v>0</v>
      </c>
      <c r="X9" s="14">
        <v>15</v>
      </c>
      <c r="Y9" s="19">
        <v>0.47199999999999998</v>
      </c>
      <c r="Z9" s="19">
        <v>0.48399999999999999</v>
      </c>
      <c r="AA9" s="19">
        <v>0.95599999999999996</v>
      </c>
      <c r="AB9" s="8" t="s">
        <v>1134</v>
      </c>
      <c r="AC9" s="21">
        <v>2024</v>
      </c>
    </row>
    <row r="10" spans="1:29" ht="14" customHeight="1" x14ac:dyDescent="0.15">
      <c r="A10" s="14">
        <v>3</v>
      </c>
      <c r="B10" s="20" t="s">
        <v>1142</v>
      </c>
      <c r="C10" s="19">
        <v>0.377</v>
      </c>
      <c r="D10" s="14">
        <v>16</v>
      </c>
      <c r="E10" s="14">
        <v>16</v>
      </c>
      <c r="F10" s="14">
        <v>63</v>
      </c>
      <c r="G10" s="14">
        <v>53</v>
      </c>
      <c r="H10" s="14">
        <v>17</v>
      </c>
      <c r="I10" s="14">
        <v>20</v>
      </c>
      <c r="J10" s="14">
        <v>4</v>
      </c>
      <c r="K10" s="14">
        <v>1</v>
      </c>
      <c r="L10" s="14">
        <v>0</v>
      </c>
      <c r="M10" s="14">
        <v>9</v>
      </c>
      <c r="N10" s="14">
        <v>7</v>
      </c>
      <c r="O10" s="14">
        <v>7</v>
      </c>
      <c r="P10" s="14">
        <v>1</v>
      </c>
      <c r="Q10" s="14">
        <v>0</v>
      </c>
      <c r="R10" s="14">
        <v>7</v>
      </c>
      <c r="S10" s="14">
        <v>0</v>
      </c>
      <c r="T10" s="14">
        <v>0</v>
      </c>
      <c r="U10" s="14">
        <v>2</v>
      </c>
      <c r="V10" s="14">
        <v>0</v>
      </c>
      <c r="W10" s="14">
        <v>1</v>
      </c>
      <c r="X10" s="14">
        <v>26</v>
      </c>
      <c r="Y10" s="19">
        <v>0.46</v>
      </c>
      <c r="Z10" s="19">
        <v>0.49099999999999999</v>
      </c>
      <c r="AA10" s="19">
        <v>0.95099999999999996</v>
      </c>
      <c r="AB10" s="8" t="s">
        <v>1134</v>
      </c>
      <c r="AC10" s="21">
        <v>2024</v>
      </c>
    </row>
    <row r="11" spans="1:29" ht="14" customHeight="1" x14ac:dyDescent="0.15">
      <c r="A11" s="14">
        <v>2</v>
      </c>
      <c r="B11" s="20" t="s">
        <v>1143</v>
      </c>
      <c r="C11" s="19">
        <v>0.36</v>
      </c>
      <c r="D11" s="14">
        <v>16</v>
      </c>
      <c r="E11" s="14">
        <v>16</v>
      </c>
      <c r="F11" s="14">
        <v>61</v>
      </c>
      <c r="G11" s="14">
        <v>50</v>
      </c>
      <c r="H11" s="14">
        <v>15</v>
      </c>
      <c r="I11" s="14">
        <v>18</v>
      </c>
      <c r="J11" s="14">
        <v>5</v>
      </c>
      <c r="K11" s="14">
        <v>0</v>
      </c>
      <c r="L11" s="14">
        <v>2</v>
      </c>
      <c r="M11" s="14">
        <v>18</v>
      </c>
      <c r="N11" s="14">
        <v>8</v>
      </c>
      <c r="O11" s="14">
        <v>7</v>
      </c>
      <c r="P11" s="14">
        <v>2</v>
      </c>
      <c r="Q11" s="14">
        <v>0</v>
      </c>
      <c r="R11" s="14">
        <v>2</v>
      </c>
      <c r="S11" s="14">
        <v>1</v>
      </c>
      <c r="T11" s="14">
        <v>0</v>
      </c>
      <c r="U11" s="14">
        <v>1</v>
      </c>
      <c r="V11" s="14">
        <v>1</v>
      </c>
      <c r="W11" s="14">
        <v>3</v>
      </c>
      <c r="X11" s="14">
        <v>29</v>
      </c>
      <c r="Y11" s="19">
        <v>0.52500000000000002</v>
      </c>
      <c r="Z11" s="19">
        <v>0.57999999999999996</v>
      </c>
      <c r="AA11" s="19">
        <v>1.105</v>
      </c>
      <c r="AB11" s="8" t="s">
        <v>1134</v>
      </c>
      <c r="AC11" s="21">
        <v>2024</v>
      </c>
    </row>
    <row r="12" spans="1:29" ht="14" customHeight="1" x14ac:dyDescent="0.15">
      <c r="A12" s="14">
        <v>39</v>
      </c>
      <c r="B12" s="20" t="s">
        <v>1144</v>
      </c>
      <c r="C12" s="19">
        <v>0.33300000000000002</v>
      </c>
      <c r="D12" s="14">
        <v>10</v>
      </c>
      <c r="E12" s="14">
        <v>10</v>
      </c>
      <c r="F12" s="14">
        <v>32</v>
      </c>
      <c r="G12" s="14">
        <v>27</v>
      </c>
      <c r="H12" s="14">
        <v>4</v>
      </c>
      <c r="I12" s="14">
        <v>9</v>
      </c>
      <c r="J12" s="14">
        <v>1</v>
      </c>
      <c r="K12" s="14">
        <v>0</v>
      </c>
      <c r="L12" s="14">
        <v>0</v>
      </c>
      <c r="M12" s="14">
        <v>10</v>
      </c>
      <c r="N12" s="14">
        <v>3</v>
      </c>
      <c r="O12" s="14">
        <v>0</v>
      </c>
      <c r="P12" s="14">
        <v>1</v>
      </c>
      <c r="Q12" s="14">
        <v>0</v>
      </c>
      <c r="R12" s="14">
        <v>0</v>
      </c>
      <c r="S12" s="14">
        <v>0</v>
      </c>
      <c r="T12" s="14">
        <v>0</v>
      </c>
      <c r="U12" s="14">
        <v>1</v>
      </c>
      <c r="V12" s="14">
        <v>0</v>
      </c>
      <c r="W12" s="14">
        <v>1</v>
      </c>
      <c r="X12" s="14">
        <v>10</v>
      </c>
      <c r="Y12" s="19">
        <v>0.437</v>
      </c>
      <c r="Z12" s="19">
        <v>0.37</v>
      </c>
      <c r="AA12" s="19">
        <v>0.80800000000000005</v>
      </c>
      <c r="AB12" s="8" t="s">
        <v>1134</v>
      </c>
      <c r="AC12" s="21">
        <v>2024</v>
      </c>
    </row>
    <row r="13" spans="1:29" ht="14" customHeight="1" x14ac:dyDescent="0.15">
      <c r="A13" s="14">
        <v>55</v>
      </c>
      <c r="B13" s="20" t="s">
        <v>1145</v>
      </c>
      <c r="C13" s="19">
        <v>0.33300000000000002</v>
      </c>
      <c r="D13" s="14">
        <v>10</v>
      </c>
      <c r="E13" s="14">
        <v>10</v>
      </c>
      <c r="F13" s="14">
        <v>19</v>
      </c>
      <c r="G13" s="14">
        <v>18</v>
      </c>
      <c r="H13" s="14">
        <v>1</v>
      </c>
      <c r="I13" s="14">
        <v>6</v>
      </c>
      <c r="J13" s="14">
        <v>0</v>
      </c>
      <c r="K13" s="14">
        <v>0</v>
      </c>
      <c r="L13" s="14">
        <v>0</v>
      </c>
      <c r="M13" s="14">
        <v>2</v>
      </c>
      <c r="N13" s="14">
        <v>1</v>
      </c>
      <c r="O13" s="14">
        <v>1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1</v>
      </c>
      <c r="W13" s="14">
        <v>1</v>
      </c>
      <c r="X13" s="14">
        <v>6</v>
      </c>
      <c r="Y13" s="19">
        <v>0.47399999999999998</v>
      </c>
      <c r="Z13" s="19">
        <v>0.33300000000000002</v>
      </c>
      <c r="AA13" s="19">
        <v>0.80700000000000005</v>
      </c>
      <c r="AB13" s="8" t="s">
        <v>1134</v>
      </c>
      <c r="AC13" s="21">
        <v>2024</v>
      </c>
    </row>
    <row r="14" spans="1:29" ht="14" customHeight="1" x14ac:dyDescent="0.15">
      <c r="A14" s="14">
        <v>35</v>
      </c>
      <c r="B14" s="20" t="s">
        <v>1146</v>
      </c>
      <c r="C14" s="19">
        <v>0.308</v>
      </c>
      <c r="D14" s="14">
        <v>11</v>
      </c>
      <c r="E14" s="14">
        <v>11</v>
      </c>
      <c r="F14" s="14">
        <v>33</v>
      </c>
      <c r="G14" s="14">
        <v>26</v>
      </c>
      <c r="H14" s="14">
        <v>6</v>
      </c>
      <c r="I14" s="14">
        <v>8</v>
      </c>
      <c r="J14" s="14">
        <v>1</v>
      </c>
      <c r="K14" s="14">
        <v>0</v>
      </c>
      <c r="L14" s="14">
        <v>0</v>
      </c>
      <c r="M14" s="14">
        <v>2</v>
      </c>
      <c r="N14" s="14">
        <v>5</v>
      </c>
      <c r="O14" s="14">
        <v>1</v>
      </c>
      <c r="P14" s="14">
        <v>1</v>
      </c>
      <c r="Q14" s="14">
        <v>0</v>
      </c>
      <c r="R14" s="14">
        <v>3</v>
      </c>
      <c r="S14" s="14">
        <v>0</v>
      </c>
      <c r="T14" s="14">
        <v>1</v>
      </c>
      <c r="U14" s="14">
        <v>0</v>
      </c>
      <c r="V14" s="14">
        <v>1</v>
      </c>
      <c r="W14" s="14">
        <v>0</v>
      </c>
      <c r="X14" s="14">
        <v>9</v>
      </c>
      <c r="Y14" s="19">
        <v>0.46899999999999997</v>
      </c>
      <c r="Z14" s="19">
        <v>0.34599999999999997</v>
      </c>
      <c r="AA14" s="19">
        <v>0.81499999999999995</v>
      </c>
      <c r="AB14" s="8" t="s">
        <v>1134</v>
      </c>
      <c r="AC14" s="21">
        <v>2024</v>
      </c>
    </row>
    <row r="15" spans="1:29" ht="14" customHeight="1" x14ac:dyDescent="0.15">
      <c r="A15" s="14">
        <v>32</v>
      </c>
      <c r="B15" s="20" t="s">
        <v>1147</v>
      </c>
      <c r="C15" s="19">
        <v>0.28599999999999998</v>
      </c>
      <c r="D15" s="14">
        <v>10</v>
      </c>
      <c r="E15" s="14">
        <v>4</v>
      </c>
      <c r="F15" s="14">
        <v>15</v>
      </c>
      <c r="G15" s="14">
        <v>14</v>
      </c>
      <c r="H15" s="14">
        <v>3</v>
      </c>
      <c r="I15" s="14">
        <v>4</v>
      </c>
      <c r="J15" s="14">
        <v>0</v>
      </c>
      <c r="K15" s="14">
        <v>0</v>
      </c>
      <c r="L15" s="14">
        <v>0</v>
      </c>
      <c r="M15" s="14">
        <v>1</v>
      </c>
      <c r="N15" s="14">
        <v>0</v>
      </c>
      <c r="O15" s="14">
        <v>4</v>
      </c>
      <c r="P15" s="14">
        <v>1</v>
      </c>
      <c r="Q15" s="14">
        <v>0</v>
      </c>
      <c r="R15" s="14">
        <v>1</v>
      </c>
      <c r="S15" s="14">
        <v>0</v>
      </c>
      <c r="T15" s="14">
        <v>0</v>
      </c>
      <c r="U15" s="14">
        <v>0</v>
      </c>
      <c r="V15" s="14">
        <v>0</v>
      </c>
      <c r="W15" s="14">
        <v>1</v>
      </c>
      <c r="X15" s="14">
        <v>4</v>
      </c>
      <c r="Y15" s="19">
        <v>0.4</v>
      </c>
      <c r="Z15" s="19">
        <v>0.28599999999999998</v>
      </c>
      <c r="AA15" s="19">
        <v>0.68600000000000005</v>
      </c>
      <c r="AB15" s="8" t="s">
        <v>1134</v>
      </c>
      <c r="AC15" s="21">
        <v>2024</v>
      </c>
    </row>
    <row r="16" spans="1:29" ht="14" customHeight="1" x14ac:dyDescent="0.15">
      <c r="A16" s="14">
        <v>15</v>
      </c>
      <c r="B16" s="20" t="s">
        <v>1148</v>
      </c>
      <c r="C16" s="19">
        <v>0.26700000000000002</v>
      </c>
      <c r="D16" s="14">
        <v>11</v>
      </c>
      <c r="E16" s="14">
        <v>11</v>
      </c>
      <c r="F16" s="14">
        <v>38</v>
      </c>
      <c r="G16" s="14">
        <v>30</v>
      </c>
      <c r="H16" s="14">
        <v>8</v>
      </c>
      <c r="I16" s="14">
        <v>8</v>
      </c>
      <c r="J16" s="14">
        <v>3</v>
      </c>
      <c r="K16" s="14">
        <v>0</v>
      </c>
      <c r="L16" s="14">
        <v>0</v>
      </c>
      <c r="M16" s="14">
        <v>5</v>
      </c>
      <c r="N16" s="14">
        <v>7</v>
      </c>
      <c r="O16" s="14">
        <v>5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1</v>
      </c>
      <c r="V16" s="14">
        <v>2</v>
      </c>
      <c r="W16" s="14">
        <v>0</v>
      </c>
      <c r="X16" s="14">
        <v>11</v>
      </c>
      <c r="Y16" s="19">
        <v>0.44700000000000001</v>
      </c>
      <c r="Z16" s="19">
        <v>0.36699999999999999</v>
      </c>
      <c r="AA16" s="19">
        <v>0.81399999999999995</v>
      </c>
      <c r="AB16" s="8" t="s">
        <v>1134</v>
      </c>
      <c r="AC16" s="21">
        <v>2024</v>
      </c>
    </row>
    <row r="17" spans="1:29" ht="14" customHeight="1" x14ac:dyDescent="0.15">
      <c r="A17" s="14">
        <v>6</v>
      </c>
      <c r="B17" s="20" t="s">
        <v>1149</v>
      </c>
      <c r="C17" s="19">
        <v>0.25</v>
      </c>
      <c r="D17" s="14">
        <v>7</v>
      </c>
      <c r="E17" s="14">
        <v>7</v>
      </c>
      <c r="F17" s="14">
        <v>21</v>
      </c>
      <c r="G17" s="14">
        <v>16</v>
      </c>
      <c r="H17" s="14">
        <v>3</v>
      </c>
      <c r="I17" s="14">
        <v>4</v>
      </c>
      <c r="J17" s="14">
        <v>1</v>
      </c>
      <c r="K17" s="14">
        <v>0</v>
      </c>
      <c r="L17" s="14">
        <v>0</v>
      </c>
      <c r="M17" s="14">
        <v>3</v>
      </c>
      <c r="N17" s="14">
        <v>5</v>
      </c>
      <c r="O17" s="14">
        <v>1</v>
      </c>
      <c r="P17" s="14">
        <v>0</v>
      </c>
      <c r="Q17" s="14">
        <v>0</v>
      </c>
      <c r="R17" s="14">
        <v>6</v>
      </c>
      <c r="S17" s="14">
        <v>0</v>
      </c>
      <c r="T17" s="14">
        <v>0</v>
      </c>
      <c r="U17" s="14">
        <v>0</v>
      </c>
      <c r="V17" s="14">
        <v>0</v>
      </c>
      <c r="W17" s="14">
        <v>1</v>
      </c>
      <c r="X17" s="14">
        <v>5</v>
      </c>
      <c r="Y17" s="19">
        <v>0.47599999999999998</v>
      </c>
      <c r="Z17" s="19">
        <v>0.312</v>
      </c>
      <c r="AA17" s="19">
        <v>0.78900000000000003</v>
      </c>
      <c r="AB17" s="8" t="s">
        <v>1134</v>
      </c>
      <c r="AC17" s="21">
        <v>2024</v>
      </c>
    </row>
    <row r="18" spans="1:29" ht="14" customHeight="1" x14ac:dyDescent="0.15">
      <c r="A18" s="14">
        <v>4</v>
      </c>
      <c r="B18" s="20" t="s">
        <v>1150</v>
      </c>
      <c r="C18" s="19">
        <v>0.25</v>
      </c>
      <c r="D18" s="14">
        <v>2</v>
      </c>
      <c r="E18" s="14">
        <v>2</v>
      </c>
      <c r="F18" s="14">
        <v>8</v>
      </c>
      <c r="G18" s="14">
        <v>8</v>
      </c>
      <c r="H18" s="14">
        <v>2</v>
      </c>
      <c r="I18" s="14">
        <v>2</v>
      </c>
      <c r="J18" s="14">
        <v>0</v>
      </c>
      <c r="K18" s="14">
        <v>0</v>
      </c>
      <c r="L18" s="14">
        <v>0</v>
      </c>
      <c r="M18" s="14">
        <v>4</v>
      </c>
      <c r="N18" s="14">
        <v>0</v>
      </c>
      <c r="O18" s="14">
        <v>1</v>
      </c>
      <c r="P18" s="14">
        <v>0</v>
      </c>
      <c r="Q18" s="14">
        <v>0</v>
      </c>
      <c r="R18" s="14">
        <v>1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2</v>
      </c>
      <c r="Y18" s="19">
        <v>0.25</v>
      </c>
      <c r="Z18" s="19">
        <v>0.25</v>
      </c>
      <c r="AA18" s="19">
        <v>0.5</v>
      </c>
      <c r="AB18" s="8" t="s">
        <v>1134</v>
      </c>
      <c r="AC18" s="21">
        <v>2024</v>
      </c>
    </row>
    <row r="19" spans="1:29" ht="14" customHeight="1" x14ac:dyDescent="0.15">
      <c r="A19" s="14">
        <v>26</v>
      </c>
      <c r="B19" s="20" t="s">
        <v>1151</v>
      </c>
      <c r="C19" s="19">
        <v>0.25</v>
      </c>
      <c r="D19" s="14">
        <v>6</v>
      </c>
      <c r="E19" s="14">
        <v>1</v>
      </c>
      <c r="F19" s="14">
        <v>4</v>
      </c>
      <c r="G19" s="14">
        <v>4</v>
      </c>
      <c r="H19" s="14">
        <v>1</v>
      </c>
      <c r="I19" s="14">
        <v>1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3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1</v>
      </c>
      <c r="Y19" s="19">
        <v>0.25</v>
      </c>
      <c r="Z19" s="19">
        <v>0.25</v>
      </c>
      <c r="AA19" s="19">
        <v>0.5</v>
      </c>
      <c r="AB19" s="8" t="s">
        <v>1134</v>
      </c>
      <c r="AC19" s="21">
        <v>2024</v>
      </c>
    </row>
    <row r="20" spans="1:29" ht="14" customHeight="1" x14ac:dyDescent="0.15">
      <c r="A20" s="14">
        <v>22</v>
      </c>
      <c r="B20" s="20" t="s">
        <v>1152</v>
      </c>
      <c r="C20" s="19">
        <v>0.222</v>
      </c>
      <c r="D20" s="14">
        <v>7</v>
      </c>
      <c r="E20" s="14">
        <v>5</v>
      </c>
      <c r="F20" s="14">
        <v>18</v>
      </c>
      <c r="G20" s="14">
        <v>18</v>
      </c>
      <c r="H20" s="14">
        <v>2</v>
      </c>
      <c r="I20" s="14">
        <v>4</v>
      </c>
      <c r="J20" s="14">
        <v>2</v>
      </c>
      <c r="K20" s="14">
        <v>0</v>
      </c>
      <c r="L20" s="14">
        <v>0</v>
      </c>
      <c r="M20" s="14">
        <v>0</v>
      </c>
      <c r="N20" s="14">
        <v>0</v>
      </c>
      <c r="O20" s="14">
        <v>4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2</v>
      </c>
      <c r="W20" s="14">
        <v>0</v>
      </c>
      <c r="X20" s="14">
        <v>6</v>
      </c>
      <c r="Y20" s="19">
        <v>0.33300000000000002</v>
      </c>
      <c r="Z20" s="19">
        <v>0.33300000000000002</v>
      </c>
      <c r="AA20" s="19">
        <v>0.66700000000000004</v>
      </c>
      <c r="AB20" s="8" t="s">
        <v>1134</v>
      </c>
      <c r="AC20" s="21">
        <v>2024</v>
      </c>
    </row>
    <row r="21" spans="1:29" ht="14" customHeight="1" x14ac:dyDescent="0.15">
      <c r="A21" s="14">
        <v>9</v>
      </c>
      <c r="B21" s="20" t="s">
        <v>1153</v>
      </c>
      <c r="C21" s="19">
        <v>0.16700000000000001</v>
      </c>
      <c r="D21" s="14">
        <v>10</v>
      </c>
      <c r="E21" s="14">
        <v>9</v>
      </c>
      <c r="F21" s="14">
        <v>33</v>
      </c>
      <c r="G21" s="14">
        <v>30</v>
      </c>
      <c r="H21" s="14">
        <v>5</v>
      </c>
      <c r="I21" s="14">
        <v>5</v>
      </c>
      <c r="J21" s="14">
        <v>0</v>
      </c>
      <c r="K21" s="14">
        <v>0</v>
      </c>
      <c r="L21" s="14">
        <v>0</v>
      </c>
      <c r="M21" s="14">
        <v>7</v>
      </c>
      <c r="N21" s="14">
        <v>2</v>
      </c>
      <c r="O21" s="14">
        <v>10</v>
      </c>
      <c r="P21" s="14">
        <v>1</v>
      </c>
      <c r="Q21" s="14">
        <v>0</v>
      </c>
      <c r="R21" s="14">
        <v>1</v>
      </c>
      <c r="S21" s="14">
        <v>1</v>
      </c>
      <c r="T21" s="14">
        <v>0</v>
      </c>
      <c r="U21" s="14">
        <v>0</v>
      </c>
      <c r="V21" s="14">
        <v>1</v>
      </c>
      <c r="W21" s="14">
        <v>1</v>
      </c>
      <c r="X21" s="14">
        <v>5</v>
      </c>
      <c r="Y21" s="19">
        <v>0.30299999999999999</v>
      </c>
      <c r="Z21" s="19">
        <v>0.16700000000000001</v>
      </c>
      <c r="AA21" s="19">
        <v>0.47</v>
      </c>
      <c r="AB21" s="8" t="s">
        <v>1134</v>
      </c>
      <c r="AC21" s="21">
        <v>2024</v>
      </c>
    </row>
    <row r="22" spans="1:29" ht="14" customHeight="1" x14ac:dyDescent="0.15">
      <c r="A22" s="14">
        <v>13</v>
      </c>
      <c r="B22" s="20" t="s">
        <v>604</v>
      </c>
      <c r="C22" s="19">
        <v>0.111</v>
      </c>
      <c r="D22" s="14">
        <v>7</v>
      </c>
      <c r="E22" s="14">
        <v>2</v>
      </c>
      <c r="F22" s="14">
        <v>9</v>
      </c>
      <c r="G22" s="14">
        <v>9</v>
      </c>
      <c r="H22" s="14">
        <v>0</v>
      </c>
      <c r="I22" s="14">
        <v>1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1</v>
      </c>
      <c r="Y22" s="19">
        <v>0.111</v>
      </c>
      <c r="Z22" s="19">
        <v>0.111</v>
      </c>
      <c r="AA22" s="19">
        <v>0.222</v>
      </c>
      <c r="AB22" s="8" t="s">
        <v>1134</v>
      </c>
      <c r="AC22" s="21">
        <v>2024</v>
      </c>
    </row>
    <row r="23" spans="1:29" ht="14" customHeight="1" x14ac:dyDescent="0.15">
      <c r="A23" s="14">
        <v>33</v>
      </c>
      <c r="B23" s="20" t="s">
        <v>1154</v>
      </c>
      <c r="C23" s="19">
        <v>0</v>
      </c>
      <c r="D23" s="14">
        <v>1</v>
      </c>
      <c r="E23" s="14">
        <v>0</v>
      </c>
      <c r="F23" s="14">
        <v>1</v>
      </c>
      <c r="G23" s="14">
        <v>1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9">
        <v>0</v>
      </c>
      <c r="Z23" s="19">
        <v>0</v>
      </c>
      <c r="AA23" s="19">
        <v>0</v>
      </c>
      <c r="AB23" s="8" t="s">
        <v>1134</v>
      </c>
      <c r="AC23" s="21">
        <v>2024</v>
      </c>
    </row>
    <row r="24" spans="1:29" ht="14" customHeight="1" x14ac:dyDescent="0.15">
      <c r="A24" s="14">
        <v>44</v>
      </c>
      <c r="B24" s="20" t="s">
        <v>1155</v>
      </c>
      <c r="C24" s="19">
        <v>0</v>
      </c>
      <c r="D24" s="14">
        <v>1</v>
      </c>
      <c r="E24" s="14">
        <v>1</v>
      </c>
      <c r="F24" s="14">
        <v>2</v>
      </c>
      <c r="G24" s="14">
        <v>2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9">
        <v>0</v>
      </c>
      <c r="Z24" s="19">
        <v>0</v>
      </c>
      <c r="AA24" s="19">
        <v>0</v>
      </c>
      <c r="AB24" s="8" t="s">
        <v>1134</v>
      </c>
      <c r="AC24" s="21">
        <v>2024</v>
      </c>
    </row>
    <row r="25" spans="1:29" ht="14" customHeight="1" x14ac:dyDescent="0.15">
      <c r="A25" s="14">
        <v>24</v>
      </c>
      <c r="B25" s="20" t="s">
        <v>1156</v>
      </c>
      <c r="C25" s="19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9"/>
      <c r="Z25" s="19"/>
      <c r="AA25" s="19"/>
      <c r="AB25" s="8" t="s">
        <v>1134</v>
      </c>
      <c r="AC25" s="21">
        <v>2024</v>
      </c>
    </row>
    <row r="26" spans="1:29" ht="14" customHeight="1" x14ac:dyDescent="0.15">
      <c r="A26" s="14">
        <v>0</v>
      </c>
      <c r="B26" s="20" t="s">
        <v>1157</v>
      </c>
      <c r="C26" s="19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9"/>
      <c r="Z26" s="19"/>
      <c r="AA26" s="19"/>
      <c r="AB26" s="8" t="s">
        <v>1134</v>
      </c>
      <c r="AC26" s="21">
        <v>2024</v>
      </c>
    </row>
    <row r="27" spans="1:29" ht="14" customHeight="1" x14ac:dyDescent="0.15">
      <c r="A27" s="14">
        <v>0</v>
      </c>
      <c r="B27" s="20" t="s">
        <v>1158</v>
      </c>
      <c r="C27" s="19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9"/>
      <c r="Z27" s="19"/>
      <c r="AA27" s="19"/>
      <c r="AB27" s="8" t="s">
        <v>1134</v>
      </c>
      <c r="AC27" s="21">
        <v>2024</v>
      </c>
    </row>
    <row r="28" spans="1:29" ht="14" customHeight="1" x14ac:dyDescent="0.15">
      <c r="A28" s="14">
        <v>0</v>
      </c>
      <c r="B28" s="20" t="s">
        <v>1159</v>
      </c>
      <c r="C28" s="19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9"/>
      <c r="Z28" s="19"/>
      <c r="AA28" s="19"/>
      <c r="AB28" s="8" t="s">
        <v>1134</v>
      </c>
      <c r="AC28" s="21">
        <v>2024</v>
      </c>
    </row>
    <row r="29" spans="1:29" ht="14" customHeight="1" x14ac:dyDescent="0.15">
      <c r="A29" s="14">
        <v>0</v>
      </c>
      <c r="B29" s="20" t="s">
        <v>1160</v>
      </c>
      <c r="C29" s="19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9"/>
      <c r="Z29" s="19"/>
      <c r="AA29" s="19"/>
      <c r="AB29" s="8" t="s">
        <v>1134</v>
      </c>
      <c r="AC29" s="21">
        <v>2024</v>
      </c>
    </row>
    <row r="30" spans="1:29" ht="14" customHeight="1" x14ac:dyDescent="0.15">
      <c r="A30" s="14"/>
      <c r="B30" s="15" t="s">
        <v>83</v>
      </c>
      <c r="C30" s="15">
        <v>0.35099999999999998</v>
      </c>
      <c r="D30" s="15">
        <v>18</v>
      </c>
      <c r="E30" s="15">
        <v>18</v>
      </c>
      <c r="F30" s="15">
        <v>610</v>
      </c>
      <c r="G30" s="15">
        <v>521</v>
      </c>
      <c r="H30" s="15">
        <v>127</v>
      </c>
      <c r="I30" s="15">
        <v>183</v>
      </c>
      <c r="J30" s="15">
        <v>35</v>
      </c>
      <c r="K30" s="15">
        <v>2</v>
      </c>
      <c r="L30" s="15">
        <v>4</v>
      </c>
      <c r="M30" s="15">
        <v>107</v>
      </c>
      <c r="N30" s="15">
        <v>69</v>
      </c>
      <c r="O30" s="15">
        <v>58</v>
      </c>
      <c r="P30" s="15">
        <v>11</v>
      </c>
      <c r="Q30" s="15">
        <v>0</v>
      </c>
      <c r="R30" s="15">
        <v>37</v>
      </c>
      <c r="S30" s="15">
        <v>2</v>
      </c>
      <c r="T30" s="15">
        <v>1</v>
      </c>
      <c r="U30" s="15">
        <v>8</v>
      </c>
      <c r="V30" s="15">
        <v>11</v>
      </c>
      <c r="W30" s="15">
        <v>17</v>
      </c>
      <c r="X30" s="15">
        <v>234</v>
      </c>
      <c r="Y30" s="30">
        <v>0.47799999999999998</v>
      </c>
      <c r="Z30" s="30">
        <v>0.44900000000000001</v>
      </c>
      <c r="AA30" s="30">
        <v>0.92700000000000005</v>
      </c>
      <c r="AB30" s="8" t="s">
        <v>1134</v>
      </c>
      <c r="AC30" s="21">
        <v>2024</v>
      </c>
    </row>
    <row r="31" spans="1:29" ht="14" customHeight="1" x14ac:dyDescent="0.15">
      <c r="AB31" s="8" t="s">
        <v>1134</v>
      </c>
      <c r="AC31" s="21">
        <v>2024</v>
      </c>
    </row>
    <row r="32" spans="1:29" ht="14" customHeight="1" x14ac:dyDescent="0.15">
      <c r="A32" s="20" t="s">
        <v>56</v>
      </c>
      <c r="B32" s="20" t="s">
        <v>57</v>
      </c>
      <c r="C32" s="20" t="s">
        <v>59</v>
      </c>
      <c r="D32" s="20" t="s">
        <v>60</v>
      </c>
      <c r="E32" s="20" t="s">
        <v>84</v>
      </c>
      <c r="F32" s="20" t="s">
        <v>62</v>
      </c>
      <c r="G32" s="20" t="s">
        <v>85</v>
      </c>
      <c r="H32" s="20" t="s">
        <v>63</v>
      </c>
      <c r="I32" s="20" t="s">
        <v>67</v>
      </c>
      <c r="J32" s="20" t="s">
        <v>69</v>
      </c>
      <c r="K32" s="20" t="s">
        <v>70</v>
      </c>
      <c r="L32" s="20" t="s">
        <v>68</v>
      </c>
      <c r="M32" s="20" t="s">
        <v>86</v>
      </c>
      <c r="N32" s="20" t="s">
        <v>87</v>
      </c>
      <c r="O32" s="20" t="s">
        <v>88</v>
      </c>
      <c r="P32" s="20" t="s">
        <v>89</v>
      </c>
      <c r="Q32" s="20" t="s">
        <v>160</v>
      </c>
      <c r="R32" s="20" t="s">
        <v>161</v>
      </c>
      <c r="S32" s="20" t="s">
        <v>23</v>
      </c>
      <c r="T32" s="20" t="s">
        <v>90</v>
      </c>
      <c r="U32" s="20" t="s">
        <v>162</v>
      </c>
      <c r="V32" s="20" t="s">
        <v>163</v>
      </c>
      <c r="W32" s="20" t="s">
        <v>71</v>
      </c>
      <c r="X32" s="20" t="s">
        <v>156</v>
      </c>
      <c r="Y32" s="20" t="s">
        <v>91</v>
      </c>
      <c r="Z32" s="20" t="s">
        <v>92</v>
      </c>
      <c r="AB32" s="8" t="s">
        <v>1134</v>
      </c>
      <c r="AC32" s="21">
        <v>2024</v>
      </c>
    </row>
    <row r="33" spans="1:29" ht="14" customHeight="1" x14ac:dyDescent="0.15">
      <c r="A33" s="14">
        <v>26</v>
      </c>
      <c r="B33" s="20" t="s">
        <v>1161</v>
      </c>
      <c r="C33" s="14">
        <v>3</v>
      </c>
      <c r="D33" s="14">
        <v>0</v>
      </c>
      <c r="E33" s="17">
        <v>3.2</v>
      </c>
      <c r="F33" s="14">
        <v>2</v>
      </c>
      <c r="G33" s="14">
        <v>0</v>
      </c>
      <c r="H33" s="14">
        <v>2</v>
      </c>
      <c r="I33" s="14">
        <v>0</v>
      </c>
      <c r="J33" s="14">
        <v>0</v>
      </c>
      <c r="K33" s="14">
        <v>0</v>
      </c>
      <c r="L33" s="14">
        <v>3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8">
        <v>0</v>
      </c>
      <c r="T33" s="14">
        <v>14</v>
      </c>
      <c r="U33" s="14">
        <v>5</v>
      </c>
      <c r="V33" s="14">
        <v>9</v>
      </c>
      <c r="W33" s="14">
        <v>0</v>
      </c>
      <c r="X33" s="14">
        <v>0</v>
      </c>
      <c r="Y33" s="14">
        <v>0</v>
      </c>
      <c r="Z33" s="18">
        <v>0.55000000000000004</v>
      </c>
      <c r="AB33" s="8" t="s">
        <v>1134</v>
      </c>
      <c r="AC33" s="21">
        <v>2024</v>
      </c>
    </row>
    <row r="34" spans="1:29" ht="14" customHeight="1" x14ac:dyDescent="0.15">
      <c r="A34" s="14">
        <v>22</v>
      </c>
      <c r="B34" s="20" t="s">
        <v>1162</v>
      </c>
      <c r="C34" s="14">
        <v>5</v>
      </c>
      <c r="D34" s="14">
        <v>4</v>
      </c>
      <c r="E34" s="17">
        <v>24</v>
      </c>
      <c r="F34" s="14">
        <v>5</v>
      </c>
      <c r="G34" s="14">
        <v>2</v>
      </c>
      <c r="H34" s="14">
        <v>23</v>
      </c>
      <c r="I34" s="14">
        <v>5</v>
      </c>
      <c r="J34" s="14">
        <v>1</v>
      </c>
      <c r="K34" s="14">
        <v>0</v>
      </c>
      <c r="L34" s="14">
        <v>27</v>
      </c>
      <c r="M34" s="14">
        <v>3</v>
      </c>
      <c r="N34" s="14">
        <v>3</v>
      </c>
      <c r="O34" s="14">
        <v>1</v>
      </c>
      <c r="P34" s="14">
        <v>0</v>
      </c>
      <c r="Q34" s="14">
        <v>0</v>
      </c>
      <c r="R34" s="14">
        <v>0</v>
      </c>
      <c r="S34" s="18">
        <v>0.57999999999999996</v>
      </c>
      <c r="T34" s="14">
        <v>180</v>
      </c>
      <c r="U34" s="14">
        <v>52</v>
      </c>
      <c r="V34" s="14">
        <v>128</v>
      </c>
      <c r="W34" s="14">
        <v>3</v>
      </c>
      <c r="X34" s="14">
        <v>0</v>
      </c>
      <c r="Y34" s="14">
        <v>0</v>
      </c>
      <c r="Z34" s="18">
        <v>1.17</v>
      </c>
      <c r="AB34" s="8" t="s">
        <v>1134</v>
      </c>
      <c r="AC34" s="21">
        <v>2024</v>
      </c>
    </row>
    <row r="35" spans="1:29" ht="14" customHeight="1" x14ac:dyDescent="0.15">
      <c r="A35" s="14">
        <v>11</v>
      </c>
      <c r="B35" s="20" t="s">
        <v>1163</v>
      </c>
      <c r="C35" s="14">
        <v>2</v>
      </c>
      <c r="D35" s="14">
        <v>2</v>
      </c>
      <c r="E35" s="17">
        <v>11</v>
      </c>
      <c r="F35" s="14">
        <v>3</v>
      </c>
      <c r="G35" s="14">
        <v>3</v>
      </c>
      <c r="H35" s="14">
        <v>17</v>
      </c>
      <c r="I35" s="14">
        <v>0</v>
      </c>
      <c r="J35" s="14">
        <v>1</v>
      </c>
      <c r="K35" s="14">
        <v>1</v>
      </c>
      <c r="L35" s="14">
        <v>7</v>
      </c>
      <c r="M35" s="14">
        <v>0</v>
      </c>
      <c r="N35" s="14">
        <v>1</v>
      </c>
      <c r="O35" s="14">
        <v>1</v>
      </c>
      <c r="P35" s="14">
        <v>0</v>
      </c>
      <c r="Q35" s="14">
        <v>0</v>
      </c>
      <c r="R35" s="14">
        <v>0</v>
      </c>
      <c r="S35" s="18">
        <v>1.91</v>
      </c>
      <c r="T35" s="14">
        <v>61</v>
      </c>
      <c r="U35" s="14">
        <v>18</v>
      </c>
      <c r="V35" s="14">
        <v>43</v>
      </c>
      <c r="W35" s="14">
        <v>3</v>
      </c>
      <c r="X35" s="14">
        <v>0</v>
      </c>
      <c r="Y35" s="14">
        <v>0</v>
      </c>
      <c r="Z35" s="18">
        <v>1.55</v>
      </c>
      <c r="AB35" s="8" t="s">
        <v>1134</v>
      </c>
      <c r="AC35" s="21">
        <v>2024</v>
      </c>
    </row>
    <row r="36" spans="1:29" ht="14" customHeight="1" x14ac:dyDescent="0.15">
      <c r="A36" s="14">
        <v>15</v>
      </c>
      <c r="B36" s="20" t="s">
        <v>1164</v>
      </c>
      <c r="C36" s="14">
        <v>3</v>
      </c>
      <c r="D36" s="14">
        <v>1</v>
      </c>
      <c r="E36" s="17">
        <v>10</v>
      </c>
      <c r="F36" s="14">
        <v>3</v>
      </c>
      <c r="G36" s="14">
        <v>3</v>
      </c>
      <c r="H36" s="14">
        <v>12</v>
      </c>
      <c r="I36" s="14">
        <v>2</v>
      </c>
      <c r="J36" s="14">
        <v>1</v>
      </c>
      <c r="K36" s="14">
        <v>0</v>
      </c>
      <c r="L36" s="14">
        <v>6</v>
      </c>
      <c r="M36" s="14">
        <v>1</v>
      </c>
      <c r="N36" s="14">
        <v>1</v>
      </c>
      <c r="O36" s="14">
        <v>0</v>
      </c>
      <c r="P36" s="14">
        <v>0</v>
      </c>
      <c r="Q36" s="14">
        <v>0</v>
      </c>
      <c r="R36" s="14">
        <v>0</v>
      </c>
      <c r="S36" s="18">
        <v>2.1</v>
      </c>
      <c r="T36" s="14">
        <v>121</v>
      </c>
      <c r="U36" s="14">
        <v>37</v>
      </c>
      <c r="V36" s="14">
        <v>84</v>
      </c>
      <c r="W36" s="14">
        <v>1</v>
      </c>
      <c r="X36" s="14">
        <v>1</v>
      </c>
      <c r="Y36" s="14">
        <v>0</v>
      </c>
      <c r="Z36" s="18">
        <v>1.4</v>
      </c>
      <c r="AB36" s="8" t="s">
        <v>1134</v>
      </c>
      <c r="AC36" s="21">
        <v>2024</v>
      </c>
    </row>
    <row r="37" spans="1:29" ht="14" customHeight="1" x14ac:dyDescent="0.15">
      <c r="A37" s="14">
        <v>13</v>
      </c>
      <c r="B37" s="20" t="s">
        <v>600</v>
      </c>
      <c r="C37" s="14">
        <v>3</v>
      </c>
      <c r="D37" s="14">
        <v>3</v>
      </c>
      <c r="E37" s="17">
        <v>18</v>
      </c>
      <c r="F37" s="14">
        <v>6</v>
      </c>
      <c r="G37" s="14">
        <v>6</v>
      </c>
      <c r="H37" s="14">
        <v>19</v>
      </c>
      <c r="I37" s="14">
        <v>2</v>
      </c>
      <c r="J37" s="14">
        <v>1</v>
      </c>
      <c r="K37" s="14">
        <v>0</v>
      </c>
      <c r="L37" s="14">
        <v>6</v>
      </c>
      <c r="M37" s="14">
        <v>1</v>
      </c>
      <c r="N37" s="14">
        <v>3</v>
      </c>
      <c r="O37" s="14">
        <v>0</v>
      </c>
      <c r="P37" s="14">
        <v>0</v>
      </c>
      <c r="Q37" s="14">
        <v>0</v>
      </c>
      <c r="R37" s="14">
        <v>0</v>
      </c>
      <c r="S37" s="18">
        <v>2.33</v>
      </c>
      <c r="T37" s="14">
        <v>159</v>
      </c>
      <c r="U37" s="14">
        <v>52</v>
      </c>
      <c r="V37" s="14">
        <v>107</v>
      </c>
      <c r="W37" s="14">
        <v>2</v>
      </c>
      <c r="X37" s="14">
        <v>1</v>
      </c>
      <c r="Y37" s="14">
        <v>1</v>
      </c>
      <c r="Z37" s="18">
        <v>1.17</v>
      </c>
      <c r="AB37" s="8" t="s">
        <v>1134</v>
      </c>
      <c r="AC37" s="21">
        <v>2024</v>
      </c>
    </row>
    <row r="38" spans="1:29" ht="14" customHeight="1" x14ac:dyDescent="0.15">
      <c r="A38" s="14">
        <v>5</v>
      </c>
      <c r="B38" s="20" t="s">
        <v>599</v>
      </c>
      <c r="C38" s="14">
        <v>5</v>
      </c>
      <c r="D38" s="14">
        <v>0</v>
      </c>
      <c r="E38" s="17">
        <v>11</v>
      </c>
      <c r="F38" s="14">
        <v>11</v>
      </c>
      <c r="G38" s="14">
        <v>6</v>
      </c>
      <c r="H38" s="14">
        <v>14</v>
      </c>
      <c r="I38" s="14">
        <v>7</v>
      </c>
      <c r="J38" s="14">
        <v>1</v>
      </c>
      <c r="K38" s="14">
        <v>0</v>
      </c>
      <c r="L38" s="14">
        <v>5</v>
      </c>
      <c r="M38" s="14">
        <v>0</v>
      </c>
      <c r="N38" s="14">
        <v>0</v>
      </c>
      <c r="O38" s="14">
        <v>0</v>
      </c>
      <c r="P38" s="14">
        <v>1</v>
      </c>
      <c r="Q38" s="14">
        <v>0</v>
      </c>
      <c r="R38" s="14">
        <v>0</v>
      </c>
      <c r="S38" s="18">
        <v>3.82</v>
      </c>
      <c r="T38" s="14">
        <v>131</v>
      </c>
      <c r="U38" s="14">
        <v>40</v>
      </c>
      <c r="V38" s="14">
        <v>91</v>
      </c>
      <c r="W38" s="14">
        <v>0</v>
      </c>
      <c r="X38" s="14">
        <v>0</v>
      </c>
      <c r="Y38" s="14">
        <v>0</v>
      </c>
      <c r="Z38" s="18">
        <v>1.91</v>
      </c>
      <c r="AB38" s="8" t="s">
        <v>1134</v>
      </c>
      <c r="AC38" s="21">
        <v>2024</v>
      </c>
    </row>
    <row r="39" spans="1:29" ht="14" customHeight="1" x14ac:dyDescent="0.15">
      <c r="A39" s="14">
        <v>19</v>
      </c>
      <c r="B39" s="20" t="s">
        <v>1165</v>
      </c>
      <c r="C39" s="14">
        <v>3</v>
      </c>
      <c r="D39" s="14">
        <v>4</v>
      </c>
      <c r="E39" s="17">
        <v>22</v>
      </c>
      <c r="F39" s="14">
        <v>20</v>
      </c>
      <c r="G39" s="14">
        <v>14</v>
      </c>
      <c r="H39" s="14">
        <v>40</v>
      </c>
      <c r="I39" s="14">
        <v>5</v>
      </c>
      <c r="J39" s="14">
        <v>0</v>
      </c>
      <c r="K39" s="14">
        <v>0</v>
      </c>
      <c r="L39" s="14">
        <v>6</v>
      </c>
      <c r="M39" s="14">
        <v>2</v>
      </c>
      <c r="N39" s="14">
        <v>3</v>
      </c>
      <c r="O39" s="14">
        <v>1</v>
      </c>
      <c r="P39" s="14">
        <v>0</v>
      </c>
      <c r="Q39" s="14">
        <v>0</v>
      </c>
      <c r="R39" s="14">
        <v>0</v>
      </c>
      <c r="S39" s="18">
        <v>4.45</v>
      </c>
      <c r="T39" s="14">
        <v>58</v>
      </c>
      <c r="U39" s="14">
        <v>20</v>
      </c>
      <c r="V39" s="14">
        <v>38</v>
      </c>
      <c r="W39" s="14">
        <v>0</v>
      </c>
      <c r="X39" s="14">
        <v>1</v>
      </c>
      <c r="Y39" s="14">
        <v>0</v>
      </c>
      <c r="Z39" s="18">
        <v>2.0499999999999998</v>
      </c>
      <c r="AB39" s="8" t="s">
        <v>1134</v>
      </c>
      <c r="AC39" s="21">
        <v>2024</v>
      </c>
    </row>
    <row r="40" spans="1:29" ht="14" customHeight="1" x14ac:dyDescent="0.15">
      <c r="A40" s="14">
        <v>55</v>
      </c>
      <c r="B40" s="20" t="s">
        <v>1166</v>
      </c>
      <c r="C40" s="14">
        <v>4</v>
      </c>
      <c r="D40" s="14">
        <v>4</v>
      </c>
      <c r="E40" s="17">
        <v>18.100000000000001</v>
      </c>
      <c r="F40" s="14">
        <v>17</v>
      </c>
      <c r="G40" s="14">
        <v>12</v>
      </c>
      <c r="H40" s="14">
        <v>16</v>
      </c>
      <c r="I40" s="14">
        <v>19</v>
      </c>
      <c r="J40" s="14">
        <v>2</v>
      </c>
      <c r="K40" s="14">
        <v>0</v>
      </c>
      <c r="L40" s="14">
        <v>13</v>
      </c>
      <c r="M40" s="14">
        <v>0</v>
      </c>
      <c r="N40" s="14">
        <v>2</v>
      </c>
      <c r="O40" s="14">
        <v>2</v>
      </c>
      <c r="P40" s="14">
        <v>0</v>
      </c>
      <c r="Q40" s="14">
        <v>0</v>
      </c>
      <c r="R40" s="14">
        <v>0</v>
      </c>
      <c r="S40" s="18">
        <v>4.58</v>
      </c>
      <c r="T40" s="14">
        <v>231</v>
      </c>
      <c r="U40" s="14">
        <v>110</v>
      </c>
      <c r="V40" s="14">
        <v>121</v>
      </c>
      <c r="W40" s="14">
        <v>0</v>
      </c>
      <c r="X40" s="14">
        <v>0</v>
      </c>
      <c r="Y40" s="14">
        <v>0</v>
      </c>
      <c r="Z40" s="18">
        <v>1.91</v>
      </c>
      <c r="AB40" s="8" t="s">
        <v>1134</v>
      </c>
      <c r="AC40" s="21">
        <v>2024</v>
      </c>
    </row>
    <row r="41" spans="1:29" ht="14" customHeight="1" x14ac:dyDescent="0.15">
      <c r="A41" s="14"/>
      <c r="B41" s="15" t="s">
        <v>83</v>
      </c>
      <c r="C41" s="15">
        <v>18</v>
      </c>
      <c r="D41" s="15">
        <v>18</v>
      </c>
      <c r="E41" s="31">
        <v>118</v>
      </c>
      <c r="F41" s="15">
        <v>67</v>
      </c>
      <c r="G41" s="15">
        <v>46</v>
      </c>
      <c r="H41" s="15">
        <v>143</v>
      </c>
      <c r="I41" s="15">
        <v>40</v>
      </c>
      <c r="J41" s="15">
        <v>7</v>
      </c>
      <c r="K41" s="15">
        <v>1</v>
      </c>
      <c r="L41" s="15">
        <v>73</v>
      </c>
      <c r="M41" s="15">
        <v>7</v>
      </c>
      <c r="N41" s="15">
        <v>13</v>
      </c>
      <c r="O41" s="15">
        <v>5</v>
      </c>
      <c r="P41" s="15">
        <v>1</v>
      </c>
      <c r="Q41" s="15">
        <v>0</v>
      </c>
      <c r="R41" s="15">
        <v>0</v>
      </c>
      <c r="S41" s="32">
        <v>2.73</v>
      </c>
      <c r="T41" s="15">
        <v>955</v>
      </c>
      <c r="U41" s="15">
        <v>334</v>
      </c>
      <c r="V41" s="15">
        <v>621</v>
      </c>
      <c r="W41" s="15">
        <v>9</v>
      </c>
      <c r="X41" s="15">
        <v>3</v>
      </c>
      <c r="Y41" s="15">
        <v>1</v>
      </c>
      <c r="Z41" s="32">
        <v>1.55</v>
      </c>
      <c r="AB41" s="8" t="s">
        <v>1134</v>
      </c>
      <c r="AC41" s="21">
        <v>2024</v>
      </c>
    </row>
  </sheetData>
  <sheetProtection selectLockedCells="1" selectUnlockedCells="1"/>
  <hyperlinks>
    <hyperlink ref="A1" r:id="rId1" display="https://www.leaguelineup.com/teams_baseball.asp?url=federal35&amp;teamid=7224288&amp;stats=OFFENSE&amp;ss=999" xr:uid="{62A0B050-CBC8-9B42-94F4-DF1C7949113C}"/>
    <hyperlink ref="B1" r:id="rId2" display="https://www.leaguelineup.com/teams_baseball.asp?url=federal35&amp;teamid=7224288&amp;stats=OFFENSE&amp;ss=998" xr:uid="{077A69E2-3C20-A346-88D5-192CF123C5A7}"/>
    <hyperlink ref="C1" r:id="rId3" display="https://www.leaguelineup.com/teams_baseball.asp?url=federal35&amp;teamid=7224288&amp;stats=OFFENSE&amp;ss=033" xr:uid="{8E48E041-2BFF-C241-B211-AC026798A569}"/>
    <hyperlink ref="D1" r:id="rId4" display="https://www.leaguelineup.com/teams_baseball.asp?url=federal35&amp;teamid=7224288&amp;stats=OFFENSE&amp;ss=013" xr:uid="{D49B1E4D-2FE2-644D-A29C-B872EC6663F6}"/>
    <hyperlink ref="E1" r:id="rId5" display="https://www.leaguelineup.com/teams_baseball.asp?url=federal35&amp;teamid=7224288&amp;stats=OFFENSE&amp;ss=014" xr:uid="{55A2662C-58EC-174A-9498-943577C0F979}"/>
    <hyperlink ref="F1" r:id="rId6" display="https://www.leaguelineup.com/teams_baseball.asp?url=federal35&amp;teamid=7224288&amp;stats=OFFENSE&amp;ss=065" xr:uid="{B06A4E9C-7C96-CB49-8723-06D483CE8E09}"/>
    <hyperlink ref="G1" r:id="rId7" display="https://www.leaguelineup.com/teams_baseball.asp?url=federal35&amp;teamid=7224288&amp;stats=OFFENSE&amp;ss=015" xr:uid="{EC1D5F9F-8933-1247-B70F-EEC8FAF626BF}"/>
    <hyperlink ref="H1" r:id="rId8" display="https://www.leaguelineup.com/teams_baseball.asp?url=federal35&amp;teamid=7224288&amp;stats=OFFENSE&amp;ss=016" xr:uid="{DD6839A6-9122-3048-B789-EAE1419C4D89}"/>
    <hyperlink ref="I1" r:id="rId9" display="https://www.leaguelineup.com/teams_baseball.asp?url=federal35&amp;teamid=7224288&amp;stats=OFFENSE&amp;ss=017" xr:uid="{E8E184B1-81CA-A342-89C8-774E7D9771E5}"/>
    <hyperlink ref="J1" r:id="rId10" display="https://www.leaguelineup.com/teams_baseball.asp?url=federal35&amp;teamid=7224288&amp;stats=OFFENSE&amp;ss=018" xr:uid="{37315F82-462B-2346-B31A-4B3A0B3AB607}"/>
    <hyperlink ref="K1" r:id="rId11" display="https://www.leaguelineup.com/teams_baseball.asp?url=federal35&amp;teamid=7224288&amp;stats=OFFENSE&amp;ss=019" xr:uid="{80559B6E-1FF7-7047-8BE5-38B5D923C7CA}"/>
    <hyperlink ref="L1" r:id="rId12" display="https://www.leaguelineup.com/teams_baseball.asp?url=federal35&amp;teamid=7224288&amp;stats=OFFENSE&amp;ss=020" xr:uid="{1DC7EC1D-CF38-2C4C-9DF8-037EF11EC4C4}"/>
    <hyperlink ref="M1" r:id="rId13" display="https://www.leaguelineup.com/teams_baseball.asp?url=federal35&amp;teamid=7224288&amp;stats=OFFENSE&amp;ss=021" xr:uid="{117FBA12-2494-0842-878F-7D7FF735F3D9}"/>
    <hyperlink ref="N1" r:id="rId14" display="https://www.leaguelineup.com/teams_baseball.asp?url=federal35&amp;teamid=7224288&amp;stats=OFFENSE&amp;ss=022" xr:uid="{D93B6A27-CFCE-4442-AE40-35F6138F1A9C}"/>
    <hyperlink ref="O1" r:id="rId15" display="https://www.leaguelineup.com/teams_baseball.asp?url=federal35&amp;teamid=7224288&amp;stats=OFFENSE&amp;ss=023" xr:uid="{7B43E978-AD39-4D47-8130-72656E56A0F5}"/>
    <hyperlink ref="P1" r:id="rId16" display="https://www.leaguelineup.com/teams_baseball.asp?url=federal35&amp;teamid=7224288&amp;stats=OFFENSE&amp;ss=024" xr:uid="{B719459B-8A01-0D4C-A35C-47D639367538}"/>
    <hyperlink ref="Q1" r:id="rId17" display="https://www.leaguelineup.com/teams_baseball.asp?url=federal35&amp;teamid=7224288&amp;stats=OFFENSE&amp;ss=025" xr:uid="{11A5C97F-4439-0A41-839D-C6FE321A3C21}"/>
    <hyperlink ref="R1" r:id="rId18" display="https://www.leaguelineup.com/teams_baseball.asp?url=federal35&amp;teamid=7224288&amp;stats=OFFENSE&amp;ss=026" xr:uid="{62FD84A0-6D91-EB4C-9AB9-B599E6CC5218}"/>
    <hyperlink ref="S1" r:id="rId19" display="https://www.leaguelineup.com/teams_baseball.asp?url=federal35&amp;teamid=7224288&amp;stats=OFFENSE&amp;ss=027" xr:uid="{5D209B39-BAC3-1A43-A2A7-27DA9DA17AEB}"/>
    <hyperlink ref="T1" r:id="rId20" display="https://www.leaguelineup.com/teams_baseball.asp?url=federal35&amp;teamid=7224288&amp;stats=OFFENSE&amp;ss=028" xr:uid="{6E240976-1278-DB4E-8410-1418320795B0}"/>
    <hyperlink ref="U1" r:id="rId21" display="https://www.leaguelineup.com/teams_baseball.asp?url=federal35&amp;teamid=7224288&amp;stats=OFFENSE&amp;ss=029" xr:uid="{159AA430-66C2-6E47-BA19-D80E32F18D9F}"/>
    <hyperlink ref="V1" r:id="rId22" display="https://www.leaguelineup.com/teams_baseball.asp?url=federal35&amp;teamid=7224288&amp;stats=OFFENSE&amp;ss=031" xr:uid="{AD4371B0-DC5A-D141-A6D1-B5EBC66A7E7E}"/>
    <hyperlink ref="W1" r:id="rId23" display="https://www.leaguelineup.com/teams_baseball.asp?url=federal35&amp;teamid=7224288&amp;stats=OFFENSE&amp;ss=062" xr:uid="{1B952891-F7E2-A449-8597-70E3D357777F}"/>
    <hyperlink ref="X1" r:id="rId24" display="https://www.leaguelineup.com/teams_baseball.asp?url=federal35&amp;teamid=7224288&amp;stats=OFFENSE&amp;ss=036" xr:uid="{EDEFF950-7E9C-3648-815F-9BD2F5429386}"/>
    <hyperlink ref="Y1" r:id="rId25" display="https://www.leaguelineup.com/teams_baseball.asp?url=federal35&amp;teamid=7224288&amp;stats=OFFENSE&amp;ss=034" xr:uid="{96671E28-4EB7-C345-8347-6ECD57D6054F}"/>
    <hyperlink ref="Z1" r:id="rId26" display="https://www.leaguelineup.com/teams_baseball.asp?url=federal35&amp;teamid=7224288&amp;stats=OFFENSE&amp;ss=035" xr:uid="{3D855091-63A3-6648-B4F3-EB8CB532EB3E}"/>
    <hyperlink ref="AA1" r:id="rId27" display="https://www.leaguelineup.com/teams_baseball.asp?url=federal35&amp;teamid=7224288&amp;stats=OFFENSE&amp;ss=063" xr:uid="{02443C78-9574-A447-BF9F-ABE150CC3912}"/>
    <hyperlink ref="B2" r:id="rId28" display="https://www.leaguelineup.com/player_baseball.asp?url=federal35&amp;playerid=15043128&amp;teamid=7224288" xr:uid="{E572F59B-7310-2B41-99F5-C9336D14F75D}"/>
    <hyperlink ref="B3" r:id="rId29" display="https://www.leaguelineup.com/player_baseball.asp?url=federal35&amp;playerid=15043118&amp;teamid=7224288" xr:uid="{D2254251-BBF9-634C-A82F-B34ACB55055C}"/>
    <hyperlink ref="B4" r:id="rId30" display="https://www.leaguelineup.com/player_baseball.asp?url=federal35&amp;playerid=15043129&amp;teamid=7224288" xr:uid="{D32FA58F-46F2-A349-B740-14FEBECED3B4}"/>
    <hyperlink ref="B5" r:id="rId31" display="https://www.leaguelineup.com/player_baseball.asp?url=federal35&amp;playerid=15128319&amp;teamid=7224288" xr:uid="{85BC1830-64CA-5541-91C4-8C2B3F9D885A}"/>
    <hyperlink ref="B6" r:id="rId32" display="https://www.leaguelineup.com/player_baseball.asp?url=federal35&amp;playerid=14994487&amp;teamid=7224288" xr:uid="{8DF2D308-BD22-5448-BF76-E4150D266665}"/>
    <hyperlink ref="B7" r:id="rId33" display="https://www.leaguelineup.com/player_baseball.asp?url=federal35&amp;playerid=15043120&amp;teamid=7224288" xr:uid="{B14D4607-0AD0-9247-A16F-72CC9C34ED35}"/>
    <hyperlink ref="B8" r:id="rId34" display="https://www.leaguelineup.com/player_baseball.asp?url=federal35&amp;playerid=15128318&amp;teamid=7224288" xr:uid="{3A01C8EB-BF66-3541-8F54-8F1AE39F4AE2}"/>
    <hyperlink ref="B9" r:id="rId35" display="https://www.leaguelineup.com/player_baseball.asp?url=federal35&amp;playerid=15043766&amp;teamid=7224288" xr:uid="{3E4F12F9-18C4-3D48-A212-48A68727CA69}"/>
    <hyperlink ref="B10" r:id="rId36" display="https://www.leaguelineup.com/player_baseball.asp?url=federal35&amp;playerid=15043116&amp;teamid=7224288" xr:uid="{48445C90-F6FD-B044-9BA2-774B0C9D939E}"/>
    <hyperlink ref="B11" r:id="rId37" display="https://www.leaguelineup.com/player_baseball.asp?url=federal35&amp;playerid=14994488&amp;teamid=7224288" xr:uid="{56094FCC-3B7E-0647-A008-50B99A982169}"/>
    <hyperlink ref="B12" r:id="rId38" display="https://www.leaguelineup.com/player_baseball.asp?url=federal35&amp;playerid=15098693&amp;teamid=7224288" xr:uid="{EA2C6DEC-579D-3844-989D-80B5ACCCB2F1}"/>
    <hyperlink ref="B13" r:id="rId39" display="https://www.leaguelineup.com/player_baseball.asp?url=federal35&amp;playerid=15043130&amp;teamid=7224288" xr:uid="{54E8896B-31F4-F54E-9FA9-7FF718E56287}"/>
    <hyperlink ref="B14" r:id="rId40" display="https://www.leaguelineup.com/player_baseball.asp?url=federal35&amp;playerid=15043127&amp;teamid=7224288" xr:uid="{0C83FAE8-D26C-C04E-8FE3-132AB71CDB51}"/>
    <hyperlink ref="B15" r:id="rId41" display="https://www.leaguelineup.com/player_baseball.asp?url=federal35&amp;playerid=15043126&amp;teamid=7224288" xr:uid="{E2129836-76D6-CB4B-9B96-656A5A77A928}"/>
    <hyperlink ref="B16" r:id="rId42" display="https://www.leaguelineup.com/player_baseball.asp?url=federal35&amp;playerid=14995369&amp;teamid=7224288" xr:uid="{9E3F8B2A-3BCF-0D46-B238-35BCB3B83F68}"/>
    <hyperlink ref="B17" r:id="rId43" display="https://www.leaguelineup.com/player_baseball.asp?url=federal35&amp;playerid=15043117&amp;teamid=7224288" xr:uid="{0C5AE90A-CADD-8445-BA89-5FF2C9264FD9}"/>
    <hyperlink ref="B18" r:id="rId44" display="https://www.leaguelineup.com/player_baseball.asp?url=federal35&amp;playerid=15043764&amp;teamid=7224288" xr:uid="{4EE74607-4427-BE40-8511-DE52CFC9173F}"/>
    <hyperlink ref="B19" r:id="rId45" display="https://www.leaguelineup.com/player_baseball.asp?url=federal35&amp;playerid=15116433&amp;teamid=7224288" xr:uid="{84ACED33-1BF6-C246-BA05-5D07E2B824BF}"/>
    <hyperlink ref="B20" r:id="rId46" display="https://www.leaguelineup.com/player_baseball.asp?url=federal35&amp;playerid=15043765&amp;teamid=7224288" xr:uid="{50FD9126-5BA5-984F-9EB1-45E9CB021EA8}"/>
    <hyperlink ref="B21" r:id="rId47" display="https://www.leaguelineup.com/player_baseball.asp?url=federal35&amp;playerid=15043119&amp;teamid=7224288" xr:uid="{6D878923-34D1-5847-A1A2-6524C5168B77}"/>
    <hyperlink ref="B22" r:id="rId48" display="https://www.leaguelineup.com/player_baseball.asp?url=federal35&amp;playerid=15043121&amp;teamid=7224288" xr:uid="{44620B02-2E76-9D45-8876-5B97E55A1A5B}"/>
    <hyperlink ref="B23" r:id="rId49" display="https://www.leaguelineup.com/player_baseball.asp?url=federal35&amp;playerid=15117953&amp;teamid=7224288" xr:uid="{CD1AE677-62EC-1A48-A47F-BD9D2567874E}"/>
    <hyperlink ref="B24" r:id="rId50" display="https://www.leaguelineup.com/player_baseball.asp?url=federal35&amp;playerid=15057981&amp;teamid=7224288" xr:uid="{AEF146EF-8494-1945-A26F-A67DAE70B606}"/>
    <hyperlink ref="B25" r:id="rId51" display="https://www.leaguelineup.com/player_baseball.asp?url=federal35&amp;playerid=15043122&amp;teamid=7224288" xr:uid="{11F5E088-AFE7-9844-A0AB-E3DD162FBDF2}"/>
    <hyperlink ref="B26" r:id="rId52" display="https://www.leaguelineup.com/player_baseball.asp?url=federal35&amp;playerid=15043809&amp;teamid=7224288" xr:uid="{F9B4D535-352F-3343-A4DD-D5A1B6B0B1CD}"/>
    <hyperlink ref="B27" r:id="rId53" display="https://www.leaguelineup.com/player_baseball.asp?url=federal35&amp;playerid=15106767&amp;teamid=7224288" xr:uid="{E47DF909-D1F5-6846-9AA3-8C33E3179873}"/>
    <hyperlink ref="B28" r:id="rId54" display="https://www.leaguelineup.com/player_baseball.asp?url=federal35&amp;playerid=15057975&amp;teamid=7224288" xr:uid="{0FA3D2FA-A153-BD46-A0E4-0BFDAAE6E0EB}"/>
    <hyperlink ref="B29" r:id="rId55" display="https://www.leaguelineup.com/player_baseball.asp?url=federal35&amp;playerid=15043808&amp;teamid=7224288" xr:uid="{C60EDD6A-27D3-6A45-923B-FF5F9C5B9025}"/>
    <hyperlink ref="A32" r:id="rId56" display="https://www.leaguelineup.com/teams_baseball.asp?url=federal35&amp;teamid=7224288&amp;stats=PITCHING&amp;ss=999" xr:uid="{3780F94C-2283-744F-ACE8-C65BC8E16985}"/>
    <hyperlink ref="B32" r:id="rId57" display="https://www.leaguelineup.com/teams_baseball.asp?url=federal35&amp;teamid=7224288&amp;stats=PITCHING&amp;ss=998" xr:uid="{894D07C1-BE64-2B48-80EC-AE3557D80942}"/>
    <hyperlink ref="C32" r:id="rId58" display="https://www.leaguelineup.com/teams_baseball.asp?url=federal35&amp;teamid=7224288&amp;stats=PITCHING&amp;ss=037" xr:uid="{3EEAE49C-7DF9-6E41-9B8B-A3071549CAE1}"/>
    <hyperlink ref="D32" r:id="rId59" display="https://www.leaguelineup.com/teams_baseball.asp?url=federal35&amp;teamid=7224288&amp;stats=PITCHING&amp;ss=038" xr:uid="{19E066FB-C76A-2B4B-8FF7-9B61802E5BA0}"/>
    <hyperlink ref="E32" r:id="rId60" display="https://www.leaguelineup.com/teams_baseball.asp?url=federal35&amp;teamid=7224288&amp;stats=PITCHING&amp;ss=039" xr:uid="{8D788C77-1B59-7942-9180-83B151061D10}"/>
    <hyperlink ref="F32" r:id="rId61" display="https://www.leaguelineup.com/teams_baseball.asp?url=federal35&amp;teamid=7224288&amp;stats=PITCHING&amp;ss=040" xr:uid="{E4B60027-3B1D-E14A-A836-338BBB57E00D}"/>
    <hyperlink ref="G32" r:id="rId62" display="https://www.leaguelineup.com/teams_baseball.asp?url=federal35&amp;teamid=7224288&amp;stats=PITCHING&amp;ss=041" xr:uid="{AFA022B5-E44F-7646-9330-4DCD38E1808E}"/>
    <hyperlink ref="H32" r:id="rId63" display="https://www.leaguelineup.com/teams_baseball.asp?url=federal35&amp;teamid=7224288&amp;stats=PITCHING&amp;ss=042" xr:uid="{7E058341-5AC4-634E-A074-477AC31B0FA7}"/>
    <hyperlink ref="I32" r:id="rId64" display="https://www.leaguelineup.com/teams_baseball.asp?url=federal35&amp;teamid=7224288&amp;stats=PITCHING&amp;ss=043" xr:uid="{238F490C-676B-B348-A9A0-08EF47231814}"/>
    <hyperlink ref="J32" r:id="rId65" display="https://www.leaguelineup.com/teams_baseball.asp?url=federal35&amp;teamid=7224288&amp;stats=PITCHING&amp;ss=044" xr:uid="{E795440E-E554-6D4D-8754-672B6AF5B5EB}"/>
    <hyperlink ref="K32" r:id="rId66" display="https://www.leaguelineup.com/teams_baseball.asp?url=federal35&amp;teamid=7224288&amp;stats=PITCHING&amp;ss=045" xr:uid="{32AA816C-1DC9-CF47-8166-4F475B4B4E55}"/>
    <hyperlink ref="L32" r:id="rId67" display="https://www.leaguelineup.com/teams_baseball.asp?url=federal35&amp;teamid=7224288&amp;stats=PITCHING&amp;ss=046" xr:uid="{5E56623B-EBE5-2141-B0B4-2A06CD8D73A0}"/>
    <hyperlink ref="M32" r:id="rId68" display="https://www.leaguelineup.com/teams_baseball.asp?url=federal35&amp;teamid=7224288&amp;stats=PITCHING&amp;ss=047" xr:uid="{84433870-8983-6448-BF6B-D7566EDB7691}"/>
    <hyperlink ref="N32" r:id="rId69" display="https://www.leaguelineup.com/teams_baseball.asp?url=federal35&amp;teamid=7224288&amp;stats=PITCHING&amp;ss=048" xr:uid="{D485387F-DF3B-E445-BC61-ED594F13720D}"/>
    <hyperlink ref="O32" r:id="rId70" display="https://www.leaguelineup.com/teams_baseball.asp?url=federal35&amp;teamid=7224288&amp;stats=PITCHING&amp;ss=049" xr:uid="{1AEC5952-225E-CE4D-9A7C-AB9EF9CCEC06}"/>
    <hyperlink ref="P32" r:id="rId71" display="https://www.leaguelineup.com/teams_baseball.asp?url=federal35&amp;teamid=7224288&amp;stats=PITCHING&amp;ss=050" xr:uid="{5924035D-C872-4E43-9892-3EAD58E06BF8}"/>
    <hyperlink ref="Q32" r:id="rId72" display="https://www.leaguelineup.com/teams_baseball.asp?url=federal35&amp;teamid=7224288&amp;stats=PITCHING&amp;ss=051" xr:uid="{D6360ACA-9B12-854F-AB15-E317FDB48F94}"/>
    <hyperlink ref="R32" r:id="rId73" display="https://www.leaguelineup.com/teams_baseball.asp?url=federal35&amp;teamid=7224288&amp;stats=PITCHING&amp;ss=052" xr:uid="{EE65046E-C686-D544-9DD6-0820189F0169}"/>
    <hyperlink ref="S32" r:id="rId74" display="https://www.leaguelineup.com/teams_baseball.asp?url=federal35&amp;teamid=7224288&amp;stats=PITCHING&amp;ss=053" xr:uid="{1D63A704-23B1-9941-9BCE-FBA8B8645CE0}"/>
    <hyperlink ref="T32" r:id="rId75" display="https://www.leaguelineup.com/teams_baseball.asp?url=federal35&amp;teamid=7224288&amp;stats=PITCHING&amp;ss=054" xr:uid="{2478AF25-E337-0844-AF0F-F85437050EC4}"/>
    <hyperlink ref="U32" r:id="rId76" display="https://www.leaguelineup.com/teams_baseball.asp?url=federal35&amp;teamid=7224288&amp;stats=PITCHING&amp;ss=055" xr:uid="{3550B607-8F6F-7D48-AE07-57AEAD4FA16C}"/>
    <hyperlink ref="V32" r:id="rId77" display="https://www.leaguelineup.com/teams_baseball.asp?url=federal35&amp;teamid=7224288&amp;stats=PITCHING&amp;ss=056" xr:uid="{F7AE7533-4093-6E44-88A8-E9BEAA427BED}"/>
    <hyperlink ref="W32" r:id="rId78" display="https://www.leaguelineup.com/teams_baseball.asp?url=federal35&amp;teamid=7224288&amp;stats=PITCHING&amp;ss=057" xr:uid="{AFFAAF49-DB40-5349-BC90-FDB16558E947}"/>
    <hyperlink ref="X32" r:id="rId79" display="https://www.leaguelineup.com/teams_baseball.asp?url=federal35&amp;teamid=7224288&amp;stats=PITCHING&amp;ss=058" xr:uid="{B9283313-2D31-1B44-8B80-C7F305564787}"/>
    <hyperlink ref="Y32" r:id="rId80" display="https://www.leaguelineup.com/teams_baseball.asp?url=federal35&amp;teamid=7224288&amp;stats=PITCHING&amp;ss=060" xr:uid="{8A6FA772-E526-E14C-AA0D-DAC6FC56DC00}"/>
    <hyperlink ref="Z32" r:id="rId81" display="https://www.leaguelineup.com/teams_baseball.asp?url=federal35&amp;teamid=7224288&amp;stats=PITCHING&amp;ss=064" xr:uid="{6DE0FA2D-B992-5245-A0E3-6D884FE81B47}"/>
    <hyperlink ref="B33" r:id="rId82" display="https://www.leaguelineup.com/player_baseball.asp?url=federal35&amp;playerid=15116433&amp;teamid=7224288" xr:uid="{A9013DBB-586F-1945-8EA7-836BE33E3785}"/>
    <hyperlink ref="B34" r:id="rId83" display="https://www.leaguelineup.com/player_baseball.asp?url=federal35&amp;playerid=15043765&amp;teamid=7224288" xr:uid="{DB6E2B34-9B00-EB4C-A902-4D02C9D398AD}"/>
    <hyperlink ref="B35" r:id="rId84" display="https://www.leaguelineup.com/player_baseball.asp?url=federal35&amp;playerid=15043766&amp;teamid=7224288" xr:uid="{0C956FC6-FE12-CB46-B519-BC608BAB9643}"/>
    <hyperlink ref="B36" r:id="rId85" display="https://www.leaguelineup.com/player_baseball.asp?url=federal35&amp;playerid=14995369&amp;teamid=7224288" xr:uid="{136ECF58-FBCE-B644-A93C-FACB74405AB1}"/>
    <hyperlink ref="B37" r:id="rId86" display="https://www.leaguelineup.com/player_baseball.asp?url=federal35&amp;playerid=15043121&amp;teamid=7224288" xr:uid="{30BEBECE-AD30-7346-B5DD-E73742736EC0}"/>
    <hyperlink ref="B38" r:id="rId87" display="https://www.leaguelineup.com/player_baseball.asp?url=federal35&amp;playerid=14994487&amp;teamid=7224288" xr:uid="{67036EE2-4FC2-474F-BC59-976A47F9D364}"/>
    <hyperlink ref="B39" r:id="rId88" display="https://www.leaguelineup.com/player_baseball.asp?url=federal35&amp;playerid=15043129&amp;teamid=7224288" xr:uid="{3439E692-3E63-9848-B6DF-380A9DF898B9}"/>
    <hyperlink ref="B40" r:id="rId89" display="https://www.leaguelineup.com/player_baseball.asp?url=federal35&amp;playerid=15043130&amp;teamid=7224288" xr:uid="{81CFFE8F-882A-6744-BCAB-02EE35F96CFA}"/>
  </hyperlinks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E6860-D1D3-4BFF-86F0-A6C8BBB6B569}">
  <sheetPr>
    <tabColor rgb="FFFFFF00"/>
  </sheetPr>
  <dimension ref="A1"/>
  <sheetViews>
    <sheetView workbookViewId="0">
      <selection activeCell="E23" sqref="E23"/>
    </sheetView>
  </sheetViews>
  <sheetFormatPr baseColWidth="10" defaultColWidth="8.83203125" defaultRowHeight="13" x14ac:dyDescent="0.1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FF00"/>
  </sheetPr>
  <dimension ref="A1:AC48"/>
  <sheetViews>
    <sheetView zoomScaleNormal="100" workbookViewId="0">
      <selection activeCell="F52" sqref="F52"/>
    </sheetView>
  </sheetViews>
  <sheetFormatPr baseColWidth="10" defaultColWidth="11.5" defaultRowHeight="14" customHeight="1" x14ac:dyDescent="0.15"/>
  <cols>
    <col min="1" max="1" width="3.83203125" style="8" bestFit="1" customWidth="1"/>
    <col min="2" max="2" width="16.5" style="8" bestFit="1" customWidth="1"/>
    <col min="3" max="3" width="6.6640625" style="8" bestFit="1" customWidth="1"/>
    <col min="4" max="4" width="4" style="8" bestFit="1" customWidth="1"/>
    <col min="5" max="5" width="5.83203125" style="8" bestFit="1" customWidth="1"/>
    <col min="6" max="9" width="4.33203125" style="8" bestFit="1" customWidth="1"/>
    <col min="10" max="10" width="5" style="8" bestFit="1" customWidth="1"/>
    <col min="11" max="11" width="4.33203125" style="8" bestFit="1" customWidth="1"/>
    <col min="12" max="12" width="3.83203125" style="8" bestFit="1" customWidth="1"/>
    <col min="13" max="13" width="4.33203125" style="8" bestFit="1" customWidth="1"/>
    <col min="14" max="14" width="3.83203125" style="8" bestFit="1" customWidth="1"/>
    <col min="15" max="15" width="3.33203125" style="8" bestFit="1" customWidth="1"/>
    <col min="16" max="16" width="5" style="8" bestFit="1" customWidth="1"/>
    <col min="17" max="17" width="4.83203125" style="8" bestFit="1" customWidth="1"/>
    <col min="18" max="18" width="3.83203125" style="8" bestFit="1" customWidth="1"/>
    <col min="19" max="19" width="6.6640625" style="8" bestFit="1" customWidth="1"/>
    <col min="20" max="20" width="5.33203125" style="8" bestFit="1" customWidth="1"/>
    <col min="21" max="21" width="4.33203125" style="8" bestFit="1" customWidth="1"/>
    <col min="22" max="22" width="5.33203125" style="8" bestFit="1" customWidth="1"/>
    <col min="23" max="23" width="3.83203125" style="8" bestFit="1" customWidth="1"/>
    <col min="24" max="24" width="4.33203125" style="8" bestFit="1" customWidth="1"/>
    <col min="25" max="27" width="6.6640625" style="8" bestFit="1" customWidth="1"/>
    <col min="28" max="28" width="11.5" style="8"/>
    <col min="29" max="29" width="11.6640625" style="8" bestFit="1" customWidth="1"/>
    <col min="30" max="16384" width="11.5" style="8"/>
  </cols>
  <sheetData>
    <row r="1" spans="1:29" ht="14" customHeight="1" x14ac:dyDescent="0.15">
      <c r="A1" s="20" t="s">
        <v>56</v>
      </c>
      <c r="B1" s="20" t="s">
        <v>57</v>
      </c>
      <c r="C1" s="20" t="s">
        <v>58</v>
      </c>
      <c r="D1" s="20" t="s">
        <v>59</v>
      </c>
      <c r="E1" s="20" t="s">
        <v>60</v>
      </c>
      <c r="F1" s="20" t="s">
        <v>155</v>
      </c>
      <c r="G1" s="20" t="s">
        <v>61</v>
      </c>
      <c r="H1" s="20" t="s">
        <v>62</v>
      </c>
      <c r="I1" s="20" t="s">
        <v>63</v>
      </c>
      <c r="J1" s="20" t="s">
        <v>64</v>
      </c>
      <c r="K1" s="20" t="s">
        <v>65</v>
      </c>
      <c r="L1" s="20" t="s">
        <v>66</v>
      </c>
      <c r="M1" s="20" t="s">
        <v>46</v>
      </c>
      <c r="N1" s="20" t="s">
        <v>67</v>
      </c>
      <c r="O1" s="20" t="s">
        <v>68</v>
      </c>
      <c r="P1" s="20" t="s">
        <v>69</v>
      </c>
      <c r="Q1" s="20" t="s">
        <v>70</v>
      </c>
      <c r="R1" s="20" t="s">
        <v>71</v>
      </c>
      <c r="S1" s="20" t="s">
        <v>156</v>
      </c>
      <c r="T1" s="20" t="s">
        <v>72</v>
      </c>
      <c r="U1" s="20" t="s">
        <v>157</v>
      </c>
      <c r="V1" s="20" t="s">
        <v>73</v>
      </c>
      <c r="W1" s="20" t="s">
        <v>74</v>
      </c>
      <c r="X1" s="20" t="s">
        <v>75</v>
      </c>
      <c r="Y1" s="20" t="s">
        <v>53</v>
      </c>
      <c r="Z1" s="20" t="s">
        <v>76</v>
      </c>
      <c r="AA1" s="20" t="s">
        <v>55</v>
      </c>
      <c r="AB1" s="8" t="s">
        <v>303</v>
      </c>
      <c r="AC1" s="21">
        <v>2024</v>
      </c>
    </row>
    <row r="2" spans="1:29" ht="14" customHeight="1" x14ac:dyDescent="0.15">
      <c r="A2" s="14">
        <v>19</v>
      </c>
      <c r="B2" s="20" t="s">
        <v>79</v>
      </c>
      <c r="C2" s="19">
        <v>1</v>
      </c>
      <c r="D2" s="14">
        <v>2</v>
      </c>
      <c r="E2" s="14">
        <v>1</v>
      </c>
      <c r="F2" s="14">
        <v>2</v>
      </c>
      <c r="G2" s="14">
        <v>2</v>
      </c>
      <c r="H2" s="14">
        <v>0</v>
      </c>
      <c r="I2" s="14">
        <v>2</v>
      </c>
      <c r="J2" s="14">
        <v>0</v>
      </c>
      <c r="K2" s="14">
        <v>0</v>
      </c>
      <c r="L2" s="14">
        <v>0</v>
      </c>
      <c r="M2" s="14">
        <v>0</v>
      </c>
      <c r="N2" s="14">
        <v>0</v>
      </c>
      <c r="O2" s="14">
        <v>0</v>
      </c>
      <c r="P2" s="14">
        <v>0</v>
      </c>
      <c r="Q2" s="14">
        <v>0</v>
      </c>
      <c r="R2" s="14">
        <v>0</v>
      </c>
      <c r="S2" s="14">
        <v>0</v>
      </c>
      <c r="T2" s="14">
        <v>0</v>
      </c>
      <c r="U2" s="14">
        <v>0</v>
      </c>
      <c r="V2" s="14">
        <v>0</v>
      </c>
      <c r="W2" s="14">
        <v>0</v>
      </c>
      <c r="X2" s="14">
        <v>2</v>
      </c>
      <c r="Y2" s="19">
        <v>1</v>
      </c>
      <c r="Z2" s="19">
        <v>1</v>
      </c>
      <c r="AA2" s="19">
        <v>2</v>
      </c>
      <c r="AB2" s="8" t="s">
        <v>303</v>
      </c>
      <c r="AC2" s="21">
        <v>2024</v>
      </c>
    </row>
    <row r="3" spans="1:29" ht="14" customHeight="1" x14ac:dyDescent="0.15">
      <c r="A3" s="14">
        <v>10</v>
      </c>
      <c r="B3" s="20" t="s">
        <v>780</v>
      </c>
      <c r="C3" s="19">
        <v>0.5</v>
      </c>
      <c r="D3" s="14">
        <v>7</v>
      </c>
      <c r="E3" s="14">
        <v>6</v>
      </c>
      <c r="F3" s="14">
        <v>21</v>
      </c>
      <c r="G3" s="14">
        <v>20</v>
      </c>
      <c r="H3" s="14">
        <v>9</v>
      </c>
      <c r="I3" s="14">
        <v>10</v>
      </c>
      <c r="J3" s="14">
        <v>0</v>
      </c>
      <c r="K3" s="14">
        <v>0</v>
      </c>
      <c r="L3" s="14">
        <v>0</v>
      </c>
      <c r="M3" s="14">
        <v>2</v>
      </c>
      <c r="N3" s="14">
        <v>1</v>
      </c>
      <c r="O3" s="14">
        <v>5</v>
      </c>
      <c r="P3" s="14">
        <v>0</v>
      </c>
      <c r="Q3" s="14">
        <v>0</v>
      </c>
      <c r="R3" s="14">
        <v>3</v>
      </c>
      <c r="S3" s="14">
        <v>0</v>
      </c>
      <c r="T3" s="14">
        <v>0</v>
      </c>
      <c r="U3" s="14">
        <v>0</v>
      </c>
      <c r="V3" s="14">
        <v>0</v>
      </c>
      <c r="W3" s="14">
        <v>0</v>
      </c>
      <c r="X3" s="14">
        <v>10</v>
      </c>
      <c r="Y3" s="19">
        <v>0.52400000000000002</v>
      </c>
      <c r="Z3" s="19">
        <v>0.5</v>
      </c>
      <c r="AA3" s="19">
        <v>1.024</v>
      </c>
      <c r="AB3" s="8" t="s">
        <v>303</v>
      </c>
      <c r="AC3" s="21">
        <v>2024</v>
      </c>
    </row>
    <row r="4" spans="1:29" ht="14" customHeight="1" x14ac:dyDescent="0.15">
      <c r="A4" s="14">
        <v>50</v>
      </c>
      <c r="B4" s="20" t="s">
        <v>635</v>
      </c>
      <c r="C4" s="19">
        <v>0.5</v>
      </c>
      <c r="D4" s="14">
        <v>3</v>
      </c>
      <c r="E4" s="14">
        <v>1</v>
      </c>
      <c r="F4" s="14">
        <v>4</v>
      </c>
      <c r="G4" s="14">
        <v>2</v>
      </c>
      <c r="H4" s="14">
        <v>1</v>
      </c>
      <c r="I4" s="14">
        <v>1</v>
      </c>
      <c r="J4" s="14">
        <v>0</v>
      </c>
      <c r="K4" s="14">
        <v>0</v>
      </c>
      <c r="L4" s="14">
        <v>0</v>
      </c>
      <c r="M4" s="14">
        <v>1</v>
      </c>
      <c r="N4" s="14">
        <v>1</v>
      </c>
      <c r="O4" s="14">
        <v>0</v>
      </c>
      <c r="P4" s="14">
        <v>0</v>
      </c>
      <c r="Q4" s="14">
        <v>0</v>
      </c>
      <c r="R4" s="14">
        <v>0</v>
      </c>
      <c r="S4" s="14">
        <v>0</v>
      </c>
      <c r="T4" s="14">
        <v>0</v>
      </c>
      <c r="U4" s="14">
        <v>1</v>
      </c>
      <c r="V4" s="14">
        <v>0</v>
      </c>
      <c r="W4" s="14">
        <v>0</v>
      </c>
      <c r="X4" s="14">
        <v>1</v>
      </c>
      <c r="Y4" s="19">
        <v>0.5</v>
      </c>
      <c r="Z4" s="19">
        <v>0.5</v>
      </c>
      <c r="AA4" s="19">
        <v>1</v>
      </c>
      <c r="AB4" s="8" t="s">
        <v>303</v>
      </c>
      <c r="AC4" s="21">
        <v>2024</v>
      </c>
    </row>
    <row r="5" spans="1:29" ht="14" customHeight="1" x14ac:dyDescent="0.15">
      <c r="A5" s="14">
        <v>21</v>
      </c>
      <c r="B5" s="20" t="s">
        <v>77</v>
      </c>
      <c r="C5" s="19">
        <v>0.48499999999999999</v>
      </c>
      <c r="D5" s="14">
        <v>12</v>
      </c>
      <c r="E5" s="14">
        <v>11</v>
      </c>
      <c r="F5" s="14">
        <v>36</v>
      </c>
      <c r="G5" s="14">
        <v>33</v>
      </c>
      <c r="H5" s="14">
        <v>8</v>
      </c>
      <c r="I5" s="14">
        <v>16</v>
      </c>
      <c r="J5" s="14">
        <v>2</v>
      </c>
      <c r="K5" s="14">
        <v>0</v>
      </c>
      <c r="L5" s="14">
        <v>0</v>
      </c>
      <c r="M5" s="14">
        <v>13</v>
      </c>
      <c r="N5" s="14">
        <v>2</v>
      </c>
      <c r="O5" s="14">
        <v>5</v>
      </c>
      <c r="P5" s="14">
        <v>1</v>
      </c>
      <c r="Q5" s="14">
        <v>0</v>
      </c>
      <c r="R5" s="14">
        <v>7</v>
      </c>
      <c r="S5" s="14">
        <v>1</v>
      </c>
      <c r="T5" s="14">
        <v>0</v>
      </c>
      <c r="U5" s="14">
        <v>0</v>
      </c>
      <c r="V5" s="14">
        <v>0</v>
      </c>
      <c r="W5" s="14">
        <v>0</v>
      </c>
      <c r="X5" s="14">
        <v>18</v>
      </c>
      <c r="Y5" s="19">
        <v>0.52800000000000002</v>
      </c>
      <c r="Z5" s="19">
        <v>0.54500000000000004</v>
      </c>
      <c r="AA5" s="19">
        <v>1.073</v>
      </c>
      <c r="AB5" s="8" t="s">
        <v>303</v>
      </c>
      <c r="AC5" s="21">
        <v>2024</v>
      </c>
    </row>
    <row r="6" spans="1:29" ht="14" customHeight="1" x14ac:dyDescent="0.15">
      <c r="A6" s="14">
        <v>30</v>
      </c>
      <c r="B6" s="20" t="s">
        <v>43</v>
      </c>
      <c r="C6" s="19">
        <v>0.46300000000000002</v>
      </c>
      <c r="D6" s="14">
        <v>16</v>
      </c>
      <c r="E6" s="14">
        <v>15</v>
      </c>
      <c r="F6" s="14">
        <v>49</v>
      </c>
      <c r="G6" s="14">
        <v>41</v>
      </c>
      <c r="H6" s="14">
        <v>10</v>
      </c>
      <c r="I6" s="14">
        <v>19</v>
      </c>
      <c r="J6" s="14">
        <v>6</v>
      </c>
      <c r="K6" s="14">
        <v>0</v>
      </c>
      <c r="L6" s="14">
        <v>0</v>
      </c>
      <c r="M6" s="14">
        <v>10</v>
      </c>
      <c r="N6" s="14">
        <v>6</v>
      </c>
      <c r="O6" s="14">
        <v>5</v>
      </c>
      <c r="P6" s="14">
        <v>2</v>
      </c>
      <c r="Q6" s="14">
        <v>0</v>
      </c>
      <c r="R6" s="14">
        <v>3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25</v>
      </c>
      <c r="Y6" s="19">
        <v>0.55100000000000005</v>
      </c>
      <c r="Z6" s="19">
        <v>0.61</v>
      </c>
      <c r="AA6" s="19">
        <v>1.161</v>
      </c>
      <c r="AB6" s="8" t="s">
        <v>303</v>
      </c>
      <c r="AC6" s="21">
        <v>2024</v>
      </c>
    </row>
    <row r="7" spans="1:29" ht="14" customHeight="1" x14ac:dyDescent="0.15">
      <c r="A7" s="14">
        <v>22</v>
      </c>
      <c r="B7" s="20" t="s">
        <v>781</v>
      </c>
      <c r="C7" s="19">
        <v>0.44400000000000001</v>
      </c>
      <c r="D7" s="14">
        <v>11</v>
      </c>
      <c r="E7" s="14">
        <v>10</v>
      </c>
      <c r="F7" s="14">
        <v>32</v>
      </c>
      <c r="G7" s="14">
        <v>27</v>
      </c>
      <c r="H7" s="14">
        <v>9</v>
      </c>
      <c r="I7" s="14">
        <v>12</v>
      </c>
      <c r="J7" s="14">
        <v>1</v>
      </c>
      <c r="K7" s="14">
        <v>1</v>
      </c>
      <c r="L7" s="14">
        <v>0</v>
      </c>
      <c r="M7" s="14">
        <v>6</v>
      </c>
      <c r="N7" s="14">
        <v>5</v>
      </c>
      <c r="O7" s="14">
        <v>2</v>
      </c>
      <c r="P7" s="14">
        <v>0</v>
      </c>
      <c r="Q7" s="14">
        <v>0</v>
      </c>
      <c r="R7" s="14">
        <v>5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15</v>
      </c>
      <c r="Y7" s="19">
        <v>0.53100000000000003</v>
      </c>
      <c r="Z7" s="19">
        <v>0.55600000000000005</v>
      </c>
      <c r="AA7" s="19">
        <v>1.087</v>
      </c>
      <c r="AB7" s="8" t="s">
        <v>303</v>
      </c>
      <c r="AC7" s="21">
        <v>2024</v>
      </c>
    </row>
    <row r="8" spans="1:29" ht="14" customHeight="1" x14ac:dyDescent="0.15">
      <c r="A8" s="14">
        <v>32</v>
      </c>
      <c r="B8" s="20" t="s">
        <v>771</v>
      </c>
      <c r="C8" s="19">
        <v>0.4</v>
      </c>
      <c r="D8" s="14">
        <v>6</v>
      </c>
      <c r="E8" s="14">
        <v>5</v>
      </c>
      <c r="F8" s="14">
        <v>18</v>
      </c>
      <c r="G8" s="14">
        <v>15</v>
      </c>
      <c r="H8" s="14">
        <v>8</v>
      </c>
      <c r="I8" s="14">
        <v>6</v>
      </c>
      <c r="J8" s="14">
        <v>1</v>
      </c>
      <c r="K8" s="14">
        <v>0</v>
      </c>
      <c r="L8" s="14">
        <v>1</v>
      </c>
      <c r="M8" s="14">
        <v>6</v>
      </c>
      <c r="N8" s="14">
        <v>1</v>
      </c>
      <c r="O8" s="14">
        <v>2</v>
      </c>
      <c r="P8" s="14">
        <v>2</v>
      </c>
      <c r="Q8" s="14">
        <v>0</v>
      </c>
      <c r="R8" s="14">
        <v>1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10</v>
      </c>
      <c r="Y8" s="19">
        <v>0.5</v>
      </c>
      <c r="Z8" s="19">
        <v>0.66700000000000004</v>
      </c>
      <c r="AA8" s="19">
        <v>1.167</v>
      </c>
      <c r="AB8" s="8" t="s">
        <v>303</v>
      </c>
      <c r="AC8" s="21">
        <v>2024</v>
      </c>
    </row>
    <row r="9" spans="1:29" ht="14" customHeight="1" x14ac:dyDescent="0.15">
      <c r="A9" s="14">
        <v>11</v>
      </c>
      <c r="B9" s="20" t="s">
        <v>80</v>
      </c>
      <c r="C9" s="19">
        <v>0.4</v>
      </c>
      <c r="D9" s="14">
        <v>6</v>
      </c>
      <c r="E9" s="14">
        <v>4</v>
      </c>
      <c r="F9" s="14">
        <v>16</v>
      </c>
      <c r="G9" s="14">
        <v>15</v>
      </c>
      <c r="H9" s="14">
        <v>2</v>
      </c>
      <c r="I9" s="14">
        <v>6</v>
      </c>
      <c r="J9" s="14">
        <v>0</v>
      </c>
      <c r="K9" s="14">
        <v>0</v>
      </c>
      <c r="L9" s="14">
        <v>0</v>
      </c>
      <c r="M9" s="14">
        <v>4</v>
      </c>
      <c r="N9" s="14">
        <v>1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6</v>
      </c>
      <c r="Y9" s="19">
        <v>0.437</v>
      </c>
      <c r="Z9" s="19">
        <v>0.4</v>
      </c>
      <c r="AA9" s="19">
        <v>0.83699999999999997</v>
      </c>
      <c r="AB9" s="8" t="s">
        <v>303</v>
      </c>
      <c r="AC9" s="21">
        <v>2024</v>
      </c>
    </row>
    <row r="10" spans="1:29" ht="14" customHeight="1" x14ac:dyDescent="0.15">
      <c r="A10" s="14">
        <v>51</v>
      </c>
      <c r="B10" s="20" t="s">
        <v>81</v>
      </c>
      <c r="C10" s="19">
        <v>0.375</v>
      </c>
      <c r="D10" s="14">
        <v>18</v>
      </c>
      <c r="E10" s="14">
        <v>6</v>
      </c>
      <c r="F10" s="14">
        <v>8</v>
      </c>
      <c r="G10" s="14">
        <v>8</v>
      </c>
      <c r="H10" s="14">
        <v>1</v>
      </c>
      <c r="I10" s="14">
        <v>3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4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3</v>
      </c>
      <c r="Y10" s="19">
        <v>0.375</v>
      </c>
      <c r="Z10" s="19">
        <v>0.375</v>
      </c>
      <c r="AA10" s="19">
        <v>0.75</v>
      </c>
      <c r="AB10" s="8" t="s">
        <v>303</v>
      </c>
      <c r="AC10" s="21">
        <v>2024</v>
      </c>
    </row>
    <row r="11" spans="1:29" ht="14" customHeight="1" x14ac:dyDescent="0.15">
      <c r="A11" s="14">
        <v>2</v>
      </c>
      <c r="B11" s="20" t="s">
        <v>243</v>
      </c>
      <c r="C11" s="19">
        <v>0.34799999999999998</v>
      </c>
      <c r="D11" s="14">
        <v>14</v>
      </c>
      <c r="E11" s="14">
        <v>11</v>
      </c>
      <c r="F11" s="14">
        <v>32</v>
      </c>
      <c r="G11" s="14">
        <v>23</v>
      </c>
      <c r="H11" s="14">
        <v>10</v>
      </c>
      <c r="I11" s="14">
        <v>8</v>
      </c>
      <c r="J11" s="14">
        <v>0</v>
      </c>
      <c r="K11" s="14">
        <v>0</v>
      </c>
      <c r="L11" s="14">
        <v>0</v>
      </c>
      <c r="M11" s="14">
        <v>4</v>
      </c>
      <c r="N11" s="14">
        <v>7</v>
      </c>
      <c r="O11" s="14">
        <v>7</v>
      </c>
      <c r="P11" s="14">
        <v>1</v>
      </c>
      <c r="Q11" s="14">
        <v>0</v>
      </c>
      <c r="R11" s="14">
        <v>2</v>
      </c>
      <c r="S11" s="14">
        <v>0</v>
      </c>
      <c r="T11" s="14">
        <v>0</v>
      </c>
      <c r="U11" s="14">
        <v>1</v>
      </c>
      <c r="V11" s="14">
        <v>0</v>
      </c>
      <c r="W11" s="14">
        <v>0</v>
      </c>
      <c r="X11" s="14">
        <v>8</v>
      </c>
      <c r="Y11" s="19">
        <v>0.5</v>
      </c>
      <c r="Z11" s="19">
        <v>0.34799999999999998</v>
      </c>
      <c r="AA11" s="19">
        <v>0.84799999999999998</v>
      </c>
      <c r="AB11" s="8" t="s">
        <v>303</v>
      </c>
      <c r="AC11" s="21">
        <v>2024</v>
      </c>
    </row>
    <row r="12" spans="1:29" ht="14" customHeight="1" x14ac:dyDescent="0.15">
      <c r="A12" s="14">
        <v>15</v>
      </c>
      <c r="B12" s="20" t="s">
        <v>946</v>
      </c>
      <c r="C12" s="19">
        <v>0.33300000000000002</v>
      </c>
      <c r="D12" s="14">
        <v>3</v>
      </c>
      <c r="E12" s="14">
        <v>2</v>
      </c>
      <c r="F12" s="14">
        <v>6</v>
      </c>
      <c r="G12" s="14">
        <v>6</v>
      </c>
      <c r="H12" s="14">
        <v>1</v>
      </c>
      <c r="I12" s="14">
        <v>2</v>
      </c>
      <c r="J12" s="14">
        <v>2</v>
      </c>
      <c r="K12" s="14">
        <v>0</v>
      </c>
      <c r="L12" s="14">
        <v>0</v>
      </c>
      <c r="M12" s="14">
        <v>4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1</v>
      </c>
      <c r="W12" s="14">
        <v>0</v>
      </c>
      <c r="X12" s="14">
        <v>4</v>
      </c>
      <c r="Y12" s="19">
        <v>0.5</v>
      </c>
      <c r="Z12" s="19">
        <v>0.66700000000000004</v>
      </c>
      <c r="AA12" s="19">
        <v>1.167</v>
      </c>
      <c r="AB12" s="8" t="s">
        <v>303</v>
      </c>
      <c r="AC12" s="21">
        <v>2024</v>
      </c>
    </row>
    <row r="13" spans="1:29" ht="14" customHeight="1" x14ac:dyDescent="0.15">
      <c r="A13" s="14">
        <v>8</v>
      </c>
      <c r="B13" s="20" t="s">
        <v>24</v>
      </c>
      <c r="C13" s="19">
        <v>0.316</v>
      </c>
      <c r="D13" s="14">
        <v>9</v>
      </c>
      <c r="E13" s="14">
        <v>7</v>
      </c>
      <c r="F13" s="14">
        <v>26</v>
      </c>
      <c r="G13" s="14">
        <v>19</v>
      </c>
      <c r="H13" s="14">
        <v>4</v>
      </c>
      <c r="I13" s="14">
        <v>6</v>
      </c>
      <c r="J13" s="14">
        <v>1</v>
      </c>
      <c r="K13" s="14">
        <v>0</v>
      </c>
      <c r="L13" s="14">
        <v>0</v>
      </c>
      <c r="M13" s="14">
        <v>7</v>
      </c>
      <c r="N13" s="14">
        <v>6</v>
      </c>
      <c r="O13" s="14">
        <v>1</v>
      </c>
      <c r="P13" s="14">
        <v>1</v>
      </c>
      <c r="Q13" s="14">
        <v>0</v>
      </c>
      <c r="R13" s="14">
        <v>1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7</v>
      </c>
      <c r="Y13" s="19">
        <v>0.5</v>
      </c>
      <c r="Z13" s="19">
        <v>0.36799999999999999</v>
      </c>
      <c r="AA13" s="19">
        <v>0.86799999999999999</v>
      </c>
      <c r="AB13" s="8" t="s">
        <v>303</v>
      </c>
      <c r="AC13" s="21">
        <v>2024</v>
      </c>
    </row>
    <row r="14" spans="1:29" ht="14" customHeight="1" x14ac:dyDescent="0.15">
      <c r="A14" s="14">
        <v>16</v>
      </c>
      <c r="B14" s="20" t="s">
        <v>637</v>
      </c>
      <c r="C14" s="19">
        <v>0.316</v>
      </c>
      <c r="D14" s="14">
        <v>8</v>
      </c>
      <c r="E14" s="14">
        <v>7</v>
      </c>
      <c r="F14" s="14">
        <v>20</v>
      </c>
      <c r="G14" s="14">
        <v>19</v>
      </c>
      <c r="H14" s="14">
        <v>1</v>
      </c>
      <c r="I14" s="14">
        <v>6</v>
      </c>
      <c r="J14" s="14">
        <v>0</v>
      </c>
      <c r="K14" s="14">
        <v>0</v>
      </c>
      <c r="L14" s="14">
        <v>0</v>
      </c>
      <c r="M14" s="14">
        <v>3</v>
      </c>
      <c r="N14" s="14">
        <v>0</v>
      </c>
      <c r="O14" s="14">
        <v>3</v>
      </c>
      <c r="P14" s="14">
        <v>1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6</v>
      </c>
      <c r="Y14" s="19">
        <v>0.35</v>
      </c>
      <c r="Z14" s="19">
        <v>0.316</v>
      </c>
      <c r="AA14" s="19">
        <v>0.66600000000000004</v>
      </c>
      <c r="AB14" s="8" t="s">
        <v>303</v>
      </c>
      <c r="AC14" s="21">
        <v>2024</v>
      </c>
    </row>
    <row r="15" spans="1:29" ht="14" customHeight="1" x14ac:dyDescent="0.15">
      <c r="A15" s="14">
        <v>27</v>
      </c>
      <c r="B15" s="20" t="s">
        <v>158</v>
      </c>
      <c r="C15" s="19">
        <v>0.314</v>
      </c>
      <c r="D15" s="14">
        <v>14</v>
      </c>
      <c r="E15" s="14">
        <v>13</v>
      </c>
      <c r="F15" s="14">
        <v>40</v>
      </c>
      <c r="G15" s="14">
        <v>35</v>
      </c>
      <c r="H15" s="14">
        <v>10</v>
      </c>
      <c r="I15" s="14">
        <v>11</v>
      </c>
      <c r="J15" s="14">
        <v>1</v>
      </c>
      <c r="K15" s="14">
        <v>0</v>
      </c>
      <c r="L15" s="14">
        <v>0</v>
      </c>
      <c r="M15" s="14">
        <v>2</v>
      </c>
      <c r="N15" s="14">
        <v>5</v>
      </c>
      <c r="O15" s="14">
        <v>3</v>
      </c>
      <c r="P15" s="14">
        <v>0</v>
      </c>
      <c r="Q15" s="14">
        <v>0</v>
      </c>
      <c r="R15" s="14">
        <v>4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12</v>
      </c>
      <c r="Y15" s="19">
        <v>0.4</v>
      </c>
      <c r="Z15" s="19">
        <v>0.34300000000000003</v>
      </c>
      <c r="AA15" s="19">
        <v>0.74299999999999999</v>
      </c>
      <c r="AB15" s="8" t="s">
        <v>303</v>
      </c>
      <c r="AC15" s="21">
        <v>2024</v>
      </c>
    </row>
    <row r="16" spans="1:29" ht="14" customHeight="1" x14ac:dyDescent="0.15">
      <c r="A16" s="14">
        <v>28</v>
      </c>
      <c r="B16" s="20" t="s">
        <v>947</v>
      </c>
      <c r="C16" s="19">
        <v>0.25</v>
      </c>
      <c r="D16" s="14">
        <v>15</v>
      </c>
      <c r="E16" s="14">
        <v>7</v>
      </c>
      <c r="F16" s="14">
        <v>27</v>
      </c>
      <c r="G16" s="14">
        <v>24</v>
      </c>
      <c r="H16" s="14">
        <v>1</v>
      </c>
      <c r="I16" s="14">
        <v>6</v>
      </c>
      <c r="J16" s="14">
        <v>0</v>
      </c>
      <c r="K16" s="14">
        <v>0</v>
      </c>
      <c r="L16" s="14">
        <v>0</v>
      </c>
      <c r="M16" s="14">
        <v>0</v>
      </c>
      <c r="N16" s="14">
        <v>3</v>
      </c>
      <c r="O16" s="14">
        <v>4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6</v>
      </c>
      <c r="Y16" s="19">
        <v>0.33300000000000002</v>
      </c>
      <c r="Z16" s="19">
        <v>0.25</v>
      </c>
      <c r="AA16" s="19">
        <v>0.58299999999999996</v>
      </c>
      <c r="AB16" s="8" t="s">
        <v>303</v>
      </c>
      <c r="AC16" s="21">
        <v>2024</v>
      </c>
    </row>
    <row r="17" spans="1:29" ht="14" customHeight="1" x14ac:dyDescent="0.15">
      <c r="A17" s="14">
        <v>77</v>
      </c>
      <c r="B17" s="20" t="s">
        <v>167</v>
      </c>
      <c r="C17" s="19">
        <v>0.23799999999999999</v>
      </c>
      <c r="D17" s="14">
        <v>15</v>
      </c>
      <c r="E17" s="14">
        <v>13</v>
      </c>
      <c r="F17" s="14">
        <v>45</v>
      </c>
      <c r="G17" s="14">
        <v>42</v>
      </c>
      <c r="H17" s="14">
        <v>7</v>
      </c>
      <c r="I17" s="14">
        <v>10</v>
      </c>
      <c r="J17" s="14">
        <v>2</v>
      </c>
      <c r="K17" s="14">
        <v>1</v>
      </c>
      <c r="L17" s="14">
        <v>0</v>
      </c>
      <c r="M17" s="14">
        <v>7</v>
      </c>
      <c r="N17" s="14">
        <v>2</v>
      </c>
      <c r="O17" s="14">
        <v>10</v>
      </c>
      <c r="P17" s="14">
        <v>0</v>
      </c>
      <c r="Q17" s="14">
        <v>0</v>
      </c>
      <c r="R17" s="14">
        <v>2</v>
      </c>
      <c r="S17" s="14">
        <v>0</v>
      </c>
      <c r="T17" s="14">
        <v>0</v>
      </c>
      <c r="U17" s="14">
        <v>1</v>
      </c>
      <c r="V17" s="14">
        <v>0</v>
      </c>
      <c r="W17" s="14">
        <v>0</v>
      </c>
      <c r="X17" s="14">
        <v>14</v>
      </c>
      <c r="Y17" s="19">
        <v>0.26700000000000002</v>
      </c>
      <c r="Z17" s="19">
        <v>0.33300000000000002</v>
      </c>
      <c r="AA17" s="19">
        <v>0.6</v>
      </c>
      <c r="AB17" s="8" t="s">
        <v>303</v>
      </c>
      <c r="AC17" s="21">
        <v>2024</v>
      </c>
    </row>
    <row r="18" spans="1:29" ht="14" customHeight="1" x14ac:dyDescent="0.15">
      <c r="A18" s="14">
        <v>35</v>
      </c>
      <c r="B18" s="20" t="s">
        <v>948</v>
      </c>
      <c r="C18" s="19">
        <v>0.23100000000000001</v>
      </c>
      <c r="D18" s="14">
        <v>7</v>
      </c>
      <c r="E18" s="14">
        <v>4</v>
      </c>
      <c r="F18" s="14">
        <v>15</v>
      </c>
      <c r="G18" s="14">
        <v>13</v>
      </c>
      <c r="H18" s="14">
        <v>2</v>
      </c>
      <c r="I18" s="14">
        <v>3</v>
      </c>
      <c r="J18" s="14">
        <v>0</v>
      </c>
      <c r="K18" s="14">
        <v>0</v>
      </c>
      <c r="L18" s="14">
        <v>0</v>
      </c>
      <c r="M18" s="14">
        <v>0</v>
      </c>
      <c r="N18" s="14">
        <v>1</v>
      </c>
      <c r="O18" s="14">
        <v>7</v>
      </c>
      <c r="P18" s="14">
        <v>1</v>
      </c>
      <c r="Q18" s="14">
        <v>0</v>
      </c>
      <c r="R18" s="14">
        <v>1</v>
      </c>
      <c r="S18" s="14">
        <v>1</v>
      </c>
      <c r="T18" s="14">
        <v>0</v>
      </c>
      <c r="U18" s="14">
        <v>0</v>
      </c>
      <c r="V18" s="14">
        <v>0</v>
      </c>
      <c r="W18" s="14">
        <v>0</v>
      </c>
      <c r="X18" s="14">
        <v>3</v>
      </c>
      <c r="Y18" s="19">
        <v>0.33300000000000002</v>
      </c>
      <c r="Z18" s="19">
        <v>0.23100000000000001</v>
      </c>
      <c r="AA18" s="19">
        <v>0.56399999999999995</v>
      </c>
      <c r="AB18" s="8" t="s">
        <v>303</v>
      </c>
      <c r="AC18" s="21">
        <v>2024</v>
      </c>
    </row>
    <row r="19" spans="1:29" ht="14" customHeight="1" x14ac:dyDescent="0.15">
      <c r="A19" s="14">
        <v>33</v>
      </c>
      <c r="B19" s="20" t="s">
        <v>244</v>
      </c>
      <c r="C19" s="19">
        <v>0.22700000000000001</v>
      </c>
      <c r="D19" s="14">
        <v>11</v>
      </c>
      <c r="E19" s="14">
        <v>9</v>
      </c>
      <c r="F19" s="14">
        <v>27</v>
      </c>
      <c r="G19" s="14">
        <v>22</v>
      </c>
      <c r="H19" s="14">
        <v>1</v>
      </c>
      <c r="I19" s="14">
        <v>5</v>
      </c>
      <c r="J19" s="14">
        <v>0</v>
      </c>
      <c r="K19" s="14">
        <v>0</v>
      </c>
      <c r="L19" s="14">
        <v>0</v>
      </c>
      <c r="M19" s="14">
        <v>3</v>
      </c>
      <c r="N19" s="14">
        <v>3</v>
      </c>
      <c r="O19" s="14">
        <v>8</v>
      </c>
      <c r="P19" s="14">
        <v>0</v>
      </c>
      <c r="Q19" s="14">
        <v>0</v>
      </c>
      <c r="R19" s="14">
        <v>1</v>
      </c>
      <c r="S19" s="14">
        <v>0</v>
      </c>
      <c r="T19" s="14">
        <v>0</v>
      </c>
      <c r="U19" s="14">
        <v>2</v>
      </c>
      <c r="V19" s="14">
        <v>0</v>
      </c>
      <c r="W19" s="14">
        <v>0</v>
      </c>
      <c r="X19" s="14">
        <v>5</v>
      </c>
      <c r="Y19" s="19">
        <v>0.29599999999999999</v>
      </c>
      <c r="Z19" s="19">
        <v>0.22700000000000001</v>
      </c>
      <c r="AA19" s="19">
        <v>0.52400000000000002</v>
      </c>
      <c r="AB19" s="8" t="s">
        <v>303</v>
      </c>
      <c r="AC19" s="21">
        <v>2024</v>
      </c>
    </row>
    <row r="20" spans="1:29" ht="14" customHeight="1" x14ac:dyDescent="0.15">
      <c r="A20" s="14">
        <v>18</v>
      </c>
      <c r="B20" s="20" t="s">
        <v>949</v>
      </c>
      <c r="C20" s="19">
        <v>0.20699999999999999</v>
      </c>
      <c r="D20" s="14">
        <v>16</v>
      </c>
      <c r="E20" s="14">
        <v>9</v>
      </c>
      <c r="F20" s="14">
        <v>30</v>
      </c>
      <c r="G20" s="14">
        <v>29</v>
      </c>
      <c r="H20" s="14">
        <v>3</v>
      </c>
      <c r="I20" s="14">
        <v>6</v>
      </c>
      <c r="J20" s="14">
        <v>1</v>
      </c>
      <c r="K20" s="14">
        <v>0</v>
      </c>
      <c r="L20" s="14">
        <v>0</v>
      </c>
      <c r="M20" s="14">
        <v>2</v>
      </c>
      <c r="N20" s="14">
        <v>1</v>
      </c>
      <c r="O20" s="14">
        <v>11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7</v>
      </c>
      <c r="Y20" s="19">
        <v>0.23300000000000001</v>
      </c>
      <c r="Z20" s="19">
        <v>0.24099999999999999</v>
      </c>
      <c r="AA20" s="19">
        <v>0.47499999999999998</v>
      </c>
      <c r="AB20" s="8" t="s">
        <v>303</v>
      </c>
      <c r="AC20" s="21">
        <v>2024</v>
      </c>
    </row>
    <row r="21" spans="1:29" ht="14" customHeight="1" x14ac:dyDescent="0.15">
      <c r="A21" s="14">
        <v>7</v>
      </c>
      <c r="B21" s="20" t="s">
        <v>782</v>
      </c>
      <c r="C21" s="19">
        <v>0.2</v>
      </c>
      <c r="D21" s="14">
        <v>9</v>
      </c>
      <c r="E21" s="14">
        <v>5</v>
      </c>
      <c r="F21" s="14">
        <v>18</v>
      </c>
      <c r="G21" s="14">
        <v>15</v>
      </c>
      <c r="H21" s="14">
        <v>0</v>
      </c>
      <c r="I21" s="14">
        <v>3</v>
      </c>
      <c r="J21" s="14">
        <v>0</v>
      </c>
      <c r="K21" s="14">
        <v>0</v>
      </c>
      <c r="L21" s="14">
        <v>0</v>
      </c>
      <c r="M21" s="14">
        <v>2</v>
      </c>
      <c r="N21" s="14">
        <v>3</v>
      </c>
      <c r="O21" s="14">
        <v>3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3</v>
      </c>
      <c r="Y21" s="19">
        <v>0.33300000000000002</v>
      </c>
      <c r="Z21" s="19">
        <v>0.2</v>
      </c>
      <c r="AA21" s="19">
        <v>0.53300000000000003</v>
      </c>
      <c r="AB21" s="8" t="s">
        <v>303</v>
      </c>
      <c r="AC21" s="21">
        <v>2024</v>
      </c>
    </row>
    <row r="22" spans="1:29" ht="14" customHeight="1" x14ac:dyDescent="0.15">
      <c r="A22" s="14">
        <v>36</v>
      </c>
      <c r="B22" s="20" t="s">
        <v>645</v>
      </c>
      <c r="C22" s="19">
        <v>0.16700000000000001</v>
      </c>
      <c r="D22" s="14">
        <v>6</v>
      </c>
      <c r="E22" s="14">
        <v>3</v>
      </c>
      <c r="F22" s="14">
        <v>13</v>
      </c>
      <c r="G22" s="14">
        <v>12</v>
      </c>
      <c r="H22" s="14">
        <v>0</v>
      </c>
      <c r="I22" s="14">
        <v>2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1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1</v>
      </c>
      <c r="V22" s="14">
        <v>0</v>
      </c>
      <c r="W22" s="14">
        <v>0</v>
      </c>
      <c r="X22" s="14">
        <v>2</v>
      </c>
      <c r="Y22" s="19">
        <v>0.154</v>
      </c>
      <c r="Z22" s="19">
        <v>0.16700000000000001</v>
      </c>
      <c r="AA22" s="19">
        <v>0.32100000000000001</v>
      </c>
      <c r="AB22" s="8" t="s">
        <v>303</v>
      </c>
      <c r="AC22" s="21">
        <v>2024</v>
      </c>
    </row>
    <row r="23" spans="1:29" ht="14" customHeight="1" x14ac:dyDescent="0.15">
      <c r="A23" s="14">
        <v>9</v>
      </c>
      <c r="B23" s="20" t="s">
        <v>364</v>
      </c>
      <c r="C23" s="19">
        <v>0.154</v>
      </c>
      <c r="D23" s="14">
        <v>7</v>
      </c>
      <c r="E23" s="14">
        <v>3</v>
      </c>
      <c r="F23" s="14">
        <v>15</v>
      </c>
      <c r="G23" s="14">
        <v>13</v>
      </c>
      <c r="H23" s="14">
        <v>2</v>
      </c>
      <c r="I23" s="14">
        <v>2</v>
      </c>
      <c r="J23" s="14">
        <v>0</v>
      </c>
      <c r="K23" s="14">
        <v>0</v>
      </c>
      <c r="L23" s="14">
        <v>0</v>
      </c>
      <c r="M23" s="14">
        <v>0</v>
      </c>
      <c r="N23" s="14">
        <v>2</v>
      </c>
      <c r="O23" s="14">
        <v>3</v>
      </c>
      <c r="P23" s="14">
        <v>0</v>
      </c>
      <c r="Q23" s="14">
        <v>0</v>
      </c>
      <c r="R23" s="14">
        <v>1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2</v>
      </c>
      <c r="Y23" s="19">
        <v>0.26700000000000002</v>
      </c>
      <c r="Z23" s="19">
        <v>0.154</v>
      </c>
      <c r="AA23" s="19">
        <v>0.42099999999999999</v>
      </c>
      <c r="AB23" s="8" t="s">
        <v>303</v>
      </c>
      <c r="AC23" s="21">
        <v>2024</v>
      </c>
    </row>
    <row r="24" spans="1:29" ht="14" customHeight="1" x14ac:dyDescent="0.15">
      <c r="A24" s="14">
        <v>75</v>
      </c>
      <c r="B24" s="20" t="s">
        <v>638</v>
      </c>
      <c r="C24" s="19">
        <v>0.1</v>
      </c>
      <c r="D24" s="14">
        <v>7</v>
      </c>
      <c r="E24" s="14">
        <v>6</v>
      </c>
      <c r="F24" s="14">
        <v>12</v>
      </c>
      <c r="G24" s="14">
        <v>10</v>
      </c>
      <c r="H24" s="14">
        <v>2</v>
      </c>
      <c r="I24" s="14">
        <v>1</v>
      </c>
      <c r="J24" s="14">
        <v>0</v>
      </c>
      <c r="K24" s="14">
        <v>0</v>
      </c>
      <c r="L24" s="14">
        <v>0</v>
      </c>
      <c r="M24" s="14">
        <v>0</v>
      </c>
      <c r="N24" s="14">
        <v>2</v>
      </c>
      <c r="O24" s="14">
        <v>8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1</v>
      </c>
      <c r="Y24" s="19">
        <v>0.25</v>
      </c>
      <c r="Z24" s="19">
        <v>0.1</v>
      </c>
      <c r="AA24" s="19">
        <v>0.35</v>
      </c>
      <c r="AB24" s="8" t="s">
        <v>303</v>
      </c>
      <c r="AC24" s="21">
        <v>2024</v>
      </c>
    </row>
    <row r="25" spans="1:29" ht="14" customHeight="1" x14ac:dyDescent="0.15">
      <c r="A25" s="14">
        <v>14</v>
      </c>
      <c r="B25" s="20" t="s">
        <v>950</v>
      </c>
      <c r="C25" s="19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9">
        <v>0</v>
      </c>
      <c r="Z25" s="19">
        <v>0</v>
      </c>
      <c r="AA25" s="19">
        <v>0</v>
      </c>
      <c r="AB25" s="8" t="s">
        <v>303</v>
      </c>
      <c r="AC25" s="21">
        <v>2024</v>
      </c>
    </row>
    <row r="26" spans="1:29" ht="14" customHeight="1" x14ac:dyDescent="0.15">
      <c r="A26" s="14">
        <v>26</v>
      </c>
      <c r="B26" s="20" t="s">
        <v>951</v>
      </c>
      <c r="C26" s="19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9">
        <v>0</v>
      </c>
      <c r="Z26" s="19">
        <v>0</v>
      </c>
      <c r="AA26" s="19">
        <v>0</v>
      </c>
      <c r="AB26" s="8" t="s">
        <v>303</v>
      </c>
      <c r="AC26" s="21">
        <v>2024</v>
      </c>
    </row>
    <row r="27" spans="1:29" ht="14" customHeight="1" x14ac:dyDescent="0.15">
      <c r="A27" s="14">
        <v>3</v>
      </c>
      <c r="B27" s="20" t="s">
        <v>78</v>
      </c>
      <c r="C27" s="19">
        <v>0</v>
      </c>
      <c r="D27" s="14">
        <v>9</v>
      </c>
      <c r="E27" s="14">
        <v>6</v>
      </c>
      <c r="F27" s="14">
        <v>14</v>
      </c>
      <c r="G27" s="14">
        <v>14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3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9">
        <v>0</v>
      </c>
      <c r="Z27" s="19">
        <v>0</v>
      </c>
      <c r="AA27" s="19">
        <v>0</v>
      </c>
      <c r="AB27" s="8" t="s">
        <v>303</v>
      </c>
      <c r="AC27" s="21">
        <v>2024</v>
      </c>
    </row>
    <row r="28" spans="1:29" ht="14" customHeight="1" x14ac:dyDescent="0.15">
      <c r="A28" s="14">
        <v>25</v>
      </c>
      <c r="B28" s="20" t="s">
        <v>189</v>
      </c>
      <c r="C28" s="19">
        <v>0</v>
      </c>
      <c r="D28" s="14">
        <v>1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9">
        <v>0</v>
      </c>
      <c r="Z28" s="19">
        <v>0</v>
      </c>
      <c r="AA28" s="19">
        <v>0</v>
      </c>
      <c r="AB28" s="8" t="s">
        <v>303</v>
      </c>
      <c r="AC28" s="21">
        <v>2024</v>
      </c>
    </row>
    <row r="29" spans="1:29" ht="14" customHeight="1" x14ac:dyDescent="0.15">
      <c r="A29" s="14">
        <v>44</v>
      </c>
      <c r="B29" s="20" t="s">
        <v>952</v>
      </c>
      <c r="C29" s="19">
        <v>0</v>
      </c>
      <c r="D29" s="14">
        <v>3</v>
      </c>
      <c r="E29" s="14">
        <v>1</v>
      </c>
      <c r="F29" s="14">
        <v>4</v>
      </c>
      <c r="G29" s="14">
        <v>3</v>
      </c>
      <c r="H29" s="14">
        <v>1</v>
      </c>
      <c r="I29" s="14">
        <v>0</v>
      </c>
      <c r="J29" s="14">
        <v>0</v>
      </c>
      <c r="K29" s="14">
        <v>0</v>
      </c>
      <c r="L29" s="14">
        <v>0</v>
      </c>
      <c r="M29" s="14">
        <v>1</v>
      </c>
      <c r="N29" s="14">
        <v>1</v>
      </c>
      <c r="O29" s="14">
        <v>0</v>
      </c>
      <c r="P29" s="14">
        <v>0</v>
      </c>
      <c r="Q29" s="14">
        <v>0</v>
      </c>
      <c r="R29" s="14">
        <v>1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9">
        <v>0.25</v>
      </c>
      <c r="Z29" s="19">
        <v>0</v>
      </c>
      <c r="AA29" s="19">
        <v>0.25</v>
      </c>
      <c r="AB29" s="8" t="s">
        <v>303</v>
      </c>
      <c r="AC29" s="21">
        <v>2024</v>
      </c>
    </row>
    <row r="30" spans="1:29" ht="14" customHeight="1" x14ac:dyDescent="0.15">
      <c r="A30" s="14">
        <v>34</v>
      </c>
      <c r="B30" s="20" t="s">
        <v>953</v>
      </c>
      <c r="C30" s="19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9">
        <v>0</v>
      </c>
      <c r="Z30" s="19">
        <v>0</v>
      </c>
      <c r="AA30" s="19">
        <v>0</v>
      </c>
      <c r="AB30" s="8" t="s">
        <v>303</v>
      </c>
      <c r="AC30" s="21">
        <v>2024</v>
      </c>
    </row>
    <row r="31" spans="1:29" ht="14" customHeight="1" x14ac:dyDescent="0.15">
      <c r="A31" s="14">
        <v>13</v>
      </c>
      <c r="B31" s="20" t="s">
        <v>82</v>
      </c>
      <c r="C31" s="19">
        <v>0</v>
      </c>
      <c r="D31" s="14">
        <v>2</v>
      </c>
      <c r="E31" s="14">
        <v>1</v>
      </c>
      <c r="F31" s="14">
        <v>2</v>
      </c>
      <c r="G31" s="14">
        <v>1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1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9">
        <v>0.5</v>
      </c>
      <c r="Z31" s="19">
        <v>0</v>
      </c>
      <c r="AA31" s="19">
        <v>0.5</v>
      </c>
      <c r="AB31" s="8" t="s">
        <v>303</v>
      </c>
      <c r="AC31" s="21">
        <v>2024</v>
      </c>
    </row>
    <row r="32" spans="1:29" ht="14" customHeight="1" x14ac:dyDescent="0.15">
      <c r="A32" s="14">
        <v>55</v>
      </c>
      <c r="B32" s="20" t="s">
        <v>954</v>
      </c>
      <c r="C32" s="19">
        <v>0</v>
      </c>
      <c r="D32" s="14">
        <v>3</v>
      </c>
      <c r="E32" s="14">
        <v>2</v>
      </c>
      <c r="F32" s="14">
        <v>4</v>
      </c>
      <c r="G32" s="14">
        <v>4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9">
        <v>0</v>
      </c>
      <c r="Z32" s="19">
        <v>0</v>
      </c>
      <c r="AA32" s="19">
        <v>0</v>
      </c>
      <c r="AB32" s="8" t="s">
        <v>303</v>
      </c>
      <c r="AC32" s="21">
        <v>2024</v>
      </c>
    </row>
    <row r="33" spans="1:29" ht="14" customHeight="1" x14ac:dyDescent="0.15">
      <c r="A33" s="14"/>
      <c r="B33" s="15" t="s">
        <v>83</v>
      </c>
      <c r="C33" s="30">
        <v>0.313</v>
      </c>
      <c r="D33" s="15">
        <v>18</v>
      </c>
      <c r="E33" s="15">
        <v>18</v>
      </c>
      <c r="F33" s="15">
        <v>536</v>
      </c>
      <c r="G33" s="15">
        <v>467</v>
      </c>
      <c r="H33" s="15">
        <v>93</v>
      </c>
      <c r="I33" s="15">
        <v>146</v>
      </c>
      <c r="J33" s="15">
        <v>17</v>
      </c>
      <c r="K33" s="15">
        <v>2</v>
      </c>
      <c r="L33" s="15">
        <v>1</v>
      </c>
      <c r="M33" s="15">
        <v>77</v>
      </c>
      <c r="N33" s="15">
        <v>53</v>
      </c>
      <c r="O33" s="15">
        <v>95</v>
      </c>
      <c r="P33" s="15">
        <v>10</v>
      </c>
      <c r="Q33" s="15">
        <v>0</v>
      </c>
      <c r="R33" s="15">
        <v>32</v>
      </c>
      <c r="S33" s="15">
        <v>2</v>
      </c>
      <c r="T33" s="15">
        <v>0</v>
      </c>
      <c r="U33" s="15">
        <v>6</v>
      </c>
      <c r="V33" s="15">
        <v>1</v>
      </c>
      <c r="W33" s="15">
        <v>0</v>
      </c>
      <c r="X33" s="15">
        <v>170</v>
      </c>
      <c r="Y33" s="30">
        <v>0.39200000000000002</v>
      </c>
      <c r="Z33" s="30">
        <v>0.36399999999999999</v>
      </c>
      <c r="AA33" s="30">
        <v>0.75600000000000001</v>
      </c>
      <c r="AB33" s="8" t="s">
        <v>303</v>
      </c>
      <c r="AC33" s="21">
        <v>2024</v>
      </c>
    </row>
    <row r="34" spans="1:29" ht="14" customHeight="1" x14ac:dyDescent="0.15">
      <c r="AB34" s="8" t="s">
        <v>303</v>
      </c>
      <c r="AC34" s="21">
        <v>2024</v>
      </c>
    </row>
    <row r="35" spans="1:29" ht="14" customHeight="1" x14ac:dyDescent="0.15">
      <c r="A35" s="20" t="s">
        <v>56</v>
      </c>
      <c r="B35" s="20" t="s">
        <v>57</v>
      </c>
      <c r="C35" s="20" t="s">
        <v>59</v>
      </c>
      <c r="D35" s="20" t="s">
        <v>60</v>
      </c>
      <c r="E35" s="20" t="s">
        <v>84</v>
      </c>
      <c r="F35" s="20" t="s">
        <v>62</v>
      </c>
      <c r="G35" s="20" t="s">
        <v>85</v>
      </c>
      <c r="H35" s="20" t="s">
        <v>63</v>
      </c>
      <c r="I35" s="20" t="s">
        <v>67</v>
      </c>
      <c r="J35" s="20" t="s">
        <v>69</v>
      </c>
      <c r="K35" s="20" t="s">
        <v>70</v>
      </c>
      <c r="L35" s="20" t="s">
        <v>68</v>
      </c>
      <c r="M35" s="20" t="s">
        <v>86</v>
      </c>
      <c r="N35" s="20" t="s">
        <v>87</v>
      </c>
      <c r="O35" s="20" t="s">
        <v>88</v>
      </c>
      <c r="P35" s="20" t="s">
        <v>89</v>
      </c>
      <c r="Q35" s="20" t="s">
        <v>160</v>
      </c>
      <c r="R35" s="20" t="s">
        <v>161</v>
      </c>
      <c r="S35" s="20" t="s">
        <v>23</v>
      </c>
      <c r="T35" s="20" t="s">
        <v>90</v>
      </c>
      <c r="U35" s="20" t="s">
        <v>162</v>
      </c>
      <c r="V35" s="20" t="s">
        <v>163</v>
      </c>
      <c r="W35" s="20" t="s">
        <v>71</v>
      </c>
      <c r="X35" s="20" t="s">
        <v>156</v>
      </c>
      <c r="Y35" s="20" t="s">
        <v>91</v>
      </c>
      <c r="Z35" s="20" t="s">
        <v>92</v>
      </c>
      <c r="AB35" s="8" t="s">
        <v>303</v>
      </c>
      <c r="AC35" s="21">
        <v>2024</v>
      </c>
    </row>
    <row r="36" spans="1:29" ht="14" customHeight="1" x14ac:dyDescent="0.15">
      <c r="A36" s="14">
        <v>16</v>
      </c>
      <c r="B36" s="20" t="s">
        <v>955</v>
      </c>
      <c r="C36" s="14">
        <v>1</v>
      </c>
      <c r="D36" s="14">
        <v>0</v>
      </c>
      <c r="E36" s="17">
        <v>0</v>
      </c>
      <c r="F36" s="14">
        <v>0</v>
      </c>
      <c r="G36" s="14">
        <v>0</v>
      </c>
      <c r="H36" s="14">
        <v>2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8">
        <v>0</v>
      </c>
      <c r="T36" s="14">
        <v>6</v>
      </c>
      <c r="U36" s="14">
        <v>0</v>
      </c>
      <c r="V36" s="14">
        <v>6</v>
      </c>
      <c r="W36" s="14">
        <v>0</v>
      </c>
      <c r="X36" s="14">
        <v>0</v>
      </c>
      <c r="Y36" s="14">
        <v>0</v>
      </c>
      <c r="Z36" s="18">
        <v>99.99</v>
      </c>
      <c r="AB36" s="8" t="s">
        <v>303</v>
      </c>
      <c r="AC36" s="21">
        <v>2024</v>
      </c>
    </row>
    <row r="37" spans="1:29" ht="14" customHeight="1" x14ac:dyDescent="0.15">
      <c r="A37" s="14">
        <v>36</v>
      </c>
      <c r="B37" s="20" t="s">
        <v>956</v>
      </c>
      <c r="C37" s="14">
        <v>2</v>
      </c>
      <c r="D37" s="14">
        <v>0</v>
      </c>
      <c r="E37" s="17">
        <v>3</v>
      </c>
      <c r="F37" s="14">
        <v>0</v>
      </c>
      <c r="G37" s="14">
        <v>0</v>
      </c>
      <c r="H37" s="14">
        <v>2</v>
      </c>
      <c r="I37" s="14">
        <v>3</v>
      </c>
      <c r="J37" s="14">
        <v>3</v>
      </c>
      <c r="K37" s="14">
        <v>0</v>
      </c>
      <c r="L37" s="14">
        <v>1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8">
        <v>0</v>
      </c>
      <c r="T37" s="14">
        <v>54</v>
      </c>
      <c r="U37" s="14">
        <v>29</v>
      </c>
      <c r="V37" s="14">
        <v>25</v>
      </c>
      <c r="W37" s="14">
        <v>0</v>
      </c>
      <c r="X37" s="14">
        <v>0</v>
      </c>
      <c r="Y37" s="14">
        <v>0</v>
      </c>
      <c r="Z37" s="18">
        <v>1.67</v>
      </c>
      <c r="AB37" s="8" t="s">
        <v>303</v>
      </c>
      <c r="AC37" s="21">
        <v>2024</v>
      </c>
    </row>
    <row r="38" spans="1:29" ht="14" customHeight="1" x14ac:dyDescent="0.15">
      <c r="A38" s="14">
        <v>44</v>
      </c>
      <c r="B38" s="20" t="s">
        <v>957</v>
      </c>
      <c r="C38" s="14">
        <v>1</v>
      </c>
      <c r="D38" s="14">
        <v>1</v>
      </c>
      <c r="E38" s="17">
        <v>6</v>
      </c>
      <c r="F38" s="14">
        <v>3</v>
      </c>
      <c r="G38" s="14">
        <v>2</v>
      </c>
      <c r="H38" s="14">
        <v>4</v>
      </c>
      <c r="I38" s="14">
        <v>7</v>
      </c>
      <c r="J38" s="14">
        <v>1</v>
      </c>
      <c r="K38" s="14">
        <v>0</v>
      </c>
      <c r="L38" s="14">
        <v>2</v>
      </c>
      <c r="M38" s="14">
        <v>1</v>
      </c>
      <c r="N38" s="14">
        <v>0</v>
      </c>
      <c r="O38" s="14">
        <v>1</v>
      </c>
      <c r="P38" s="14">
        <v>0</v>
      </c>
      <c r="Q38" s="14">
        <v>0</v>
      </c>
      <c r="R38" s="14">
        <v>0</v>
      </c>
      <c r="S38" s="18">
        <v>2.33</v>
      </c>
      <c r="T38" s="14">
        <v>102</v>
      </c>
      <c r="U38" s="14">
        <v>48</v>
      </c>
      <c r="V38" s="14">
        <v>54</v>
      </c>
      <c r="W38" s="14">
        <v>0</v>
      </c>
      <c r="X38" s="14">
        <v>0</v>
      </c>
      <c r="Y38" s="14">
        <v>0</v>
      </c>
      <c r="Z38" s="18">
        <v>1.83</v>
      </c>
      <c r="AB38" s="8" t="s">
        <v>303</v>
      </c>
      <c r="AC38" s="21">
        <v>2024</v>
      </c>
    </row>
    <row r="39" spans="1:29" ht="14" customHeight="1" x14ac:dyDescent="0.15">
      <c r="A39" s="14">
        <v>8</v>
      </c>
      <c r="B39" s="20" t="s">
        <v>93</v>
      </c>
      <c r="C39" s="14">
        <v>7</v>
      </c>
      <c r="D39" s="14">
        <v>5</v>
      </c>
      <c r="E39" s="17">
        <v>37.200000000000003</v>
      </c>
      <c r="F39" s="14">
        <v>24</v>
      </c>
      <c r="G39" s="14">
        <v>13</v>
      </c>
      <c r="H39" s="14">
        <v>38</v>
      </c>
      <c r="I39" s="14">
        <v>8</v>
      </c>
      <c r="J39" s="14">
        <v>12</v>
      </c>
      <c r="K39" s="14">
        <v>0</v>
      </c>
      <c r="L39" s="14">
        <v>33</v>
      </c>
      <c r="M39" s="14">
        <v>3</v>
      </c>
      <c r="N39" s="14">
        <v>4</v>
      </c>
      <c r="O39" s="14">
        <v>2</v>
      </c>
      <c r="P39" s="14">
        <v>0</v>
      </c>
      <c r="Q39" s="14">
        <v>0</v>
      </c>
      <c r="R39" s="14">
        <v>0</v>
      </c>
      <c r="S39" s="18">
        <v>2.42</v>
      </c>
      <c r="T39" s="14">
        <v>551</v>
      </c>
      <c r="U39" s="14">
        <v>194</v>
      </c>
      <c r="V39" s="14">
        <v>357</v>
      </c>
      <c r="W39" s="14">
        <v>0</v>
      </c>
      <c r="X39" s="14">
        <v>0</v>
      </c>
      <c r="Y39" s="14">
        <v>5</v>
      </c>
      <c r="Z39" s="18">
        <v>1.22</v>
      </c>
      <c r="AB39" s="8" t="s">
        <v>303</v>
      </c>
      <c r="AC39" s="21">
        <v>2024</v>
      </c>
    </row>
    <row r="40" spans="1:29" ht="14" customHeight="1" x14ac:dyDescent="0.15">
      <c r="A40" s="14">
        <v>21</v>
      </c>
      <c r="B40" s="20" t="s">
        <v>94</v>
      </c>
      <c r="C40" s="14">
        <v>5</v>
      </c>
      <c r="D40" s="14">
        <v>4</v>
      </c>
      <c r="E40" s="17">
        <v>26</v>
      </c>
      <c r="F40" s="14">
        <v>18</v>
      </c>
      <c r="G40" s="14">
        <v>14</v>
      </c>
      <c r="H40" s="14">
        <v>40</v>
      </c>
      <c r="I40" s="14">
        <v>9</v>
      </c>
      <c r="J40" s="14">
        <v>3</v>
      </c>
      <c r="K40" s="14">
        <v>0</v>
      </c>
      <c r="L40" s="14">
        <v>20</v>
      </c>
      <c r="M40" s="14">
        <v>2</v>
      </c>
      <c r="N40" s="14">
        <v>2</v>
      </c>
      <c r="O40" s="14">
        <v>2</v>
      </c>
      <c r="P40" s="14">
        <v>0</v>
      </c>
      <c r="Q40" s="14">
        <v>0</v>
      </c>
      <c r="R40" s="14">
        <v>0</v>
      </c>
      <c r="S40" s="18">
        <v>3.77</v>
      </c>
      <c r="T40" s="14">
        <v>370</v>
      </c>
      <c r="U40" s="14">
        <v>142</v>
      </c>
      <c r="V40" s="14">
        <v>228</v>
      </c>
      <c r="W40" s="14">
        <v>2</v>
      </c>
      <c r="X40" s="14">
        <v>3</v>
      </c>
      <c r="Y40" s="14">
        <v>2</v>
      </c>
      <c r="Z40" s="18">
        <v>1.88</v>
      </c>
      <c r="AB40" s="8" t="s">
        <v>303</v>
      </c>
      <c r="AC40" s="21">
        <v>2024</v>
      </c>
    </row>
    <row r="41" spans="1:29" ht="14" customHeight="1" x14ac:dyDescent="0.15">
      <c r="A41" s="14">
        <v>15</v>
      </c>
      <c r="B41" s="20" t="s">
        <v>958</v>
      </c>
      <c r="C41" s="14">
        <v>1</v>
      </c>
      <c r="D41" s="14">
        <v>1</v>
      </c>
      <c r="E41" s="17">
        <v>5</v>
      </c>
      <c r="F41" s="14">
        <v>8</v>
      </c>
      <c r="G41" s="14">
        <v>4</v>
      </c>
      <c r="H41" s="14">
        <v>8</v>
      </c>
      <c r="I41" s="14">
        <v>1</v>
      </c>
      <c r="J41" s="14">
        <v>1</v>
      </c>
      <c r="K41" s="14">
        <v>0</v>
      </c>
      <c r="L41" s="14">
        <v>3</v>
      </c>
      <c r="M41" s="14">
        <v>0</v>
      </c>
      <c r="N41" s="14">
        <v>0</v>
      </c>
      <c r="O41" s="14">
        <v>1</v>
      </c>
      <c r="P41" s="14">
        <v>0</v>
      </c>
      <c r="Q41" s="14">
        <v>0</v>
      </c>
      <c r="R41" s="14">
        <v>0</v>
      </c>
      <c r="S41" s="18">
        <v>5.6</v>
      </c>
      <c r="T41" s="14">
        <v>94</v>
      </c>
      <c r="U41" s="14">
        <v>36</v>
      </c>
      <c r="V41" s="14">
        <v>58</v>
      </c>
      <c r="W41" s="14">
        <v>0</v>
      </c>
      <c r="X41" s="14">
        <v>0</v>
      </c>
      <c r="Y41" s="14">
        <v>0</v>
      </c>
      <c r="Z41" s="18">
        <v>1.8</v>
      </c>
      <c r="AB41" s="8" t="s">
        <v>303</v>
      </c>
      <c r="AC41" s="21">
        <v>2024</v>
      </c>
    </row>
    <row r="42" spans="1:29" ht="14" customHeight="1" x14ac:dyDescent="0.15">
      <c r="A42" s="14">
        <v>75</v>
      </c>
      <c r="B42" s="20" t="s">
        <v>959</v>
      </c>
      <c r="C42" s="14">
        <v>3</v>
      </c>
      <c r="D42" s="14">
        <v>0</v>
      </c>
      <c r="E42" s="17">
        <v>2</v>
      </c>
      <c r="F42" s="14">
        <v>4</v>
      </c>
      <c r="G42" s="14">
        <v>2</v>
      </c>
      <c r="H42" s="14">
        <v>3</v>
      </c>
      <c r="I42" s="14">
        <v>3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1</v>
      </c>
      <c r="Q42" s="14">
        <v>0</v>
      </c>
      <c r="R42" s="14">
        <v>0</v>
      </c>
      <c r="S42" s="18">
        <v>7</v>
      </c>
      <c r="T42" s="14">
        <v>44</v>
      </c>
      <c r="U42" s="14">
        <v>19</v>
      </c>
      <c r="V42" s="14">
        <v>25</v>
      </c>
      <c r="W42" s="14">
        <v>0</v>
      </c>
      <c r="X42" s="14">
        <v>0</v>
      </c>
      <c r="Y42" s="14">
        <v>0</v>
      </c>
      <c r="Z42" s="18">
        <v>3.02</v>
      </c>
      <c r="AB42" s="8" t="s">
        <v>303</v>
      </c>
      <c r="AC42" s="21">
        <v>2024</v>
      </c>
    </row>
    <row r="43" spans="1:29" ht="14" customHeight="1" x14ac:dyDescent="0.15">
      <c r="A43" s="14">
        <v>77</v>
      </c>
      <c r="B43" s="20" t="s">
        <v>960</v>
      </c>
      <c r="C43" s="14">
        <v>2</v>
      </c>
      <c r="D43" s="14">
        <v>2</v>
      </c>
      <c r="E43" s="17">
        <v>7</v>
      </c>
      <c r="F43" s="14">
        <v>20</v>
      </c>
      <c r="G43" s="14">
        <v>9</v>
      </c>
      <c r="H43" s="14">
        <v>16</v>
      </c>
      <c r="I43" s="14">
        <v>10</v>
      </c>
      <c r="J43" s="14">
        <v>2</v>
      </c>
      <c r="K43" s="14">
        <v>0</v>
      </c>
      <c r="L43" s="14">
        <v>8</v>
      </c>
      <c r="M43" s="14">
        <v>1</v>
      </c>
      <c r="N43" s="14">
        <v>0</v>
      </c>
      <c r="O43" s="14">
        <v>2</v>
      </c>
      <c r="P43" s="14">
        <v>0</v>
      </c>
      <c r="Q43" s="14">
        <v>0</v>
      </c>
      <c r="R43" s="14">
        <v>0</v>
      </c>
      <c r="S43" s="18">
        <v>9</v>
      </c>
      <c r="T43" s="14">
        <v>74</v>
      </c>
      <c r="U43" s="14">
        <v>34</v>
      </c>
      <c r="V43" s="14">
        <v>40</v>
      </c>
      <c r="W43" s="14">
        <v>0</v>
      </c>
      <c r="X43" s="14">
        <v>0</v>
      </c>
      <c r="Y43" s="14">
        <v>0</v>
      </c>
      <c r="Z43" s="18">
        <v>3.71</v>
      </c>
      <c r="AB43" s="8" t="s">
        <v>303</v>
      </c>
      <c r="AC43" s="21">
        <v>2024</v>
      </c>
    </row>
    <row r="44" spans="1:29" ht="14" customHeight="1" x14ac:dyDescent="0.15">
      <c r="A44" s="14">
        <v>7</v>
      </c>
      <c r="B44" s="20" t="s">
        <v>779</v>
      </c>
      <c r="C44" s="14">
        <v>4</v>
      </c>
      <c r="D44" s="14">
        <v>1</v>
      </c>
      <c r="E44" s="17">
        <v>7</v>
      </c>
      <c r="F44" s="14">
        <v>9</v>
      </c>
      <c r="G44" s="14">
        <v>9</v>
      </c>
      <c r="H44" s="14">
        <v>8</v>
      </c>
      <c r="I44" s="14">
        <v>10</v>
      </c>
      <c r="J44" s="14">
        <v>4</v>
      </c>
      <c r="K44" s="14">
        <v>0</v>
      </c>
      <c r="L44" s="14">
        <v>0</v>
      </c>
      <c r="M44" s="14">
        <v>0</v>
      </c>
      <c r="N44" s="14">
        <v>1</v>
      </c>
      <c r="O44" s="14">
        <v>0</v>
      </c>
      <c r="P44" s="14">
        <v>0</v>
      </c>
      <c r="Q44" s="14">
        <v>0</v>
      </c>
      <c r="R44" s="14">
        <v>0</v>
      </c>
      <c r="S44" s="18">
        <v>9</v>
      </c>
      <c r="T44" s="14">
        <v>131</v>
      </c>
      <c r="U44" s="14">
        <v>77</v>
      </c>
      <c r="V44" s="14">
        <v>54</v>
      </c>
      <c r="W44" s="14">
        <v>0</v>
      </c>
      <c r="X44" s="14">
        <v>0</v>
      </c>
      <c r="Y44" s="14">
        <v>0</v>
      </c>
      <c r="Z44" s="18">
        <v>2.58</v>
      </c>
      <c r="AB44" s="8" t="s">
        <v>303</v>
      </c>
      <c r="AC44" s="21">
        <v>2024</v>
      </c>
    </row>
    <row r="45" spans="1:29" ht="14" customHeight="1" x14ac:dyDescent="0.15">
      <c r="A45" s="14">
        <v>2</v>
      </c>
      <c r="B45" s="20" t="s">
        <v>363</v>
      </c>
      <c r="C45" s="14">
        <v>2</v>
      </c>
      <c r="D45" s="14">
        <v>2</v>
      </c>
      <c r="E45" s="17">
        <v>7</v>
      </c>
      <c r="F45" s="14">
        <v>16</v>
      </c>
      <c r="G45" s="14">
        <v>14</v>
      </c>
      <c r="H45" s="14">
        <v>18</v>
      </c>
      <c r="I45" s="14">
        <v>7</v>
      </c>
      <c r="J45" s="14">
        <v>0</v>
      </c>
      <c r="K45" s="14">
        <v>0</v>
      </c>
      <c r="L45" s="14">
        <v>2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8">
        <v>14</v>
      </c>
      <c r="T45" s="14">
        <v>158</v>
      </c>
      <c r="U45" s="14">
        <v>72</v>
      </c>
      <c r="V45" s="14">
        <v>86</v>
      </c>
      <c r="W45" s="14">
        <v>0</v>
      </c>
      <c r="X45" s="14">
        <v>0</v>
      </c>
      <c r="Y45" s="14">
        <v>1</v>
      </c>
      <c r="Z45" s="18">
        <v>3.57</v>
      </c>
      <c r="AB45" s="8" t="s">
        <v>303</v>
      </c>
      <c r="AC45" s="21">
        <v>2024</v>
      </c>
    </row>
    <row r="46" spans="1:29" ht="14" customHeight="1" x14ac:dyDescent="0.15">
      <c r="A46" s="14">
        <v>33</v>
      </c>
      <c r="B46" s="20" t="s">
        <v>961</v>
      </c>
      <c r="C46" s="14">
        <v>3</v>
      </c>
      <c r="D46" s="14">
        <v>1</v>
      </c>
      <c r="E46" s="17">
        <v>5</v>
      </c>
      <c r="F46" s="14">
        <v>16</v>
      </c>
      <c r="G46" s="14">
        <v>14</v>
      </c>
      <c r="H46" s="14">
        <v>10</v>
      </c>
      <c r="I46" s="14">
        <v>6</v>
      </c>
      <c r="J46" s="14">
        <v>4</v>
      </c>
      <c r="K46" s="14">
        <v>0</v>
      </c>
      <c r="L46" s="14">
        <v>2</v>
      </c>
      <c r="M46" s="14">
        <v>0</v>
      </c>
      <c r="N46" s="14">
        <v>0</v>
      </c>
      <c r="O46" s="14">
        <v>1</v>
      </c>
      <c r="P46" s="14">
        <v>0</v>
      </c>
      <c r="Q46" s="14">
        <v>0</v>
      </c>
      <c r="R46" s="14">
        <v>0</v>
      </c>
      <c r="S46" s="18">
        <v>19.600000000000001</v>
      </c>
      <c r="T46" s="14">
        <v>136</v>
      </c>
      <c r="U46" s="14">
        <v>62</v>
      </c>
      <c r="V46" s="14">
        <v>74</v>
      </c>
      <c r="W46" s="14">
        <v>0</v>
      </c>
      <c r="X46" s="14">
        <v>0</v>
      </c>
      <c r="Y46" s="14">
        <v>0</v>
      </c>
      <c r="Z46" s="18">
        <v>3.2</v>
      </c>
      <c r="AB46" s="8" t="s">
        <v>303</v>
      </c>
      <c r="AC46" s="21">
        <v>2024</v>
      </c>
    </row>
    <row r="47" spans="1:29" ht="14" customHeight="1" x14ac:dyDescent="0.15">
      <c r="A47" s="14">
        <v>27</v>
      </c>
      <c r="B47" s="20" t="s">
        <v>362</v>
      </c>
      <c r="C47" s="14">
        <v>1</v>
      </c>
      <c r="D47" s="14">
        <v>0</v>
      </c>
      <c r="E47" s="17">
        <v>1.1000000000000001</v>
      </c>
      <c r="F47" s="14">
        <v>10</v>
      </c>
      <c r="G47" s="14">
        <v>10</v>
      </c>
      <c r="H47" s="14">
        <v>7</v>
      </c>
      <c r="I47" s="14">
        <v>4</v>
      </c>
      <c r="J47" s="14">
        <v>2</v>
      </c>
      <c r="K47" s="14">
        <v>0</v>
      </c>
      <c r="L47" s="14">
        <v>2</v>
      </c>
      <c r="M47" s="14">
        <v>0</v>
      </c>
      <c r="N47" s="14">
        <v>0</v>
      </c>
      <c r="O47" s="14">
        <v>1</v>
      </c>
      <c r="P47" s="14">
        <v>0</v>
      </c>
      <c r="Q47" s="14">
        <v>0</v>
      </c>
      <c r="R47" s="14">
        <v>0</v>
      </c>
      <c r="S47" s="18">
        <v>52.5</v>
      </c>
      <c r="T47" s="14">
        <v>66</v>
      </c>
      <c r="U47" s="14">
        <v>38</v>
      </c>
      <c r="V47" s="14">
        <v>28</v>
      </c>
      <c r="W47" s="14">
        <v>0</v>
      </c>
      <c r="X47" s="14">
        <v>0</v>
      </c>
      <c r="Y47" s="14">
        <v>1</v>
      </c>
      <c r="Z47" s="18">
        <v>8.27</v>
      </c>
      <c r="AB47" s="8" t="s">
        <v>303</v>
      </c>
      <c r="AC47" s="21">
        <v>2024</v>
      </c>
    </row>
    <row r="48" spans="1:29" ht="14" customHeight="1" x14ac:dyDescent="0.15">
      <c r="A48" s="14"/>
      <c r="B48" s="15" t="s">
        <v>83</v>
      </c>
      <c r="C48" s="15">
        <v>18</v>
      </c>
      <c r="D48" s="15">
        <v>18</v>
      </c>
      <c r="E48" s="31">
        <v>107</v>
      </c>
      <c r="F48" s="15">
        <v>128</v>
      </c>
      <c r="G48" s="15">
        <v>91</v>
      </c>
      <c r="H48" s="15">
        <v>156</v>
      </c>
      <c r="I48" s="15">
        <v>68</v>
      </c>
      <c r="J48" s="15">
        <v>32</v>
      </c>
      <c r="K48" s="15">
        <v>0</v>
      </c>
      <c r="L48" s="15">
        <v>73</v>
      </c>
      <c r="M48" s="15">
        <v>7</v>
      </c>
      <c r="N48" s="15">
        <v>7</v>
      </c>
      <c r="O48" s="15">
        <v>10</v>
      </c>
      <c r="P48" s="15">
        <v>1</v>
      </c>
      <c r="Q48" s="15">
        <v>0</v>
      </c>
      <c r="R48" s="15">
        <v>0</v>
      </c>
      <c r="S48" s="32">
        <v>5.95</v>
      </c>
      <c r="T48" s="15">
        <v>1786</v>
      </c>
      <c r="U48" s="15">
        <v>751</v>
      </c>
      <c r="V48" s="15">
        <v>1035</v>
      </c>
      <c r="W48" s="15">
        <v>2</v>
      </c>
      <c r="X48" s="15">
        <v>3</v>
      </c>
      <c r="Y48" s="15">
        <v>9</v>
      </c>
      <c r="Z48" s="32">
        <v>2.09</v>
      </c>
      <c r="AB48" s="8" t="s">
        <v>303</v>
      </c>
      <c r="AC48" s="21">
        <v>2024</v>
      </c>
    </row>
  </sheetData>
  <sheetProtection selectLockedCells="1" selectUnlockedCells="1"/>
  <hyperlinks>
    <hyperlink ref="A1" r:id="rId1" display="https://www.leaguelineup.com/teams_baseball.asp?url=federal35&amp;teamid=2965519&amp;stats=OFFENSE&amp;ss=999" xr:uid="{C4F3B5EC-7236-474B-8CE1-370EC888E2D6}"/>
    <hyperlink ref="B1" r:id="rId2" display="https://www.leaguelineup.com/teams_baseball.asp?url=federal35&amp;teamid=2965519&amp;stats=OFFENSE&amp;ss=998" xr:uid="{898C6E29-4AD2-324A-BCBC-5D1FAA85C45E}"/>
    <hyperlink ref="C1" r:id="rId3" display="https://www.leaguelineup.com/teams_baseball.asp?url=federal35&amp;teamid=2965519&amp;stats=OFFENSE&amp;ss=033" xr:uid="{B29C6F13-E9A9-DA45-B561-C9C4DD0848E0}"/>
    <hyperlink ref="D1" r:id="rId4" display="https://www.leaguelineup.com/teams_baseball.asp?url=federal35&amp;teamid=2965519&amp;stats=OFFENSE&amp;ss=013" xr:uid="{9A30561E-5CC4-6B43-BAEF-458FE6CA9152}"/>
    <hyperlink ref="E1" r:id="rId5" display="https://www.leaguelineup.com/teams_baseball.asp?url=federal35&amp;teamid=2965519&amp;stats=OFFENSE&amp;ss=014" xr:uid="{E057C8DE-336A-9C4C-97F8-0CD9C4BE25BF}"/>
    <hyperlink ref="F1" r:id="rId6" display="https://www.leaguelineup.com/teams_baseball.asp?url=federal35&amp;teamid=2965519&amp;stats=OFFENSE&amp;ss=065" xr:uid="{E0B189D3-0703-9443-B672-D6C870EA1584}"/>
    <hyperlink ref="G1" r:id="rId7" display="https://www.leaguelineup.com/teams_baseball.asp?url=federal35&amp;teamid=2965519&amp;stats=OFFENSE&amp;ss=015" xr:uid="{5BBAB5B6-D26D-7644-BDA8-E500539828C7}"/>
    <hyperlink ref="H1" r:id="rId8" display="https://www.leaguelineup.com/teams_baseball.asp?url=federal35&amp;teamid=2965519&amp;stats=OFFENSE&amp;ss=016" xr:uid="{A4323DB5-F57B-A546-839B-8462E03FC624}"/>
    <hyperlink ref="I1" r:id="rId9" display="https://www.leaguelineup.com/teams_baseball.asp?url=federal35&amp;teamid=2965519&amp;stats=OFFENSE&amp;ss=017" xr:uid="{E575EE75-D14B-EF4C-935B-9CA8C228FAB6}"/>
    <hyperlink ref="J1" r:id="rId10" display="https://www.leaguelineup.com/teams_baseball.asp?url=federal35&amp;teamid=2965519&amp;stats=OFFENSE&amp;ss=018" xr:uid="{61AD4F0E-433F-D44F-A3D7-EC19D283B92C}"/>
    <hyperlink ref="K1" r:id="rId11" display="https://www.leaguelineup.com/teams_baseball.asp?url=federal35&amp;teamid=2965519&amp;stats=OFFENSE&amp;ss=019" xr:uid="{20535064-590F-434F-B26A-B1AA39F7DBC7}"/>
    <hyperlink ref="L1" r:id="rId12" display="https://www.leaguelineup.com/teams_baseball.asp?url=federal35&amp;teamid=2965519&amp;stats=OFFENSE&amp;ss=020" xr:uid="{D2C4D3BF-4931-2744-AA0D-22DB51E38FB0}"/>
    <hyperlink ref="M1" r:id="rId13" display="https://www.leaguelineup.com/teams_baseball.asp?url=federal35&amp;teamid=2965519&amp;stats=OFFENSE&amp;ss=021" xr:uid="{70CEA711-25DE-0F47-9498-0EDBC8364F0F}"/>
    <hyperlink ref="N1" r:id="rId14" display="https://www.leaguelineup.com/teams_baseball.asp?url=federal35&amp;teamid=2965519&amp;stats=OFFENSE&amp;ss=022" xr:uid="{60E46D7E-93C6-284A-8163-EA116E49E711}"/>
    <hyperlink ref="O1" r:id="rId15" display="https://www.leaguelineup.com/teams_baseball.asp?url=federal35&amp;teamid=2965519&amp;stats=OFFENSE&amp;ss=023" xr:uid="{0624EA2A-C13F-F946-BEDA-E4E97DA91B59}"/>
    <hyperlink ref="P1" r:id="rId16" display="https://www.leaguelineup.com/teams_baseball.asp?url=federal35&amp;teamid=2965519&amp;stats=OFFENSE&amp;ss=024" xr:uid="{0FCEBB59-7F86-EC41-AA24-22F3E6C3EFD6}"/>
    <hyperlink ref="Q1" r:id="rId17" display="https://www.leaguelineup.com/teams_baseball.asp?url=federal35&amp;teamid=2965519&amp;stats=OFFENSE&amp;ss=025" xr:uid="{6837EA6A-6C89-564C-998E-4591D8F3E297}"/>
    <hyperlink ref="R1" r:id="rId18" display="https://www.leaguelineup.com/teams_baseball.asp?url=federal35&amp;teamid=2965519&amp;stats=OFFENSE&amp;ss=026" xr:uid="{AFD22D3C-D0BA-0044-8EC2-792451E3BB49}"/>
    <hyperlink ref="S1" r:id="rId19" display="https://www.leaguelineup.com/teams_baseball.asp?url=federal35&amp;teamid=2965519&amp;stats=OFFENSE&amp;ss=027" xr:uid="{A5B5416F-9516-0349-809E-2F4889D33923}"/>
    <hyperlink ref="T1" r:id="rId20" display="https://www.leaguelineup.com/teams_baseball.asp?url=federal35&amp;teamid=2965519&amp;stats=OFFENSE&amp;ss=028" xr:uid="{64802E37-3587-A546-A2A7-93B703A86F68}"/>
    <hyperlink ref="U1" r:id="rId21" display="https://www.leaguelineup.com/teams_baseball.asp?url=federal35&amp;teamid=2965519&amp;stats=OFFENSE&amp;ss=029" xr:uid="{26D5929A-09F1-974A-BF67-5F0E71DF9C14}"/>
    <hyperlink ref="V1" r:id="rId22" display="https://www.leaguelineup.com/teams_baseball.asp?url=federal35&amp;teamid=2965519&amp;stats=OFFENSE&amp;ss=031" xr:uid="{63F780DF-3387-9C45-A288-B1506896A8DF}"/>
    <hyperlink ref="W1" r:id="rId23" display="https://www.leaguelineup.com/teams_baseball.asp?url=federal35&amp;teamid=2965519&amp;stats=OFFENSE&amp;ss=062" xr:uid="{1D485DDA-A0C8-A648-A435-3B4860674058}"/>
    <hyperlink ref="X1" r:id="rId24" display="https://www.leaguelineup.com/teams_baseball.asp?url=federal35&amp;teamid=2965519&amp;stats=OFFENSE&amp;ss=036" xr:uid="{E88BF82F-F9B6-824A-A2D5-2615F89CAC5D}"/>
    <hyperlink ref="Y1" r:id="rId25" display="https://www.leaguelineup.com/teams_baseball.asp?url=federal35&amp;teamid=2965519&amp;stats=OFFENSE&amp;ss=034" xr:uid="{DC55BBE3-DB1D-494C-8940-3A63221512A1}"/>
    <hyperlink ref="Z1" r:id="rId26" display="https://www.leaguelineup.com/teams_baseball.asp?url=federal35&amp;teamid=2965519&amp;stats=OFFENSE&amp;ss=035" xr:uid="{56C7BEED-71F7-6043-B123-8A194F257FB2}"/>
    <hyperlink ref="AA1" r:id="rId27" display="https://www.leaguelineup.com/teams_baseball.asp?url=federal35&amp;teamid=2965519&amp;stats=OFFENSE&amp;ss=063" xr:uid="{33DFF5E5-FEF7-E743-BC74-068017CCBF88}"/>
    <hyperlink ref="B2" r:id="rId28" display="https://www.leaguelineup.com/player_baseball.asp?url=federal35&amp;playerid=6923635&amp;teamid=2965519" xr:uid="{26F56268-4083-C24C-BE59-B8998DFBE054}"/>
    <hyperlink ref="B3" r:id="rId29" display="https://www.leaguelineup.com/player_baseball.asp?url=federal35&amp;playerid=14778789&amp;teamid=2965519" xr:uid="{0744CC52-7FE8-7343-B535-73B1D0BEB2F3}"/>
    <hyperlink ref="B4" r:id="rId30" display="https://www.leaguelineup.com/player_baseball.asp?url=federal35&amp;playerid=14416754&amp;teamid=2965519" xr:uid="{D3EC9D4E-CB6D-E248-AAD7-470F1579E9FB}"/>
    <hyperlink ref="B5" r:id="rId31" display="https://www.leaguelineup.com/player_baseball.asp?url=federal35&amp;playerid=9779637&amp;teamid=2965519" xr:uid="{90FB289E-FBC6-2A42-AD15-0F218F42EEDF}"/>
    <hyperlink ref="B6" r:id="rId32" display="https://www.leaguelineup.com/player_baseball.asp?url=federal35&amp;playerid=13480799&amp;teamid=2965519" xr:uid="{8BF80D1C-6E1A-5B4B-A795-FFF9747E0C35}"/>
    <hyperlink ref="B7" r:id="rId33" display="https://www.leaguelineup.com/player_baseball.asp?url=federal35&amp;playerid=15082139&amp;teamid=2965519" xr:uid="{DE17EAF1-7452-0E4C-884D-A11862D240BD}"/>
    <hyperlink ref="B8" r:id="rId34" display="https://www.leaguelineup.com/player_baseball.asp?url=federal35&amp;playerid=14988379&amp;teamid=2965519" xr:uid="{1D2CFFDF-2119-444E-98FC-8613E5910454}"/>
    <hyperlink ref="B9" r:id="rId35" display="https://www.leaguelineup.com/player_baseball.asp?url=federal35&amp;playerid=14367716&amp;teamid=2965519" xr:uid="{66CBC565-6028-9144-8016-D0029CB58BB9}"/>
    <hyperlink ref="B10" r:id="rId36" display="https://www.leaguelineup.com/player_baseball.asp?url=federal35&amp;playerid=6971253&amp;teamid=2965519" xr:uid="{0B9F3263-6E3F-0044-A557-1E07BD34B02D}"/>
    <hyperlink ref="B11" r:id="rId37" display="https://www.leaguelineup.com/player_baseball.asp?url=federal35&amp;playerid=13156215&amp;teamid=2965519" xr:uid="{0760127D-D9D2-6440-8DD0-2F6D66EE9B65}"/>
    <hyperlink ref="B12" r:id="rId38" display="https://www.leaguelineup.com/player_baseball.asp?url=federal35&amp;playerid=13651395&amp;teamid=2965519" xr:uid="{20648BC7-EC3B-F648-800E-EB733CD54EA0}"/>
    <hyperlink ref="B13" r:id="rId39" display="https://www.leaguelineup.com/player_baseball.asp?url=federal35&amp;playerid=12660202&amp;teamid=2965519" xr:uid="{BA3BBF45-C37E-7C4F-8AAE-328B6CA9DC05}"/>
    <hyperlink ref="B14" r:id="rId40" display="https://www.leaguelineup.com/player_baseball.asp?url=federal35&amp;playerid=14431476&amp;teamid=2965519" xr:uid="{25B4B411-8A50-4142-8B71-898D50E3E214}"/>
    <hyperlink ref="B15" r:id="rId41" display="https://www.leaguelineup.com/player_baseball.asp?url=federal35&amp;playerid=11984519&amp;teamid=2965519" xr:uid="{CC154A7D-DC2F-DB46-BB70-B1F0B1271B4A}"/>
    <hyperlink ref="B16" r:id="rId42" display="https://www.leaguelineup.com/player_baseball.asp?url=federal35&amp;playerid=14988386&amp;teamid=2965519" xr:uid="{5FB2CDA3-37BC-1445-A44E-2E5A780F571E}"/>
    <hyperlink ref="B17" r:id="rId43" display="https://www.leaguelineup.com/player_baseball.asp?url=federal35&amp;playerid=15082136&amp;teamid=2965519" xr:uid="{6A034B8A-72C3-D04C-BF6F-26C3A5E4F026}"/>
    <hyperlink ref="B18" r:id="rId44" display="https://www.leaguelineup.com/player_baseball.asp?url=federal35&amp;playerid=15130691&amp;teamid=2965519" xr:uid="{FCFB3D95-2EE4-DF41-A0A7-D71B44B74F8B}"/>
    <hyperlink ref="B19" r:id="rId45" display="https://www.leaguelineup.com/player_baseball.asp?url=federal35&amp;playerid=12972818&amp;teamid=2965519" xr:uid="{4C3C2C40-562C-8640-BBDC-1D5F536B6EAD}"/>
    <hyperlink ref="B20" r:id="rId46" display="https://www.leaguelineup.com/player_baseball.asp?url=federal35&amp;playerid=15082140&amp;teamid=2965519" xr:uid="{CFB16A04-0EE5-104D-BC49-5C238DBA477F}"/>
    <hyperlink ref="B21" r:id="rId47" display="https://www.leaguelineup.com/player_baseball.asp?url=federal35&amp;playerid=14784801&amp;teamid=2965519" xr:uid="{81EB1C0B-DC06-BA41-99F6-9C7C9D885B2C}"/>
    <hyperlink ref="B22" r:id="rId48" display="https://www.leaguelineup.com/player_baseball.asp?url=federal35&amp;playerid=14989528&amp;teamid=2965519" xr:uid="{AB0680FB-CE1F-0647-91A0-BA8E96D78DD1}"/>
    <hyperlink ref="B23" r:id="rId49" display="https://www.leaguelineup.com/player_baseball.asp?url=federal35&amp;playerid=13590915&amp;teamid=2965519" xr:uid="{3EA797E5-72C6-EA46-A1C1-DFFADF18C25F}"/>
    <hyperlink ref="B24" r:id="rId50" display="https://www.leaguelineup.com/player_baseball.asp?url=federal35&amp;playerid=14455264&amp;teamid=2965519" xr:uid="{88CC6900-44B4-594D-98D4-97FFFD8FDC80}"/>
    <hyperlink ref="B25" r:id="rId51" display="https://www.leaguelineup.com/player_baseball.asp?url=federal35&amp;playerid=14988377&amp;teamid=2965519" xr:uid="{D187D417-2A70-2540-9E99-73606240434E}"/>
    <hyperlink ref="B26" r:id="rId52" display="https://www.leaguelineup.com/player_baseball.asp?url=federal35&amp;playerid=14988378&amp;teamid=2965519" xr:uid="{9B50F16F-5E99-DC4F-9EA2-1F197347B4F3}"/>
    <hyperlink ref="B27" r:id="rId53" display="https://www.leaguelineup.com/player_baseball.asp?url=federal35&amp;playerid=11294749&amp;teamid=2965519" xr:uid="{460FF8C9-687D-F044-9317-846245FD29DC}"/>
    <hyperlink ref="B28" r:id="rId54" display="https://www.leaguelineup.com/player_baseball.asp?url=federal35&amp;playerid=12622373&amp;teamid=2965519" xr:uid="{60B1FD27-2245-6F47-9CE8-382560731923}"/>
    <hyperlink ref="B29" r:id="rId55" display="https://www.leaguelineup.com/player_baseball.asp?url=federal35&amp;playerid=14988387&amp;teamid=2965519" xr:uid="{D4FCF863-2866-8D4F-895B-ECCF31A5815A}"/>
    <hyperlink ref="B30" r:id="rId56" display="https://www.leaguelineup.com/player_baseball.asp?url=federal35&amp;playerid=15082141&amp;teamid=2965519" xr:uid="{9CC99320-9655-284A-A253-0F6462F87FA1}"/>
    <hyperlink ref="B31" r:id="rId57" display="https://www.leaguelineup.com/player_baseball.asp?url=federal35&amp;playerid=7900373&amp;teamid=2965519" xr:uid="{C187F925-D2A2-ED4B-8E55-748D3915038B}"/>
    <hyperlink ref="B32" r:id="rId58" display="https://www.leaguelineup.com/player_baseball.asp?url=federal35&amp;playerid=11062996&amp;teamid=2965519" xr:uid="{8D12419A-D547-2E41-A00C-01B251CAE4A5}"/>
    <hyperlink ref="A35" r:id="rId59" display="https://www.leaguelineup.com/teams_baseball.asp?url=federal35&amp;teamid=2965519&amp;stats=PITCHING&amp;ss=999" xr:uid="{7A29D3AA-2C99-7B4D-B2B1-DD3B89BDE307}"/>
    <hyperlink ref="B35" r:id="rId60" display="https://www.leaguelineup.com/teams_baseball.asp?url=federal35&amp;teamid=2965519&amp;stats=PITCHING&amp;ss=998" xr:uid="{B0671955-E155-004F-A486-1F81ADB14781}"/>
    <hyperlink ref="C35" r:id="rId61" display="https://www.leaguelineup.com/teams_baseball.asp?url=federal35&amp;teamid=2965519&amp;stats=PITCHING&amp;ss=037" xr:uid="{B4D50829-5C9E-A849-B0A5-80F615170F5D}"/>
    <hyperlink ref="D35" r:id="rId62" display="https://www.leaguelineup.com/teams_baseball.asp?url=federal35&amp;teamid=2965519&amp;stats=PITCHING&amp;ss=038" xr:uid="{0E4F2749-ECB1-944D-9063-E8CC861C3334}"/>
    <hyperlink ref="E35" r:id="rId63" display="https://www.leaguelineup.com/teams_baseball.asp?url=federal35&amp;teamid=2965519&amp;stats=PITCHING&amp;ss=039" xr:uid="{D8EBEFA1-F587-4F40-9874-D34250F72257}"/>
    <hyperlink ref="F35" r:id="rId64" display="https://www.leaguelineup.com/teams_baseball.asp?url=federal35&amp;teamid=2965519&amp;stats=PITCHING&amp;ss=040" xr:uid="{CF87264F-F523-584F-94EE-85B9AFC80DA1}"/>
    <hyperlink ref="G35" r:id="rId65" display="https://www.leaguelineup.com/teams_baseball.asp?url=federal35&amp;teamid=2965519&amp;stats=PITCHING&amp;ss=041" xr:uid="{8B878FA1-099D-CB42-BA4D-7F11E7DF4DE3}"/>
    <hyperlink ref="H35" r:id="rId66" display="https://www.leaguelineup.com/teams_baseball.asp?url=federal35&amp;teamid=2965519&amp;stats=PITCHING&amp;ss=042" xr:uid="{4436F244-5779-5E4E-90B8-AB1868F07864}"/>
    <hyperlink ref="I35" r:id="rId67" display="https://www.leaguelineup.com/teams_baseball.asp?url=federal35&amp;teamid=2965519&amp;stats=PITCHING&amp;ss=043" xr:uid="{D0A50832-DA15-744B-841E-F5B1E416FDFD}"/>
    <hyperlink ref="J35" r:id="rId68" display="https://www.leaguelineup.com/teams_baseball.asp?url=federal35&amp;teamid=2965519&amp;stats=PITCHING&amp;ss=044" xr:uid="{0588EF69-E728-C543-9170-4FC8D4C33373}"/>
    <hyperlink ref="K35" r:id="rId69" display="https://www.leaguelineup.com/teams_baseball.asp?url=federal35&amp;teamid=2965519&amp;stats=PITCHING&amp;ss=045" xr:uid="{BC7511D8-7AD2-0B42-A7F3-9928BDD787CA}"/>
    <hyperlink ref="L35" r:id="rId70" display="https://www.leaguelineup.com/teams_baseball.asp?url=federal35&amp;teamid=2965519&amp;stats=PITCHING&amp;ss=046" xr:uid="{9F27227C-CBAD-C04E-9198-2FFE68C61BEB}"/>
    <hyperlink ref="M35" r:id="rId71" display="https://www.leaguelineup.com/teams_baseball.asp?url=federal35&amp;teamid=2965519&amp;stats=PITCHING&amp;ss=047" xr:uid="{D2498D94-76AD-9745-B321-3FC11F1FD2CD}"/>
    <hyperlink ref="N35" r:id="rId72" display="https://www.leaguelineup.com/teams_baseball.asp?url=federal35&amp;teamid=2965519&amp;stats=PITCHING&amp;ss=048" xr:uid="{D0D6E601-2B49-B24B-B7BE-BB47FEBB5163}"/>
    <hyperlink ref="O35" r:id="rId73" display="https://www.leaguelineup.com/teams_baseball.asp?url=federal35&amp;teamid=2965519&amp;stats=PITCHING&amp;ss=049" xr:uid="{E1B29436-86E8-5B44-BAEE-F595E61A6807}"/>
    <hyperlink ref="P35" r:id="rId74" display="https://www.leaguelineup.com/teams_baseball.asp?url=federal35&amp;teamid=2965519&amp;stats=PITCHING&amp;ss=050" xr:uid="{10A005E6-1AEE-C744-8886-5EA9F38EA0B9}"/>
    <hyperlink ref="Q35" r:id="rId75" display="https://www.leaguelineup.com/teams_baseball.asp?url=federal35&amp;teamid=2965519&amp;stats=PITCHING&amp;ss=051" xr:uid="{F182E3A9-0A15-2C4F-8558-FDB5110E7945}"/>
    <hyperlink ref="R35" r:id="rId76" display="https://www.leaguelineup.com/teams_baseball.asp?url=federal35&amp;teamid=2965519&amp;stats=PITCHING&amp;ss=052" xr:uid="{44C8B45A-331C-EC47-BB6D-02B0EE482A59}"/>
    <hyperlink ref="S35" r:id="rId77" display="https://www.leaguelineup.com/teams_baseball.asp?url=federal35&amp;teamid=2965519&amp;stats=PITCHING&amp;ss=053" xr:uid="{4031E7AE-F96A-E147-BFDC-A761D0616670}"/>
    <hyperlink ref="T35" r:id="rId78" display="https://www.leaguelineup.com/teams_baseball.asp?url=federal35&amp;teamid=2965519&amp;stats=PITCHING&amp;ss=054" xr:uid="{E44071A7-B04D-0145-AE69-BC0C191B0FB4}"/>
    <hyperlink ref="U35" r:id="rId79" display="https://www.leaguelineup.com/teams_baseball.asp?url=federal35&amp;teamid=2965519&amp;stats=PITCHING&amp;ss=055" xr:uid="{7CEEAD22-2F7B-6149-B0A8-88E36DB2C9AD}"/>
    <hyperlink ref="V35" r:id="rId80" display="https://www.leaguelineup.com/teams_baseball.asp?url=federal35&amp;teamid=2965519&amp;stats=PITCHING&amp;ss=056" xr:uid="{A2C6E2DC-07C4-8045-AB8A-B05472FE263A}"/>
    <hyperlink ref="W35" r:id="rId81" display="https://www.leaguelineup.com/teams_baseball.asp?url=federal35&amp;teamid=2965519&amp;stats=PITCHING&amp;ss=057" xr:uid="{FB8905B9-DEA9-0347-96F9-C58920E9C5E0}"/>
    <hyperlink ref="X35" r:id="rId82" display="https://www.leaguelineup.com/teams_baseball.asp?url=federal35&amp;teamid=2965519&amp;stats=PITCHING&amp;ss=058" xr:uid="{FEB4AF0C-47CB-3940-90F9-7E82BC03C5B9}"/>
    <hyperlink ref="Y35" r:id="rId83" display="https://www.leaguelineup.com/teams_baseball.asp?url=federal35&amp;teamid=2965519&amp;stats=PITCHING&amp;ss=060" xr:uid="{0FEF8CFF-E5F0-404B-B23D-961CF932AC68}"/>
    <hyperlink ref="Z35" r:id="rId84" display="https://www.leaguelineup.com/teams_baseball.asp?url=federal35&amp;teamid=2965519&amp;stats=PITCHING&amp;ss=064" xr:uid="{2E8405B4-4082-684C-A635-734A15F47499}"/>
    <hyperlink ref="B36" r:id="rId85" display="https://www.leaguelineup.com/player_baseball.asp?url=federal35&amp;playerid=14431476&amp;teamid=2965519" xr:uid="{4F7F12EA-C6BC-514C-97C9-3BD957891804}"/>
    <hyperlink ref="B37" r:id="rId86" display="https://www.leaguelineup.com/player_baseball.asp?url=federal35&amp;playerid=14989528&amp;teamid=2965519" xr:uid="{A358A4E3-8A45-2C4D-B0C0-5FBAAA553C5F}"/>
    <hyperlink ref="B38" r:id="rId87" display="https://www.leaguelineup.com/player_baseball.asp?url=federal35&amp;playerid=14988387&amp;teamid=2965519" xr:uid="{E3E0B5A4-0776-FD42-A2BA-6F44824A418F}"/>
    <hyperlink ref="B39" r:id="rId88" display="https://www.leaguelineup.com/player_baseball.asp?url=federal35&amp;playerid=12660202&amp;teamid=2965519" xr:uid="{4D240B7A-1772-3648-9600-046A944FA4C1}"/>
    <hyperlink ref="B40" r:id="rId89" display="https://www.leaguelineup.com/player_baseball.asp?url=federal35&amp;playerid=9779637&amp;teamid=2965519" xr:uid="{42008795-7023-AD44-98FA-86928851ACFB}"/>
    <hyperlink ref="B41" r:id="rId90" display="https://www.leaguelineup.com/player_baseball.asp?url=federal35&amp;playerid=13651395&amp;teamid=2965519" xr:uid="{F4E1F111-99EC-EB45-85B0-6DEC06557036}"/>
    <hyperlink ref="B42" r:id="rId91" display="https://www.leaguelineup.com/player_baseball.asp?url=federal35&amp;playerid=14455264&amp;teamid=2965519" xr:uid="{A54D06C8-2BF2-5647-99EE-133238E9AB45}"/>
    <hyperlink ref="B43" r:id="rId92" display="https://www.leaguelineup.com/player_baseball.asp?url=federal35&amp;playerid=15082136&amp;teamid=2965519" xr:uid="{C0ECEE44-B8EE-B84F-A575-6C6CCE3B362E}"/>
    <hyperlink ref="B44" r:id="rId93" display="https://www.leaguelineup.com/player_baseball.asp?url=federal35&amp;playerid=14784801&amp;teamid=2965519" xr:uid="{EB23946C-14B2-0B4D-8515-A886EC19859E}"/>
    <hyperlink ref="B45" r:id="rId94" display="https://www.leaguelineup.com/player_baseball.asp?url=federal35&amp;playerid=13156215&amp;teamid=2965519" xr:uid="{632A8E2D-F02C-5346-B28B-7780068D047F}"/>
    <hyperlink ref="B46" r:id="rId95" display="https://www.leaguelineup.com/player_baseball.asp?url=federal35&amp;playerid=12972818&amp;teamid=2965519" xr:uid="{EB0256D0-9A57-BF4B-9F26-845A96654CED}"/>
    <hyperlink ref="B47" r:id="rId96" display="https://www.leaguelineup.com/player_baseball.asp?url=federal35&amp;playerid=11984519&amp;teamid=2965519" xr:uid="{84033C7F-4D2F-D246-996F-48F65C5EC8E5}"/>
  </hyperlinks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  <customProperties>
    <customPr name="_pios_id" r:id="rId97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B8CB8-C38F-4E77-82F5-ABE91041AA1C}">
  <sheetPr>
    <tabColor rgb="FFFFFF00"/>
  </sheetPr>
  <dimension ref="A1:AC42"/>
  <sheetViews>
    <sheetView zoomScaleNormal="100" workbookViewId="0">
      <selection activeCell="Z42" sqref="Z42"/>
    </sheetView>
  </sheetViews>
  <sheetFormatPr baseColWidth="10" defaultColWidth="11.5" defaultRowHeight="14" customHeight="1" x14ac:dyDescent="0.15"/>
  <cols>
    <col min="1" max="1" width="3.83203125" style="8" bestFit="1" customWidth="1"/>
    <col min="2" max="2" width="16.1640625" style="8" bestFit="1" customWidth="1"/>
    <col min="3" max="3" width="6.6640625" style="8" bestFit="1" customWidth="1"/>
    <col min="4" max="4" width="4" style="8" bestFit="1" customWidth="1"/>
    <col min="5" max="5" width="6.6640625" style="8" bestFit="1" customWidth="1"/>
    <col min="6" max="9" width="4.5" style="8" bestFit="1" customWidth="1"/>
    <col min="10" max="10" width="5.1640625" style="8" bestFit="1" customWidth="1"/>
    <col min="11" max="11" width="4.33203125" style="8" bestFit="1" customWidth="1"/>
    <col min="12" max="12" width="3.83203125" style="8" bestFit="1" customWidth="1"/>
    <col min="13" max="13" width="4.33203125" style="8" bestFit="1" customWidth="1"/>
    <col min="14" max="14" width="3.83203125" style="8" bestFit="1" customWidth="1"/>
    <col min="15" max="15" width="4.5" style="8" bestFit="1" customWidth="1"/>
    <col min="16" max="16" width="5.1640625" style="8" bestFit="1" customWidth="1"/>
    <col min="17" max="17" width="4.83203125" style="8" bestFit="1" customWidth="1"/>
    <col min="18" max="18" width="3.83203125" style="8" bestFit="1" customWidth="1"/>
    <col min="19" max="19" width="5.83203125" style="8" bestFit="1" customWidth="1"/>
    <col min="20" max="21" width="3.83203125" style="8" bestFit="1" customWidth="1"/>
    <col min="22" max="22" width="5.33203125" style="8" bestFit="1" customWidth="1"/>
    <col min="23" max="23" width="3.83203125" style="8" bestFit="1" customWidth="1"/>
    <col min="24" max="24" width="4.5" style="8" bestFit="1" customWidth="1"/>
    <col min="25" max="27" width="6.6640625" style="8" bestFit="1" customWidth="1"/>
    <col min="28" max="28" width="11.5" style="8"/>
    <col min="29" max="29" width="11.83203125" style="8" bestFit="1" customWidth="1"/>
    <col min="30" max="16384" width="11.5" style="8"/>
  </cols>
  <sheetData>
    <row r="1" spans="1:29" ht="14" customHeight="1" x14ac:dyDescent="0.15">
      <c r="A1" s="20" t="s">
        <v>56</v>
      </c>
      <c r="B1" s="20" t="s">
        <v>57</v>
      </c>
      <c r="C1" s="20" t="s">
        <v>58</v>
      </c>
      <c r="D1" s="20" t="s">
        <v>59</v>
      </c>
      <c r="E1" s="20" t="s">
        <v>60</v>
      </c>
      <c r="F1" s="20" t="s">
        <v>155</v>
      </c>
      <c r="G1" s="20" t="s">
        <v>61</v>
      </c>
      <c r="H1" s="20" t="s">
        <v>62</v>
      </c>
      <c r="I1" s="20" t="s">
        <v>63</v>
      </c>
      <c r="J1" s="20" t="s">
        <v>64</v>
      </c>
      <c r="K1" s="20" t="s">
        <v>65</v>
      </c>
      <c r="L1" s="20" t="s">
        <v>66</v>
      </c>
      <c r="M1" s="20" t="s">
        <v>46</v>
      </c>
      <c r="N1" s="20" t="s">
        <v>67</v>
      </c>
      <c r="O1" s="20" t="s">
        <v>68</v>
      </c>
      <c r="P1" s="20" t="s">
        <v>69</v>
      </c>
      <c r="Q1" s="20" t="s">
        <v>70</v>
      </c>
      <c r="R1" s="20" t="s">
        <v>71</v>
      </c>
      <c r="S1" s="20" t="s">
        <v>156</v>
      </c>
      <c r="T1" s="20" t="s">
        <v>72</v>
      </c>
      <c r="U1" s="20" t="s">
        <v>157</v>
      </c>
      <c r="V1" s="20" t="s">
        <v>73</v>
      </c>
      <c r="W1" s="20" t="s">
        <v>74</v>
      </c>
      <c r="X1" s="20" t="s">
        <v>75</v>
      </c>
      <c r="Y1" s="20" t="s">
        <v>53</v>
      </c>
      <c r="Z1" s="20" t="s">
        <v>76</v>
      </c>
      <c r="AA1" s="20" t="s">
        <v>55</v>
      </c>
      <c r="AB1" s="8" t="s">
        <v>337</v>
      </c>
      <c r="AC1" s="21">
        <v>2024</v>
      </c>
    </row>
    <row r="2" spans="1:29" ht="14" customHeight="1" x14ac:dyDescent="0.15">
      <c r="A2" s="14">
        <v>6</v>
      </c>
      <c r="B2" s="20" t="s">
        <v>518</v>
      </c>
      <c r="C2" s="19">
        <v>0.6</v>
      </c>
      <c r="D2" s="14">
        <v>5</v>
      </c>
      <c r="E2" s="14">
        <v>4</v>
      </c>
      <c r="F2" s="14">
        <v>14</v>
      </c>
      <c r="G2" s="14">
        <v>10</v>
      </c>
      <c r="H2" s="14">
        <v>3</v>
      </c>
      <c r="I2" s="14">
        <v>6</v>
      </c>
      <c r="J2" s="14">
        <v>0</v>
      </c>
      <c r="K2" s="14">
        <v>0</v>
      </c>
      <c r="L2" s="14">
        <v>0</v>
      </c>
      <c r="M2" s="14">
        <v>0</v>
      </c>
      <c r="N2" s="14">
        <v>4</v>
      </c>
      <c r="O2" s="14">
        <v>0</v>
      </c>
      <c r="P2" s="14">
        <v>0</v>
      </c>
      <c r="Q2" s="14">
        <v>0</v>
      </c>
      <c r="R2" s="14">
        <v>0</v>
      </c>
      <c r="S2" s="14">
        <v>0</v>
      </c>
      <c r="T2" s="14">
        <v>0</v>
      </c>
      <c r="U2" s="14">
        <v>0</v>
      </c>
      <c r="V2" s="14">
        <v>0</v>
      </c>
      <c r="W2" s="14">
        <v>0</v>
      </c>
      <c r="X2" s="14">
        <v>6</v>
      </c>
      <c r="Y2" s="19">
        <v>0.71399999999999997</v>
      </c>
      <c r="Z2" s="19">
        <v>0.6</v>
      </c>
      <c r="AA2" s="19">
        <v>1.3140000000000001</v>
      </c>
      <c r="AB2" s="8" t="s">
        <v>337</v>
      </c>
      <c r="AC2" s="21">
        <v>2024</v>
      </c>
    </row>
    <row r="3" spans="1:29" ht="14" customHeight="1" x14ac:dyDescent="0.15">
      <c r="A3" s="14">
        <v>9</v>
      </c>
      <c r="B3" s="20" t="s">
        <v>514</v>
      </c>
      <c r="C3" s="19">
        <v>0.42899999999999999</v>
      </c>
      <c r="D3" s="14">
        <v>15</v>
      </c>
      <c r="E3" s="14">
        <v>15</v>
      </c>
      <c r="F3" s="14">
        <v>51</v>
      </c>
      <c r="G3" s="14">
        <v>49</v>
      </c>
      <c r="H3" s="14">
        <v>11</v>
      </c>
      <c r="I3" s="14">
        <v>21</v>
      </c>
      <c r="J3" s="14">
        <v>5</v>
      </c>
      <c r="K3" s="14">
        <v>3</v>
      </c>
      <c r="L3" s="14">
        <v>1</v>
      </c>
      <c r="M3" s="14">
        <v>6</v>
      </c>
      <c r="N3" s="14">
        <v>2</v>
      </c>
      <c r="O3" s="14">
        <v>2</v>
      </c>
      <c r="P3" s="14">
        <v>0</v>
      </c>
      <c r="Q3" s="14">
        <v>0</v>
      </c>
      <c r="R3" s="14">
        <v>0</v>
      </c>
      <c r="S3" s="14">
        <v>0</v>
      </c>
      <c r="T3" s="14">
        <v>0</v>
      </c>
      <c r="U3" s="14">
        <v>0</v>
      </c>
      <c r="V3" s="14">
        <v>0</v>
      </c>
      <c r="W3" s="14">
        <v>0</v>
      </c>
      <c r="X3" s="14">
        <v>35</v>
      </c>
      <c r="Y3" s="19">
        <v>0.45100000000000001</v>
      </c>
      <c r="Z3" s="19">
        <v>0.71399999999999997</v>
      </c>
      <c r="AA3" s="19">
        <v>1.165</v>
      </c>
      <c r="AB3" s="8" t="s">
        <v>337</v>
      </c>
      <c r="AC3" s="21">
        <v>2024</v>
      </c>
    </row>
    <row r="4" spans="1:29" ht="14" customHeight="1" x14ac:dyDescent="0.15">
      <c r="A4" s="14">
        <v>21</v>
      </c>
      <c r="B4" s="20" t="s">
        <v>521</v>
      </c>
      <c r="C4" s="19">
        <v>0.378</v>
      </c>
      <c r="D4" s="14">
        <v>15</v>
      </c>
      <c r="E4" s="14">
        <v>15</v>
      </c>
      <c r="F4" s="14">
        <v>49</v>
      </c>
      <c r="G4" s="14">
        <v>45</v>
      </c>
      <c r="H4" s="14">
        <v>8</v>
      </c>
      <c r="I4" s="14">
        <v>17</v>
      </c>
      <c r="J4" s="14">
        <v>5</v>
      </c>
      <c r="K4" s="14">
        <v>0</v>
      </c>
      <c r="L4" s="14">
        <v>1</v>
      </c>
      <c r="M4" s="14">
        <v>3</v>
      </c>
      <c r="N4" s="14">
        <v>4</v>
      </c>
      <c r="O4" s="14">
        <v>3</v>
      </c>
      <c r="P4" s="14">
        <v>0</v>
      </c>
      <c r="Q4" s="14">
        <v>0</v>
      </c>
      <c r="R4" s="14">
        <v>0</v>
      </c>
      <c r="S4" s="14">
        <v>0</v>
      </c>
      <c r="T4" s="14">
        <v>0</v>
      </c>
      <c r="U4" s="14">
        <v>0</v>
      </c>
      <c r="V4" s="14">
        <v>0</v>
      </c>
      <c r="W4" s="14">
        <v>0</v>
      </c>
      <c r="X4" s="14">
        <v>25</v>
      </c>
      <c r="Y4" s="19">
        <v>0.42899999999999999</v>
      </c>
      <c r="Z4" s="19">
        <v>0.55600000000000005</v>
      </c>
      <c r="AA4" s="19">
        <v>0.98399999999999999</v>
      </c>
      <c r="AB4" s="8" t="s">
        <v>337</v>
      </c>
      <c r="AC4" s="21">
        <v>2024</v>
      </c>
    </row>
    <row r="5" spans="1:29" ht="14" customHeight="1" x14ac:dyDescent="0.15">
      <c r="A5" s="14">
        <v>15</v>
      </c>
      <c r="B5" s="20" t="s">
        <v>962</v>
      </c>
      <c r="C5" s="19">
        <v>0.35</v>
      </c>
      <c r="D5" s="14">
        <v>7</v>
      </c>
      <c r="E5" s="14">
        <v>6</v>
      </c>
      <c r="F5" s="14">
        <v>20</v>
      </c>
      <c r="G5" s="14">
        <v>20</v>
      </c>
      <c r="H5" s="14">
        <v>2</v>
      </c>
      <c r="I5" s="14">
        <v>7</v>
      </c>
      <c r="J5" s="14">
        <v>3</v>
      </c>
      <c r="K5" s="14">
        <v>0</v>
      </c>
      <c r="L5" s="14">
        <v>0</v>
      </c>
      <c r="M5" s="14">
        <v>3</v>
      </c>
      <c r="N5" s="14">
        <v>0</v>
      </c>
      <c r="O5" s="14">
        <v>1</v>
      </c>
      <c r="P5" s="14">
        <v>0</v>
      </c>
      <c r="Q5" s="14">
        <v>0</v>
      </c>
      <c r="R5" s="14">
        <v>1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10</v>
      </c>
      <c r="Y5" s="19">
        <v>0.35</v>
      </c>
      <c r="Z5" s="19">
        <v>0.5</v>
      </c>
      <c r="AA5" s="19">
        <v>0.85</v>
      </c>
      <c r="AB5" s="8" t="s">
        <v>337</v>
      </c>
      <c r="AC5" s="21">
        <v>2024</v>
      </c>
    </row>
    <row r="6" spans="1:29" ht="14" customHeight="1" x14ac:dyDescent="0.15">
      <c r="A6" s="14">
        <v>2</v>
      </c>
      <c r="B6" s="20" t="s">
        <v>520</v>
      </c>
      <c r="C6" s="19">
        <v>0.3</v>
      </c>
      <c r="D6" s="14">
        <v>16</v>
      </c>
      <c r="E6" s="14">
        <v>13</v>
      </c>
      <c r="F6" s="14">
        <v>46</v>
      </c>
      <c r="G6" s="14">
        <v>40</v>
      </c>
      <c r="H6" s="14">
        <v>5</v>
      </c>
      <c r="I6" s="14">
        <v>12</v>
      </c>
      <c r="J6" s="14">
        <v>0</v>
      </c>
      <c r="K6" s="14">
        <v>0</v>
      </c>
      <c r="L6" s="14">
        <v>0</v>
      </c>
      <c r="M6" s="14">
        <v>4</v>
      </c>
      <c r="N6" s="14">
        <v>4</v>
      </c>
      <c r="O6" s="14">
        <v>4</v>
      </c>
      <c r="P6" s="14">
        <v>2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12</v>
      </c>
      <c r="Y6" s="19">
        <v>0.39100000000000001</v>
      </c>
      <c r="Z6" s="19">
        <v>0.3</v>
      </c>
      <c r="AA6" s="19">
        <v>0.69099999999999995</v>
      </c>
      <c r="AB6" s="8" t="s">
        <v>337</v>
      </c>
      <c r="AC6" s="21">
        <v>2024</v>
      </c>
    </row>
    <row r="7" spans="1:29" ht="14" customHeight="1" x14ac:dyDescent="0.15">
      <c r="A7" s="14">
        <v>29</v>
      </c>
      <c r="B7" s="20" t="s">
        <v>530</v>
      </c>
      <c r="C7" s="19">
        <v>0.29599999999999999</v>
      </c>
      <c r="D7" s="14">
        <v>11</v>
      </c>
      <c r="E7" s="14">
        <v>11</v>
      </c>
      <c r="F7" s="14">
        <v>30</v>
      </c>
      <c r="G7" s="14">
        <v>27</v>
      </c>
      <c r="H7" s="14">
        <v>0</v>
      </c>
      <c r="I7" s="14">
        <v>8</v>
      </c>
      <c r="J7" s="14">
        <v>0</v>
      </c>
      <c r="K7" s="14">
        <v>0</v>
      </c>
      <c r="L7" s="14">
        <v>0</v>
      </c>
      <c r="M7" s="14">
        <v>0</v>
      </c>
      <c r="N7" s="14">
        <v>3</v>
      </c>
      <c r="O7" s="14">
        <v>7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8</v>
      </c>
      <c r="Y7" s="19">
        <v>0.36699999999999999</v>
      </c>
      <c r="Z7" s="19">
        <v>0.29599999999999999</v>
      </c>
      <c r="AA7" s="19">
        <v>0.66300000000000003</v>
      </c>
      <c r="AB7" s="8" t="s">
        <v>337</v>
      </c>
      <c r="AC7" s="21">
        <v>2024</v>
      </c>
    </row>
    <row r="8" spans="1:29" ht="14" customHeight="1" x14ac:dyDescent="0.15">
      <c r="A8" s="14">
        <v>23</v>
      </c>
      <c r="B8" s="20" t="s">
        <v>519</v>
      </c>
      <c r="C8" s="19">
        <v>0.29499999999999998</v>
      </c>
      <c r="D8" s="14">
        <v>17</v>
      </c>
      <c r="E8" s="14">
        <v>17</v>
      </c>
      <c r="F8" s="14">
        <v>47</v>
      </c>
      <c r="G8" s="14">
        <v>44</v>
      </c>
      <c r="H8" s="14">
        <v>2</v>
      </c>
      <c r="I8" s="14">
        <v>13</v>
      </c>
      <c r="J8" s="14">
        <v>3</v>
      </c>
      <c r="K8" s="14">
        <v>0</v>
      </c>
      <c r="L8" s="14">
        <v>0</v>
      </c>
      <c r="M8" s="14">
        <v>5</v>
      </c>
      <c r="N8" s="14">
        <v>2</v>
      </c>
      <c r="O8" s="14">
        <v>6</v>
      </c>
      <c r="P8" s="14">
        <v>1</v>
      </c>
      <c r="Q8" s="14">
        <v>0</v>
      </c>
      <c r="R8" s="14">
        <v>1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16</v>
      </c>
      <c r="Y8" s="19">
        <v>0.34</v>
      </c>
      <c r="Z8" s="19">
        <v>0.36399999999999999</v>
      </c>
      <c r="AA8" s="19">
        <v>0.70399999999999996</v>
      </c>
      <c r="AB8" s="8" t="s">
        <v>337</v>
      </c>
      <c r="AC8" s="21">
        <v>2024</v>
      </c>
    </row>
    <row r="9" spans="1:29" ht="14" customHeight="1" x14ac:dyDescent="0.15">
      <c r="A9" s="14">
        <v>24</v>
      </c>
      <c r="B9" s="20" t="s">
        <v>785</v>
      </c>
      <c r="C9" s="19">
        <v>0.28599999999999998</v>
      </c>
      <c r="D9" s="14">
        <v>12</v>
      </c>
      <c r="E9" s="14">
        <v>12</v>
      </c>
      <c r="F9" s="14">
        <v>29</v>
      </c>
      <c r="G9" s="14">
        <v>28</v>
      </c>
      <c r="H9" s="14">
        <v>1</v>
      </c>
      <c r="I9" s="14">
        <v>8</v>
      </c>
      <c r="J9" s="14">
        <v>2</v>
      </c>
      <c r="K9" s="14">
        <v>0</v>
      </c>
      <c r="L9" s="14">
        <v>0</v>
      </c>
      <c r="M9" s="14">
        <v>2</v>
      </c>
      <c r="N9" s="14">
        <v>1</v>
      </c>
      <c r="O9" s="14">
        <v>1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10</v>
      </c>
      <c r="Y9" s="19">
        <v>0.31</v>
      </c>
      <c r="Z9" s="19">
        <v>0.35699999999999998</v>
      </c>
      <c r="AA9" s="19">
        <v>0.66700000000000004</v>
      </c>
      <c r="AB9" s="8" t="s">
        <v>337</v>
      </c>
      <c r="AC9" s="21">
        <v>2024</v>
      </c>
    </row>
    <row r="10" spans="1:29" ht="14" customHeight="1" x14ac:dyDescent="0.15">
      <c r="A10" s="14">
        <v>32</v>
      </c>
      <c r="B10" s="20" t="s">
        <v>531</v>
      </c>
      <c r="C10" s="19">
        <v>0.27300000000000002</v>
      </c>
      <c r="D10" s="14">
        <v>5</v>
      </c>
      <c r="E10" s="14">
        <v>4</v>
      </c>
      <c r="F10" s="14">
        <v>11</v>
      </c>
      <c r="G10" s="14">
        <v>11</v>
      </c>
      <c r="H10" s="14">
        <v>1</v>
      </c>
      <c r="I10" s="14">
        <v>3</v>
      </c>
      <c r="J10" s="14">
        <v>1</v>
      </c>
      <c r="K10" s="14">
        <v>0</v>
      </c>
      <c r="L10" s="14">
        <v>0</v>
      </c>
      <c r="M10" s="14">
        <v>0</v>
      </c>
      <c r="N10" s="14">
        <v>0</v>
      </c>
      <c r="O10" s="14">
        <v>3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4</v>
      </c>
      <c r="Y10" s="19">
        <v>0.27300000000000002</v>
      </c>
      <c r="Z10" s="19">
        <v>0.36399999999999999</v>
      </c>
      <c r="AA10" s="19">
        <v>0.63600000000000001</v>
      </c>
      <c r="AB10" s="8" t="s">
        <v>337</v>
      </c>
      <c r="AC10" s="21">
        <v>2024</v>
      </c>
    </row>
    <row r="11" spans="1:29" ht="14" customHeight="1" x14ac:dyDescent="0.15">
      <c r="A11" s="14">
        <v>14</v>
      </c>
      <c r="B11" s="20" t="s">
        <v>522</v>
      </c>
      <c r="C11" s="19">
        <v>0.22500000000000001</v>
      </c>
      <c r="D11" s="14">
        <v>16</v>
      </c>
      <c r="E11" s="14">
        <v>15</v>
      </c>
      <c r="F11" s="14">
        <v>41</v>
      </c>
      <c r="G11" s="14">
        <v>40</v>
      </c>
      <c r="H11" s="14">
        <v>5</v>
      </c>
      <c r="I11" s="14">
        <v>9</v>
      </c>
      <c r="J11" s="14">
        <v>0</v>
      </c>
      <c r="K11" s="14">
        <v>0</v>
      </c>
      <c r="L11" s="14">
        <v>0</v>
      </c>
      <c r="M11" s="14">
        <v>1</v>
      </c>
      <c r="N11" s="14">
        <v>1</v>
      </c>
      <c r="O11" s="14">
        <v>1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9</v>
      </c>
      <c r="Y11" s="19">
        <v>0.24399999999999999</v>
      </c>
      <c r="Z11" s="19">
        <v>0.22500000000000001</v>
      </c>
      <c r="AA11" s="19">
        <v>0.46899999999999997</v>
      </c>
      <c r="AB11" s="8" t="s">
        <v>337</v>
      </c>
      <c r="AC11" s="21">
        <v>2024</v>
      </c>
    </row>
    <row r="12" spans="1:29" ht="14" customHeight="1" x14ac:dyDescent="0.15">
      <c r="A12" s="14">
        <v>25</v>
      </c>
      <c r="B12" s="20" t="s">
        <v>515</v>
      </c>
      <c r="C12" s="19">
        <v>0.214</v>
      </c>
      <c r="D12" s="14">
        <v>7</v>
      </c>
      <c r="E12" s="14">
        <v>6</v>
      </c>
      <c r="F12" s="14">
        <v>16</v>
      </c>
      <c r="G12" s="14">
        <v>14</v>
      </c>
      <c r="H12" s="14">
        <v>2</v>
      </c>
      <c r="I12" s="14">
        <v>3</v>
      </c>
      <c r="J12" s="14">
        <v>0</v>
      </c>
      <c r="K12" s="14">
        <v>0</v>
      </c>
      <c r="L12" s="14">
        <v>0</v>
      </c>
      <c r="M12" s="14">
        <v>0</v>
      </c>
      <c r="N12" s="14">
        <v>2</v>
      </c>
      <c r="O12" s="14">
        <v>5</v>
      </c>
      <c r="P12" s="14">
        <v>0</v>
      </c>
      <c r="Q12" s="14">
        <v>0</v>
      </c>
      <c r="R12" s="14">
        <v>1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3</v>
      </c>
      <c r="Y12" s="19">
        <v>0.312</v>
      </c>
      <c r="Z12" s="19">
        <v>0.214</v>
      </c>
      <c r="AA12" s="19">
        <v>0.52700000000000002</v>
      </c>
      <c r="AB12" s="8" t="s">
        <v>337</v>
      </c>
      <c r="AC12" s="21">
        <v>2024</v>
      </c>
    </row>
    <row r="13" spans="1:29" ht="14" customHeight="1" x14ac:dyDescent="0.15">
      <c r="A13" s="14">
        <v>34</v>
      </c>
      <c r="B13" s="20" t="s">
        <v>517</v>
      </c>
      <c r="C13" s="19">
        <v>0.20799999999999999</v>
      </c>
      <c r="D13" s="14">
        <v>9</v>
      </c>
      <c r="E13" s="14">
        <v>9</v>
      </c>
      <c r="F13" s="14">
        <v>26</v>
      </c>
      <c r="G13" s="14">
        <v>24</v>
      </c>
      <c r="H13" s="14">
        <v>4</v>
      </c>
      <c r="I13" s="14">
        <v>5</v>
      </c>
      <c r="J13" s="14">
        <v>2</v>
      </c>
      <c r="K13" s="14">
        <v>0</v>
      </c>
      <c r="L13" s="14">
        <v>0</v>
      </c>
      <c r="M13" s="14">
        <v>0</v>
      </c>
      <c r="N13" s="14">
        <v>1</v>
      </c>
      <c r="O13" s="14">
        <v>5</v>
      </c>
      <c r="P13" s="14">
        <v>1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7</v>
      </c>
      <c r="Y13" s="19">
        <v>0.26900000000000002</v>
      </c>
      <c r="Z13" s="19">
        <v>0.29199999999999998</v>
      </c>
      <c r="AA13" s="19">
        <v>0.56100000000000005</v>
      </c>
      <c r="AB13" s="8" t="s">
        <v>337</v>
      </c>
      <c r="AC13" s="21">
        <v>2024</v>
      </c>
    </row>
    <row r="14" spans="1:29" ht="14" customHeight="1" x14ac:dyDescent="0.15">
      <c r="A14" s="14">
        <v>13</v>
      </c>
      <c r="B14" s="20" t="s">
        <v>516</v>
      </c>
      <c r="C14" s="19">
        <v>0.2</v>
      </c>
      <c r="D14" s="14">
        <v>15</v>
      </c>
      <c r="E14" s="14">
        <v>15</v>
      </c>
      <c r="F14" s="14">
        <v>42</v>
      </c>
      <c r="G14" s="14">
        <v>40</v>
      </c>
      <c r="H14" s="14">
        <v>1</v>
      </c>
      <c r="I14" s="14">
        <v>8</v>
      </c>
      <c r="J14" s="14">
        <v>0</v>
      </c>
      <c r="K14" s="14">
        <v>0</v>
      </c>
      <c r="L14" s="14">
        <v>0</v>
      </c>
      <c r="M14" s="14">
        <v>0</v>
      </c>
      <c r="N14" s="14">
        <v>2</v>
      </c>
      <c r="O14" s="14">
        <v>6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8</v>
      </c>
      <c r="Y14" s="19">
        <v>0.23799999999999999</v>
      </c>
      <c r="Z14" s="19">
        <v>0.2</v>
      </c>
      <c r="AA14" s="19">
        <v>0.438</v>
      </c>
      <c r="AB14" s="8" t="s">
        <v>337</v>
      </c>
      <c r="AC14" s="21">
        <v>2024</v>
      </c>
    </row>
    <row r="15" spans="1:29" ht="14" customHeight="1" x14ac:dyDescent="0.15">
      <c r="A15" s="14">
        <v>22</v>
      </c>
      <c r="B15" s="20" t="s">
        <v>523</v>
      </c>
      <c r="C15" s="19">
        <v>0.2</v>
      </c>
      <c r="D15" s="14">
        <v>7</v>
      </c>
      <c r="E15" s="14">
        <v>7</v>
      </c>
      <c r="F15" s="14">
        <v>17</v>
      </c>
      <c r="G15" s="14">
        <v>15</v>
      </c>
      <c r="H15" s="14">
        <v>0</v>
      </c>
      <c r="I15" s="14">
        <v>3</v>
      </c>
      <c r="J15" s="14">
        <v>1</v>
      </c>
      <c r="K15" s="14">
        <v>0</v>
      </c>
      <c r="L15" s="14">
        <v>0</v>
      </c>
      <c r="M15" s="14">
        <v>0</v>
      </c>
      <c r="N15" s="14">
        <v>2</v>
      </c>
      <c r="O15" s="14">
        <v>3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4</v>
      </c>
      <c r="Y15" s="19">
        <v>0.29399999999999998</v>
      </c>
      <c r="Z15" s="19">
        <v>0.26700000000000002</v>
      </c>
      <c r="AA15" s="19">
        <v>0.56100000000000005</v>
      </c>
      <c r="AB15" s="8" t="s">
        <v>337</v>
      </c>
      <c r="AC15" s="21">
        <v>2024</v>
      </c>
    </row>
    <row r="16" spans="1:29" ht="14" customHeight="1" x14ac:dyDescent="0.15">
      <c r="A16" s="14">
        <v>3</v>
      </c>
      <c r="B16" s="20" t="s">
        <v>963</v>
      </c>
      <c r="C16" s="19">
        <v>0.111</v>
      </c>
      <c r="D16" s="14">
        <v>9</v>
      </c>
      <c r="E16" s="14">
        <v>8</v>
      </c>
      <c r="F16" s="14">
        <v>27</v>
      </c>
      <c r="G16" s="14">
        <v>18</v>
      </c>
      <c r="H16" s="14">
        <v>4</v>
      </c>
      <c r="I16" s="14">
        <v>2</v>
      </c>
      <c r="J16" s="14">
        <v>0</v>
      </c>
      <c r="K16" s="14">
        <v>0</v>
      </c>
      <c r="L16" s="14">
        <v>0</v>
      </c>
      <c r="M16" s="14">
        <v>0</v>
      </c>
      <c r="N16" s="14">
        <v>8</v>
      </c>
      <c r="O16" s="14">
        <v>3</v>
      </c>
      <c r="P16" s="14">
        <v>1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2</v>
      </c>
      <c r="Y16" s="19">
        <v>0.40699999999999997</v>
      </c>
      <c r="Z16" s="19">
        <v>0.111</v>
      </c>
      <c r="AA16" s="19">
        <v>0.51900000000000002</v>
      </c>
      <c r="AB16" s="8" t="s">
        <v>337</v>
      </c>
      <c r="AC16" s="21">
        <v>2024</v>
      </c>
    </row>
    <row r="17" spans="1:29" ht="14" customHeight="1" x14ac:dyDescent="0.15">
      <c r="A17" s="14">
        <v>44</v>
      </c>
      <c r="B17" s="20" t="s">
        <v>527</v>
      </c>
      <c r="C17" s="19">
        <v>0.111</v>
      </c>
      <c r="D17" s="14">
        <v>4</v>
      </c>
      <c r="E17" s="14">
        <v>3</v>
      </c>
      <c r="F17" s="14">
        <v>10</v>
      </c>
      <c r="G17" s="14">
        <v>9</v>
      </c>
      <c r="H17" s="14">
        <v>0</v>
      </c>
      <c r="I17" s="14">
        <v>1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1</v>
      </c>
      <c r="P17" s="14">
        <v>1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1</v>
      </c>
      <c r="Y17" s="19">
        <v>0.2</v>
      </c>
      <c r="Z17" s="19">
        <v>0.111</v>
      </c>
      <c r="AA17" s="19">
        <v>0.311</v>
      </c>
      <c r="AB17" s="8" t="s">
        <v>337</v>
      </c>
      <c r="AC17" s="21">
        <v>2024</v>
      </c>
    </row>
    <row r="18" spans="1:29" ht="14" customHeight="1" x14ac:dyDescent="0.15">
      <c r="A18" s="14">
        <v>5</v>
      </c>
      <c r="B18" s="20" t="s">
        <v>786</v>
      </c>
      <c r="C18" s="19">
        <v>0.105</v>
      </c>
      <c r="D18" s="14">
        <v>9</v>
      </c>
      <c r="E18" s="14">
        <v>9</v>
      </c>
      <c r="F18" s="14">
        <v>22</v>
      </c>
      <c r="G18" s="14">
        <v>19</v>
      </c>
      <c r="H18" s="14">
        <v>2</v>
      </c>
      <c r="I18" s="14">
        <v>2</v>
      </c>
      <c r="J18" s="14">
        <v>0</v>
      </c>
      <c r="K18" s="14">
        <v>0</v>
      </c>
      <c r="L18" s="14">
        <v>0</v>
      </c>
      <c r="M18" s="14">
        <v>3</v>
      </c>
      <c r="N18" s="14">
        <v>2</v>
      </c>
      <c r="O18" s="14">
        <v>115</v>
      </c>
      <c r="P18" s="14">
        <v>0</v>
      </c>
      <c r="Q18" s="14">
        <v>0</v>
      </c>
      <c r="R18" s="14">
        <v>1</v>
      </c>
      <c r="S18" s="14">
        <v>0</v>
      </c>
      <c r="T18" s="14">
        <v>0</v>
      </c>
      <c r="U18" s="14">
        <v>1</v>
      </c>
      <c r="V18" s="14">
        <v>0</v>
      </c>
      <c r="W18" s="14">
        <v>0</v>
      </c>
      <c r="X18" s="14">
        <v>2</v>
      </c>
      <c r="Y18" s="19">
        <v>0.182</v>
      </c>
      <c r="Z18" s="19">
        <v>0.105</v>
      </c>
      <c r="AA18" s="19">
        <v>0.28699999999999998</v>
      </c>
      <c r="AB18" s="8" t="s">
        <v>337</v>
      </c>
      <c r="AC18" s="21">
        <v>2024</v>
      </c>
    </row>
    <row r="19" spans="1:29" ht="14" customHeight="1" x14ac:dyDescent="0.15">
      <c r="A19" s="14">
        <v>11</v>
      </c>
      <c r="B19" s="20" t="s">
        <v>525</v>
      </c>
      <c r="C19" s="19">
        <v>0</v>
      </c>
      <c r="D19" s="14">
        <v>3</v>
      </c>
      <c r="E19" s="14">
        <v>2</v>
      </c>
      <c r="F19" s="14">
        <v>2</v>
      </c>
      <c r="G19" s="14">
        <v>1</v>
      </c>
      <c r="H19" s="14">
        <v>1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1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9">
        <v>0.5</v>
      </c>
      <c r="Z19" s="19">
        <v>0</v>
      </c>
      <c r="AA19" s="19">
        <v>0.5</v>
      </c>
      <c r="AB19" s="8" t="s">
        <v>337</v>
      </c>
      <c r="AC19" s="21">
        <v>2024</v>
      </c>
    </row>
    <row r="20" spans="1:29" ht="14" customHeight="1" x14ac:dyDescent="0.15">
      <c r="A20" s="14">
        <v>17</v>
      </c>
      <c r="B20" s="20" t="s">
        <v>577</v>
      </c>
      <c r="C20" s="19">
        <v>0</v>
      </c>
      <c r="D20" s="14">
        <v>2</v>
      </c>
      <c r="E20" s="14">
        <v>1</v>
      </c>
      <c r="F20" s="14">
        <v>4</v>
      </c>
      <c r="G20" s="14">
        <v>4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9">
        <v>0</v>
      </c>
      <c r="Z20" s="19">
        <v>0</v>
      </c>
      <c r="AA20" s="19">
        <v>0</v>
      </c>
      <c r="AB20" s="8" t="s">
        <v>337</v>
      </c>
      <c r="AC20" s="21">
        <v>2024</v>
      </c>
    </row>
    <row r="21" spans="1:29" ht="14" customHeight="1" x14ac:dyDescent="0.15">
      <c r="A21" s="14">
        <v>33</v>
      </c>
      <c r="B21" s="20" t="s">
        <v>964</v>
      </c>
      <c r="C21" s="19">
        <v>0</v>
      </c>
      <c r="D21" s="14">
        <v>1</v>
      </c>
      <c r="E21" s="14">
        <v>1</v>
      </c>
      <c r="F21" s="14">
        <v>1</v>
      </c>
      <c r="G21" s="14">
        <v>1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9">
        <v>0</v>
      </c>
      <c r="Z21" s="19">
        <v>0</v>
      </c>
      <c r="AA21" s="19">
        <v>0</v>
      </c>
      <c r="AB21" s="8" t="s">
        <v>337</v>
      </c>
      <c r="AC21" s="21">
        <v>2024</v>
      </c>
    </row>
    <row r="22" spans="1:29" ht="14" customHeight="1" x14ac:dyDescent="0.15">
      <c r="A22" s="14"/>
      <c r="B22" s="20" t="s">
        <v>965</v>
      </c>
      <c r="C22" s="19">
        <v>0</v>
      </c>
      <c r="D22" s="14">
        <v>1</v>
      </c>
      <c r="E22" s="14">
        <v>1</v>
      </c>
      <c r="F22" s="14">
        <v>3</v>
      </c>
      <c r="G22" s="14">
        <v>3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9">
        <v>0</v>
      </c>
      <c r="Z22" s="19">
        <v>0</v>
      </c>
      <c r="AA22" s="19">
        <v>0</v>
      </c>
      <c r="AB22" s="8" t="s">
        <v>337</v>
      </c>
      <c r="AC22" s="21">
        <v>2024</v>
      </c>
    </row>
    <row r="23" spans="1:29" ht="14" customHeight="1" x14ac:dyDescent="0.15">
      <c r="A23" s="14">
        <v>4</v>
      </c>
      <c r="B23" s="20" t="s">
        <v>526</v>
      </c>
      <c r="C23" s="19">
        <v>0</v>
      </c>
      <c r="D23" s="14">
        <v>11</v>
      </c>
      <c r="E23" s="14">
        <v>2</v>
      </c>
      <c r="F23" s="14">
        <v>14</v>
      </c>
      <c r="G23" s="14">
        <v>14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3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9">
        <v>0</v>
      </c>
      <c r="Z23" s="19">
        <v>0</v>
      </c>
      <c r="AA23" s="19">
        <v>0</v>
      </c>
      <c r="AB23" s="8" t="s">
        <v>337</v>
      </c>
      <c r="AC23" s="21">
        <v>2024</v>
      </c>
    </row>
    <row r="24" spans="1:29" ht="14" customHeight="1" x14ac:dyDescent="0.15">
      <c r="A24" s="14">
        <v>51</v>
      </c>
      <c r="B24" s="20" t="s">
        <v>524</v>
      </c>
      <c r="C24" s="19">
        <v>0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9">
        <v>0</v>
      </c>
      <c r="Z24" s="19">
        <v>0</v>
      </c>
      <c r="AA24" s="19">
        <v>0</v>
      </c>
      <c r="AB24" s="8" t="s">
        <v>337</v>
      </c>
      <c r="AC24" s="21">
        <v>2024</v>
      </c>
    </row>
    <row r="25" spans="1:29" ht="14" customHeight="1" x14ac:dyDescent="0.15">
      <c r="A25" s="14">
        <v>7</v>
      </c>
      <c r="B25" s="20" t="s">
        <v>528</v>
      </c>
      <c r="C25" s="19">
        <v>0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9">
        <v>0</v>
      </c>
      <c r="Z25" s="19">
        <v>0</v>
      </c>
      <c r="AA25" s="19">
        <v>0</v>
      </c>
      <c r="AB25" s="8" t="s">
        <v>337</v>
      </c>
      <c r="AC25" s="21">
        <v>2024</v>
      </c>
    </row>
    <row r="26" spans="1:29" ht="14" customHeight="1" x14ac:dyDescent="0.15">
      <c r="A26" s="14">
        <v>24</v>
      </c>
      <c r="B26" s="20" t="s">
        <v>529</v>
      </c>
      <c r="C26" s="19">
        <v>0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9">
        <v>0</v>
      </c>
      <c r="Z26" s="19">
        <v>0</v>
      </c>
      <c r="AA26" s="19">
        <v>0</v>
      </c>
      <c r="AB26" s="8" t="s">
        <v>337</v>
      </c>
      <c r="AC26" s="21">
        <v>2024</v>
      </c>
    </row>
    <row r="27" spans="1:29" ht="14" customHeight="1" x14ac:dyDescent="0.15">
      <c r="A27" s="14">
        <v>32</v>
      </c>
      <c r="B27" s="20" t="s">
        <v>787</v>
      </c>
      <c r="C27" s="19">
        <v>0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9">
        <v>0</v>
      </c>
      <c r="Z27" s="19">
        <v>0</v>
      </c>
      <c r="AA27" s="19">
        <v>0</v>
      </c>
      <c r="AB27" s="8" t="s">
        <v>337</v>
      </c>
      <c r="AC27" s="21">
        <v>2024</v>
      </c>
    </row>
    <row r="28" spans="1:29" ht="14" customHeight="1" x14ac:dyDescent="0.15">
      <c r="A28" s="14"/>
      <c r="B28" s="15" t="s">
        <v>83</v>
      </c>
      <c r="C28" s="30">
        <v>0.26900000000000002</v>
      </c>
      <c r="D28" s="15">
        <v>18</v>
      </c>
      <c r="E28" s="15">
        <v>18</v>
      </c>
      <c r="F28" s="15">
        <v>522</v>
      </c>
      <c r="G28" s="15">
        <v>476</v>
      </c>
      <c r="H28" s="15">
        <v>52</v>
      </c>
      <c r="I28" s="15">
        <v>128</v>
      </c>
      <c r="J28" s="15">
        <v>22</v>
      </c>
      <c r="K28" s="15">
        <v>3</v>
      </c>
      <c r="L28" s="15">
        <v>2</v>
      </c>
      <c r="M28" s="15">
        <v>27</v>
      </c>
      <c r="N28" s="15">
        <v>39</v>
      </c>
      <c r="O28" s="15">
        <v>169</v>
      </c>
      <c r="P28" s="15">
        <v>6</v>
      </c>
      <c r="Q28" s="15">
        <v>0</v>
      </c>
      <c r="R28" s="15">
        <v>4</v>
      </c>
      <c r="S28" s="15">
        <v>0</v>
      </c>
      <c r="T28" s="15">
        <v>0</v>
      </c>
      <c r="U28" s="15">
        <v>1</v>
      </c>
      <c r="V28" s="15">
        <v>0</v>
      </c>
      <c r="W28" s="15">
        <v>0</v>
      </c>
      <c r="X28" s="15">
        <v>162</v>
      </c>
      <c r="Y28" s="30">
        <v>0.33100000000000002</v>
      </c>
      <c r="Z28" s="30">
        <v>0.34</v>
      </c>
      <c r="AA28" s="30">
        <v>0.67200000000000004</v>
      </c>
      <c r="AB28" s="8" t="s">
        <v>337</v>
      </c>
      <c r="AC28" s="21">
        <v>2024</v>
      </c>
    </row>
    <row r="29" spans="1:29" ht="14" customHeight="1" x14ac:dyDescent="0.15">
      <c r="AB29" s="8" t="s">
        <v>337</v>
      </c>
      <c r="AC29" s="21">
        <v>2024</v>
      </c>
    </row>
    <row r="30" spans="1:29" ht="14" customHeight="1" x14ac:dyDescent="0.15">
      <c r="A30" s="20" t="s">
        <v>56</v>
      </c>
      <c r="B30" s="20" t="s">
        <v>57</v>
      </c>
      <c r="C30" s="20" t="s">
        <v>59</v>
      </c>
      <c r="D30" s="20" t="s">
        <v>60</v>
      </c>
      <c r="E30" s="20" t="s">
        <v>84</v>
      </c>
      <c r="F30" s="20" t="s">
        <v>62</v>
      </c>
      <c r="G30" s="20" t="s">
        <v>85</v>
      </c>
      <c r="H30" s="20" t="s">
        <v>63</v>
      </c>
      <c r="I30" s="20" t="s">
        <v>67</v>
      </c>
      <c r="J30" s="20" t="s">
        <v>69</v>
      </c>
      <c r="K30" s="20" t="s">
        <v>70</v>
      </c>
      <c r="L30" s="20" t="s">
        <v>68</v>
      </c>
      <c r="M30" s="20" t="s">
        <v>86</v>
      </c>
      <c r="N30" s="20" t="s">
        <v>87</v>
      </c>
      <c r="O30" s="20" t="s">
        <v>88</v>
      </c>
      <c r="P30" s="20" t="s">
        <v>89</v>
      </c>
      <c r="Q30" s="20" t="s">
        <v>160</v>
      </c>
      <c r="R30" s="20" t="s">
        <v>161</v>
      </c>
      <c r="S30" s="20" t="s">
        <v>23</v>
      </c>
      <c r="T30" s="20" t="s">
        <v>90</v>
      </c>
      <c r="U30" s="20" t="s">
        <v>162</v>
      </c>
      <c r="V30" s="20" t="s">
        <v>163</v>
      </c>
      <c r="W30" s="20" t="s">
        <v>71</v>
      </c>
      <c r="X30" s="20" t="s">
        <v>156</v>
      </c>
      <c r="Y30" s="20" t="s">
        <v>91</v>
      </c>
      <c r="Z30" s="20" t="s">
        <v>92</v>
      </c>
      <c r="AB30" s="8" t="s">
        <v>337</v>
      </c>
      <c r="AC30" s="21">
        <v>2024</v>
      </c>
    </row>
    <row r="31" spans="1:29" ht="14" customHeight="1" x14ac:dyDescent="0.15">
      <c r="A31" s="14">
        <v>32</v>
      </c>
      <c r="B31" s="20" t="s">
        <v>966</v>
      </c>
      <c r="C31" s="14">
        <v>1</v>
      </c>
      <c r="D31" s="14">
        <v>0</v>
      </c>
      <c r="E31" s="17">
        <v>3.1</v>
      </c>
      <c r="F31" s="14">
        <v>4</v>
      </c>
      <c r="G31" s="14">
        <v>1</v>
      </c>
      <c r="H31" s="14">
        <v>5</v>
      </c>
      <c r="I31" s="14">
        <v>1</v>
      </c>
      <c r="J31" s="14">
        <v>2</v>
      </c>
      <c r="K31" s="14">
        <v>0</v>
      </c>
      <c r="L31" s="14">
        <v>1</v>
      </c>
      <c r="M31" s="14">
        <v>0</v>
      </c>
      <c r="N31" s="14">
        <v>0</v>
      </c>
      <c r="O31" s="14">
        <v>1</v>
      </c>
      <c r="P31" s="14">
        <v>0</v>
      </c>
      <c r="Q31" s="14">
        <v>0</v>
      </c>
      <c r="R31" s="14">
        <v>0</v>
      </c>
      <c r="S31" s="18">
        <v>2.1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8">
        <v>1.8</v>
      </c>
      <c r="AB31" s="8" t="s">
        <v>337</v>
      </c>
      <c r="AC31" s="21">
        <v>2024</v>
      </c>
    </row>
    <row r="32" spans="1:29" ht="14" customHeight="1" x14ac:dyDescent="0.15">
      <c r="A32" s="14">
        <v>33</v>
      </c>
      <c r="B32" s="20" t="s">
        <v>967</v>
      </c>
      <c r="C32" s="14">
        <v>2</v>
      </c>
      <c r="D32" s="14">
        <v>2</v>
      </c>
      <c r="E32" s="17">
        <v>9</v>
      </c>
      <c r="F32" s="14">
        <v>8</v>
      </c>
      <c r="G32" s="14">
        <v>3</v>
      </c>
      <c r="H32" s="14">
        <v>12</v>
      </c>
      <c r="I32" s="14">
        <v>2</v>
      </c>
      <c r="J32" s="14">
        <v>2</v>
      </c>
      <c r="K32" s="14">
        <v>0</v>
      </c>
      <c r="L32" s="14">
        <v>4</v>
      </c>
      <c r="M32" s="14">
        <v>0</v>
      </c>
      <c r="N32" s="14">
        <v>0</v>
      </c>
      <c r="O32" s="14">
        <v>2</v>
      </c>
      <c r="P32" s="14">
        <v>0</v>
      </c>
      <c r="Q32" s="14">
        <v>0</v>
      </c>
      <c r="R32" s="14">
        <v>0</v>
      </c>
      <c r="S32" s="18">
        <v>2.33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8">
        <v>1.56</v>
      </c>
      <c r="AB32" s="8" t="s">
        <v>337</v>
      </c>
      <c r="AC32" s="21">
        <v>2024</v>
      </c>
    </row>
    <row r="33" spans="1:29" ht="14" customHeight="1" x14ac:dyDescent="0.15">
      <c r="A33" s="14">
        <v>2</v>
      </c>
      <c r="B33" s="20" t="s">
        <v>334</v>
      </c>
      <c r="C33" s="14">
        <v>13</v>
      </c>
      <c r="D33" s="14">
        <v>8</v>
      </c>
      <c r="E33" s="17">
        <v>53</v>
      </c>
      <c r="F33" s="14">
        <v>61</v>
      </c>
      <c r="G33" s="14">
        <v>34</v>
      </c>
      <c r="H33" s="14">
        <v>68</v>
      </c>
      <c r="I33" s="14">
        <v>35</v>
      </c>
      <c r="J33" s="14">
        <v>6</v>
      </c>
      <c r="K33" s="14">
        <v>0</v>
      </c>
      <c r="L33" s="14">
        <v>12</v>
      </c>
      <c r="M33" s="14">
        <v>0</v>
      </c>
      <c r="N33" s="14">
        <v>1</v>
      </c>
      <c r="O33" s="14">
        <v>9</v>
      </c>
      <c r="P33" s="14">
        <v>0</v>
      </c>
      <c r="Q33" s="14">
        <v>0</v>
      </c>
      <c r="R33" s="14">
        <v>0</v>
      </c>
      <c r="S33" s="18">
        <v>4.49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1</v>
      </c>
      <c r="Z33" s="18">
        <v>1.94</v>
      </c>
      <c r="AB33" s="8" t="s">
        <v>337</v>
      </c>
      <c r="AC33" s="21">
        <v>2024</v>
      </c>
    </row>
    <row r="34" spans="1:29" ht="14" customHeight="1" x14ac:dyDescent="0.15">
      <c r="A34" s="14">
        <v>15</v>
      </c>
      <c r="B34" s="20" t="s">
        <v>968</v>
      </c>
      <c r="C34" s="14">
        <v>3</v>
      </c>
      <c r="D34" s="14">
        <v>2</v>
      </c>
      <c r="E34" s="17">
        <v>8</v>
      </c>
      <c r="F34" s="14">
        <v>8</v>
      </c>
      <c r="G34" s="14">
        <v>6</v>
      </c>
      <c r="H34" s="14">
        <v>13</v>
      </c>
      <c r="I34" s="14">
        <v>5</v>
      </c>
      <c r="J34" s="14">
        <v>0</v>
      </c>
      <c r="K34" s="14">
        <v>0</v>
      </c>
      <c r="L34" s="14">
        <v>3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8">
        <v>5.25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8">
        <v>2.25</v>
      </c>
      <c r="AB34" s="8" t="s">
        <v>337</v>
      </c>
      <c r="AC34" s="21">
        <v>2024</v>
      </c>
    </row>
    <row r="35" spans="1:29" ht="14" customHeight="1" x14ac:dyDescent="0.15">
      <c r="A35" s="14">
        <v>24</v>
      </c>
      <c r="B35" s="20" t="s">
        <v>784</v>
      </c>
      <c r="C35" s="14">
        <v>9</v>
      </c>
      <c r="D35" s="14">
        <v>7</v>
      </c>
      <c r="E35" s="17">
        <v>38</v>
      </c>
      <c r="F35" s="14">
        <v>47</v>
      </c>
      <c r="G35" s="14">
        <v>35</v>
      </c>
      <c r="H35" s="14">
        <v>63</v>
      </c>
      <c r="I35" s="14">
        <v>14</v>
      </c>
      <c r="J35" s="14">
        <v>4</v>
      </c>
      <c r="K35" s="14">
        <v>0</v>
      </c>
      <c r="L35" s="14">
        <v>9</v>
      </c>
      <c r="M35" s="14">
        <v>0</v>
      </c>
      <c r="N35" s="14">
        <v>1</v>
      </c>
      <c r="O35" s="14">
        <v>3</v>
      </c>
      <c r="P35" s="14">
        <v>0</v>
      </c>
      <c r="Q35" s="14">
        <v>0</v>
      </c>
      <c r="R35" s="14">
        <v>0</v>
      </c>
      <c r="S35" s="18">
        <v>6.45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8">
        <v>2.0299999999999998</v>
      </c>
      <c r="AB35" s="8" t="s">
        <v>337</v>
      </c>
      <c r="AC35" s="21">
        <v>2024</v>
      </c>
    </row>
    <row r="36" spans="1:29" ht="14" customHeight="1" x14ac:dyDescent="0.15">
      <c r="A36" s="14">
        <v>34</v>
      </c>
      <c r="B36" s="20" t="s">
        <v>783</v>
      </c>
      <c r="C36" s="14">
        <v>1</v>
      </c>
      <c r="D36" s="14">
        <v>0</v>
      </c>
      <c r="E36" s="17">
        <v>2</v>
      </c>
      <c r="F36" s="14">
        <v>7</v>
      </c>
      <c r="G36" s="14">
        <v>7</v>
      </c>
      <c r="H36" s="14">
        <v>7</v>
      </c>
      <c r="I36" s="14">
        <v>4</v>
      </c>
      <c r="J36" s="14">
        <v>3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8">
        <v>24.5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8">
        <v>5.5</v>
      </c>
      <c r="AB36" s="8" t="s">
        <v>337</v>
      </c>
      <c r="AC36" s="21">
        <v>2024</v>
      </c>
    </row>
    <row r="37" spans="1:29" ht="14" customHeight="1" x14ac:dyDescent="0.15">
      <c r="A37" s="14">
        <v>4</v>
      </c>
      <c r="B37" s="20" t="s">
        <v>335</v>
      </c>
      <c r="C37" s="14">
        <v>1</v>
      </c>
      <c r="D37" s="14">
        <v>1</v>
      </c>
      <c r="E37" s="17">
        <v>2</v>
      </c>
      <c r="F37" s="14">
        <v>11</v>
      </c>
      <c r="G37" s="14">
        <v>10</v>
      </c>
      <c r="H37" s="14">
        <v>10</v>
      </c>
      <c r="I37" s="14">
        <v>2</v>
      </c>
      <c r="J37" s="14">
        <v>3</v>
      </c>
      <c r="K37" s="14">
        <v>0</v>
      </c>
      <c r="L37" s="14">
        <v>1</v>
      </c>
      <c r="M37" s="14">
        <v>0</v>
      </c>
      <c r="N37" s="14">
        <v>0</v>
      </c>
      <c r="O37" s="14">
        <v>1</v>
      </c>
      <c r="P37" s="14">
        <v>0</v>
      </c>
      <c r="Q37" s="14">
        <v>0</v>
      </c>
      <c r="R37" s="14">
        <v>0</v>
      </c>
      <c r="S37" s="18">
        <v>35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8">
        <v>6</v>
      </c>
      <c r="AB37" s="8" t="s">
        <v>337</v>
      </c>
      <c r="AC37" s="21">
        <v>2024</v>
      </c>
    </row>
    <row r="38" spans="1:29" ht="14" customHeight="1" x14ac:dyDescent="0.15">
      <c r="A38" s="14"/>
      <c r="B38" s="15" t="s">
        <v>83</v>
      </c>
      <c r="C38" s="15">
        <v>18</v>
      </c>
      <c r="D38" s="15">
        <v>18</v>
      </c>
      <c r="E38" s="31">
        <v>115.1</v>
      </c>
      <c r="F38" s="15">
        <v>146</v>
      </c>
      <c r="G38" s="15">
        <v>96</v>
      </c>
      <c r="H38" s="15">
        <v>178</v>
      </c>
      <c r="I38" s="15">
        <v>63</v>
      </c>
      <c r="J38" s="15">
        <v>20</v>
      </c>
      <c r="K38" s="15">
        <v>0</v>
      </c>
      <c r="L38" s="15">
        <v>30</v>
      </c>
      <c r="M38" s="15">
        <v>0</v>
      </c>
      <c r="N38" s="15">
        <v>2</v>
      </c>
      <c r="O38" s="15">
        <v>16</v>
      </c>
      <c r="P38" s="15">
        <v>0</v>
      </c>
      <c r="Q38" s="15">
        <v>0</v>
      </c>
      <c r="R38" s="15">
        <v>0</v>
      </c>
      <c r="S38" s="32">
        <v>5.83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1</v>
      </c>
      <c r="Z38" s="32">
        <v>2.09</v>
      </c>
      <c r="AB38" s="8" t="s">
        <v>337</v>
      </c>
      <c r="AC38" s="21">
        <v>2024</v>
      </c>
    </row>
    <row r="40" spans="1:29" ht="14" customHeight="1" x14ac:dyDescent="0.15">
      <c r="A40" s="16"/>
    </row>
    <row r="42" spans="1:29" ht="14" customHeight="1" x14ac:dyDescent="0.15">
      <c r="A42" s="20"/>
    </row>
  </sheetData>
  <sheetProtection selectLockedCells="1" selectUnlockedCells="1"/>
  <hyperlinks>
    <hyperlink ref="A1" r:id="rId1" display="https://www.leaguelineup.com/teams_baseball.asp?url=federal35&amp;teamid=6833508&amp;stats=OFFENSE&amp;ss=999" xr:uid="{66CFF1FA-6D4C-744D-8833-E9191B853F96}"/>
    <hyperlink ref="B1" r:id="rId2" display="https://www.leaguelineup.com/teams_baseball.asp?url=federal35&amp;teamid=6833508&amp;stats=OFFENSE&amp;ss=998" xr:uid="{24F43B8D-76A8-2A45-8748-0F72A31FDE75}"/>
    <hyperlink ref="C1" r:id="rId3" display="https://www.leaguelineup.com/teams_baseball.asp?url=federal35&amp;teamid=6833508&amp;stats=OFFENSE&amp;ss=033" xr:uid="{B54631CB-D9F0-2F40-B6FF-13DF823BEF4D}"/>
    <hyperlink ref="D1" r:id="rId4" display="https://www.leaguelineup.com/teams_baseball.asp?url=federal35&amp;teamid=6833508&amp;stats=OFFENSE&amp;ss=013" xr:uid="{0DCBA60D-6BA5-A041-B740-1B421FF6273C}"/>
    <hyperlink ref="E1" r:id="rId5" display="https://www.leaguelineup.com/teams_baseball.asp?url=federal35&amp;teamid=6833508&amp;stats=OFFENSE&amp;ss=014" xr:uid="{9292B57B-F347-134D-8B26-BADD9776D165}"/>
    <hyperlink ref="F1" r:id="rId6" display="https://www.leaguelineup.com/teams_baseball.asp?url=federal35&amp;teamid=6833508&amp;stats=OFFENSE&amp;ss=065" xr:uid="{5E11E3CD-9979-2049-93BB-66DC385D91DF}"/>
    <hyperlink ref="G1" r:id="rId7" display="https://www.leaguelineup.com/teams_baseball.asp?url=federal35&amp;teamid=6833508&amp;stats=OFFENSE&amp;ss=015" xr:uid="{4799B529-090F-8842-BF02-ADBE7DF3F246}"/>
    <hyperlink ref="H1" r:id="rId8" display="https://www.leaguelineup.com/teams_baseball.asp?url=federal35&amp;teamid=6833508&amp;stats=OFFENSE&amp;ss=016" xr:uid="{FCE55A9C-562F-4144-9780-D377FFB5DBD9}"/>
    <hyperlink ref="I1" r:id="rId9" display="https://www.leaguelineup.com/teams_baseball.asp?url=federal35&amp;teamid=6833508&amp;stats=OFFENSE&amp;ss=017" xr:uid="{19A7EBBA-1D2F-1F4A-96BE-06FBA9234B63}"/>
    <hyperlink ref="J1" r:id="rId10" display="https://www.leaguelineup.com/teams_baseball.asp?url=federal35&amp;teamid=6833508&amp;stats=OFFENSE&amp;ss=018" xr:uid="{B6C75DF8-8ED5-A24A-98E8-23864510140C}"/>
    <hyperlink ref="K1" r:id="rId11" display="https://www.leaguelineup.com/teams_baseball.asp?url=federal35&amp;teamid=6833508&amp;stats=OFFENSE&amp;ss=019" xr:uid="{45DC9106-F706-0243-9FF9-2B1A17BC1963}"/>
    <hyperlink ref="L1" r:id="rId12" display="https://www.leaguelineup.com/teams_baseball.asp?url=federal35&amp;teamid=6833508&amp;stats=OFFENSE&amp;ss=020" xr:uid="{7B74A606-07D4-2944-893C-100A3B8C798F}"/>
    <hyperlink ref="M1" r:id="rId13" display="https://www.leaguelineup.com/teams_baseball.asp?url=federal35&amp;teamid=6833508&amp;stats=OFFENSE&amp;ss=021" xr:uid="{7DB38E63-8F76-5948-9223-00EFB51FB010}"/>
    <hyperlink ref="N1" r:id="rId14" display="https://www.leaguelineup.com/teams_baseball.asp?url=federal35&amp;teamid=6833508&amp;stats=OFFENSE&amp;ss=022" xr:uid="{D64DFF41-6F28-D24F-B395-EFCFC06BD9F4}"/>
    <hyperlink ref="O1" r:id="rId15" display="https://www.leaguelineup.com/teams_baseball.asp?url=federal35&amp;teamid=6833508&amp;stats=OFFENSE&amp;ss=023" xr:uid="{59985ACC-BC09-B340-8A68-755E1939E54E}"/>
    <hyperlink ref="P1" r:id="rId16" display="https://www.leaguelineup.com/teams_baseball.asp?url=federal35&amp;teamid=6833508&amp;stats=OFFENSE&amp;ss=024" xr:uid="{CD1A0AED-8EBB-B148-B05A-C6BE6D86B6F3}"/>
    <hyperlink ref="Q1" r:id="rId17" display="https://www.leaguelineup.com/teams_baseball.asp?url=federal35&amp;teamid=6833508&amp;stats=OFFENSE&amp;ss=025" xr:uid="{3D0FA1D6-F66C-B54D-BBD9-69EA80E1DA33}"/>
    <hyperlink ref="R1" r:id="rId18" display="https://www.leaguelineup.com/teams_baseball.asp?url=federal35&amp;teamid=6833508&amp;stats=OFFENSE&amp;ss=026" xr:uid="{1800D506-5E0D-634C-B46F-4D175CCD2CCC}"/>
    <hyperlink ref="S1" r:id="rId19" display="https://www.leaguelineup.com/teams_baseball.asp?url=federal35&amp;teamid=6833508&amp;stats=OFFENSE&amp;ss=027" xr:uid="{388ECD6A-192C-E241-A72F-2A49173A92F7}"/>
    <hyperlink ref="T1" r:id="rId20" display="https://www.leaguelineup.com/teams_baseball.asp?url=federal35&amp;teamid=6833508&amp;stats=OFFENSE&amp;ss=028" xr:uid="{AA34A667-B185-384E-8626-F7EEDA5BD8B3}"/>
    <hyperlink ref="U1" r:id="rId21" display="https://www.leaguelineup.com/teams_baseball.asp?url=federal35&amp;teamid=6833508&amp;stats=OFFENSE&amp;ss=029" xr:uid="{5BC92E67-B81C-8D4F-A517-F67A73091AAA}"/>
    <hyperlink ref="V1" r:id="rId22" display="https://www.leaguelineup.com/teams_baseball.asp?url=federal35&amp;teamid=6833508&amp;stats=OFFENSE&amp;ss=031" xr:uid="{FDD4B819-AB2A-1942-A8A0-642146BA3BC5}"/>
    <hyperlink ref="W1" r:id="rId23" display="https://www.leaguelineup.com/teams_baseball.asp?url=federal35&amp;teamid=6833508&amp;stats=OFFENSE&amp;ss=062" xr:uid="{F8CD17C0-0B21-CC45-8FBC-614446B20C3A}"/>
    <hyperlink ref="X1" r:id="rId24" display="https://www.leaguelineup.com/teams_baseball.asp?url=federal35&amp;teamid=6833508&amp;stats=OFFENSE&amp;ss=036" xr:uid="{5C96FA9C-A694-0D48-8B85-F39955869BAB}"/>
    <hyperlink ref="Y1" r:id="rId25" display="https://www.leaguelineup.com/teams_baseball.asp?url=federal35&amp;teamid=6833508&amp;stats=OFFENSE&amp;ss=034" xr:uid="{FB254ED0-743B-5A46-ADEF-069E7CF963C3}"/>
    <hyperlink ref="Z1" r:id="rId26" display="https://www.leaguelineup.com/teams_baseball.asp?url=federal35&amp;teamid=6833508&amp;stats=OFFENSE&amp;ss=035" xr:uid="{568D0864-A815-134D-8DC8-A17886CF52C4}"/>
    <hyperlink ref="AA1" r:id="rId27" display="https://www.leaguelineup.com/teams_baseball.asp?url=federal35&amp;teamid=6833508&amp;stats=OFFENSE&amp;ss=063" xr:uid="{0ED50C44-BCEB-4148-B8D4-1341FA4CB19D}"/>
    <hyperlink ref="B2" r:id="rId28" display="https://www.leaguelineup.com/player_baseball.asp?url=federal35&amp;playerid=13881720&amp;teamid=6833508" xr:uid="{973DB705-5109-A74F-95F7-604B785462BD}"/>
    <hyperlink ref="B3" r:id="rId29" display="https://www.leaguelineup.com/player_baseball.asp?url=federal35&amp;playerid=13881718&amp;teamid=6833508" xr:uid="{4CD61879-B48F-9549-BE3A-F6A5ADCCF950}"/>
    <hyperlink ref="B4" r:id="rId30" display="https://www.leaguelineup.com/player_baseball.asp?url=federal35&amp;playerid=13881679&amp;teamid=6833508" xr:uid="{D95EC260-2CC6-7B44-9898-798D01787435}"/>
    <hyperlink ref="B5" r:id="rId31" display="https://www.leaguelineup.com/player_baseball.asp?url=federal35&amp;playerid=15097274&amp;teamid=6833508" xr:uid="{132B9A93-DF4D-1141-A4AD-45E38939B04D}"/>
    <hyperlink ref="B6" r:id="rId32" display="https://www.leaguelineup.com/player_baseball.asp?url=federal35&amp;playerid=13881710&amp;teamid=6833508" xr:uid="{C260629B-EC80-0840-A097-6EFAF3525D2B}"/>
    <hyperlink ref="B7" r:id="rId33" display="https://www.leaguelineup.com/player_baseball.asp?url=federal35&amp;playerid=13881699&amp;teamid=6833508" xr:uid="{1901B28F-02E2-8142-AB7F-1FB8BB18526C}"/>
    <hyperlink ref="B8" r:id="rId34" display="https://www.leaguelineup.com/player_baseball.asp?url=federal35&amp;playerid=13881722&amp;teamid=6833508" xr:uid="{1D50B079-B153-2B4D-930F-0245ED283589}"/>
    <hyperlink ref="B9" r:id="rId35" display="https://www.leaguelineup.com/player_baseball.asp?url=federal35&amp;playerid=14792512&amp;teamid=6833508" xr:uid="{C9200548-5AA9-AE42-A64C-BF4E3003FD40}"/>
    <hyperlink ref="B10" r:id="rId36" display="https://www.leaguelineup.com/player_baseball.asp?url=federal35&amp;playerid=13881685&amp;teamid=6833508" xr:uid="{4A42889E-774A-614E-992D-F56EAB624AEF}"/>
    <hyperlink ref="B11" r:id="rId37" display="https://www.leaguelineup.com/player_baseball.asp?url=federal35&amp;playerid=13881717&amp;teamid=6833508" xr:uid="{0309A0AF-F645-B447-B7AA-9C712EF5E0A7}"/>
    <hyperlink ref="B12" r:id="rId38" display="https://www.leaguelineup.com/player_baseball.asp?url=federal35&amp;playerid=13881707&amp;teamid=6833508" xr:uid="{F8E08AE4-8A5D-0146-9D49-8465BEE0DDCC}"/>
    <hyperlink ref="B13" r:id="rId39" display="https://www.leaguelineup.com/player_baseball.asp?url=federal35&amp;playerid=13881719&amp;teamid=6833508" xr:uid="{77635E3C-7040-784A-A75B-A4227FB74A2A}"/>
    <hyperlink ref="B14" r:id="rId40" display="https://www.leaguelineup.com/player_baseball.asp?url=federal35&amp;playerid=13881711&amp;teamid=6833508" xr:uid="{089705A1-71F5-AF4D-8103-A94809D06249}"/>
    <hyperlink ref="B15" r:id="rId41" display="https://www.leaguelineup.com/player_baseball.asp?url=federal35&amp;playerid=13881696&amp;teamid=6833508" xr:uid="{17E4DFA4-4D6B-F849-A884-8779D9F865DA}"/>
    <hyperlink ref="B16" r:id="rId42" display="https://www.leaguelineup.com/player_baseball.asp?url=federal35&amp;playerid=15096837&amp;teamid=6833508" xr:uid="{08DE26AA-44E4-DB48-BEBF-094BD8F8691E}"/>
    <hyperlink ref="B17" r:id="rId43" display="https://www.leaguelineup.com/player_baseball.asp?url=federal35&amp;playerid=13881709&amp;teamid=6833508" xr:uid="{5FFF0BE5-C6BB-5847-9974-C0A3293A2527}"/>
    <hyperlink ref="B18" r:id="rId44" display="https://www.leaguelineup.com/player_baseball.asp?url=federal35&amp;playerid=14792513&amp;teamid=6833508" xr:uid="{AE3B2E8D-0755-4143-9A0B-25E3F4FDEE19}"/>
    <hyperlink ref="B19" r:id="rId45" display="https://www.leaguelineup.com/player_baseball.asp?url=federal35&amp;playerid=13881715&amp;teamid=6833508" xr:uid="{64155462-B010-4146-B178-1B1E4C53BFE5}"/>
    <hyperlink ref="B20" r:id="rId46" display="https://www.leaguelineup.com/player_baseball.asp?url=federal35&amp;playerid=14461208&amp;teamid=6833508" xr:uid="{ED759A53-54C1-984A-9038-09604C38762F}"/>
    <hyperlink ref="B21" r:id="rId47" display="https://www.leaguelineup.com/player_baseball.asp?url=federal35&amp;playerid=15096831&amp;teamid=6833508" xr:uid="{45032E33-74BA-9940-B85D-6E855C5F92CA}"/>
    <hyperlink ref="B22" r:id="rId48" display="https://www.leaguelineup.com/player_baseball.asp?url=federal35&amp;playerid=15096854&amp;teamid=6833508" xr:uid="{EE922E0F-0192-3A40-B43D-1EC71BD688C1}"/>
    <hyperlink ref="B23" r:id="rId49" display="https://www.leaguelineup.com/player_baseball.asp?url=federal35&amp;playerid=13881681&amp;teamid=6833508" xr:uid="{9A382698-C992-FE46-8F9E-87471248346F}"/>
    <hyperlink ref="B24" r:id="rId50" display="https://www.leaguelineup.com/player_baseball.asp?url=federal35&amp;playerid=13881713&amp;teamid=6833508" xr:uid="{2EEF4951-FFB0-2F49-ACF7-D7974D3D2827}"/>
    <hyperlink ref="B25" r:id="rId51" display="https://www.leaguelineup.com/player_baseball.asp?url=federal35&amp;playerid=13881682&amp;teamid=6833508" xr:uid="{DC785ECC-115B-3F40-9157-B0D2282C2333}"/>
    <hyperlink ref="B26" r:id="rId52" display="https://www.leaguelineup.com/player_baseball.asp?url=federal35&amp;playerid=14059511&amp;teamid=6833508" xr:uid="{3ADEFB68-2A0D-374D-98BA-890EA96398E5}"/>
    <hyperlink ref="B27" r:id="rId53" display="https://www.leaguelineup.com/player_baseball.asp?url=federal35&amp;playerid=14834340&amp;teamid=6833508" xr:uid="{705D623D-BA32-5A47-8506-85EC1A184BF7}"/>
    <hyperlink ref="A30" r:id="rId54" display="https://www.leaguelineup.com/teams_baseball.asp?url=federal35&amp;teamid=6833508&amp;stats=PITCHING&amp;ss=999" xr:uid="{4E16421D-07BD-0D41-AA14-1ADA8ACAE3D0}"/>
    <hyperlink ref="B30" r:id="rId55" display="https://www.leaguelineup.com/teams_baseball.asp?url=federal35&amp;teamid=6833508&amp;stats=PITCHING&amp;ss=998" xr:uid="{FA637433-67B4-B842-B527-811FBF7179DF}"/>
    <hyperlink ref="C30" r:id="rId56" display="https://www.leaguelineup.com/teams_baseball.asp?url=federal35&amp;teamid=6833508&amp;stats=PITCHING&amp;ss=037" xr:uid="{2642D13E-566F-A04E-8CB4-AFEAB36DE441}"/>
    <hyperlink ref="D30" r:id="rId57" display="https://www.leaguelineup.com/teams_baseball.asp?url=federal35&amp;teamid=6833508&amp;stats=PITCHING&amp;ss=038" xr:uid="{FEF5D078-EE75-A248-89F9-5BD64A020E1C}"/>
    <hyperlink ref="E30" r:id="rId58" display="https://www.leaguelineup.com/teams_baseball.asp?url=federal35&amp;teamid=6833508&amp;stats=PITCHING&amp;ss=039" xr:uid="{3F1DD85F-A759-4044-A107-535B1FD5FEB8}"/>
    <hyperlink ref="F30" r:id="rId59" display="https://www.leaguelineup.com/teams_baseball.asp?url=federal35&amp;teamid=6833508&amp;stats=PITCHING&amp;ss=040" xr:uid="{74E27BF1-5E83-8F4C-BC58-41DE0F198897}"/>
    <hyperlink ref="G30" r:id="rId60" display="https://www.leaguelineup.com/teams_baseball.asp?url=federal35&amp;teamid=6833508&amp;stats=PITCHING&amp;ss=041" xr:uid="{3EE2FBDC-812E-A14B-A6D6-E4E7422BBA85}"/>
    <hyperlink ref="H30" r:id="rId61" display="https://www.leaguelineup.com/teams_baseball.asp?url=federal35&amp;teamid=6833508&amp;stats=PITCHING&amp;ss=042" xr:uid="{418802E8-B2F7-804A-8C47-C40480BA0237}"/>
    <hyperlink ref="I30" r:id="rId62" display="https://www.leaguelineup.com/teams_baseball.asp?url=federal35&amp;teamid=6833508&amp;stats=PITCHING&amp;ss=043" xr:uid="{988D0E1F-3DCA-E14A-956E-71E608D688AF}"/>
    <hyperlink ref="J30" r:id="rId63" display="https://www.leaguelineup.com/teams_baseball.asp?url=federal35&amp;teamid=6833508&amp;stats=PITCHING&amp;ss=044" xr:uid="{7A463955-B16B-E947-891A-ED1A4FB47349}"/>
    <hyperlink ref="K30" r:id="rId64" display="https://www.leaguelineup.com/teams_baseball.asp?url=federal35&amp;teamid=6833508&amp;stats=PITCHING&amp;ss=045" xr:uid="{A2BD5645-4AF4-1F49-8076-672422A7EA9F}"/>
    <hyperlink ref="L30" r:id="rId65" display="https://www.leaguelineup.com/teams_baseball.asp?url=federal35&amp;teamid=6833508&amp;stats=PITCHING&amp;ss=046" xr:uid="{C38097F1-FAC9-2F41-87F5-CEAF2DA20F8B}"/>
    <hyperlink ref="M30" r:id="rId66" display="https://www.leaguelineup.com/teams_baseball.asp?url=federal35&amp;teamid=6833508&amp;stats=PITCHING&amp;ss=047" xr:uid="{CF4FBF58-63A1-6341-BC2E-310B295DC9DB}"/>
    <hyperlink ref="N30" r:id="rId67" display="https://www.leaguelineup.com/teams_baseball.asp?url=federal35&amp;teamid=6833508&amp;stats=PITCHING&amp;ss=048" xr:uid="{DA6D32EB-48B8-544E-81AC-B99D6E2F1330}"/>
    <hyperlink ref="O30" r:id="rId68" display="https://www.leaguelineup.com/teams_baseball.asp?url=federal35&amp;teamid=6833508&amp;stats=PITCHING&amp;ss=049" xr:uid="{6A80CA5F-CC91-F549-B5EC-EFD7208BDD69}"/>
    <hyperlink ref="P30" r:id="rId69" display="https://www.leaguelineup.com/teams_baseball.asp?url=federal35&amp;teamid=6833508&amp;stats=PITCHING&amp;ss=050" xr:uid="{345427DD-66F9-EF4B-994D-99B2CABC4280}"/>
    <hyperlink ref="Q30" r:id="rId70" display="https://www.leaguelineup.com/teams_baseball.asp?url=federal35&amp;teamid=6833508&amp;stats=PITCHING&amp;ss=051" xr:uid="{1A6B5682-7265-CF40-86A6-64E6F1D7EE42}"/>
    <hyperlink ref="R30" r:id="rId71" display="https://www.leaguelineup.com/teams_baseball.asp?url=federal35&amp;teamid=6833508&amp;stats=PITCHING&amp;ss=052" xr:uid="{2D1155F1-F88F-9746-8122-290DC1752545}"/>
    <hyperlink ref="S30" r:id="rId72" display="https://www.leaguelineup.com/teams_baseball.asp?url=federal35&amp;teamid=6833508&amp;stats=PITCHING&amp;ss=053" xr:uid="{740EB90D-6B95-3245-8079-FFDD515FF69B}"/>
    <hyperlink ref="T30" r:id="rId73" display="https://www.leaguelineup.com/teams_baseball.asp?url=federal35&amp;teamid=6833508&amp;stats=PITCHING&amp;ss=054" xr:uid="{C22E7E8B-2DAA-C14A-B37D-CD8A6EB1A845}"/>
    <hyperlink ref="U30" r:id="rId74" display="https://www.leaguelineup.com/teams_baseball.asp?url=federal35&amp;teamid=6833508&amp;stats=PITCHING&amp;ss=055" xr:uid="{0A7D0D95-AF57-4C4C-9BF6-2467AEE1E032}"/>
    <hyperlink ref="V30" r:id="rId75" display="https://www.leaguelineup.com/teams_baseball.asp?url=federal35&amp;teamid=6833508&amp;stats=PITCHING&amp;ss=056" xr:uid="{EC353D4C-E929-544D-B308-8CA4FC9BDCAC}"/>
    <hyperlink ref="W30" r:id="rId76" display="https://www.leaguelineup.com/teams_baseball.asp?url=federal35&amp;teamid=6833508&amp;stats=PITCHING&amp;ss=057" xr:uid="{5F0D1C8C-E457-1D46-806E-C39B0E4D460D}"/>
    <hyperlink ref="X30" r:id="rId77" display="https://www.leaguelineup.com/teams_baseball.asp?url=federal35&amp;teamid=6833508&amp;stats=PITCHING&amp;ss=058" xr:uid="{2A883491-7E6D-574B-BB2D-D9BDD685DDDD}"/>
    <hyperlink ref="Y30" r:id="rId78" display="https://www.leaguelineup.com/teams_baseball.asp?url=federal35&amp;teamid=6833508&amp;stats=PITCHING&amp;ss=060" xr:uid="{3677BE3C-3972-0845-8027-B4BCBD1AAB3D}"/>
    <hyperlink ref="Z30" r:id="rId79" display="https://www.leaguelineup.com/teams_baseball.asp?url=federal35&amp;teamid=6833508&amp;stats=PITCHING&amp;ss=064" xr:uid="{3C7481CB-B8FC-8E46-B5BB-F723898BFC73}"/>
    <hyperlink ref="B31" r:id="rId80" display="https://www.leaguelineup.com/player_baseball.asp?url=federal35&amp;playerid=13881685&amp;teamid=6833508" xr:uid="{7D96610D-5972-7746-B332-D503B46A4373}"/>
    <hyperlink ref="B32" r:id="rId81" display="https://www.leaguelineup.com/player_baseball.asp?url=federal35&amp;playerid=15096831&amp;teamid=6833508" xr:uid="{0EEF4D6D-7671-404C-BD89-9C164B033FCF}"/>
    <hyperlink ref="B33" r:id="rId82" display="https://www.leaguelineup.com/player_baseball.asp?url=federal35&amp;playerid=13881710&amp;teamid=6833508" xr:uid="{1CCD87AD-C1A7-624A-95DE-6695C4CB62BD}"/>
    <hyperlink ref="B34" r:id="rId83" display="https://www.leaguelineup.com/player_baseball.asp?url=federal35&amp;playerid=15097274&amp;teamid=6833508" xr:uid="{18452627-B553-5A41-8E97-54C2A132C370}"/>
    <hyperlink ref="B35" r:id="rId84" display="https://www.leaguelineup.com/player_baseball.asp?url=federal35&amp;playerid=14792512&amp;teamid=6833508" xr:uid="{DC767828-8790-0A46-98D9-E945B7F4F17B}"/>
    <hyperlink ref="B36" r:id="rId85" display="https://www.leaguelineup.com/player_baseball.asp?url=federal35&amp;playerid=13881719&amp;teamid=6833508" xr:uid="{5D7D7763-C3A6-2F49-BEE3-CE6D8CFA675F}"/>
    <hyperlink ref="B37" r:id="rId86" display="https://www.leaguelineup.com/player_baseball.asp?url=federal35&amp;playerid=13881681&amp;teamid=6833508" xr:uid="{F48A7EE3-8881-7547-B498-B439E5C2CA9E}"/>
  </hyperlinks>
  <pageMargins left="0.78749999999999998" right="0.78749999999999998" top="1.0527777777777778" bottom="1.0527777777777778" header="0.78749999999999998" footer="0.78749999999999998"/>
  <pageSetup firstPageNumber="0" orientation="portrait" horizontalDpi="300" verticalDpi="300" r:id="rId87"/>
  <headerFooter alignWithMargins="0">
    <oddHeader>&amp;C&amp;"Times New Roman,Regular"&amp;12&amp;A</oddHeader>
    <oddFooter>&amp;C&amp;"Times New Roman,Regular"&amp;12Page &amp;P</oddFooter>
  </headerFooter>
  <customProperties>
    <customPr name="_pios_id" r:id="rId88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4060C-DE76-4796-B4DF-C6F8180B3F7D}">
  <sheetPr>
    <tabColor rgb="FFFFFF00"/>
  </sheetPr>
  <dimension ref="A1:AC38"/>
  <sheetViews>
    <sheetView zoomScaleNormal="100" workbookViewId="0">
      <selection activeCell="B40" sqref="B40"/>
    </sheetView>
  </sheetViews>
  <sheetFormatPr baseColWidth="10" defaultColWidth="11.5" defaultRowHeight="14" customHeight="1" x14ac:dyDescent="0.15"/>
  <cols>
    <col min="1" max="1" width="3.6640625" style="8" bestFit="1" customWidth="1"/>
    <col min="2" max="2" width="20.83203125" style="8" bestFit="1" customWidth="1"/>
    <col min="3" max="3" width="6.6640625" style="8" bestFit="1" customWidth="1"/>
    <col min="4" max="4" width="3.83203125" style="8" bestFit="1" customWidth="1"/>
    <col min="5" max="5" width="5.6640625" style="8" bestFit="1" customWidth="1"/>
    <col min="6" max="9" width="4.33203125" style="8" bestFit="1" customWidth="1"/>
    <col min="10" max="10" width="5" style="8" bestFit="1" customWidth="1"/>
    <col min="11" max="11" width="4.1640625" style="8" bestFit="1" customWidth="1"/>
    <col min="12" max="12" width="3.6640625" style="8" bestFit="1" customWidth="1"/>
    <col min="13" max="13" width="4.33203125" style="8" bestFit="1" customWidth="1"/>
    <col min="14" max="14" width="3.6640625" style="8" bestFit="1" customWidth="1"/>
    <col min="15" max="15" width="3.33203125" style="8" bestFit="1" customWidth="1"/>
    <col min="16" max="16" width="5" style="8" bestFit="1" customWidth="1"/>
    <col min="17" max="17" width="4.6640625" style="8" bestFit="1" customWidth="1"/>
    <col min="18" max="18" width="3.6640625" style="8" bestFit="1" customWidth="1"/>
    <col min="19" max="19" width="5.6640625" style="8" bestFit="1" customWidth="1"/>
    <col min="20" max="20" width="5.33203125" style="8" bestFit="1" customWidth="1"/>
    <col min="21" max="21" width="4.33203125" style="8" bestFit="1" customWidth="1"/>
    <col min="22" max="22" width="5.33203125" style="8" bestFit="1" customWidth="1"/>
    <col min="23" max="23" width="3.6640625" style="8" bestFit="1" customWidth="1"/>
    <col min="24" max="24" width="4.33203125" style="8" bestFit="1" customWidth="1"/>
    <col min="25" max="27" width="6.6640625" style="8" bestFit="1" customWidth="1"/>
    <col min="28" max="28" width="11.5" style="8"/>
    <col min="29" max="29" width="11.6640625" style="8" bestFit="1" customWidth="1"/>
    <col min="30" max="16384" width="11.5" style="8"/>
  </cols>
  <sheetData>
    <row r="1" spans="1:29" ht="14" customHeight="1" x14ac:dyDescent="0.15">
      <c r="A1" s="20" t="s">
        <v>56</v>
      </c>
      <c r="B1" s="20" t="s">
        <v>57</v>
      </c>
      <c r="C1" s="20" t="s">
        <v>58</v>
      </c>
      <c r="D1" s="20" t="s">
        <v>59</v>
      </c>
      <c r="E1" s="20" t="s">
        <v>60</v>
      </c>
      <c r="F1" s="20" t="s">
        <v>155</v>
      </c>
      <c r="G1" s="20" t="s">
        <v>61</v>
      </c>
      <c r="H1" s="20" t="s">
        <v>62</v>
      </c>
      <c r="I1" s="20" t="s">
        <v>63</v>
      </c>
      <c r="J1" s="20" t="s">
        <v>64</v>
      </c>
      <c r="K1" s="20" t="s">
        <v>65</v>
      </c>
      <c r="L1" s="20" t="s">
        <v>66</v>
      </c>
      <c r="M1" s="20" t="s">
        <v>46</v>
      </c>
      <c r="N1" s="20" t="s">
        <v>67</v>
      </c>
      <c r="O1" s="20" t="s">
        <v>68</v>
      </c>
      <c r="P1" s="20" t="s">
        <v>69</v>
      </c>
      <c r="Q1" s="20" t="s">
        <v>70</v>
      </c>
      <c r="R1" s="20" t="s">
        <v>71</v>
      </c>
      <c r="S1" s="20" t="s">
        <v>156</v>
      </c>
      <c r="T1" s="20" t="s">
        <v>72</v>
      </c>
      <c r="U1" s="20" t="s">
        <v>157</v>
      </c>
      <c r="V1" s="20" t="s">
        <v>73</v>
      </c>
      <c r="W1" s="20" t="s">
        <v>74</v>
      </c>
      <c r="X1" s="20" t="s">
        <v>75</v>
      </c>
      <c r="Y1" s="20" t="s">
        <v>53</v>
      </c>
      <c r="Z1" s="20" t="s">
        <v>76</v>
      </c>
      <c r="AA1" s="20" t="s">
        <v>55</v>
      </c>
      <c r="AB1" s="8" t="s">
        <v>298</v>
      </c>
      <c r="AC1" s="21">
        <v>2024</v>
      </c>
    </row>
    <row r="2" spans="1:29" ht="14" customHeight="1" x14ac:dyDescent="0.15">
      <c r="A2" s="14">
        <v>17</v>
      </c>
      <c r="B2" s="20" t="s">
        <v>279</v>
      </c>
      <c r="C2" s="19">
        <v>0.5</v>
      </c>
      <c r="D2" s="14">
        <v>16</v>
      </c>
      <c r="E2" s="14">
        <v>16</v>
      </c>
      <c r="F2" s="14">
        <v>60</v>
      </c>
      <c r="G2" s="14">
        <v>50</v>
      </c>
      <c r="H2" s="14">
        <v>24</v>
      </c>
      <c r="I2" s="14">
        <v>25</v>
      </c>
      <c r="J2" s="14">
        <v>7</v>
      </c>
      <c r="K2" s="14">
        <v>1</v>
      </c>
      <c r="L2" s="14">
        <v>1</v>
      </c>
      <c r="M2" s="14">
        <v>23</v>
      </c>
      <c r="N2" s="14">
        <v>6</v>
      </c>
      <c r="O2" s="14">
        <v>0</v>
      </c>
      <c r="P2" s="14">
        <v>3</v>
      </c>
      <c r="Q2" s="14">
        <v>0</v>
      </c>
      <c r="R2" s="14">
        <v>11</v>
      </c>
      <c r="S2" s="14">
        <v>1</v>
      </c>
      <c r="T2" s="14">
        <v>0</v>
      </c>
      <c r="U2" s="14">
        <v>1</v>
      </c>
      <c r="V2" s="14">
        <v>4</v>
      </c>
      <c r="W2" s="14">
        <v>3</v>
      </c>
      <c r="X2" s="14">
        <v>37</v>
      </c>
      <c r="Y2" s="19">
        <v>0.68300000000000005</v>
      </c>
      <c r="Z2" s="19">
        <v>0.74</v>
      </c>
      <c r="AA2" s="19">
        <v>1.423</v>
      </c>
      <c r="AB2" s="8" t="s">
        <v>298</v>
      </c>
      <c r="AC2" s="21">
        <v>2024</v>
      </c>
    </row>
    <row r="3" spans="1:29" ht="14" customHeight="1" x14ac:dyDescent="0.15">
      <c r="A3" s="14">
        <v>0</v>
      </c>
      <c r="B3" s="20" t="s">
        <v>939</v>
      </c>
      <c r="C3" s="19">
        <v>0.5</v>
      </c>
      <c r="D3" s="14">
        <v>3</v>
      </c>
      <c r="E3" s="14">
        <v>2</v>
      </c>
      <c r="F3" s="14">
        <v>8</v>
      </c>
      <c r="G3" s="14">
        <v>8</v>
      </c>
      <c r="H3" s="14">
        <v>0</v>
      </c>
      <c r="I3" s="14">
        <v>4</v>
      </c>
      <c r="J3" s="14">
        <v>0</v>
      </c>
      <c r="K3" s="14">
        <v>0</v>
      </c>
      <c r="L3" s="14">
        <v>0</v>
      </c>
      <c r="M3" s="14">
        <v>4</v>
      </c>
      <c r="N3" s="14">
        <v>0</v>
      </c>
      <c r="O3" s="14">
        <v>3</v>
      </c>
      <c r="P3" s="14">
        <v>0</v>
      </c>
      <c r="Q3" s="14">
        <v>0</v>
      </c>
      <c r="R3" s="14">
        <v>0</v>
      </c>
      <c r="S3" s="14">
        <v>0</v>
      </c>
      <c r="T3" s="14">
        <v>0</v>
      </c>
      <c r="U3" s="14">
        <v>0</v>
      </c>
      <c r="V3" s="14">
        <v>0</v>
      </c>
      <c r="W3" s="14">
        <v>0</v>
      </c>
      <c r="X3" s="14">
        <v>4</v>
      </c>
      <c r="Y3" s="19">
        <v>0.5</v>
      </c>
      <c r="Z3" s="19">
        <v>0.5</v>
      </c>
      <c r="AA3" s="19">
        <v>1</v>
      </c>
      <c r="AB3" s="8" t="s">
        <v>298</v>
      </c>
      <c r="AC3" s="21">
        <v>2024</v>
      </c>
    </row>
    <row r="4" spans="1:29" ht="14" customHeight="1" x14ac:dyDescent="0.15">
      <c r="A4" s="14">
        <v>19</v>
      </c>
      <c r="B4" s="20" t="s">
        <v>940</v>
      </c>
      <c r="C4" s="19">
        <v>0.46200000000000002</v>
      </c>
      <c r="D4" s="14">
        <v>4</v>
      </c>
      <c r="E4" s="14">
        <v>4</v>
      </c>
      <c r="F4" s="14">
        <v>17</v>
      </c>
      <c r="G4" s="14">
        <v>13</v>
      </c>
      <c r="H4" s="14">
        <v>6</v>
      </c>
      <c r="I4" s="14">
        <v>6</v>
      </c>
      <c r="J4" s="14">
        <v>1</v>
      </c>
      <c r="K4" s="14">
        <v>0</v>
      </c>
      <c r="L4" s="14">
        <v>0</v>
      </c>
      <c r="M4" s="14">
        <v>4</v>
      </c>
      <c r="N4" s="14">
        <v>3</v>
      </c>
      <c r="O4" s="14">
        <v>1</v>
      </c>
      <c r="P4" s="14">
        <v>1</v>
      </c>
      <c r="Q4" s="14">
        <v>0</v>
      </c>
      <c r="R4" s="14">
        <v>1</v>
      </c>
      <c r="S4" s="14">
        <v>0</v>
      </c>
      <c r="T4" s="14">
        <v>0</v>
      </c>
      <c r="U4" s="14">
        <v>0</v>
      </c>
      <c r="V4" s="14">
        <v>1</v>
      </c>
      <c r="W4" s="14">
        <v>1</v>
      </c>
      <c r="X4" s="14">
        <v>7</v>
      </c>
      <c r="Y4" s="19">
        <v>0.70599999999999996</v>
      </c>
      <c r="Z4" s="19">
        <v>0.53800000000000003</v>
      </c>
      <c r="AA4" s="19">
        <v>1.244</v>
      </c>
      <c r="AB4" s="8" t="s">
        <v>298</v>
      </c>
      <c r="AC4" s="21">
        <v>2024</v>
      </c>
    </row>
    <row r="5" spans="1:29" ht="14" customHeight="1" x14ac:dyDescent="0.15">
      <c r="A5" s="14">
        <v>13</v>
      </c>
      <c r="B5" s="20" t="s">
        <v>355</v>
      </c>
      <c r="C5" s="19">
        <v>0.4</v>
      </c>
      <c r="D5" s="14">
        <v>15</v>
      </c>
      <c r="E5" s="14">
        <v>15</v>
      </c>
      <c r="F5" s="14">
        <v>56</v>
      </c>
      <c r="G5" s="14">
        <v>40</v>
      </c>
      <c r="H5" s="14">
        <v>22</v>
      </c>
      <c r="I5" s="14">
        <v>16</v>
      </c>
      <c r="J5" s="14">
        <v>1</v>
      </c>
      <c r="K5" s="14">
        <v>0</v>
      </c>
      <c r="L5" s="14">
        <v>0</v>
      </c>
      <c r="M5" s="14">
        <v>8</v>
      </c>
      <c r="N5" s="14">
        <v>8</v>
      </c>
      <c r="O5" s="14">
        <v>2</v>
      </c>
      <c r="P5" s="14">
        <v>7</v>
      </c>
      <c r="Q5" s="14">
        <v>0</v>
      </c>
      <c r="R5" s="14">
        <v>16</v>
      </c>
      <c r="S5" s="14">
        <v>0</v>
      </c>
      <c r="T5" s="14">
        <v>1</v>
      </c>
      <c r="U5" s="14">
        <v>0</v>
      </c>
      <c r="V5" s="14">
        <v>3</v>
      </c>
      <c r="W5" s="14">
        <v>2</v>
      </c>
      <c r="X5" s="14">
        <v>17</v>
      </c>
      <c r="Y5" s="19">
        <v>0.65500000000000003</v>
      </c>
      <c r="Z5" s="19">
        <v>0.42499999999999999</v>
      </c>
      <c r="AA5" s="19">
        <v>1.08</v>
      </c>
      <c r="AB5" s="8" t="s">
        <v>298</v>
      </c>
      <c r="AC5" s="21">
        <v>2024</v>
      </c>
    </row>
    <row r="6" spans="1:29" ht="14" customHeight="1" x14ac:dyDescent="0.15">
      <c r="A6" s="14">
        <v>11</v>
      </c>
      <c r="B6" s="20" t="s">
        <v>354</v>
      </c>
      <c r="C6" s="19">
        <v>0.38500000000000001</v>
      </c>
      <c r="D6" s="14">
        <v>18</v>
      </c>
      <c r="E6" s="14">
        <v>18</v>
      </c>
      <c r="F6" s="14">
        <v>66</v>
      </c>
      <c r="G6" s="14">
        <v>52</v>
      </c>
      <c r="H6" s="14">
        <v>18</v>
      </c>
      <c r="I6" s="14">
        <v>20</v>
      </c>
      <c r="J6" s="14">
        <v>4</v>
      </c>
      <c r="K6" s="14">
        <v>0</v>
      </c>
      <c r="L6" s="14">
        <v>1</v>
      </c>
      <c r="M6" s="14">
        <v>14</v>
      </c>
      <c r="N6" s="14">
        <v>5</v>
      </c>
      <c r="O6" s="14">
        <v>6</v>
      </c>
      <c r="P6" s="14">
        <v>5</v>
      </c>
      <c r="Q6" s="14">
        <v>0</v>
      </c>
      <c r="R6" s="14">
        <v>13</v>
      </c>
      <c r="S6" s="14">
        <v>1</v>
      </c>
      <c r="T6" s="14">
        <v>1</v>
      </c>
      <c r="U6" s="14">
        <v>3</v>
      </c>
      <c r="V6" s="14">
        <v>0</v>
      </c>
      <c r="W6" s="14">
        <v>2</v>
      </c>
      <c r="X6" s="14">
        <v>27</v>
      </c>
      <c r="Y6" s="19">
        <v>0.49199999999999999</v>
      </c>
      <c r="Z6" s="19">
        <v>0.51900000000000002</v>
      </c>
      <c r="AA6" s="19">
        <v>1.012</v>
      </c>
      <c r="AB6" s="8" t="s">
        <v>298</v>
      </c>
      <c r="AC6" s="21">
        <v>2024</v>
      </c>
    </row>
    <row r="7" spans="1:29" ht="14" customHeight="1" x14ac:dyDescent="0.15">
      <c r="A7" s="14">
        <v>10</v>
      </c>
      <c r="B7" s="20" t="s">
        <v>280</v>
      </c>
      <c r="C7" s="19">
        <v>0.38100000000000001</v>
      </c>
      <c r="D7" s="14">
        <v>10</v>
      </c>
      <c r="E7" s="14">
        <v>9</v>
      </c>
      <c r="F7" s="14">
        <v>27</v>
      </c>
      <c r="G7" s="14">
        <v>21</v>
      </c>
      <c r="H7" s="14">
        <v>9</v>
      </c>
      <c r="I7" s="14">
        <v>8</v>
      </c>
      <c r="J7" s="14">
        <v>1</v>
      </c>
      <c r="K7" s="14">
        <v>0</v>
      </c>
      <c r="L7" s="14">
        <v>0</v>
      </c>
      <c r="M7" s="14">
        <v>3</v>
      </c>
      <c r="N7" s="14">
        <v>6</v>
      </c>
      <c r="O7" s="14">
        <v>4</v>
      </c>
      <c r="P7" s="14">
        <v>0</v>
      </c>
      <c r="Q7" s="14">
        <v>0</v>
      </c>
      <c r="R7" s="14">
        <v>8</v>
      </c>
      <c r="S7" s="14">
        <v>0</v>
      </c>
      <c r="T7" s="14">
        <v>0</v>
      </c>
      <c r="U7" s="14">
        <v>0</v>
      </c>
      <c r="V7" s="14">
        <v>1</v>
      </c>
      <c r="W7" s="14">
        <v>0</v>
      </c>
      <c r="X7" s="14">
        <v>9</v>
      </c>
      <c r="Y7" s="19">
        <v>0.55600000000000005</v>
      </c>
      <c r="Z7" s="19">
        <v>0.42899999999999999</v>
      </c>
      <c r="AA7" s="19">
        <v>0.98399999999999999</v>
      </c>
      <c r="AB7" s="8" t="s">
        <v>298</v>
      </c>
      <c r="AC7" s="21">
        <v>2024</v>
      </c>
    </row>
    <row r="8" spans="1:29" ht="14" customHeight="1" x14ac:dyDescent="0.15">
      <c r="A8" s="14">
        <v>99</v>
      </c>
      <c r="B8" s="20" t="s">
        <v>277</v>
      </c>
      <c r="C8" s="19">
        <v>0.379</v>
      </c>
      <c r="D8" s="14">
        <v>11</v>
      </c>
      <c r="E8" s="14">
        <v>11</v>
      </c>
      <c r="F8" s="14">
        <v>39</v>
      </c>
      <c r="G8" s="14">
        <v>29</v>
      </c>
      <c r="H8" s="14">
        <v>9</v>
      </c>
      <c r="I8" s="14">
        <v>11</v>
      </c>
      <c r="J8" s="14">
        <v>0</v>
      </c>
      <c r="K8" s="14">
        <v>0</v>
      </c>
      <c r="L8" s="14">
        <v>0</v>
      </c>
      <c r="M8" s="14">
        <v>11</v>
      </c>
      <c r="N8" s="14">
        <v>2</v>
      </c>
      <c r="O8" s="14">
        <v>4</v>
      </c>
      <c r="P8" s="14">
        <v>7</v>
      </c>
      <c r="Q8" s="14">
        <v>0</v>
      </c>
      <c r="R8" s="14">
        <v>3</v>
      </c>
      <c r="S8" s="14">
        <v>0</v>
      </c>
      <c r="T8" s="14">
        <v>0</v>
      </c>
      <c r="U8" s="14">
        <v>1</v>
      </c>
      <c r="V8" s="14">
        <v>5</v>
      </c>
      <c r="W8" s="14">
        <v>1</v>
      </c>
      <c r="X8" s="14">
        <v>11</v>
      </c>
      <c r="Y8" s="19">
        <v>0.66700000000000004</v>
      </c>
      <c r="Z8" s="19">
        <v>0.379</v>
      </c>
      <c r="AA8" s="19">
        <v>1.046</v>
      </c>
      <c r="AB8" s="8" t="s">
        <v>298</v>
      </c>
      <c r="AC8" s="21">
        <v>2024</v>
      </c>
    </row>
    <row r="9" spans="1:29" ht="14" customHeight="1" x14ac:dyDescent="0.15">
      <c r="A9" s="14">
        <v>9</v>
      </c>
      <c r="B9" s="20" t="s">
        <v>791</v>
      </c>
      <c r="C9" s="19">
        <v>0.375</v>
      </c>
      <c r="D9" s="14">
        <v>6</v>
      </c>
      <c r="E9" s="14">
        <v>5</v>
      </c>
      <c r="F9" s="14">
        <v>11</v>
      </c>
      <c r="G9" s="14">
        <v>8</v>
      </c>
      <c r="H9" s="14">
        <v>4</v>
      </c>
      <c r="I9" s="14">
        <v>3</v>
      </c>
      <c r="J9" s="14">
        <v>0</v>
      </c>
      <c r="K9" s="14">
        <v>0</v>
      </c>
      <c r="L9" s="14">
        <v>0</v>
      </c>
      <c r="M9" s="14">
        <v>0</v>
      </c>
      <c r="N9" s="14">
        <v>2</v>
      </c>
      <c r="O9" s="14">
        <v>0</v>
      </c>
      <c r="P9" s="14">
        <v>1</v>
      </c>
      <c r="Q9" s="14">
        <v>0</v>
      </c>
      <c r="R9" s="14">
        <v>1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3</v>
      </c>
      <c r="Y9" s="19">
        <v>0.54500000000000004</v>
      </c>
      <c r="Z9" s="19">
        <v>0.375</v>
      </c>
      <c r="AA9" s="19">
        <v>0.92</v>
      </c>
      <c r="AB9" s="8" t="s">
        <v>298</v>
      </c>
      <c r="AC9" s="21">
        <v>2024</v>
      </c>
    </row>
    <row r="10" spans="1:29" ht="14" customHeight="1" x14ac:dyDescent="0.15">
      <c r="A10" s="14">
        <v>44</v>
      </c>
      <c r="B10" s="20" t="s">
        <v>589</v>
      </c>
      <c r="C10" s="19">
        <v>0.36599999999999999</v>
      </c>
      <c r="D10" s="14">
        <v>14</v>
      </c>
      <c r="E10" s="14">
        <v>14</v>
      </c>
      <c r="F10" s="14">
        <v>49</v>
      </c>
      <c r="G10" s="14">
        <v>41</v>
      </c>
      <c r="H10" s="14">
        <v>16</v>
      </c>
      <c r="I10" s="14">
        <v>15</v>
      </c>
      <c r="J10" s="14">
        <v>5</v>
      </c>
      <c r="K10" s="14">
        <v>1</v>
      </c>
      <c r="L10" s="14">
        <v>0</v>
      </c>
      <c r="M10" s="14">
        <v>23</v>
      </c>
      <c r="N10" s="14">
        <v>4</v>
      </c>
      <c r="O10" s="14">
        <v>8</v>
      </c>
      <c r="P10" s="14">
        <v>3</v>
      </c>
      <c r="Q10" s="14">
        <v>0</v>
      </c>
      <c r="R10" s="14">
        <v>6</v>
      </c>
      <c r="S10" s="14">
        <v>0</v>
      </c>
      <c r="T10" s="14">
        <v>0</v>
      </c>
      <c r="U10" s="14">
        <v>1</v>
      </c>
      <c r="V10" s="14">
        <v>3</v>
      </c>
      <c r="W10" s="14">
        <v>5</v>
      </c>
      <c r="X10" s="14">
        <v>22</v>
      </c>
      <c r="Y10" s="19">
        <v>0.61199999999999999</v>
      </c>
      <c r="Z10" s="19">
        <v>0.53700000000000003</v>
      </c>
      <c r="AA10" s="19">
        <v>1.149</v>
      </c>
      <c r="AB10" s="8" t="s">
        <v>298</v>
      </c>
      <c r="AC10" s="21">
        <v>2024</v>
      </c>
    </row>
    <row r="11" spans="1:29" ht="14" customHeight="1" x14ac:dyDescent="0.15">
      <c r="A11" s="14">
        <v>18</v>
      </c>
      <c r="B11" s="20" t="s">
        <v>941</v>
      </c>
      <c r="C11" s="19">
        <v>0.35</v>
      </c>
      <c r="D11" s="14">
        <v>14</v>
      </c>
      <c r="E11" s="14">
        <v>14</v>
      </c>
      <c r="F11" s="14">
        <v>49</v>
      </c>
      <c r="G11" s="14">
        <v>40</v>
      </c>
      <c r="H11" s="14">
        <v>10</v>
      </c>
      <c r="I11" s="14">
        <v>14</v>
      </c>
      <c r="J11" s="14">
        <v>2</v>
      </c>
      <c r="K11" s="14">
        <v>0</v>
      </c>
      <c r="L11" s="14">
        <v>0</v>
      </c>
      <c r="M11" s="14">
        <v>14</v>
      </c>
      <c r="N11" s="14">
        <v>7</v>
      </c>
      <c r="O11" s="14">
        <v>7</v>
      </c>
      <c r="P11" s="14">
        <v>2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2</v>
      </c>
      <c r="W11" s="14">
        <v>3</v>
      </c>
      <c r="X11" s="14">
        <v>16</v>
      </c>
      <c r="Y11" s="19">
        <v>0.57099999999999995</v>
      </c>
      <c r="Z11" s="19">
        <v>0.4</v>
      </c>
      <c r="AA11" s="19">
        <v>0.97099999999999997</v>
      </c>
      <c r="AB11" s="8" t="s">
        <v>298</v>
      </c>
      <c r="AC11" s="21">
        <v>2024</v>
      </c>
    </row>
    <row r="12" spans="1:29" ht="14" customHeight="1" x14ac:dyDescent="0.15">
      <c r="A12" s="14">
        <v>3</v>
      </c>
      <c r="B12" s="20" t="s">
        <v>281</v>
      </c>
      <c r="C12" s="19">
        <v>0.34300000000000003</v>
      </c>
      <c r="D12" s="14">
        <v>13</v>
      </c>
      <c r="E12" s="14">
        <v>13</v>
      </c>
      <c r="F12" s="14">
        <v>46</v>
      </c>
      <c r="G12" s="14">
        <v>35</v>
      </c>
      <c r="H12" s="14">
        <v>13</v>
      </c>
      <c r="I12" s="14">
        <v>12</v>
      </c>
      <c r="J12" s="14">
        <v>1</v>
      </c>
      <c r="K12" s="14">
        <v>0</v>
      </c>
      <c r="L12" s="14">
        <v>1</v>
      </c>
      <c r="M12" s="14">
        <v>9</v>
      </c>
      <c r="N12" s="14">
        <v>8</v>
      </c>
      <c r="O12" s="14">
        <v>8</v>
      </c>
      <c r="P12" s="14">
        <v>2</v>
      </c>
      <c r="Q12" s="14">
        <v>0</v>
      </c>
      <c r="R12" s="14">
        <v>2</v>
      </c>
      <c r="S12" s="14">
        <v>1</v>
      </c>
      <c r="T12" s="14">
        <v>0</v>
      </c>
      <c r="U12" s="14">
        <v>1</v>
      </c>
      <c r="V12" s="14">
        <v>1</v>
      </c>
      <c r="W12" s="14">
        <v>1</v>
      </c>
      <c r="X12" s="14">
        <v>16</v>
      </c>
      <c r="Y12" s="19">
        <v>0.52200000000000002</v>
      </c>
      <c r="Z12" s="19">
        <v>0.45700000000000002</v>
      </c>
      <c r="AA12" s="19">
        <v>0.97899999999999998</v>
      </c>
      <c r="AB12" s="8" t="s">
        <v>298</v>
      </c>
      <c r="AC12" s="21">
        <v>2024</v>
      </c>
    </row>
    <row r="13" spans="1:29" ht="14" customHeight="1" x14ac:dyDescent="0.15">
      <c r="A13" s="14">
        <v>28</v>
      </c>
      <c r="B13" s="20" t="s">
        <v>590</v>
      </c>
      <c r="C13" s="19">
        <v>0.30599999999999999</v>
      </c>
      <c r="D13" s="14">
        <v>13</v>
      </c>
      <c r="E13" s="14">
        <v>13</v>
      </c>
      <c r="F13" s="14">
        <v>46</v>
      </c>
      <c r="G13" s="14">
        <v>36</v>
      </c>
      <c r="H13" s="14">
        <v>8</v>
      </c>
      <c r="I13" s="14">
        <v>11</v>
      </c>
      <c r="J13" s="14">
        <v>1</v>
      </c>
      <c r="K13" s="14">
        <v>0</v>
      </c>
      <c r="L13" s="14">
        <v>0</v>
      </c>
      <c r="M13" s="14">
        <v>9</v>
      </c>
      <c r="N13" s="14">
        <v>4</v>
      </c>
      <c r="O13" s="14">
        <v>6</v>
      </c>
      <c r="P13" s="14">
        <v>5</v>
      </c>
      <c r="Q13" s="14">
        <v>0</v>
      </c>
      <c r="R13" s="14">
        <v>2</v>
      </c>
      <c r="S13" s="14">
        <v>0</v>
      </c>
      <c r="T13" s="14">
        <v>0</v>
      </c>
      <c r="U13" s="14">
        <v>1</v>
      </c>
      <c r="V13" s="14">
        <v>2</v>
      </c>
      <c r="W13" s="14">
        <v>2</v>
      </c>
      <c r="X13" s="14">
        <v>12</v>
      </c>
      <c r="Y13" s="19">
        <v>0.52200000000000002</v>
      </c>
      <c r="Z13" s="19">
        <v>0.33300000000000002</v>
      </c>
      <c r="AA13" s="19">
        <v>0.85499999999999998</v>
      </c>
      <c r="AB13" s="8" t="s">
        <v>298</v>
      </c>
      <c r="AC13" s="21">
        <v>2024</v>
      </c>
    </row>
    <row r="14" spans="1:29" ht="14" customHeight="1" x14ac:dyDescent="0.15">
      <c r="A14" s="14">
        <v>5</v>
      </c>
      <c r="B14" s="20" t="s">
        <v>278</v>
      </c>
      <c r="C14" s="19">
        <v>0.27500000000000002</v>
      </c>
      <c r="D14" s="14">
        <v>17</v>
      </c>
      <c r="E14" s="14">
        <v>16</v>
      </c>
      <c r="F14" s="14">
        <v>53</v>
      </c>
      <c r="G14" s="14">
        <v>40</v>
      </c>
      <c r="H14" s="14">
        <v>15</v>
      </c>
      <c r="I14" s="14">
        <v>11</v>
      </c>
      <c r="J14" s="14">
        <v>3</v>
      </c>
      <c r="K14" s="14">
        <v>0</v>
      </c>
      <c r="L14" s="14">
        <v>0</v>
      </c>
      <c r="M14" s="14">
        <v>11</v>
      </c>
      <c r="N14" s="14">
        <v>12</v>
      </c>
      <c r="O14" s="14">
        <v>6</v>
      </c>
      <c r="P14" s="14">
        <v>0</v>
      </c>
      <c r="Q14" s="14">
        <v>0</v>
      </c>
      <c r="R14" s="14">
        <v>13</v>
      </c>
      <c r="S14" s="14">
        <v>1</v>
      </c>
      <c r="T14" s="14">
        <v>0</v>
      </c>
      <c r="U14" s="14">
        <v>1</v>
      </c>
      <c r="V14" s="14">
        <v>1</v>
      </c>
      <c r="W14" s="14">
        <v>4</v>
      </c>
      <c r="X14" s="14">
        <v>14</v>
      </c>
      <c r="Y14" s="19">
        <v>0.52800000000000002</v>
      </c>
      <c r="Z14" s="19">
        <v>0.35</v>
      </c>
      <c r="AA14" s="19">
        <v>0.878</v>
      </c>
      <c r="AB14" s="8" t="s">
        <v>298</v>
      </c>
      <c r="AC14" s="21">
        <v>2024</v>
      </c>
    </row>
    <row r="15" spans="1:29" ht="14" customHeight="1" x14ac:dyDescent="0.15">
      <c r="A15" s="14">
        <v>22</v>
      </c>
      <c r="B15" s="20" t="s">
        <v>792</v>
      </c>
      <c r="C15" s="19">
        <v>0.27300000000000002</v>
      </c>
      <c r="D15" s="14">
        <v>4</v>
      </c>
      <c r="E15" s="14">
        <v>4</v>
      </c>
      <c r="F15" s="14">
        <v>11</v>
      </c>
      <c r="G15" s="14">
        <v>11</v>
      </c>
      <c r="H15" s="14">
        <v>1</v>
      </c>
      <c r="I15" s="14">
        <v>3</v>
      </c>
      <c r="J15" s="14">
        <v>1</v>
      </c>
      <c r="K15" s="14">
        <v>0</v>
      </c>
      <c r="L15" s="14">
        <v>0</v>
      </c>
      <c r="M15" s="14">
        <v>1</v>
      </c>
      <c r="N15" s="14">
        <v>0</v>
      </c>
      <c r="O15" s="14">
        <v>2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4</v>
      </c>
      <c r="Y15" s="19">
        <v>0.27300000000000002</v>
      </c>
      <c r="Z15" s="19">
        <v>0.36399999999999999</v>
      </c>
      <c r="AA15" s="19">
        <v>0.63600000000000001</v>
      </c>
      <c r="AB15" s="8" t="s">
        <v>298</v>
      </c>
      <c r="AC15" s="21">
        <v>2024</v>
      </c>
    </row>
    <row r="16" spans="1:29" ht="14" customHeight="1" x14ac:dyDescent="0.15">
      <c r="A16" s="14">
        <v>35</v>
      </c>
      <c r="B16" s="20" t="s">
        <v>262</v>
      </c>
      <c r="C16" s="19">
        <v>0.25</v>
      </c>
      <c r="D16" s="14">
        <v>12</v>
      </c>
      <c r="E16" s="14">
        <v>11</v>
      </c>
      <c r="F16" s="14">
        <v>32</v>
      </c>
      <c r="G16" s="14">
        <v>24</v>
      </c>
      <c r="H16" s="14">
        <v>5</v>
      </c>
      <c r="I16" s="14">
        <v>6</v>
      </c>
      <c r="J16" s="14">
        <v>0</v>
      </c>
      <c r="K16" s="14">
        <v>0</v>
      </c>
      <c r="L16" s="14">
        <v>0</v>
      </c>
      <c r="M16" s="14">
        <v>5</v>
      </c>
      <c r="N16" s="14">
        <v>5</v>
      </c>
      <c r="O16" s="14">
        <v>6</v>
      </c>
      <c r="P16" s="14">
        <v>1</v>
      </c>
      <c r="Q16" s="14">
        <v>0</v>
      </c>
      <c r="R16" s="14">
        <v>1</v>
      </c>
      <c r="S16" s="14">
        <v>0</v>
      </c>
      <c r="T16" s="14">
        <v>0</v>
      </c>
      <c r="U16" s="14">
        <v>2</v>
      </c>
      <c r="V16" s="14">
        <v>1</v>
      </c>
      <c r="W16" s="14">
        <v>2</v>
      </c>
      <c r="X16" s="14">
        <v>6</v>
      </c>
      <c r="Y16" s="19">
        <v>0.46899999999999997</v>
      </c>
      <c r="Z16" s="19">
        <v>0.25</v>
      </c>
      <c r="AA16" s="19">
        <v>0.71899999999999997</v>
      </c>
      <c r="AB16" s="8" t="s">
        <v>298</v>
      </c>
      <c r="AC16" s="21">
        <v>2024</v>
      </c>
    </row>
    <row r="17" spans="1:29" ht="14" customHeight="1" x14ac:dyDescent="0.15">
      <c r="A17" s="14">
        <v>2</v>
      </c>
      <c r="B17" s="20" t="s">
        <v>591</v>
      </c>
      <c r="C17" s="19">
        <v>0.25</v>
      </c>
      <c r="D17" s="14">
        <v>6</v>
      </c>
      <c r="E17" s="14">
        <v>6</v>
      </c>
      <c r="F17" s="14">
        <v>13</v>
      </c>
      <c r="G17" s="14">
        <v>12</v>
      </c>
      <c r="H17" s="14">
        <v>2</v>
      </c>
      <c r="I17" s="14">
        <v>3</v>
      </c>
      <c r="J17" s="14">
        <v>0</v>
      </c>
      <c r="K17" s="14">
        <v>1</v>
      </c>
      <c r="L17" s="14">
        <v>0</v>
      </c>
      <c r="M17" s="14">
        <v>0</v>
      </c>
      <c r="N17" s="14">
        <v>1</v>
      </c>
      <c r="O17" s="14">
        <v>3</v>
      </c>
      <c r="P17" s="14">
        <v>0</v>
      </c>
      <c r="Q17" s="14">
        <v>0</v>
      </c>
      <c r="R17" s="14">
        <v>3</v>
      </c>
      <c r="S17" s="14">
        <v>0</v>
      </c>
      <c r="T17" s="14">
        <v>0</v>
      </c>
      <c r="U17" s="14">
        <v>0</v>
      </c>
      <c r="V17" s="14">
        <v>0</v>
      </c>
      <c r="W17" s="14">
        <v>1</v>
      </c>
      <c r="X17" s="14">
        <v>5</v>
      </c>
      <c r="Y17" s="19">
        <v>0.38500000000000001</v>
      </c>
      <c r="Z17" s="19">
        <v>0.41699999999999998</v>
      </c>
      <c r="AA17" s="19">
        <v>0.80100000000000005</v>
      </c>
      <c r="AB17" s="8" t="s">
        <v>298</v>
      </c>
      <c r="AC17" s="21">
        <v>2024</v>
      </c>
    </row>
    <row r="18" spans="1:29" ht="14" customHeight="1" x14ac:dyDescent="0.15">
      <c r="A18" s="14">
        <v>24</v>
      </c>
      <c r="B18" s="20" t="s">
        <v>942</v>
      </c>
      <c r="C18" s="19">
        <v>0.222</v>
      </c>
      <c r="D18" s="14">
        <v>8</v>
      </c>
      <c r="E18" s="14">
        <v>5</v>
      </c>
      <c r="F18" s="14">
        <v>17</v>
      </c>
      <c r="G18" s="14">
        <v>9</v>
      </c>
      <c r="H18" s="14">
        <v>1</v>
      </c>
      <c r="I18" s="14">
        <v>2</v>
      </c>
      <c r="J18" s="14">
        <v>0</v>
      </c>
      <c r="K18" s="14">
        <v>0</v>
      </c>
      <c r="L18" s="14">
        <v>0</v>
      </c>
      <c r="M18" s="14">
        <v>5</v>
      </c>
      <c r="N18" s="14">
        <v>3</v>
      </c>
      <c r="O18" s="14">
        <v>2</v>
      </c>
      <c r="P18" s="14">
        <v>3</v>
      </c>
      <c r="Q18" s="14">
        <v>0</v>
      </c>
      <c r="R18" s="14">
        <v>0</v>
      </c>
      <c r="S18" s="14">
        <v>0</v>
      </c>
      <c r="T18" s="14">
        <v>0</v>
      </c>
      <c r="U18" s="14">
        <v>2</v>
      </c>
      <c r="V18" s="14">
        <v>0</v>
      </c>
      <c r="W18" s="14">
        <v>0</v>
      </c>
      <c r="X18" s="14">
        <v>2</v>
      </c>
      <c r="Y18" s="19">
        <v>0.47099999999999997</v>
      </c>
      <c r="Z18" s="19">
        <v>0.222</v>
      </c>
      <c r="AA18" s="19">
        <v>0.69299999999999995</v>
      </c>
      <c r="AB18" s="8" t="s">
        <v>298</v>
      </c>
      <c r="AC18" s="21">
        <v>2024</v>
      </c>
    </row>
    <row r="19" spans="1:29" ht="14" customHeight="1" x14ac:dyDescent="0.15">
      <c r="A19" s="14">
        <v>14</v>
      </c>
      <c r="B19" s="20" t="s">
        <v>283</v>
      </c>
      <c r="C19" s="19">
        <v>0.154</v>
      </c>
      <c r="D19" s="14">
        <v>5</v>
      </c>
      <c r="E19" s="14">
        <v>5</v>
      </c>
      <c r="F19" s="14">
        <v>13</v>
      </c>
      <c r="G19" s="14">
        <v>13</v>
      </c>
      <c r="H19" s="14">
        <v>0</v>
      </c>
      <c r="I19" s="14">
        <v>2</v>
      </c>
      <c r="J19" s="14">
        <v>0</v>
      </c>
      <c r="K19" s="14">
        <v>0</v>
      </c>
      <c r="L19" s="14">
        <v>0</v>
      </c>
      <c r="M19" s="14">
        <v>1</v>
      </c>
      <c r="N19" s="14">
        <v>0</v>
      </c>
      <c r="O19" s="14">
        <v>2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1</v>
      </c>
      <c r="X19" s="14">
        <v>2</v>
      </c>
      <c r="Y19" s="19">
        <v>0.23100000000000001</v>
      </c>
      <c r="Z19" s="19">
        <v>0.154</v>
      </c>
      <c r="AA19" s="19">
        <v>0.38500000000000001</v>
      </c>
      <c r="AB19" s="8" t="s">
        <v>298</v>
      </c>
      <c r="AC19" s="21">
        <v>2024</v>
      </c>
    </row>
    <row r="20" spans="1:29" ht="14" customHeight="1" x14ac:dyDescent="0.15">
      <c r="A20" s="14">
        <v>7</v>
      </c>
      <c r="B20" s="20" t="s">
        <v>943</v>
      </c>
      <c r="C20" s="19">
        <v>7.0999999999999994E-2</v>
      </c>
      <c r="D20" s="14">
        <v>16</v>
      </c>
      <c r="E20" s="14">
        <v>5</v>
      </c>
      <c r="F20" s="14">
        <v>21</v>
      </c>
      <c r="G20" s="14">
        <v>14</v>
      </c>
      <c r="H20" s="14">
        <v>1</v>
      </c>
      <c r="I20" s="14">
        <v>1</v>
      </c>
      <c r="J20" s="14">
        <v>0</v>
      </c>
      <c r="K20" s="14">
        <v>0</v>
      </c>
      <c r="L20" s="14">
        <v>0</v>
      </c>
      <c r="M20" s="14">
        <v>1</v>
      </c>
      <c r="N20" s="14">
        <v>4</v>
      </c>
      <c r="O20" s="14">
        <v>5</v>
      </c>
      <c r="P20" s="14">
        <v>3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1</v>
      </c>
      <c r="Y20" s="19">
        <v>0.38100000000000001</v>
      </c>
      <c r="Z20" s="19">
        <v>7.0999999999999994E-2</v>
      </c>
      <c r="AA20" s="19">
        <v>0.45200000000000001</v>
      </c>
      <c r="AB20" s="8" t="s">
        <v>298</v>
      </c>
      <c r="AC20" s="21">
        <v>2024</v>
      </c>
    </row>
    <row r="21" spans="1:29" ht="14" customHeight="1" x14ac:dyDescent="0.15">
      <c r="A21" s="14">
        <v>20</v>
      </c>
      <c r="B21" s="20" t="s">
        <v>284</v>
      </c>
      <c r="C21" s="19">
        <v>0</v>
      </c>
      <c r="D21" s="14">
        <v>1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9">
        <v>0</v>
      </c>
      <c r="Z21" s="19">
        <v>0</v>
      </c>
      <c r="AA21" s="19">
        <v>0</v>
      </c>
      <c r="AB21" s="8" t="s">
        <v>298</v>
      </c>
      <c r="AC21" s="21">
        <v>2024</v>
      </c>
    </row>
    <row r="22" spans="1:29" ht="14" customHeight="1" x14ac:dyDescent="0.15">
      <c r="A22" s="14">
        <v>29</v>
      </c>
      <c r="B22" s="20" t="s">
        <v>353</v>
      </c>
      <c r="C22" s="19">
        <v>0</v>
      </c>
      <c r="D22" s="14">
        <v>7</v>
      </c>
      <c r="E22" s="14">
        <v>1</v>
      </c>
      <c r="F22" s="14">
        <v>1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1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9">
        <v>1</v>
      </c>
      <c r="Z22" s="19">
        <v>0</v>
      </c>
      <c r="AA22" s="19">
        <v>1</v>
      </c>
      <c r="AB22" s="8" t="s">
        <v>298</v>
      </c>
      <c r="AC22" s="21">
        <v>2024</v>
      </c>
    </row>
    <row r="23" spans="1:29" ht="14" customHeight="1" x14ac:dyDescent="0.15">
      <c r="A23" s="14">
        <v>33</v>
      </c>
      <c r="B23" s="20" t="s">
        <v>285</v>
      </c>
      <c r="C23" s="19">
        <v>0</v>
      </c>
      <c r="D23" s="14">
        <v>16</v>
      </c>
      <c r="E23" s="14">
        <v>1</v>
      </c>
      <c r="F23" s="14">
        <v>3</v>
      </c>
      <c r="G23" s="14">
        <v>2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1</v>
      </c>
      <c r="N23" s="14">
        <v>1</v>
      </c>
      <c r="O23" s="14">
        <v>2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9">
        <v>0.33300000000000002</v>
      </c>
      <c r="Z23" s="19">
        <v>0</v>
      </c>
      <c r="AA23" s="19">
        <v>0.33300000000000002</v>
      </c>
      <c r="AB23" s="8" t="s">
        <v>298</v>
      </c>
      <c r="AC23" s="21">
        <v>2024</v>
      </c>
    </row>
    <row r="24" spans="1:29" ht="14" customHeight="1" x14ac:dyDescent="0.15">
      <c r="A24" s="14">
        <v>8</v>
      </c>
      <c r="B24" s="20" t="s">
        <v>793</v>
      </c>
      <c r="C24" s="19">
        <v>0</v>
      </c>
      <c r="D24" s="14">
        <v>9</v>
      </c>
      <c r="E24" s="14">
        <v>4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9">
        <v>0</v>
      </c>
      <c r="Z24" s="19">
        <v>0</v>
      </c>
      <c r="AA24" s="19">
        <v>0</v>
      </c>
      <c r="AB24" s="8" t="s">
        <v>298</v>
      </c>
      <c r="AC24" s="21">
        <v>2024</v>
      </c>
    </row>
    <row r="25" spans="1:29" ht="14" customHeight="1" x14ac:dyDescent="0.15">
      <c r="A25" s="14">
        <v>91</v>
      </c>
      <c r="B25" s="20" t="s">
        <v>944</v>
      </c>
      <c r="C25" s="19">
        <v>0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9">
        <v>0</v>
      </c>
      <c r="Z25" s="19">
        <v>0</v>
      </c>
      <c r="AA25" s="19">
        <v>0</v>
      </c>
      <c r="AB25" s="8" t="s">
        <v>298</v>
      </c>
      <c r="AC25" s="21">
        <v>2024</v>
      </c>
    </row>
    <row r="26" spans="1:29" ht="14" customHeight="1" x14ac:dyDescent="0.15">
      <c r="A26" s="14"/>
      <c r="B26" s="15" t="s">
        <v>83</v>
      </c>
      <c r="C26" s="30">
        <v>0.34699999999999998</v>
      </c>
      <c r="D26" s="15">
        <v>18</v>
      </c>
      <c r="E26" s="15">
        <v>18</v>
      </c>
      <c r="F26" s="15">
        <v>638</v>
      </c>
      <c r="G26" s="15">
        <v>498</v>
      </c>
      <c r="H26" s="15">
        <v>164</v>
      </c>
      <c r="I26" s="15">
        <v>173</v>
      </c>
      <c r="J26" s="15">
        <v>27</v>
      </c>
      <c r="K26" s="15">
        <v>3</v>
      </c>
      <c r="L26" s="15">
        <v>3</v>
      </c>
      <c r="M26" s="15">
        <v>147</v>
      </c>
      <c r="N26" s="15">
        <v>82</v>
      </c>
      <c r="O26" s="15">
        <v>77</v>
      </c>
      <c r="P26" s="15">
        <v>43</v>
      </c>
      <c r="Q26" s="15">
        <v>0</v>
      </c>
      <c r="R26" s="15">
        <v>80</v>
      </c>
      <c r="S26" s="15">
        <v>4</v>
      </c>
      <c r="T26" s="15">
        <v>2</v>
      </c>
      <c r="U26" s="15">
        <v>13</v>
      </c>
      <c r="V26" s="15">
        <v>24</v>
      </c>
      <c r="W26" s="15">
        <v>28</v>
      </c>
      <c r="X26" s="15">
        <v>215</v>
      </c>
      <c r="Y26" s="30">
        <v>0.55000000000000004</v>
      </c>
      <c r="Z26" s="30">
        <v>0.432</v>
      </c>
      <c r="AA26" s="30">
        <v>0.98199999999999998</v>
      </c>
      <c r="AB26" s="8" t="s">
        <v>298</v>
      </c>
      <c r="AC26" s="21">
        <v>2024</v>
      </c>
    </row>
    <row r="27" spans="1:29" ht="14" customHeight="1" x14ac:dyDescent="0.15">
      <c r="AB27" s="8" t="s">
        <v>298</v>
      </c>
      <c r="AC27" s="21">
        <v>2024</v>
      </c>
    </row>
    <row r="28" spans="1:29" ht="14" customHeight="1" x14ac:dyDescent="0.15">
      <c r="A28" s="20" t="s">
        <v>56</v>
      </c>
      <c r="B28" s="20" t="s">
        <v>57</v>
      </c>
      <c r="C28" s="20" t="s">
        <v>59</v>
      </c>
      <c r="D28" s="20" t="s">
        <v>60</v>
      </c>
      <c r="E28" s="20" t="s">
        <v>84</v>
      </c>
      <c r="F28" s="20" t="s">
        <v>62</v>
      </c>
      <c r="G28" s="20" t="s">
        <v>85</v>
      </c>
      <c r="H28" s="20" t="s">
        <v>63</v>
      </c>
      <c r="I28" s="20" t="s">
        <v>67</v>
      </c>
      <c r="J28" s="20" t="s">
        <v>69</v>
      </c>
      <c r="K28" s="20" t="s">
        <v>70</v>
      </c>
      <c r="L28" s="20" t="s">
        <v>68</v>
      </c>
      <c r="M28" s="20" t="s">
        <v>86</v>
      </c>
      <c r="N28" s="20" t="s">
        <v>87</v>
      </c>
      <c r="O28" s="20" t="s">
        <v>88</v>
      </c>
      <c r="P28" s="20" t="s">
        <v>89</v>
      </c>
      <c r="Q28" s="20" t="s">
        <v>160</v>
      </c>
      <c r="R28" s="20" t="s">
        <v>161</v>
      </c>
      <c r="S28" s="20" t="s">
        <v>23</v>
      </c>
      <c r="T28" s="20" t="s">
        <v>90</v>
      </c>
      <c r="U28" s="20" t="s">
        <v>162</v>
      </c>
      <c r="V28" s="20" t="s">
        <v>163</v>
      </c>
      <c r="W28" s="20" t="s">
        <v>71</v>
      </c>
      <c r="X28" s="20" t="s">
        <v>156</v>
      </c>
      <c r="Y28" s="20" t="s">
        <v>91</v>
      </c>
      <c r="Z28" s="20" t="s">
        <v>92</v>
      </c>
      <c r="AB28" s="8" t="s">
        <v>298</v>
      </c>
      <c r="AC28" s="21">
        <v>2024</v>
      </c>
    </row>
    <row r="29" spans="1:29" ht="14" customHeight="1" x14ac:dyDescent="0.15">
      <c r="A29" s="14">
        <v>0</v>
      </c>
      <c r="B29" s="20" t="s">
        <v>945</v>
      </c>
      <c r="C29" s="14">
        <v>1</v>
      </c>
      <c r="D29" s="14">
        <v>0</v>
      </c>
      <c r="E29" s="17">
        <v>1</v>
      </c>
      <c r="F29" s="14">
        <v>0</v>
      </c>
      <c r="G29" s="14">
        <v>0</v>
      </c>
      <c r="H29" s="14">
        <v>2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8">
        <v>0</v>
      </c>
      <c r="T29" s="14">
        <v>14</v>
      </c>
      <c r="U29" s="14">
        <v>5</v>
      </c>
      <c r="V29" s="14">
        <v>9</v>
      </c>
      <c r="W29" s="14">
        <v>0</v>
      </c>
      <c r="X29" s="14">
        <v>0</v>
      </c>
      <c r="Y29" s="14">
        <v>0</v>
      </c>
      <c r="Z29" s="18">
        <v>2</v>
      </c>
      <c r="AB29" s="8" t="s">
        <v>298</v>
      </c>
      <c r="AC29" s="21">
        <v>2024</v>
      </c>
    </row>
    <row r="30" spans="1:29" ht="14" customHeight="1" x14ac:dyDescent="0.15">
      <c r="A30" s="14">
        <v>22</v>
      </c>
      <c r="B30" s="20" t="s">
        <v>790</v>
      </c>
      <c r="C30" s="14">
        <v>1</v>
      </c>
      <c r="D30" s="14">
        <v>1</v>
      </c>
      <c r="E30" s="17">
        <v>3</v>
      </c>
      <c r="F30" s="14">
        <v>0</v>
      </c>
      <c r="G30" s="14">
        <v>0</v>
      </c>
      <c r="H30" s="14">
        <v>1</v>
      </c>
      <c r="I30" s="14">
        <v>2</v>
      </c>
      <c r="J30" s="14">
        <v>0</v>
      </c>
      <c r="K30" s="14">
        <v>0</v>
      </c>
      <c r="L30" s="14">
        <v>2</v>
      </c>
      <c r="M30" s="14">
        <v>0</v>
      </c>
      <c r="N30" s="14">
        <v>1</v>
      </c>
      <c r="O30" s="14">
        <v>0</v>
      </c>
      <c r="P30" s="14">
        <v>0</v>
      </c>
      <c r="Q30" s="14">
        <v>0</v>
      </c>
      <c r="R30" s="14">
        <v>0</v>
      </c>
      <c r="S30" s="18">
        <v>0</v>
      </c>
      <c r="T30" s="14">
        <v>49</v>
      </c>
      <c r="U30" s="14">
        <v>22</v>
      </c>
      <c r="V30" s="14">
        <v>27</v>
      </c>
      <c r="W30" s="14">
        <v>0</v>
      </c>
      <c r="X30" s="14">
        <v>0</v>
      </c>
      <c r="Y30" s="14">
        <v>0</v>
      </c>
      <c r="Z30" s="18">
        <v>1</v>
      </c>
      <c r="AB30" s="8" t="s">
        <v>298</v>
      </c>
      <c r="AC30" s="21">
        <v>2024</v>
      </c>
    </row>
    <row r="31" spans="1:29" ht="14" customHeight="1" x14ac:dyDescent="0.15">
      <c r="A31" s="14">
        <v>5</v>
      </c>
      <c r="B31" s="20" t="s">
        <v>287</v>
      </c>
      <c r="C31" s="14">
        <v>8</v>
      </c>
      <c r="D31" s="14">
        <v>3</v>
      </c>
      <c r="E31" s="17">
        <v>20.100000000000001</v>
      </c>
      <c r="F31" s="14">
        <v>3</v>
      </c>
      <c r="G31" s="14">
        <v>3</v>
      </c>
      <c r="H31" s="14">
        <v>13</v>
      </c>
      <c r="I31" s="14">
        <v>11</v>
      </c>
      <c r="J31" s="14">
        <v>1</v>
      </c>
      <c r="K31" s="14">
        <v>0</v>
      </c>
      <c r="L31" s="14">
        <v>13</v>
      </c>
      <c r="M31" s="14">
        <v>0</v>
      </c>
      <c r="N31" s="14">
        <v>2</v>
      </c>
      <c r="O31" s="14">
        <v>0</v>
      </c>
      <c r="P31" s="14">
        <v>2</v>
      </c>
      <c r="Q31" s="14">
        <v>0</v>
      </c>
      <c r="R31" s="14">
        <v>0</v>
      </c>
      <c r="S31" s="18">
        <v>1.03</v>
      </c>
      <c r="T31" s="14">
        <v>291</v>
      </c>
      <c r="U31" s="14">
        <v>123</v>
      </c>
      <c r="V31" s="14">
        <v>168</v>
      </c>
      <c r="W31" s="14">
        <v>0</v>
      </c>
      <c r="X31" s="14">
        <v>0</v>
      </c>
      <c r="Y31" s="14">
        <v>0</v>
      </c>
      <c r="Z31" s="18">
        <v>1.18</v>
      </c>
      <c r="AB31" s="8" t="s">
        <v>298</v>
      </c>
      <c r="AC31" s="21">
        <v>2024</v>
      </c>
    </row>
    <row r="32" spans="1:29" ht="14" customHeight="1" x14ac:dyDescent="0.15">
      <c r="A32" s="14">
        <v>8</v>
      </c>
      <c r="B32" s="20" t="s">
        <v>789</v>
      </c>
      <c r="C32" s="14">
        <v>8</v>
      </c>
      <c r="D32" s="14">
        <v>6</v>
      </c>
      <c r="E32" s="17">
        <v>38.200000000000003</v>
      </c>
      <c r="F32" s="14">
        <v>9</v>
      </c>
      <c r="G32" s="14">
        <v>6</v>
      </c>
      <c r="H32" s="14">
        <v>29</v>
      </c>
      <c r="I32" s="14">
        <v>8</v>
      </c>
      <c r="J32" s="14">
        <v>7</v>
      </c>
      <c r="K32" s="14">
        <v>0</v>
      </c>
      <c r="L32" s="14">
        <v>26</v>
      </c>
      <c r="M32" s="14">
        <v>3</v>
      </c>
      <c r="N32" s="14">
        <v>5</v>
      </c>
      <c r="O32" s="14">
        <v>1</v>
      </c>
      <c r="P32" s="14">
        <v>1</v>
      </c>
      <c r="Q32" s="14">
        <v>0</v>
      </c>
      <c r="R32" s="14">
        <v>0</v>
      </c>
      <c r="S32" s="18">
        <v>1.0900000000000001</v>
      </c>
      <c r="T32" s="14">
        <v>533</v>
      </c>
      <c r="U32" s="14">
        <v>177</v>
      </c>
      <c r="V32" s="14">
        <v>356</v>
      </c>
      <c r="W32" s="14">
        <v>0</v>
      </c>
      <c r="X32" s="14">
        <v>0</v>
      </c>
      <c r="Y32" s="14">
        <v>0</v>
      </c>
      <c r="Z32" s="18">
        <v>0.96</v>
      </c>
      <c r="AB32" s="8" t="s">
        <v>298</v>
      </c>
      <c r="AC32" s="21">
        <v>2024</v>
      </c>
    </row>
    <row r="33" spans="1:29" ht="14" customHeight="1" x14ac:dyDescent="0.15">
      <c r="A33" s="14">
        <v>99</v>
      </c>
      <c r="B33" s="20" t="s">
        <v>286</v>
      </c>
      <c r="C33" s="14">
        <v>7</v>
      </c>
      <c r="D33" s="14">
        <v>5</v>
      </c>
      <c r="E33" s="17">
        <v>19</v>
      </c>
      <c r="F33" s="14">
        <v>4</v>
      </c>
      <c r="G33" s="14">
        <v>3</v>
      </c>
      <c r="H33" s="14">
        <v>7</v>
      </c>
      <c r="I33" s="14">
        <v>11</v>
      </c>
      <c r="J33" s="14">
        <v>2</v>
      </c>
      <c r="K33" s="14">
        <v>0</v>
      </c>
      <c r="L33" s="14">
        <v>21</v>
      </c>
      <c r="M33" s="14">
        <v>0</v>
      </c>
      <c r="N33" s="14">
        <v>3</v>
      </c>
      <c r="O33" s="14">
        <v>0</v>
      </c>
      <c r="P33" s="14">
        <v>0</v>
      </c>
      <c r="Q33" s="14">
        <v>0</v>
      </c>
      <c r="R33" s="14">
        <v>0</v>
      </c>
      <c r="S33" s="18">
        <v>1.1100000000000001</v>
      </c>
      <c r="T33" s="14">
        <v>358</v>
      </c>
      <c r="U33" s="14">
        <v>153</v>
      </c>
      <c r="V33" s="14">
        <v>205</v>
      </c>
      <c r="W33" s="14">
        <v>0</v>
      </c>
      <c r="X33" s="14">
        <v>0</v>
      </c>
      <c r="Y33" s="14">
        <v>2</v>
      </c>
      <c r="Z33" s="18">
        <v>0.95</v>
      </c>
      <c r="AB33" s="8" t="s">
        <v>298</v>
      </c>
      <c r="AC33" s="21">
        <v>2024</v>
      </c>
    </row>
    <row r="34" spans="1:29" ht="14" customHeight="1" x14ac:dyDescent="0.15">
      <c r="A34" s="14">
        <v>29</v>
      </c>
      <c r="B34" s="20" t="s">
        <v>352</v>
      </c>
      <c r="C34" s="14">
        <v>5</v>
      </c>
      <c r="D34" s="14">
        <v>2</v>
      </c>
      <c r="E34" s="17">
        <v>13</v>
      </c>
      <c r="F34" s="14">
        <v>5</v>
      </c>
      <c r="G34" s="14">
        <v>3</v>
      </c>
      <c r="H34" s="14">
        <v>8</v>
      </c>
      <c r="I34" s="14">
        <v>9</v>
      </c>
      <c r="J34" s="14">
        <v>4</v>
      </c>
      <c r="K34" s="14">
        <v>0</v>
      </c>
      <c r="L34" s="14">
        <v>7</v>
      </c>
      <c r="M34" s="14">
        <v>0</v>
      </c>
      <c r="N34" s="14">
        <v>3</v>
      </c>
      <c r="O34" s="14">
        <v>0</v>
      </c>
      <c r="P34" s="14">
        <v>0</v>
      </c>
      <c r="Q34" s="14">
        <v>1</v>
      </c>
      <c r="R34" s="14">
        <v>0</v>
      </c>
      <c r="S34" s="18">
        <v>1.62</v>
      </c>
      <c r="T34" s="14">
        <v>218</v>
      </c>
      <c r="U34" s="14">
        <v>96</v>
      </c>
      <c r="V34" s="14">
        <v>122</v>
      </c>
      <c r="W34" s="14">
        <v>0</v>
      </c>
      <c r="X34" s="14">
        <v>0</v>
      </c>
      <c r="Y34" s="14">
        <v>0</v>
      </c>
      <c r="Z34" s="18">
        <v>1.31</v>
      </c>
      <c r="AB34" s="8" t="s">
        <v>298</v>
      </c>
      <c r="AC34" s="21">
        <v>2024</v>
      </c>
    </row>
    <row r="35" spans="1:29" ht="14" customHeight="1" x14ac:dyDescent="0.15">
      <c r="A35" s="14">
        <v>13</v>
      </c>
      <c r="B35" s="20" t="s">
        <v>588</v>
      </c>
      <c r="C35" s="14">
        <v>4</v>
      </c>
      <c r="D35" s="14">
        <v>1</v>
      </c>
      <c r="E35" s="17">
        <v>9.1999999999999993</v>
      </c>
      <c r="F35" s="14">
        <v>4</v>
      </c>
      <c r="G35" s="14">
        <v>3</v>
      </c>
      <c r="H35" s="14">
        <v>9</v>
      </c>
      <c r="I35" s="14">
        <v>1</v>
      </c>
      <c r="J35" s="14">
        <v>1</v>
      </c>
      <c r="K35" s="14">
        <v>0</v>
      </c>
      <c r="L35" s="14">
        <v>10</v>
      </c>
      <c r="M35" s="14">
        <v>0</v>
      </c>
      <c r="N35" s="14">
        <v>1</v>
      </c>
      <c r="O35" s="14">
        <v>0</v>
      </c>
      <c r="P35" s="14">
        <v>0</v>
      </c>
      <c r="Q35" s="14">
        <v>0</v>
      </c>
      <c r="R35" s="14">
        <v>0</v>
      </c>
      <c r="S35" s="18">
        <v>2.17</v>
      </c>
      <c r="T35" s="14">
        <v>129</v>
      </c>
      <c r="U35" s="14">
        <v>34</v>
      </c>
      <c r="V35" s="14">
        <v>95</v>
      </c>
      <c r="W35" s="14">
        <v>0</v>
      </c>
      <c r="X35" s="14">
        <v>0</v>
      </c>
      <c r="Y35" s="14">
        <v>0</v>
      </c>
      <c r="Z35" s="18">
        <v>1.04</v>
      </c>
      <c r="AB35" s="8" t="s">
        <v>298</v>
      </c>
      <c r="AC35" s="21">
        <v>2024</v>
      </c>
    </row>
    <row r="36" spans="1:29" ht="14" customHeight="1" x14ac:dyDescent="0.15">
      <c r="A36" s="14">
        <v>20</v>
      </c>
      <c r="B36" s="20" t="s">
        <v>288</v>
      </c>
      <c r="C36" s="14">
        <v>2</v>
      </c>
      <c r="D36" s="14">
        <v>0</v>
      </c>
      <c r="E36" s="17">
        <v>2</v>
      </c>
      <c r="F36" s="14">
        <v>1</v>
      </c>
      <c r="G36" s="14">
        <v>1</v>
      </c>
      <c r="H36" s="14">
        <v>2</v>
      </c>
      <c r="I36" s="14">
        <v>2</v>
      </c>
      <c r="J36" s="14">
        <v>0</v>
      </c>
      <c r="K36" s="14">
        <v>0</v>
      </c>
      <c r="L36" s="14">
        <v>1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8">
        <v>3.5</v>
      </c>
      <c r="T36" s="14">
        <v>44</v>
      </c>
      <c r="U36" s="14">
        <v>20</v>
      </c>
      <c r="V36" s="14">
        <v>24</v>
      </c>
      <c r="W36" s="14">
        <v>0</v>
      </c>
      <c r="X36" s="14">
        <v>0</v>
      </c>
      <c r="Y36" s="14">
        <v>0</v>
      </c>
      <c r="Z36" s="18">
        <v>2</v>
      </c>
      <c r="AB36" s="8" t="s">
        <v>298</v>
      </c>
      <c r="AC36" s="21">
        <v>2024</v>
      </c>
    </row>
    <row r="37" spans="1:29" ht="14" customHeight="1" x14ac:dyDescent="0.15">
      <c r="A37" s="14">
        <v>11</v>
      </c>
      <c r="B37" s="20" t="s">
        <v>351</v>
      </c>
      <c r="C37" s="14">
        <v>5</v>
      </c>
      <c r="D37" s="14">
        <v>2</v>
      </c>
      <c r="E37" s="17">
        <v>9.1</v>
      </c>
      <c r="F37" s="14">
        <v>8</v>
      </c>
      <c r="G37" s="14">
        <v>6</v>
      </c>
      <c r="H37" s="14">
        <v>9</v>
      </c>
      <c r="I37" s="14">
        <v>12</v>
      </c>
      <c r="J37" s="14">
        <v>2</v>
      </c>
      <c r="K37" s="14">
        <v>0</v>
      </c>
      <c r="L37" s="14">
        <v>9</v>
      </c>
      <c r="M37" s="14">
        <v>0</v>
      </c>
      <c r="N37" s="14">
        <v>1</v>
      </c>
      <c r="O37" s="14">
        <v>1</v>
      </c>
      <c r="P37" s="14">
        <v>1</v>
      </c>
      <c r="Q37" s="14">
        <v>0</v>
      </c>
      <c r="R37" s="14">
        <v>0</v>
      </c>
      <c r="S37" s="18">
        <v>4.5</v>
      </c>
      <c r="T37" s="14">
        <v>192</v>
      </c>
      <c r="U37" s="14">
        <v>89</v>
      </c>
      <c r="V37" s="14">
        <v>103</v>
      </c>
      <c r="W37" s="14">
        <v>0</v>
      </c>
      <c r="X37" s="14">
        <v>0</v>
      </c>
      <c r="Y37" s="14">
        <v>0</v>
      </c>
      <c r="Z37" s="18">
        <v>2.25</v>
      </c>
      <c r="AB37" s="8" t="s">
        <v>298</v>
      </c>
      <c r="AC37" s="21">
        <v>2024</v>
      </c>
    </row>
    <row r="38" spans="1:29" ht="14" customHeight="1" x14ac:dyDescent="0.15">
      <c r="A38" s="14"/>
      <c r="B38" s="15" t="s">
        <v>83</v>
      </c>
      <c r="C38" s="15">
        <v>18</v>
      </c>
      <c r="D38" s="15">
        <v>18</v>
      </c>
      <c r="E38" s="31">
        <v>116</v>
      </c>
      <c r="F38" s="15">
        <v>34</v>
      </c>
      <c r="G38" s="15">
        <v>25</v>
      </c>
      <c r="H38" s="15">
        <v>80</v>
      </c>
      <c r="I38" s="15">
        <v>56</v>
      </c>
      <c r="J38" s="15">
        <v>17</v>
      </c>
      <c r="K38" s="15">
        <v>0</v>
      </c>
      <c r="L38" s="15">
        <v>89</v>
      </c>
      <c r="M38" s="15">
        <v>3</v>
      </c>
      <c r="N38" s="15">
        <v>16</v>
      </c>
      <c r="O38" s="15">
        <v>2</v>
      </c>
      <c r="P38" s="15">
        <v>4</v>
      </c>
      <c r="Q38" s="15">
        <v>1</v>
      </c>
      <c r="R38" s="15">
        <v>0</v>
      </c>
      <c r="S38" s="32">
        <v>1.51</v>
      </c>
      <c r="T38" s="15">
        <v>1828</v>
      </c>
      <c r="U38" s="15">
        <v>719</v>
      </c>
      <c r="V38" s="15">
        <v>1109</v>
      </c>
      <c r="W38" s="15">
        <v>0</v>
      </c>
      <c r="X38" s="15">
        <v>0</v>
      </c>
      <c r="Y38" s="15">
        <v>2</v>
      </c>
      <c r="Z38" s="32">
        <v>1.17</v>
      </c>
      <c r="AB38" s="8" t="s">
        <v>298</v>
      </c>
      <c r="AC38" s="21">
        <v>2024</v>
      </c>
    </row>
  </sheetData>
  <sheetProtection selectLockedCells="1" selectUnlockedCells="1"/>
  <hyperlinks>
    <hyperlink ref="A1" r:id="rId1" display="https://www.leaguelineup.com/teams_baseball.asp?url=federal35&amp;teamid=6742334&amp;stats=OFFENSE&amp;ss=999" xr:uid="{1FAA67B7-920E-5543-BF57-D57FA68E1F21}"/>
    <hyperlink ref="B1" r:id="rId2" display="https://www.leaguelineup.com/teams_baseball.asp?url=federal35&amp;teamid=6742334&amp;stats=OFFENSE&amp;ss=998" xr:uid="{8F1A5971-12C2-4C48-AB20-A085FECF776B}"/>
    <hyperlink ref="C1" r:id="rId3" display="https://www.leaguelineup.com/teams_baseball.asp?url=federal35&amp;teamid=6742334&amp;stats=OFFENSE&amp;ss=033" xr:uid="{145AC01E-AB07-0740-A23D-4394D1D2EC3F}"/>
    <hyperlink ref="D1" r:id="rId4" display="https://www.leaguelineup.com/teams_baseball.asp?url=federal35&amp;teamid=6742334&amp;stats=OFFENSE&amp;ss=013" xr:uid="{35B3574E-C840-7A4E-9304-79A2C587EA33}"/>
    <hyperlink ref="E1" r:id="rId5" display="https://www.leaguelineup.com/teams_baseball.asp?url=federal35&amp;teamid=6742334&amp;stats=OFFENSE&amp;ss=014" xr:uid="{ACFE1C0D-0E8C-784A-8872-4408ABB28F77}"/>
    <hyperlink ref="F1" r:id="rId6" display="https://www.leaguelineup.com/teams_baseball.asp?url=federal35&amp;teamid=6742334&amp;stats=OFFENSE&amp;ss=065" xr:uid="{64A9D28D-5D32-5841-B39B-8482621EFE07}"/>
    <hyperlink ref="G1" r:id="rId7" display="https://www.leaguelineup.com/teams_baseball.asp?url=federal35&amp;teamid=6742334&amp;stats=OFFENSE&amp;ss=015" xr:uid="{54C14891-76D9-9944-B812-1623F3796DFD}"/>
    <hyperlink ref="H1" r:id="rId8" display="https://www.leaguelineup.com/teams_baseball.asp?url=federal35&amp;teamid=6742334&amp;stats=OFFENSE&amp;ss=016" xr:uid="{9F3286AC-CD63-104D-9999-3B52FA8130FF}"/>
    <hyperlink ref="I1" r:id="rId9" display="https://www.leaguelineup.com/teams_baseball.asp?url=federal35&amp;teamid=6742334&amp;stats=OFFENSE&amp;ss=017" xr:uid="{0EE272A7-B3DE-F14F-A2AA-1535EC36FACE}"/>
    <hyperlink ref="J1" r:id="rId10" display="https://www.leaguelineup.com/teams_baseball.asp?url=federal35&amp;teamid=6742334&amp;stats=OFFENSE&amp;ss=018" xr:uid="{2EB63701-285B-F74B-9F48-FE6B854ACBF4}"/>
    <hyperlink ref="K1" r:id="rId11" display="https://www.leaguelineup.com/teams_baseball.asp?url=federal35&amp;teamid=6742334&amp;stats=OFFENSE&amp;ss=019" xr:uid="{4882F057-3C6A-1446-BA81-5602CD656CA2}"/>
    <hyperlink ref="L1" r:id="rId12" display="https://www.leaguelineup.com/teams_baseball.asp?url=federal35&amp;teamid=6742334&amp;stats=OFFENSE&amp;ss=020" xr:uid="{4B1CD065-EF81-FE4F-BD12-D7C0BAA78971}"/>
    <hyperlink ref="M1" r:id="rId13" display="https://www.leaguelineup.com/teams_baseball.asp?url=federal35&amp;teamid=6742334&amp;stats=OFFENSE&amp;ss=021" xr:uid="{6FBBC2B3-1101-4C4E-978C-C466011FD6F6}"/>
    <hyperlink ref="N1" r:id="rId14" display="https://www.leaguelineup.com/teams_baseball.asp?url=federal35&amp;teamid=6742334&amp;stats=OFFENSE&amp;ss=022" xr:uid="{53EDF3B9-38A0-5243-BACC-E7B11E2EA110}"/>
    <hyperlink ref="O1" r:id="rId15" display="https://www.leaguelineup.com/teams_baseball.asp?url=federal35&amp;teamid=6742334&amp;stats=OFFENSE&amp;ss=023" xr:uid="{F1F0FCFC-34DC-CD48-A560-8F30942C5FD3}"/>
    <hyperlink ref="P1" r:id="rId16" display="https://www.leaguelineup.com/teams_baseball.asp?url=federal35&amp;teamid=6742334&amp;stats=OFFENSE&amp;ss=024" xr:uid="{DE9253A0-BF68-9445-A6C6-12998831A2D4}"/>
    <hyperlink ref="Q1" r:id="rId17" display="https://www.leaguelineup.com/teams_baseball.asp?url=federal35&amp;teamid=6742334&amp;stats=OFFENSE&amp;ss=025" xr:uid="{6F66749A-6DD8-BA48-A74D-1840F73F8193}"/>
    <hyperlink ref="R1" r:id="rId18" display="https://www.leaguelineup.com/teams_baseball.asp?url=federal35&amp;teamid=6742334&amp;stats=OFFENSE&amp;ss=026" xr:uid="{9AF460E9-B7F5-3E49-8EC2-E732CC6C0240}"/>
    <hyperlink ref="S1" r:id="rId19" display="https://www.leaguelineup.com/teams_baseball.asp?url=federal35&amp;teamid=6742334&amp;stats=OFFENSE&amp;ss=027" xr:uid="{092A964A-65F8-C740-BE38-F076D80F0C3B}"/>
    <hyperlink ref="T1" r:id="rId20" display="https://www.leaguelineup.com/teams_baseball.asp?url=federal35&amp;teamid=6742334&amp;stats=OFFENSE&amp;ss=028" xr:uid="{F83AD23A-B252-3545-92EE-2D49398AEB4D}"/>
    <hyperlink ref="U1" r:id="rId21" display="https://www.leaguelineup.com/teams_baseball.asp?url=federal35&amp;teamid=6742334&amp;stats=OFFENSE&amp;ss=029" xr:uid="{649C1B50-FFEF-0643-858C-19FC06CB906A}"/>
    <hyperlink ref="V1" r:id="rId22" display="https://www.leaguelineup.com/teams_baseball.asp?url=federal35&amp;teamid=6742334&amp;stats=OFFENSE&amp;ss=031" xr:uid="{2071E139-61DE-6348-9B62-496F6B50ECA9}"/>
    <hyperlink ref="W1" r:id="rId23" display="https://www.leaguelineup.com/teams_baseball.asp?url=federal35&amp;teamid=6742334&amp;stats=OFFENSE&amp;ss=062" xr:uid="{F8ED6C46-FD1B-1143-AE60-8997E9032F1F}"/>
    <hyperlink ref="X1" r:id="rId24" display="https://www.leaguelineup.com/teams_baseball.asp?url=federal35&amp;teamid=6742334&amp;stats=OFFENSE&amp;ss=036" xr:uid="{A674C430-A233-1745-AB41-0377A8FA160B}"/>
    <hyperlink ref="Y1" r:id="rId25" display="https://www.leaguelineup.com/teams_baseball.asp?url=federal35&amp;teamid=6742334&amp;stats=OFFENSE&amp;ss=034" xr:uid="{E24871ED-B4F5-8E41-ACEB-210BBC9022A2}"/>
    <hyperlink ref="Z1" r:id="rId26" display="https://www.leaguelineup.com/teams_baseball.asp?url=federal35&amp;teamid=6742334&amp;stats=OFFENSE&amp;ss=035" xr:uid="{C2C9C569-996F-D246-9025-CF3945773ADB}"/>
    <hyperlink ref="AA1" r:id="rId27" display="https://www.leaguelineup.com/teams_baseball.asp?url=federal35&amp;teamid=6742334&amp;stats=OFFENSE&amp;ss=063" xr:uid="{D53FA1C7-F634-C249-A10D-C9FDFD133AF3}"/>
    <hyperlink ref="B2" r:id="rId28" display="https://www.leaguelineup.com/player_baseball.asp?url=federal35&amp;playerid=13614240&amp;teamid=6742334" xr:uid="{3826AB47-F9F2-C84B-ACDB-558E82211D7F}"/>
    <hyperlink ref="B3" r:id="rId29" display="https://www.leaguelineup.com/player_baseball.asp?url=federal35&amp;playerid=15060825&amp;teamid=6742334" xr:uid="{745FB6B1-85A9-2E46-AA91-49C1C8C05A39}"/>
    <hyperlink ref="B4" r:id="rId30" display="https://www.leaguelineup.com/player_baseball.asp?url=federal35&amp;playerid=15039286&amp;teamid=6742334" xr:uid="{865A1641-3882-9643-8974-F0C5F95376DC}"/>
    <hyperlink ref="B5" r:id="rId31" display="https://www.leaguelineup.com/player_baseball.asp?url=federal35&amp;playerid=14091302&amp;teamid=6742334" xr:uid="{A995CAAE-C3C7-CD49-815C-EC907A273DFE}"/>
    <hyperlink ref="B6" r:id="rId32" display="https://www.leaguelineup.com/player_baseball.asp?url=federal35&amp;playerid=14045976&amp;teamid=6742334" xr:uid="{2D0F59E3-3E41-6A41-BFFA-A25A8CD37AD8}"/>
    <hyperlink ref="B7" r:id="rId33" display="https://www.leaguelineup.com/player_baseball.asp?url=federal35&amp;playerid=13614246&amp;teamid=6742334" xr:uid="{41CB84B8-C509-9C4A-B6D9-82AE6CC0892C}"/>
    <hyperlink ref="B8" r:id="rId34" display="https://www.leaguelineup.com/player_baseball.asp?url=federal35&amp;playerid=13614239&amp;teamid=6742334" xr:uid="{55E994BF-74DD-FE4F-AB62-12832DC85121}"/>
    <hyperlink ref="B9" r:id="rId35" display="https://www.leaguelineup.com/player_baseball.asp?url=federal35&amp;playerid=14708249&amp;teamid=6742334" xr:uid="{65A66DA5-A85E-CA48-A7AF-C636E2E0BF48}"/>
    <hyperlink ref="B10" r:id="rId36" display="https://www.leaguelineup.com/player_baseball.asp?url=federal35&amp;playerid=14343230&amp;teamid=6742334" xr:uid="{04F1A102-3CB0-8C4F-B77D-FA0324860BBB}"/>
    <hyperlink ref="B11" r:id="rId37" display="https://www.leaguelineup.com/player_baseball.asp?url=federal35&amp;playerid=15035976&amp;teamid=6742334" xr:uid="{003DA390-1C91-2F4C-8F49-C1639AC58AC7}"/>
    <hyperlink ref="B12" r:id="rId38" display="https://www.leaguelineup.com/player_baseball.asp?url=federal35&amp;playerid=13614232&amp;teamid=6742334" xr:uid="{0D43996D-91CC-8D4E-9401-5F5B9E3936FB}"/>
    <hyperlink ref="B13" r:id="rId39" display="https://www.leaguelineup.com/player_baseball.asp?url=federal35&amp;playerid=14281797&amp;teamid=6742334" xr:uid="{372EAEDD-5AD0-4449-A116-1320A1ABC013}"/>
    <hyperlink ref="B14" r:id="rId40" display="https://www.leaguelineup.com/player_baseball.asp?url=federal35&amp;playerid=13614248&amp;teamid=6742334" xr:uid="{1B88F457-573A-0B48-9D6B-AA5BBA32534B}"/>
    <hyperlink ref="B15" r:id="rId41" display="https://www.leaguelineup.com/player_baseball.asp?url=federal35&amp;playerid=14690704&amp;teamid=6742334" xr:uid="{BCFB3DD3-0380-1F48-8BE7-BE3874A98BAC}"/>
    <hyperlink ref="B16" r:id="rId42" display="https://www.leaguelineup.com/player_baseball.asp?url=federal35&amp;playerid=13859366&amp;teamid=6742334" xr:uid="{61D01215-DC67-5B44-AD1B-5D8317B20639}"/>
    <hyperlink ref="B17" r:id="rId43" display="https://www.leaguelineup.com/player_baseball.asp?url=federal35&amp;playerid=14281799&amp;teamid=6742334" xr:uid="{3283BC3D-D824-7446-9A07-EBB75EA8DCA9}"/>
    <hyperlink ref="B18" r:id="rId44" display="https://www.leaguelineup.com/player_baseball.asp?url=federal35&amp;playerid=14677694&amp;teamid=6742334" xr:uid="{6FB5A9D4-90C7-114E-B3E6-A53676EF206B}"/>
    <hyperlink ref="B19" r:id="rId45" display="https://www.leaguelineup.com/player_baseball.asp?url=federal35&amp;playerid=13614233&amp;teamid=6742334" xr:uid="{33844E14-5869-BD4B-9DB9-6667959EB2F2}"/>
    <hyperlink ref="B20" r:id="rId46" display="https://www.leaguelineup.com/player_baseball.asp?url=federal35&amp;playerid=13614249&amp;teamid=6742334" xr:uid="{BDF48DA8-BD79-294F-BB3D-1037A0355D31}"/>
    <hyperlink ref="B21" r:id="rId47" display="https://www.leaguelineup.com/player_baseball.asp?url=federal35&amp;playerid=13614231&amp;teamid=6742334" xr:uid="{CA6C1992-1FC4-104C-9062-2EF929F94861}"/>
    <hyperlink ref="B22" r:id="rId48" display="https://www.leaguelineup.com/player_baseball.asp?url=federal35&amp;playerid=13859368&amp;teamid=6742334" xr:uid="{A23BC455-B0A7-EA4F-B078-0DA7BEFB765A}"/>
    <hyperlink ref="B23" r:id="rId49" display="https://www.leaguelineup.com/player_baseball.asp?url=federal35&amp;playerid=13614237&amp;teamid=6742334" xr:uid="{03B02F2D-8973-6A49-B0B7-8481938B0747}"/>
    <hyperlink ref="B24" r:id="rId50" display="https://www.leaguelineup.com/player_baseball.asp?url=federal35&amp;playerid=14671768&amp;teamid=6742334" xr:uid="{95EC088F-23C9-0D40-A712-3AE4F866657B}"/>
    <hyperlink ref="B25" r:id="rId51" display="https://www.leaguelineup.com/player_baseball.asp?url=federal35&amp;playerid=15044766&amp;teamid=6742334" xr:uid="{12AD04F7-19F4-0E40-9950-8F485F2687A7}"/>
    <hyperlink ref="A28" r:id="rId52" display="https://www.leaguelineup.com/teams_baseball.asp?url=federal35&amp;teamid=6742334&amp;stats=PITCHING&amp;ss=999" xr:uid="{D3B7D476-6D0E-B943-8FAD-C46B21F6FABB}"/>
    <hyperlink ref="B28" r:id="rId53" display="https://www.leaguelineup.com/teams_baseball.asp?url=federal35&amp;teamid=6742334&amp;stats=PITCHING&amp;ss=998" xr:uid="{61430023-0305-194B-A921-1C7CB7934D97}"/>
    <hyperlink ref="C28" r:id="rId54" display="https://www.leaguelineup.com/teams_baseball.asp?url=federal35&amp;teamid=6742334&amp;stats=PITCHING&amp;ss=037" xr:uid="{92CAE5A5-F5AB-474A-B4AD-06B952ECDB6E}"/>
    <hyperlink ref="D28" r:id="rId55" display="https://www.leaguelineup.com/teams_baseball.asp?url=federal35&amp;teamid=6742334&amp;stats=PITCHING&amp;ss=038" xr:uid="{E397BD9B-AB1F-6B47-B4E7-9BBBF4CD74F9}"/>
    <hyperlink ref="E28" r:id="rId56" display="https://www.leaguelineup.com/teams_baseball.asp?url=federal35&amp;teamid=6742334&amp;stats=PITCHING&amp;ss=039" xr:uid="{A2E6BE2A-5FE5-9A40-8F77-03B132FA9ED7}"/>
    <hyperlink ref="F28" r:id="rId57" display="https://www.leaguelineup.com/teams_baseball.asp?url=federal35&amp;teamid=6742334&amp;stats=PITCHING&amp;ss=040" xr:uid="{DB8B0DC3-170D-7244-8E8C-AA77F56593A0}"/>
    <hyperlink ref="G28" r:id="rId58" display="https://www.leaguelineup.com/teams_baseball.asp?url=federal35&amp;teamid=6742334&amp;stats=PITCHING&amp;ss=041" xr:uid="{BD58EF1F-D3EF-8F42-9E47-955BC63178D9}"/>
    <hyperlink ref="H28" r:id="rId59" display="https://www.leaguelineup.com/teams_baseball.asp?url=federal35&amp;teamid=6742334&amp;stats=PITCHING&amp;ss=042" xr:uid="{035FA3EF-0E43-9045-8B27-57179616407D}"/>
    <hyperlink ref="I28" r:id="rId60" display="https://www.leaguelineup.com/teams_baseball.asp?url=federal35&amp;teamid=6742334&amp;stats=PITCHING&amp;ss=043" xr:uid="{A71420CF-2151-DF44-99D8-C066FAE4ED40}"/>
    <hyperlink ref="J28" r:id="rId61" display="https://www.leaguelineup.com/teams_baseball.asp?url=federal35&amp;teamid=6742334&amp;stats=PITCHING&amp;ss=044" xr:uid="{7B379D4B-D6C4-8244-877E-4CB2487F1A5B}"/>
    <hyperlink ref="K28" r:id="rId62" display="https://www.leaguelineup.com/teams_baseball.asp?url=federal35&amp;teamid=6742334&amp;stats=PITCHING&amp;ss=045" xr:uid="{161BDD55-E745-2F4F-BBC5-B4474D3CBB3E}"/>
    <hyperlink ref="L28" r:id="rId63" display="https://www.leaguelineup.com/teams_baseball.asp?url=federal35&amp;teamid=6742334&amp;stats=PITCHING&amp;ss=046" xr:uid="{D7724233-99E1-5449-B923-51A6191A1E54}"/>
    <hyperlink ref="M28" r:id="rId64" display="https://www.leaguelineup.com/teams_baseball.asp?url=federal35&amp;teamid=6742334&amp;stats=PITCHING&amp;ss=047" xr:uid="{615D671F-2F10-5D46-B4DF-D9D791A7BFF3}"/>
    <hyperlink ref="N28" r:id="rId65" display="https://www.leaguelineup.com/teams_baseball.asp?url=federal35&amp;teamid=6742334&amp;stats=PITCHING&amp;ss=048" xr:uid="{0BF6F7C5-F2B2-0842-851C-09F79E99B4BB}"/>
    <hyperlink ref="O28" r:id="rId66" display="https://www.leaguelineup.com/teams_baseball.asp?url=federal35&amp;teamid=6742334&amp;stats=PITCHING&amp;ss=049" xr:uid="{4647D29C-05B7-0044-BA4C-0D5ABB7673D9}"/>
    <hyperlink ref="P28" r:id="rId67" display="https://www.leaguelineup.com/teams_baseball.asp?url=federal35&amp;teamid=6742334&amp;stats=PITCHING&amp;ss=050" xr:uid="{897F70BB-AEE7-4448-A544-C95673D1D2F9}"/>
    <hyperlink ref="Q28" r:id="rId68" display="https://www.leaguelineup.com/teams_baseball.asp?url=federal35&amp;teamid=6742334&amp;stats=PITCHING&amp;ss=051" xr:uid="{EAAA7C4A-D771-D14E-BF8A-8C72648D2319}"/>
    <hyperlink ref="R28" r:id="rId69" display="https://www.leaguelineup.com/teams_baseball.asp?url=federal35&amp;teamid=6742334&amp;stats=PITCHING&amp;ss=052" xr:uid="{41791A4F-0C74-4A4A-B816-4421B4FE0106}"/>
    <hyperlink ref="S28" r:id="rId70" display="https://www.leaguelineup.com/teams_baseball.asp?url=federal35&amp;teamid=6742334&amp;stats=PITCHING&amp;ss=053" xr:uid="{2B579C12-5509-824A-A6F2-D1C645968D83}"/>
    <hyperlink ref="T28" r:id="rId71" display="https://www.leaguelineup.com/teams_baseball.asp?url=federal35&amp;teamid=6742334&amp;stats=PITCHING&amp;ss=054" xr:uid="{569FDAB5-57C3-EA4F-87C2-AA782DBBF057}"/>
    <hyperlink ref="U28" r:id="rId72" display="https://www.leaguelineup.com/teams_baseball.asp?url=federal35&amp;teamid=6742334&amp;stats=PITCHING&amp;ss=055" xr:uid="{D5DEAE40-DD45-CF4A-A445-A4CF9761ACFB}"/>
    <hyperlink ref="V28" r:id="rId73" display="https://www.leaguelineup.com/teams_baseball.asp?url=federal35&amp;teamid=6742334&amp;stats=PITCHING&amp;ss=056" xr:uid="{5C19FCF0-8D39-C743-8B53-A5034583C43A}"/>
    <hyperlink ref="W28" r:id="rId74" display="https://www.leaguelineup.com/teams_baseball.asp?url=federal35&amp;teamid=6742334&amp;stats=PITCHING&amp;ss=057" xr:uid="{D7636B09-B25E-4945-B51A-D8C04F970BDE}"/>
    <hyperlink ref="X28" r:id="rId75" display="https://www.leaguelineup.com/teams_baseball.asp?url=federal35&amp;teamid=6742334&amp;stats=PITCHING&amp;ss=058" xr:uid="{68596FD4-1AA4-F843-9C19-B6F862EA4411}"/>
    <hyperlink ref="Y28" r:id="rId76" display="https://www.leaguelineup.com/teams_baseball.asp?url=federal35&amp;teamid=6742334&amp;stats=PITCHING&amp;ss=060" xr:uid="{D53A9E62-5913-D648-AA5E-E166FD3B3650}"/>
    <hyperlink ref="Z28" r:id="rId77" display="https://www.leaguelineup.com/teams_baseball.asp?url=federal35&amp;teamid=6742334&amp;stats=PITCHING&amp;ss=064" xr:uid="{EBB5CE46-2DB7-B84A-A939-3ABBC73DCF22}"/>
    <hyperlink ref="B29" r:id="rId78" display="https://www.leaguelineup.com/player_baseball.asp?url=federal35&amp;playerid=15060825&amp;teamid=6742334" xr:uid="{345220C0-36D9-2B4A-AAD4-2F5E9834BA00}"/>
    <hyperlink ref="B30" r:id="rId79" display="https://www.leaguelineup.com/player_baseball.asp?url=federal35&amp;playerid=14690704&amp;teamid=6742334" xr:uid="{B8E1109E-6821-0F4E-878E-8D41C321B75F}"/>
    <hyperlink ref="B31" r:id="rId80" display="https://www.leaguelineup.com/player_baseball.asp?url=federal35&amp;playerid=13614248&amp;teamid=6742334" xr:uid="{8403A251-5550-AD43-A23D-5FDC6C014029}"/>
    <hyperlink ref="B32" r:id="rId81" display="https://www.leaguelineup.com/player_baseball.asp?url=federal35&amp;playerid=14671768&amp;teamid=6742334" xr:uid="{343EDBFB-9E0C-5644-9787-B5CDA4B7CC9E}"/>
    <hyperlink ref="B33" r:id="rId82" display="https://www.leaguelineup.com/player_baseball.asp?url=federal35&amp;playerid=13614239&amp;teamid=6742334" xr:uid="{ABD04BD3-3A37-6E4F-AC52-181098F085B2}"/>
    <hyperlink ref="B34" r:id="rId83" display="https://www.leaguelineup.com/player_baseball.asp?url=federal35&amp;playerid=13859368&amp;teamid=6742334" xr:uid="{0D6A01E9-A812-F44B-A132-E0849244FDB7}"/>
    <hyperlink ref="B35" r:id="rId84" display="https://www.leaguelineup.com/player_baseball.asp?url=federal35&amp;playerid=14091302&amp;teamid=6742334" xr:uid="{19B30EF3-53E4-1841-AD16-E48E3D5861B5}"/>
    <hyperlink ref="B36" r:id="rId85" display="https://www.leaguelineup.com/player_baseball.asp?url=federal35&amp;playerid=13614231&amp;teamid=6742334" xr:uid="{D558A275-4A60-0C4F-8F85-45100C422F39}"/>
    <hyperlink ref="B37" r:id="rId86" display="https://www.leaguelineup.com/player_baseball.asp?url=federal35&amp;playerid=14045976&amp;teamid=6742334" xr:uid="{97EAA054-C82D-4E4E-B59D-91C61C24ECA2}"/>
  </hyperlinks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  <customProperties>
    <customPr name="_pios_id" r:id="rId87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C41"/>
  <sheetViews>
    <sheetView zoomScaleNormal="100" workbookViewId="0">
      <selection activeCell="B34" sqref="B34"/>
    </sheetView>
  </sheetViews>
  <sheetFormatPr baseColWidth="10" defaultColWidth="11.5" defaultRowHeight="13" x14ac:dyDescent="0.15"/>
  <cols>
    <col min="1" max="1" width="3.1640625" style="8" bestFit="1" customWidth="1"/>
    <col min="2" max="2" width="18" style="8" bestFit="1" customWidth="1"/>
    <col min="3" max="3" width="6.6640625" style="8" bestFit="1" customWidth="1"/>
    <col min="4" max="4" width="3.6640625" style="8" bestFit="1" customWidth="1"/>
    <col min="5" max="5" width="4.6640625" style="8" bestFit="1" customWidth="1"/>
    <col min="6" max="9" width="4" style="8" bestFit="1" customWidth="1"/>
    <col min="10" max="10" width="4.83203125" style="8" bestFit="1" customWidth="1"/>
    <col min="11" max="11" width="3.33203125" style="8" bestFit="1" customWidth="1"/>
    <col min="12" max="12" width="3.6640625" style="8" bestFit="1" customWidth="1"/>
    <col min="13" max="13" width="4" style="8" bestFit="1" customWidth="1"/>
    <col min="14" max="14" width="3.5" style="8" bestFit="1" customWidth="1"/>
    <col min="15" max="15" width="3" style="8" bestFit="1" customWidth="1"/>
    <col min="16" max="16" width="4.83203125" style="8" bestFit="1" customWidth="1"/>
    <col min="17" max="17" width="4" style="8" bestFit="1" customWidth="1"/>
    <col min="18" max="18" width="4.1640625" style="8" bestFit="1" customWidth="1"/>
    <col min="19" max="19" width="6.6640625" style="8" bestFit="1" customWidth="1"/>
    <col min="20" max="21" width="3.5" style="8" bestFit="1" customWidth="1"/>
    <col min="22" max="22" width="5" style="8" bestFit="1" customWidth="1"/>
    <col min="23" max="23" width="3.5" style="8" bestFit="1" customWidth="1"/>
    <col min="24" max="24" width="4" style="8" bestFit="1" customWidth="1"/>
    <col min="25" max="27" width="6.6640625" style="8" bestFit="1" customWidth="1"/>
    <col min="28" max="16384" width="11.5" style="8"/>
  </cols>
  <sheetData>
    <row r="1" spans="1:29" x14ac:dyDescent="0.15">
      <c r="A1" s="20" t="s">
        <v>56</v>
      </c>
      <c r="B1" s="20" t="s">
        <v>57</v>
      </c>
      <c r="C1" s="20" t="s">
        <v>58</v>
      </c>
      <c r="D1" s="20" t="s">
        <v>59</v>
      </c>
      <c r="E1" s="20" t="s">
        <v>60</v>
      </c>
      <c r="F1" s="20" t="s">
        <v>155</v>
      </c>
      <c r="G1" s="20" t="s">
        <v>61</v>
      </c>
      <c r="H1" s="20" t="s">
        <v>62</v>
      </c>
      <c r="I1" s="20" t="s">
        <v>63</v>
      </c>
      <c r="J1" s="20" t="s">
        <v>64</v>
      </c>
      <c r="K1" s="20" t="s">
        <v>65</v>
      </c>
      <c r="L1" s="20" t="s">
        <v>66</v>
      </c>
      <c r="M1" s="20" t="s">
        <v>46</v>
      </c>
      <c r="N1" s="20" t="s">
        <v>67</v>
      </c>
      <c r="O1" s="20" t="s">
        <v>68</v>
      </c>
      <c r="P1" s="20" t="s">
        <v>69</v>
      </c>
      <c r="Q1" s="20" t="s">
        <v>70</v>
      </c>
      <c r="R1" s="20" t="s">
        <v>71</v>
      </c>
      <c r="S1" s="20" t="s">
        <v>156</v>
      </c>
      <c r="T1" s="20" t="s">
        <v>72</v>
      </c>
      <c r="U1" s="20" t="s">
        <v>157</v>
      </c>
      <c r="V1" s="20" t="s">
        <v>73</v>
      </c>
      <c r="W1" s="20" t="s">
        <v>74</v>
      </c>
      <c r="X1" s="20" t="s">
        <v>75</v>
      </c>
      <c r="Y1" s="20" t="s">
        <v>53</v>
      </c>
      <c r="Z1" s="20" t="s">
        <v>76</v>
      </c>
      <c r="AA1" s="20" t="s">
        <v>55</v>
      </c>
      <c r="AB1" s="8" t="s">
        <v>11</v>
      </c>
      <c r="AC1" s="21">
        <v>2024</v>
      </c>
    </row>
    <row r="2" spans="1:29" x14ac:dyDescent="0.15">
      <c r="A2" s="14">
        <v>5</v>
      </c>
      <c r="B2" s="20" t="s">
        <v>594</v>
      </c>
      <c r="C2" s="19">
        <v>1</v>
      </c>
      <c r="D2" s="14">
        <v>2</v>
      </c>
      <c r="E2" s="14">
        <v>0</v>
      </c>
      <c r="F2" s="14">
        <v>1</v>
      </c>
      <c r="G2" s="14">
        <v>1</v>
      </c>
      <c r="H2" s="14">
        <v>0</v>
      </c>
      <c r="I2" s="14">
        <v>1</v>
      </c>
      <c r="J2" s="14">
        <v>1</v>
      </c>
      <c r="K2" s="14">
        <v>0</v>
      </c>
      <c r="L2" s="14">
        <v>0</v>
      </c>
      <c r="M2" s="14">
        <v>0</v>
      </c>
      <c r="N2" s="14">
        <v>0</v>
      </c>
      <c r="O2" s="14">
        <v>0</v>
      </c>
      <c r="P2" s="14">
        <v>0</v>
      </c>
      <c r="Q2" s="14">
        <v>0</v>
      </c>
      <c r="R2" s="14">
        <v>0</v>
      </c>
      <c r="S2" s="14">
        <v>0</v>
      </c>
      <c r="T2" s="14">
        <v>0</v>
      </c>
      <c r="U2" s="14">
        <v>0</v>
      </c>
      <c r="V2" s="14">
        <v>0</v>
      </c>
      <c r="W2" s="14">
        <v>0</v>
      </c>
      <c r="X2" s="14">
        <v>2</v>
      </c>
      <c r="Y2" s="19">
        <v>1</v>
      </c>
      <c r="Z2" s="19">
        <v>2</v>
      </c>
      <c r="AA2" s="19">
        <v>3</v>
      </c>
      <c r="AB2" s="8" t="s">
        <v>11</v>
      </c>
      <c r="AC2" s="21">
        <v>2024</v>
      </c>
    </row>
    <row r="3" spans="1:29" x14ac:dyDescent="0.15">
      <c r="A3" s="14">
        <v>21</v>
      </c>
      <c r="B3" s="20" t="s">
        <v>113</v>
      </c>
      <c r="C3" s="19">
        <v>0.63600000000000001</v>
      </c>
      <c r="D3" s="14">
        <v>8</v>
      </c>
      <c r="E3" s="14">
        <v>8</v>
      </c>
      <c r="F3" s="14">
        <v>24</v>
      </c>
      <c r="G3" s="14">
        <v>22</v>
      </c>
      <c r="H3" s="14">
        <v>6</v>
      </c>
      <c r="I3" s="14">
        <v>14</v>
      </c>
      <c r="J3" s="14">
        <v>5</v>
      </c>
      <c r="K3" s="14">
        <v>0</v>
      </c>
      <c r="L3" s="14">
        <v>2</v>
      </c>
      <c r="M3" s="14">
        <v>8</v>
      </c>
      <c r="N3" s="14">
        <v>1</v>
      </c>
      <c r="O3" s="14">
        <v>1</v>
      </c>
      <c r="P3" s="14">
        <v>1</v>
      </c>
      <c r="Q3" s="14">
        <v>0</v>
      </c>
      <c r="R3" s="14">
        <v>0</v>
      </c>
      <c r="S3" s="14">
        <v>0</v>
      </c>
      <c r="T3" s="14">
        <v>0</v>
      </c>
      <c r="U3" s="14">
        <v>0</v>
      </c>
      <c r="V3" s="14">
        <v>0</v>
      </c>
      <c r="W3" s="14">
        <v>0</v>
      </c>
      <c r="X3" s="14">
        <v>25</v>
      </c>
      <c r="Y3" s="19">
        <v>0.66700000000000004</v>
      </c>
      <c r="Z3" s="19">
        <v>1.1359999999999999</v>
      </c>
      <c r="AA3" s="19">
        <v>1.8029999999999999</v>
      </c>
      <c r="AB3" s="8" t="s">
        <v>11</v>
      </c>
      <c r="AC3" s="21">
        <v>2024</v>
      </c>
    </row>
    <row r="4" spans="1:29" x14ac:dyDescent="0.15">
      <c r="A4" s="14">
        <v>35</v>
      </c>
      <c r="B4" s="20" t="s">
        <v>794</v>
      </c>
      <c r="C4" s="19">
        <v>0.6</v>
      </c>
      <c r="D4" s="14">
        <v>11</v>
      </c>
      <c r="E4" s="14">
        <v>11</v>
      </c>
      <c r="F4" s="14">
        <v>32</v>
      </c>
      <c r="G4" s="14">
        <v>25</v>
      </c>
      <c r="H4" s="14">
        <v>9</v>
      </c>
      <c r="I4" s="14">
        <v>15</v>
      </c>
      <c r="J4" s="14">
        <v>3</v>
      </c>
      <c r="K4" s="14">
        <v>0</v>
      </c>
      <c r="L4" s="14">
        <v>0</v>
      </c>
      <c r="M4" s="14">
        <v>2</v>
      </c>
      <c r="N4" s="14">
        <v>6</v>
      </c>
      <c r="O4" s="14">
        <v>2</v>
      </c>
      <c r="P4" s="14">
        <v>1</v>
      </c>
      <c r="Q4" s="14">
        <v>0</v>
      </c>
      <c r="R4" s="14">
        <v>2</v>
      </c>
      <c r="S4" s="14">
        <v>0</v>
      </c>
      <c r="T4" s="14">
        <v>0</v>
      </c>
      <c r="U4" s="14">
        <v>0</v>
      </c>
      <c r="V4" s="14">
        <v>0</v>
      </c>
      <c r="W4" s="14">
        <v>0</v>
      </c>
      <c r="X4" s="14">
        <v>18</v>
      </c>
      <c r="Y4" s="19">
        <v>0.68700000000000006</v>
      </c>
      <c r="Z4" s="19">
        <v>0.72</v>
      </c>
      <c r="AA4" s="19">
        <v>1.407</v>
      </c>
      <c r="AB4" s="8" t="s">
        <v>11</v>
      </c>
      <c r="AC4" s="21">
        <v>2024</v>
      </c>
    </row>
    <row r="5" spans="1:29" x14ac:dyDescent="0.15">
      <c r="A5" s="14">
        <v>2</v>
      </c>
      <c r="B5" s="20" t="s">
        <v>51</v>
      </c>
      <c r="C5" s="19">
        <v>0.55200000000000005</v>
      </c>
      <c r="D5" s="14">
        <v>10</v>
      </c>
      <c r="E5" s="14">
        <v>10</v>
      </c>
      <c r="F5" s="14">
        <v>34</v>
      </c>
      <c r="G5" s="14">
        <v>29</v>
      </c>
      <c r="H5" s="14">
        <v>13</v>
      </c>
      <c r="I5" s="14">
        <v>16</v>
      </c>
      <c r="J5" s="14">
        <v>3</v>
      </c>
      <c r="K5" s="14">
        <v>0</v>
      </c>
      <c r="L5" s="14">
        <v>0</v>
      </c>
      <c r="M5" s="14">
        <v>3</v>
      </c>
      <c r="N5" s="14">
        <v>5</v>
      </c>
      <c r="O5" s="14">
        <v>6</v>
      </c>
      <c r="P5" s="14">
        <v>0</v>
      </c>
      <c r="Q5" s="14">
        <v>0</v>
      </c>
      <c r="R5" s="14">
        <v>8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19</v>
      </c>
      <c r="Y5" s="19">
        <v>0.61799999999999999</v>
      </c>
      <c r="Z5" s="19">
        <v>0.65500000000000003</v>
      </c>
      <c r="AA5" s="19">
        <v>1.2729999999999999</v>
      </c>
      <c r="AB5" s="8" t="s">
        <v>11</v>
      </c>
      <c r="AC5" s="21">
        <v>2024</v>
      </c>
    </row>
    <row r="6" spans="1:29" x14ac:dyDescent="0.15">
      <c r="A6" s="14">
        <v>9</v>
      </c>
      <c r="B6" s="20" t="s">
        <v>117</v>
      </c>
      <c r="C6" s="19">
        <v>0.5</v>
      </c>
      <c r="D6" s="14">
        <v>3</v>
      </c>
      <c r="E6" s="14">
        <v>1</v>
      </c>
      <c r="F6" s="14">
        <v>4</v>
      </c>
      <c r="G6" s="14">
        <v>4</v>
      </c>
      <c r="H6" s="14">
        <v>0</v>
      </c>
      <c r="I6" s="14">
        <v>2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2</v>
      </c>
      <c r="Y6" s="19">
        <v>0.5</v>
      </c>
      <c r="Z6" s="19">
        <v>0.5</v>
      </c>
      <c r="AA6" s="19">
        <v>1</v>
      </c>
      <c r="AB6" s="8" t="s">
        <v>11</v>
      </c>
      <c r="AC6" s="21">
        <v>2024</v>
      </c>
    </row>
    <row r="7" spans="1:29" x14ac:dyDescent="0.15">
      <c r="A7" s="14">
        <v>31</v>
      </c>
      <c r="B7" s="20" t="s">
        <v>593</v>
      </c>
      <c r="C7" s="19">
        <v>0.48399999999999999</v>
      </c>
      <c r="D7" s="14">
        <v>13</v>
      </c>
      <c r="E7" s="14">
        <v>11</v>
      </c>
      <c r="F7" s="14">
        <v>33</v>
      </c>
      <c r="G7" s="14">
        <v>31</v>
      </c>
      <c r="H7" s="14">
        <v>1</v>
      </c>
      <c r="I7" s="14">
        <v>15</v>
      </c>
      <c r="J7" s="14">
        <v>0</v>
      </c>
      <c r="K7" s="14">
        <v>0</v>
      </c>
      <c r="L7" s="14">
        <v>0</v>
      </c>
      <c r="M7" s="14">
        <v>8</v>
      </c>
      <c r="N7" s="14">
        <v>2</v>
      </c>
      <c r="O7" s="14">
        <v>6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15</v>
      </c>
      <c r="Y7" s="19">
        <v>0.51500000000000001</v>
      </c>
      <c r="Z7" s="19">
        <v>0.48399999999999999</v>
      </c>
      <c r="AA7" s="19">
        <v>0.999</v>
      </c>
      <c r="AB7" s="8" t="s">
        <v>11</v>
      </c>
      <c r="AC7" s="21">
        <v>2024</v>
      </c>
    </row>
    <row r="8" spans="1:29" x14ac:dyDescent="0.15">
      <c r="A8" s="14">
        <v>45</v>
      </c>
      <c r="B8" s="20" t="s">
        <v>795</v>
      </c>
      <c r="C8" s="19">
        <v>0.4</v>
      </c>
      <c r="D8" s="14">
        <v>9</v>
      </c>
      <c r="E8" s="14">
        <v>6</v>
      </c>
      <c r="F8" s="14">
        <v>16</v>
      </c>
      <c r="G8" s="14">
        <v>15</v>
      </c>
      <c r="H8" s="14">
        <v>1</v>
      </c>
      <c r="I8" s="14">
        <v>6</v>
      </c>
      <c r="J8" s="14">
        <v>1</v>
      </c>
      <c r="K8" s="14">
        <v>0</v>
      </c>
      <c r="L8" s="14">
        <v>0</v>
      </c>
      <c r="M8" s="14">
        <v>1</v>
      </c>
      <c r="N8" s="14">
        <v>0</v>
      </c>
      <c r="O8" s="14">
        <v>0</v>
      </c>
      <c r="P8" s="14">
        <v>1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7</v>
      </c>
      <c r="Y8" s="19">
        <v>0.437</v>
      </c>
      <c r="Z8" s="19">
        <v>0.46700000000000003</v>
      </c>
      <c r="AA8" s="19">
        <v>0.90400000000000003</v>
      </c>
      <c r="AB8" s="8" t="s">
        <v>11</v>
      </c>
      <c r="AC8" s="21">
        <v>2024</v>
      </c>
    </row>
    <row r="9" spans="1:29" x14ac:dyDescent="0.15">
      <c r="A9" s="14">
        <v>29</v>
      </c>
      <c r="B9" s="20" t="s">
        <v>595</v>
      </c>
      <c r="C9" s="19">
        <v>0.35</v>
      </c>
      <c r="D9" s="14">
        <v>9</v>
      </c>
      <c r="E9" s="14">
        <v>6</v>
      </c>
      <c r="F9" s="14">
        <v>22</v>
      </c>
      <c r="G9" s="14">
        <v>20</v>
      </c>
      <c r="H9" s="14">
        <v>3</v>
      </c>
      <c r="I9" s="14">
        <v>7</v>
      </c>
      <c r="J9" s="14">
        <v>2</v>
      </c>
      <c r="K9" s="14">
        <v>0</v>
      </c>
      <c r="L9" s="14">
        <v>0</v>
      </c>
      <c r="M9" s="14">
        <v>3</v>
      </c>
      <c r="N9" s="14">
        <v>1</v>
      </c>
      <c r="O9" s="14">
        <v>3</v>
      </c>
      <c r="P9" s="14">
        <v>1</v>
      </c>
      <c r="Q9" s="14">
        <v>0</v>
      </c>
      <c r="R9" s="14">
        <v>1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9</v>
      </c>
      <c r="Y9" s="19">
        <v>0.40899999999999997</v>
      </c>
      <c r="Z9" s="19">
        <v>0.45</v>
      </c>
      <c r="AA9" s="19">
        <v>0.85899999999999999</v>
      </c>
      <c r="AB9" s="8" t="s">
        <v>11</v>
      </c>
      <c r="AC9" s="21">
        <v>2024</v>
      </c>
    </row>
    <row r="10" spans="1:29" x14ac:dyDescent="0.15">
      <c r="A10" s="14">
        <v>34</v>
      </c>
      <c r="B10" s="20" t="s">
        <v>265</v>
      </c>
      <c r="C10" s="19">
        <v>0.34799999999999998</v>
      </c>
      <c r="D10" s="14">
        <v>9</v>
      </c>
      <c r="E10" s="14">
        <v>9</v>
      </c>
      <c r="F10" s="14">
        <v>26</v>
      </c>
      <c r="G10" s="14">
        <v>23</v>
      </c>
      <c r="H10" s="14">
        <v>4</v>
      </c>
      <c r="I10" s="14">
        <v>8</v>
      </c>
      <c r="J10" s="14">
        <v>2</v>
      </c>
      <c r="K10" s="14">
        <v>0</v>
      </c>
      <c r="L10" s="14">
        <v>0</v>
      </c>
      <c r="M10" s="14">
        <v>6</v>
      </c>
      <c r="N10" s="14">
        <v>2</v>
      </c>
      <c r="O10" s="14">
        <v>0</v>
      </c>
      <c r="P10" s="14">
        <v>1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10</v>
      </c>
      <c r="Y10" s="19">
        <v>0.42299999999999999</v>
      </c>
      <c r="Z10" s="19">
        <v>0.435</v>
      </c>
      <c r="AA10" s="19">
        <v>0.85799999999999998</v>
      </c>
      <c r="AB10" s="8" t="s">
        <v>11</v>
      </c>
      <c r="AC10" s="21">
        <v>2024</v>
      </c>
    </row>
    <row r="11" spans="1:29" x14ac:dyDescent="0.15">
      <c r="A11" s="14">
        <v>26</v>
      </c>
      <c r="B11" s="20" t="s">
        <v>114</v>
      </c>
      <c r="C11" s="19">
        <v>0.34200000000000003</v>
      </c>
      <c r="D11" s="14">
        <v>14</v>
      </c>
      <c r="E11" s="14">
        <v>14</v>
      </c>
      <c r="F11" s="14">
        <v>39</v>
      </c>
      <c r="G11" s="14">
        <v>38</v>
      </c>
      <c r="H11" s="14">
        <v>3</v>
      </c>
      <c r="I11" s="14">
        <v>13</v>
      </c>
      <c r="J11" s="14">
        <v>3</v>
      </c>
      <c r="K11" s="14">
        <v>0</v>
      </c>
      <c r="L11" s="14">
        <v>0</v>
      </c>
      <c r="M11" s="14">
        <v>10</v>
      </c>
      <c r="N11" s="14">
        <v>1</v>
      </c>
      <c r="O11" s="14">
        <v>2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1</v>
      </c>
      <c r="X11" s="14">
        <v>16</v>
      </c>
      <c r="Y11" s="19">
        <v>0.38500000000000001</v>
      </c>
      <c r="Z11" s="19">
        <v>0.42099999999999999</v>
      </c>
      <c r="AA11" s="19">
        <v>0.80600000000000005</v>
      </c>
      <c r="AB11" s="8" t="s">
        <v>11</v>
      </c>
      <c r="AC11" s="21">
        <v>2024</v>
      </c>
    </row>
    <row r="12" spans="1:29" x14ac:dyDescent="0.15">
      <c r="A12" s="14">
        <v>40</v>
      </c>
      <c r="B12" s="20" t="s">
        <v>969</v>
      </c>
      <c r="C12" s="19">
        <v>0.33300000000000002</v>
      </c>
      <c r="D12" s="14">
        <v>8</v>
      </c>
      <c r="E12" s="14">
        <v>7</v>
      </c>
      <c r="F12" s="14">
        <v>19</v>
      </c>
      <c r="G12" s="14">
        <v>15</v>
      </c>
      <c r="H12" s="14">
        <v>1</v>
      </c>
      <c r="I12" s="14">
        <v>5</v>
      </c>
      <c r="J12" s="14">
        <v>0</v>
      </c>
      <c r="K12" s="14">
        <v>0</v>
      </c>
      <c r="L12" s="14">
        <v>0</v>
      </c>
      <c r="M12" s="14">
        <v>1</v>
      </c>
      <c r="N12" s="14">
        <v>4</v>
      </c>
      <c r="O12" s="14">
        <v>2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5</v>
      </c>
      <c r="Y12" s="19">
        <v>0.47399999999999998</v>
      </c>
      <c r="Z12" s="19">
        <v>0.33300000000000002</v>
      </c>
      <c r="AA12" s="19">
        <v>0.80700000000000005</v>
      </c>
      <c r="AB12" s="8" t="s">
        <v>11</v>
      </c>
      <c r="AC12" s="21">
        <v>2024</v>
      </c>
    </row>
    <row r="13" spans="1:29" x14ac:dyDescent="0.15">
      <c r="A13" s="14">
        <v>13</v>
      </c>
      <c r="B13" s="20" t="s">
        <v>116</v>
      </c>
      <c r="C13" s="19">
        <v>0.32700000000000001</v>
      </c>
      <c r="D13" s="14">
        <v>16</v>
      </c>
      <c r="E13" s="14">
        <v>16</v>
      </c>
      <c r="F13" s="14">
        <v>54</v>
      </c>
      <c r="G13" s="14">
        <v>49</v>
      </c>
      <c r="H13" s="14">
        <v>7</v>
      </c>
      <c r="I13" s="14">
        <v>16</v>
      </c>
      <c r="J13" s="14">
        <v>2</v>
      </c>
      <c r="K13" s="14">
        <v>0</v>
      </c>
      <c r="L13" s="14">
        <v>0</v>
      </c>
      <c r="M13" s="14">
        <v>5</v>
      </c>
      <c r="N13" s="14">
        <v>4</v>
      </c>
      <c r="O13" s="14">
        <v>5</v>
      </c>
      <c r="P13" s="14">
        <v>1</v>
      </c>
      <c r="Q13" s="14">
        <v>0</v>
      </c>
      <c r="R13" s="14">
        <v>4</v>
      </c>
      <c r="S13" s="14">
        <v>1</v>
      </c>
      <c r="T13" s="14">
        <v>0</v>
      </c>
      <c r="U13" s="14">
        <v>0</v>
      </c>
      <c r="V13" s="14">
        <v>0</v>
      </c>
      <c r="W13" s="14">
        <v>0</v>
      </c>
      <c r="X13" s="14">
        <v>18</v>
      </c>
      <c r="Y13" s="19">
        <v>0.38900000000000001</v>
      </c>
      <c r="Z13" s="19">
        <v>0.36699999999999999</v>
      </c>
      <c r="AA13" s="19">
        <v>0.75600000000000001</v>
      </c>
      <c r="AB13" s="8" t="s">
        <v>11</v>
      </c>
      <c r="AC13" s="21">
        <v>2024</v>
      </c>
    </row>
    <row r="14" spans="1:29" x14ac:dyDescent="0.15">
      <c r="A14" s="14">
        <v>20</v>
      </c>
      <c r="B14" s="20" t="s">
        <v>970</v>
      </c>
      <c r="C14" s="19">
        <v>0.3</v>
      </c>
      <c r="D14" s="14">
        <v>7</v>
      </c>
      <c r="E14" s="14">
        <v>5</v>
      </c>
      <c r="F14" s="14">
        <v>12</v>
      </c>
      <c r="G14" s="14">
        <v>10</v>
      </c>
      <c r="H14" s="14">
        <v>3</v>
      </c>
      <c r="I14" s="14">
        <v>3</v>
      </c>
      <c r="J14" s="14">
        <v>0</v>
      </c>
      <c r="K14" s="14">
        <v>0</v>
      </c>
      <c r="L14" s="14">
        <v>0</v>
      </c>
      <c r="M14" s="14">
        <v>0</v>
      </c>
      <c r="N14" s="14">
        <v>2</v>
      </c>
      <c r="O14" s="14">
        <v>4</v>
      </c>
      <c r="P14" s="14">
        <v>0</v>
      </c>
      <c r="Q14" s="14">
        <v>0</v>
      </c>
      <c r="R14" s="14">
        <v>2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3</v>
      </c>
      <c r="Y14" s="19">
        <v>0.41699999999999998</v>
      </c>
      <c r="Z14" s="19">
        <v>0.3</v>
      </c>
      <c r="AA14" s="19">
        <v>0.71699999999999997</v>
      </c>
      <c r="AB14" s="8" t="s">
        <v>11</v>
      </c>
      <c r="AC14" s="21">
        <v>2024</v>
      </c>
    </row>
    <row r="15" spans="1:29" x14ac:dyDescent="0.15">
      <c r="A15" s="14">
        <v>7</v>
      </c>
      <c r="B15" s="20" t="s">
        <v>788</v>
      </c>
      <c r="C15" s="19">
        <v>0.28999999999999998</v>
      </c>
      <c r="D15" s="14">
        <v>13</v>
      </c>
      <c r="E15" s="14">
        <v>13</v>
      </c>
      <c r="F15" s="14">
        <v>33</v>
      </c>
      <c r="G15" s="14">
        <v>31</v>
      </c>
      <c r="H15" s="14">
        <v>4</v>
      </c>
      <c r="I15" s="14">
        <v>9</v>
      </c>
      <c r="J15" s="14">
        <v>2</v>
      </c>
      <c r="K15" s="14">
        <v>1</v>
      </c>
      <c r="L15" s="14">
        <v>0</v>
      </c>
      <c r="M15" s="14">
        <v>1</v>
      </c>
      <c r="N15" s="14">
        <v>1</v>
      </c>
      <c r="O15" s="14">
        <v>4</v>
      </c>
      <c r="P15" s="14">
        <v>1</v>
      </c>
      <c r="Q15" s="14">
        <v>0</v>
      </c>
      <c r="R15" s="14">
        <v>4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13</v>
      </c>
      <c r="Y15" s="19">
        <v>0.33300000000000002</v>
      </c>
      <c r="Z15" s="19">
        <v>0.41899999999999998</v>
      </c>
      <c r="AA15" s="19">
        <v>0.753</v>
      </c>
      <c r="AB15" s="8" t="s">
        <v>11</v>
      </c>
      <c r="AC15" s="21">
        <v>2024</v>
      </c>
    </row>
    <row r="16" spans="1:29" x14ac:dyDescent="0.15">
      <c r="A16" s="14">
        <v>27</v>
      </c>
      <c r="B16" s="20" t="s">
        <v>796</v>
      </c>
      <c r="C16" s="19">
        <v>0.26300000000000001</v>
      </c>
      <c r="D16" s="14">
        <v>7</v>
      </c>
      <c r="E16" s="14">
        <v>7</v>
      </c>
      <c r="F16" s="14">
        <v>21</v>
      </c>
      <c r="G16" s="14">
        <v>19</v>
      </c>
      <c r="H16" s="14">
        <v>1</v>
      </c>
      <c r="I16" s="14">
        <v>5</v>
      </c>
      <c r="J16" s="14">
        <v>0</v>
      </c>
      <c r="K16" s="14">
        <v>0</v>
      </c>
      <c r="L16" s="14">
        <v>0</v>
      </c>
      <c r="M16" s="14">
        <v>1</v>
      </c>
      <c r="N16" s="14">
        <v>2</v>
      </c>
      <c r="O16" s="14">
        <v>4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5</v>
      </c>
      <c r="Y16" s="19">
        <v>0.33300000000000002</v>
      </c>
      <c r="Z16" s="19">
        <v>0.26300000000000001</v>
      </c>
      <c r="AA16" s="19">
        <v>0.59599999999999997</v>
      </c>
      <c r="AB16" s="8" t="s">
        <v>11</v>
      </c>
      <c r="AC16" s="21">
        <v>2024</v>
      </c>
    </row>
    <row r="17" spans="1:29" x14ac:dyDescent="0.15">
      <c r="A17" s="14">
        <v>8</v>
      </c>
      <c r="B17" s="20" t="s">
        <v>131</v>
      </c>
      <c r="C17" s="19">
        <v>0.222</v>
      </c>
      <c r="D17" s="14">
        <v>5</v>
      </c>
      <c r="E17" s="14">
        <v>4</v>
      </c>
      <c r="F17" s="14">
        <v>10</v>
      </c>
      <c r="G17" s="14">
        <v>9</v>
      </c>
      <c r="H17" s="14">
        <v>1</v>
      </c>
      <c r="I17" s="14">
        <v>2</v>
      </c>
      <c r="J17" s="14">
        <v>1</v>
      </c>
      <c r="K17" s="14">
        <v>0</v>
      </c>
      <c r="L17" s="14">
        <v>0</v>
      </c>
      <c r="M17" s="14">
        <v>0</v>
      </c>
      <c r="N17" s="14">
        <v>1</v>
      </c>
      <c r="O17" s="14">
        <v>2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3</v>
      </c>
      <c r="Y17" s="19">
        <v>0.3</v>
      </c>
      <c r="Z17" s="19">
        <v>0.33300000000000002</v>
      </c>
      <c r="AA17" s="19">
        <v>0.63300000000000001</v>
      </c>
      <c r="AB17" s="8" t="s">
        <v>11</v>
      </c>
      <c r="AC17" s="21">
        <v>2024</v>
      </c>
    </row>
    <row r="18" spans="1:29" x14ac:dyDescent="0.15">
      <c r="A18" s="14">
        <v>36</v>
      </c>
      <c r="B18" s="20" t="s">
        <v>971</v>
      </c>
      <c r="C18" s="19">
        <v>0.21099999999999999</v>
      </c>
      <c r="D18" s="14">
        <v>10</v>
      </c>
      <c r="E18" s="14">
        <v>8</v>
      </c>
      <c r="F18" s="14">
        <v>22</v>
      </c>
      <c r="G18" s="14">
        <v>19</v>
      </c>
      <c r="H18" s="14">
        <v>3</v>
      </c>
      <c r="I18" s="14">
        <v>4</v>
      </c>
      <c r="J18" s="14">
        <v>0</v>
      </c>
      <c r="K18" s="14">
        <v>0</v>
      </c>
      <c r="L18" s="14">
        <v>0</v>
      </c>
      <c r="M18" s="14">
        <v>2</v>
      </c>
      <c r="N18" s="14">
        <v>2</v>
      </c>
      <c r="O18" s="14">
        <v>6</v>
      </c>
      <c r="P18" s="14">
        <v>1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4</v>
      </c>
      <c r="Y18" s="19">
        <v>0.318</v>
      </c>
      <c r="Z18" s="19">
        <v>0.21099999999999999</v>
      </c>
      <c r="AA18" s="19">
        <v>0.52900000000000003</v>
      </c>
      <c r="AB18" s="8" t="s">
        <v>11</v>
      </c>
      <c r="AC18" s="21">
        <v>2024</v>
      </c>
    </row>
    <row r="19" spans="1:29" x14ac:dyDescent="0.15">
      <c r="A19" s="14">
        <v>10</v>
      </c>
      <c r="B19" s="20" t="s">
        <v>115</v>
      </c>
      <c r="C19" s="19">
        <v>0.20799999999999999</v>
      </c>
      <c r="D19" s="14">
        <v>10</v>
      </c>
      <c r="E19" s="14">
        <v>10</v>
      </c>
      <c r="F19" s="14">
        <v>26</v>
      </c>
      <c r="G19" s="14">
        <v>24</v>
      </c>
      <c r="H19" s="14">
        <v>0</v>
      </c>
      <c r="I19" s="14">
        <v>5</v>
      </c>
      <c r="J19" s="14">
        <v>1</v>
      </c>
      <c r="K19" s="14">
        <v>0</v>
      </c>
      <c r="L19" s="14">
        <v>0</v>
      </c>
      <c r="M19" s="14">
        <v>1</v>
      </c>
      <c r="N19" s="14">
        <v>1</v>
      </c>
      <c r="O19" s="14">
        <v>2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1</v>
      </c>
      <c r="V19" s="14">
        <v>0</v>
      </c>
      <c r="W19" s="14">
        <v>0</v>
      </c>
      <c r="X19" s="14">
        <v>6</v>
      </c>
      <c r="Y19" s="19">
        <v>0.23100000000000001</v>
      </c>
      <c r="Z19" s="19">
        <v>0.25</v>
      </c>
      <c r="AA19" s="19">
        <v>0.48099999999999998</v>
      </c>
      <c r="AB19" s="8" t="s">
        <v>11</v>
      </c>
      <c r="AC19" s="21">
        <v>2024</v>
      </c>
    </row>
    <row r="20" spans="1:29" x14ac:dyDescent="0.15">
      <c r="A20" s="14">
        <v>33</v>
      </c>
      <c r="B20" s="20" t="s">
        <v>192</v>
      </c>
      <c r="C20" s="19">
        <v>0.17899999999999999</v>
      </c>
      <c r="D20" s="14">
        <v>12</v>
      </c>
      <c r="E20" s="14">
        <v>9</v>
      </c>
      <c r="F20" s="14">
        <v>30</v>
      </c>
      <c r="G20" s="14">
        <v>28</v>
      </c>
      <c r="H20" s="14">
        <v>3</v>
      </c>
      <c r="I20" s="14">
        <v>5</v>
      </c>
      <c r="J20" s="14">
        <v>0</v>
      </c>
      <c r="K20" s="14">
        <v>0</v>
      </c>
      <c r="L20" s="14">
        <v>0</v>
      </c>
      <c r="M20" s="14">
        <v>0</v>
      </c>
      <c r="N20" s="14">
        <v>2</v>
      </c>
      <c r="O20" s="14">
        <v>3</v>
      </c>
      <c r="P20" s="14">
        <v>0</v>
      </c>
      <c r="Q20" s="14">
        <v>0</v>
      </c>
      <c r="R20" s="14">
        <v>1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5</v>
      </c>
      <c r="Y20" s="19">
        <v>0.23300000000000001</v>
      </c>
      <c r="Z20" s="19">
        <v>0.17899999999999999</v>
      </c>
      <c r="AA20" s="19">
        <v>0.41199999999999998</v>
      </c>
      <c r="AB20" s="8" t="s">
        <v>11</v>
      </c>
      <c r="AC20" s="21">
        <v>2024</v>
      </c>
    </row>
    <row r="21" spans="1:29" x14ac:dyDescent="0.15">
      <c r="A21" s="14">
        <v>19</v>
      </c>
      <c r="B21" s="20" t="s">
        <v>972</v>
      </c>
      <c r="C21" s="19">
        <v>9.5000000000000001E-2</v>
      </c>
      <c r="D21" s="14">
        <v>13</v>
      </c>
      <c r="E21" s="14">
        <v>7</v>
      </c>
      <c r="F21" s="14">
        <v>23</v>
      </c>
      <c r="G21" s="14">
        <v>21</v>
      </c>
      <c r="H21" s="14">
        <v>1</v>
      </c>
      <c r="I21" s="14">
        <v>2</v>
      </c>
      <c r="J21" s="14">
        <v>0</v>
      </c>
      <c r="K21" s="14">
        <v>0</v>
      </c>
      <c r="L21" s="14">
        <v>0</v>
      </c>
      <c r="M21" s="14">
        <v>0</v>
      </c>
      <c r="N21" s="14">
        <v>1</v>
      </c>
      <c r="O21" s="14">
        <v>13</v>
      </c>
      <c r="P21" s="14">
        <v>1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2</v>
      </c>
      <c r="Y21" s="19">
        <v>0.17399999999999999</v>
      </c>
      <c r="Z21" s="19">
        <v>9.5000000000000001E-2</v>
      </c>
      <c r="AA21" s="19">
        <v>0.26900000000000002</v>
      </c>
      <c r="AB21" s="8" t="s">
        <v>11</v>
      </c>
      <c r="AC21" s="21">
        <v>2024</v>
      </c>
    </row>
    <row r="22" spans="1:29" x14ac:dyDescent="0.15">
      <c r="A22" s="14"/>
      <c r="B22" s="20" t="s">
        <v>41</v>
      </c>
      <c r="C22" s="19">
        <v>0</v>
      </c>
      <c r="D22" s="14">
        <v>2</v>
      </c>
      <c r="E22" s="14">
        <v>0</v>
      </c>
      <c r="F22" s="14">
        <v>2</v>
      </c>
      <c r="G22" s="14">
        <v>2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1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9">
        <v>0</v>
      </c>
      <c r="Z22" s="19">
        <v>0</v>
      </c>
      <c r="AA22" s="19">
        <v>0</v>
      </c>
      <c r="AB22" s="8" t="s">
        <v>11</v>
      </c>
      <c r="AC22" s="21">
        <v>2024</v>
      </c>
    </row>
    <row r="23" spans="1:29" x14ac:dyDescent="0.15">
      <c r="A23" s="14">
        <v>18</v>
      </c>
      <c r="B23" s="20" t="s">
        <v>973</v>
      </c>
      <c r="C23" s="19">
        <v>0</v>
      </c>
      <c r="D23" s="14">
        <v>5</v>
      </c>
      <c r="E23" s="14">
        <v>3</v>
      </c>
      <c r="F23" s="14">
        <v>10</v>
      </c>
      <c r="G23" s="14">
        <v>8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1</v>
      </c>
      <c r="N23" s="14">
        <v>2</v>
      </c>
      <c r="O23" s="14">
        <v>2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9">
        <v>0.2</v>
      </c>
      <c r="Z23" s="19">
        <v>0</v>
      </c>
      <c r="AA23" s="19">
        <v>0.2</v>
      </c>
      <c r="AB23" s="8" t="s">
        <v>11</v>
      </c>
      <c r="AC23" s="21">
        <v>2024</v>
      </c>
    </row>
    <row r="24" spans="1:29" x14ac:dyDescent="0.15">
      <c r="A24" s="14">
        <v>6</v>
      </c>
      <c r="B24" s="20" t="s">
        <v>132</v>
      </c>
      <c r="C24" s="19">
        <v>0</v>
      </c>
      <c r="D24" s="14">
        <v>1</v>
      </c>
      <c r="E24" s="14">
        <v>1</v>
      </c>
      <c r="F24" s="14">
        <v>3</v>
      </c>
      <c r="G24" s="14">
        <v>2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1</v>
      </c>
      <c r="N24" s="14">
        <v>0</v>
      </c>
      <c r="O24" s="14">
        <v>0</v>
      </c>
      <c r="P24" s="14">
        <v>1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9">
        <v>0.33300000000000002</v>
      </c>
      <c r="Z24" s="19">
        <v>0</v>
      </c>
      <c r="AA24" s="19">
        <v>0.33300000000000002</v>
      </c>
      <c r="AB24" s="8" t="s">
        <v>11</v>
      </c>
      <c r="AC24" s="21">
        <v>2024</v>
      </c>
    </row>
    <row r="25" spans="1:29" x14ac:dyDescent="0.15">
      <c r="A25" s="14">
        <v>24</v>
      </c>
      <c r="B25" s="20" t="s">
        <v>356</v>
      </c>
      <c r="C25" s="19">
        <v>0</v>
      </c>
      <c r="D25" s="14">
        <v>2</v>
      </c>
      <c r="E25" s="14">
        <v>0</v>
      </c>
      <c r="F25" s="14">
        <v>2</v>
      </c>
      <c r="G25" s="14">
        <v>2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1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9">
        <v>0</v>
      </c>
      <c r="Z25" s="19">
        <v>0</v>
      </c>
      <c r="AA25" s="19">
        <v>0</v>
      </c>
      <c r="AB25" s="8" t="s">
        <v>11</v>
      </c>
      <c r="AC25" s="21">
        <v>2024</v>
      </c>
    </row>
    <row r="26" spans="1:29" x14ac:dyDescent="0.15">
      <c r="A26" s="14"/>
      <c r="B26" s="20" t="s">
        <v>974</v>
      </c>
      <c r="C26" s="19">
        <v>0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9">
        <v>0</v>
      </c>
      <c r="Z26" s="19">
        <v>0</v>
      </c>
      <c r="AA26" s="19">
        <v>0</v>
      </c>
      <c r="AB26" s="8" t="s">
        <v>11</v>
      </c>
      <c r="AC26" s="21">
        <v>2024</v>
      </c>
    </row>
    <row r="27" spans="1:29" x14ac:dyDescent="0.15">
      <c r="A27" s="14"/>
      <c r="B27" s="20" t="s">
        <v>975</v>
      </c>
      <c r="C27" s="19">
        <v>0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9">
        <v>0</v>
      </c>
      <c r="Z27" s="19">
        <v>0</v>
      </c>
      <c r="AA27" s="19">
        <v>0</v>
      </c>
      <c r="AB27" s="8" t="s">
        <v>11</v>
      </c>
      <c r="AC27" s="21">
        <v>2024</v>
      </c>
    </row>
    <row r="28" spans="1:29" x14ac:dyDescent="0.15">
      <c r="A28" s="14"/>
      <c r="B28" s="20" t="s">
        <v>976</v>
      </c>
      <c r="C28" s="19">
        <v>0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9">
        <v>0</v>
      </c>
      <c r="Z28" s="19">
        <v>0</v>
      </c>
      <c r="AA28" s="19">
        <v>0</v>
      </c>
      <c r="AB28" s="8" t="s">
        <v>11</v>
      </c>
      <c r="AC28" s="21">
        <v>2024</v>
      </c>
    </row>
    <row r="29" spans="1:29" x14ac:dyDescent="0.15">
      <c r="A29" s="14"/>
      <c r="B29" s="20" t="s">
        <v>977</v>
      </c>
      <c r="C29" s="19">
        <v>0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9">
        <v>0</v>
      </c>
      <c r="Z29" s="19">
        <v>0</v>
      </c>
      <c r="AA29" s="19">
        <v>0</v>
      </c>
      <c r="AB29" s="8" t="s">
        <v>11</v>
      </c>
      <c r="AC29" s="21">
        <v>2024</v>
      </c>
    </row>
    <row r="30" spans="1:29" x14ac:dyDescent="0.15">
      <c r="A30" s="14">
        <v>15</v>
      </c>
      <c r="B30" s="20" t="s">
        <v>592</v>
      </c>
      <c r="C30" s="19">
        <v>0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9">
        <v>0</v>
      </c>
      <c r="Z30" s="19">
        <v>0</v>
      </c>
      <c r="AA30" s="19">
        <v>0</v>
      </c>
      <c r="AB30" s="8" t="s">
        <v>11</v>
      </c>
      <c r="AC30" s="21">
        <v>2024</v>
      </c>
    </row>
    <row r="31" spans="1:29" x14ac:dyDescent="0.15">
      <c r="A31" s="14"/>
      <c r="B31" s="20" t="s">
        <v>978</v>
      </c>
      <c r="C31" s="19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9"/>
      <c r="Z31" s="19"/>
      <c r="AA31" s="19"/>
      <c r="AB31" s="8" t="s">
        <v>11</v>
      </c>
      <c r="AC31" s="21">
        <v>2024</v>
      </c>
    </row>
    <row r="32" spans="1:29" x14ac:dyDescent="0.15">
      <c r="A32" s="14">
        <v>30</v>
      </c>
      <c r="B32" s="20" t="s">
        <v>797</v>
      </c>
      <c r="C32" s="19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9"/>
      <c r="Z32" s="19"/>
      <c r="AA32" s="19"/>
      <c r="AB32" s="8" t="s">
        <v>11</v>
      </c>
      <c r="AC32" s="21">
        <v>2024</v>
      </c>
    </row>
    <row r="33" spans="1:29" x14ac:dyDescent="0.15">
      <c r="A33" s="14"/>
      <c r="B33" s="15" t="s">
        <v>83</v>
      </c>
      <c r="C33" s="30">
        <v>0.34200000000000003</v>
      </c>
      <c r="D33" s="15">
        <v>18</v>
      </c>
      <c r="E33" s="15">
        <v>18</v>
      </c>
      <c r="F33" s="15">
        <v>498</v>
      </c>
      <c r="G33" s="15">
        <v>447</v>
      </c>
      <c r="H33" s="15">
        <v>64</v>
      </c>
      <c r="I33" s="15">
        <v>153</v>
      </c>
      <c r="J33" s="15">
        <v>26</v>
      </c>
      <c r="K33" s="15">
        <v>1</v>
      </c>
      <c r="L33" s="15">
        <v>2</v>
      </c>
      <c r="M33" s="15">
        <v>54</v>
      </c>
      <c r="N33" s="15">
        <v>40</v>
      </c>
      <c r="O33" s="15">
        <v>69</v>
      </c>
      <c r="P33" s="15">
        <v>10</v>
      </c>
      <c r="Q33" s="15">
        <v>0</v>
      </c>
      <c r="R33" s="15">
        <v>22</v>
      </c>
      <c r="S33" s="15">
        <v>1</v>
      </c>
      <c r="T33" s="15">
        <v>0</v>
      </c>
      <c r="U33" s="15">
        <v>1</v>
      </c>
      <c r="V33" s="15">
        <v>0</v>
      </c>
      <c r="W33" s="15">
        <v>1</v>
      </c>
      <c r="X33" s="15">
        <v>187</v>
      </c>
      <c r="Y33" s="30">
        <v>0.41</v>
      </c>
      <c r="Z33" s="30">
        <v>0.41799999999999998</v>
      </c>
      <c r="AA33" s="30">
        <v>0.82799999999999996</v>
      </c>
      <c r="AB33" s="8" t="s">
        <v>11</v>
      </c>
      <c r="AC33" s="21">
        <v>2024</v>
      </c>
    </row>
    <row r="34" spans="1:29" x14ac:dyDescent="0.15">
      <c r="AB34" s="8" t="s">
        <v>11</v>
      </c>
      <c r="AC34" s="21">
        <v>2024</v>
      </c>
    </row>
    <row r="35" spans="1:29" x14ac:dyDescent="0.15">
      <c r="A35" s="20" t="s">
        <v>56</v>
      </c>
      <c r="B35" s="20" t="s">
        <v>57</v>
      </c>
      <c r="C35" s="20" t="s">
        <v>59</v>
      </c>
      <c r="D35" s="20" t="s">
        <v>60</v>
      </c>
      <c r="E35" s="20" t="s">
        <v>84</v>
      </c>
      <c r="F35" s="20" t="s">
        <v>62</v>
      </c>
      <c r="G35" s="20" t="s">
        <v>85</v>
      </c>
      <c r="H35" s="20" t="s">
        <v>63</v>
      </c>
      <c r="I35" s="20" t="s">
        <v>67</v>
      </c>
      <c r="J35" s="20" t="s">
        <v>69</v>
      </c>
      <c r="K35" s="20" t="s">
        <v>70</v>
      </c>
      <c r="L35" s="20" t="s">
        <v>68</v>
      </c>
      <c r="M35" s="20" t="s">
        <v>86</v>
      </c>
      <c r="N35" s="20" t="s">
        <v>87</v>
      </c>
      <c r="O35" s="20" t="s">
        <v>88</v>
      </c>
      <c r="P35" s="20" t="s">
        <v>89</v>
      </c>
      <c r="Q35" s="20" t="s">
        <v>160</v>
      </c>
      <c r="R35" s="20" t="s">
        <v>161</v>
      </c>
      <c r="S35" s="20" t="s">
        <v>23</v>
      </c>
      <c r="T35" s="20" t="s">
        <v>90</v>
      </c>
      <c r="U35" s="20" t="s">
        <v>162</v>
      </c>
      <c r="V35" s="20" t="s">
        <v>163</v>
      </c>
      <c r="W35" s="20" t="s">
        <v>71</v>
      </c>
      <c r="X35" s="20" t="s">
        <v>156</v>
      </c>
      <c r="Y35" s="20" t="s">
        <v>91</v>
      </c>
      <c r="Z35" s="20" t="s">
        <v>92</v>
      </c>
      <c r="AB35" s="8" t="s">
        <v>11</v>
      </c>
      <c r="AC35" s="21">
        <v>2024</v>
      </c>
    </row>
    <row r="36" spans="1:29" x14ac:dyDescent="0.15">
      <c r="A36" s="14">
        <v>5</v>
      </c>
      <c r="B36" s="20" t="s">
        <v>596</v>
      </c>
      <c r="C36" s="14">
        <v>2</v>
      </c>
      <c r="D36" s="14">
        <v>0</v>
      </c>
      <c r="E36" s="17">
        <v>2</v>
      </c>
      <c r="F36" s="14">
        <v>1</v>
      </c>
      <c r="G36" s="14">
        <v>0</v>
      </c>
      <c r="H36" s="14">
        <v>1</v>
      </c>
      <c r="I36" s="14">
        <v>0</v>
      </c>
      <c r="J36" s="14">
        <v>0</v>
      </c>
      <c r="K36" s="14">
        <v>0</v>
      </c>
      <c r="L36" s="14">
        <v>1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8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1</v>
      </c>
      <c r="Z36" s="18">
        <v>0.5</v>
      </c>
      <c r="AB36" s="8" t="s">
        <v>11</v>
      </c>
      <c r="AC36" s="21">
        <v>2024</v>
      </c>
    </row>
    <row r="37" spans="1:29" x14ac:dyDescent="0.15">
      <c r="A37" s="14">
        <v>40</v>
      </c>
      <c r="B37" s="20" t="s">
        <v>979</v>
      </c>
      <c r="C37" s="14">
        <v>1</v>
      </c>
      <c r="D37" s="14">
        <v>0</v>
      </c>
      <c r="E37" s="17">
        <v>4</v>
      </c>
      <c r="F37" s="14">
        <v>6</v>
      </c>
      <c r="G37" s="14">
        <v>2</v>
      </c>
      <c r="H37" s="14">
        <v>6</v>
      </c>
      <c r="I37" s="14">
        <v>4</v>
      </c>
      <c r="J37" s="14">
        <v>0</v>
      </c>
      <c r="K37" s="14">
        <v>0</v>
      </c>
      <c r="L37" s="14">
        <v>3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8">
        <v>3.5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8">
        <v>2.5</v>
      </c>
      <c r="AB37" s="8" t="s">
        <v>11</v>
      </c>
      <c r="AC37" s="21">
        <v>2024</v>
      </c>
    </row>
    <row r="38" spans="1:29" x14ac:dyDescent="0.15">
      <c r="A38" s="14">
        <v>33</v>
      </c>
      <c r="B38" s="20" t="s">
        <v>598</v>
      </c>
      <c r="C38" s="14">
        <v>4</v>
      </c>
      <c r="D38" s="14">
        <v>3</v>
      </c>
      <c r="E38" s="17">
        <v>17</v>
      </c>
      <c r="F38" s="14">
        <v>20</v>
      </c>
      <c r="G38" s="14">
        <v>14</v>
      </c>
      <c r="H38" s="14">
        <v>34</v>
      </c>
      <c r="I38" s="14">
        <v>3</v>
      </c>
      <c r="J38" s="14">
        <v>2</v>
      </c>
      <c r="K38" s="14">
        <v>0</v>
      </c>
      <c r="L38" s="14">
        <v>8</v>
      </c>
      <c r="M38" s="14">
        <v>0</v>
      </c>
      <c r="N38" s="14">
        <v>0</v>
      </c>
      <c r="O38" s="14">
        <v>2</v>
      </c>
      <c r="P38" s="14">
        <v>0</v>
      </c>
      <c r="Q38" s="14">
        <v>0</v>
      </c>
      <c r="R38" s="14">
        <v>0</v>
      </c>
      <c r="S38" s="18">
        <v>5.76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8">
        <v>2.1800000000000002</v>
      </c>
      <c r="AB38" s="8" t="s">
        <v>11</v>
      </c>
      <c r="AC38" s="21">
        <v>2024</v>
      </c>
    </row>
    <row r="39" spans="1:29" x14ac:dyDescent="0.15">
      <c r="A39" s="14">
        <v>2</v>
      </c>
      <c r="B39" s="20" t="s">
        <v>980</v>
      </c>
      <c r="C39" s="14">
        <v>1</v>
      </c>
      <c r="D39" s="14">
        <v>1</v>
      </c>
      <c r="E39" s="17">
        <v>4</v>
      </c>
      <c r="F39" s="14">
        <v>7</v>
      </c>
      <c r="G39" s="14">
        <v>5</v>
      </c>
      <c r="H39" s="14">
        <v>8</v>
      </c>
      <c r="I39" s="14">
        <v>2</v>
      </c>
      <c r="J39" s="14">
        <v>0</v>
      </c>
      <c r="K39" s="14">
        <v>0</v>
      </c>
      <c r="L39" s="14">
        <v>4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8">
        <v>8.75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8">
        <v>2.5</v>
      </c>
      <c r="AB39" s="8" t="s">
        <v>11</v>
      </c>
      <c r="AC39" s="21">
        <v>2024</v>
      </c>
    </row>
    <row r="40" spans="1:29" x14ac:dyDescent="0.15">
      <c r="A40" s="14">
        <v>34</v>
      </c>
      <c r="B40" s="20" t="s">
        <v>597</v>
      </c>
      <c r="C40" s="14">
        <v>2</v>
      </c>
      <c r="D40" s="14">
        <v>0</v>
      </c>
      <c r="E40" s="17">
        <v>6</v>
      </c>
      <c r="F40" s="14">
        <v>14</v>
      </c>
      <c r="G40" s="14">
        <v>14</v>
      </c>
      <c r="H40" s="14">
        <v>19</v>
      </c>
      <c r="I40" s="14">
        <v>4</v>
      </c>
      <c r="J40" s="14">
        <v>1</v>
      </c>
      <c r="K40" s="14">
        <v>0</v>
      </c>
      <c r="L40" s="14">
        <v>3</v>
      </c>
      <c r="M40" s="14">
        <v>0</v>
      </c>
      <c r="N40" s="14">
        <v>0</v>
      </c>
      <c r="O40" s="14">
        <v>1</v>
      </c>
      <c r="P40" s="14">
        <v>0</v>
      </c>
      <c r="Q40" s="14">
        <v>0</v>
      </c>
      <c r="R40" s="14">
        <v>0</v>
      </c>
      <c r="S40" s="18">
        <v>16.329999999999998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8">
        <v>3.83</v>
      </c>
      <c r="AB40" s="8" t="s">
        <v>11</v>
      </c>
      <c r="AC40" s="21">
        <v>2024</v>
      </c>
    </row>
    <row r="41" spans="1:29" x14ac:dyDescent="0.15">
      <c r="A41" s="14"/>
      <c r="B41" s="15" t="s">
        <v>83</v>
      </c>
      <c r="C41" s="15">
        <v>18</v>
      </c>
      <c r="D41" s="15">
        <v>18</v>
      </c>
      <c r="E41" s="15">
        <v>33</v>
      </c>
      <c r="F41" s="15">
        <v>48</v>
      </c>
      <c r="G41" s="15">
        <v>35</v>
      </c>
      <c r="H41" s="15">
        <v>68</v>
      </c>
      <c r="I41" s="15">
        <v>13</v>
      </c>
      <c r="J41" s="15">
        <v>3</v>
      </c>
      <c r="K41" s="15">
        <v>0</v>
      </c>
      <c r="L41" s="15">
        <v>19</v>
      </c>
      <c r="M41" s="15">
        <v>0</v>
      </c>
      <c r="N41" s="15">
        <v>0</v>
      </c>
      <c r="O41" s="15">
        <v>3</v>
      </c>
      <c r="P41" s="15">
        <v>0</v>
      </c>
      <c r="Q41" s="15">
        <v>0</v>
      </c>
      <c r="R41" s="15">
        <v>0</v>
      </c>
      <c r="S41" s="15">
        <v>7.42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1</v>
      </c>
      <c r="Z41" s="15">
        <v>2.4500000000000002</v>
      </c>
      <c r="AB41" s="8" t="s">
        <v>11</v>
      </c>
      <c r="AC41" s="21">
        <v>2024</v>
      </c>
    </row>
  </sheetData>
  <sheetProtection selectLockedCells="1" selectUnlockedCells="1"/>
  <hyperlinks>
    <hyperlink ref="A1" r:id="rId1" display="https://www.leaguelineup.com/teams_baseball.asp?url=federal35&amp;teamid=4562761&amp;stats=OFFENSE&amp;ss=999" xr:uid="{20B12686-D9A0-1345-955B-9D270CF316F2}"/>
    <hyperlink ref="B1" r:id="rId2" display="https://www.leaguelineup.com/teams_baseball.asp?url=federal35&amp;teamid=4562761&amp;stats=OFFENSE&amp;ss=998" xr:uid="{87A87C1A-0760-264B-980D-7D7101A8B9AB}"/>
    <hyperlink ref="C1" r:id="rId3" display="https://www.leaguelineup.com/teams_baseball.asp?url=federal35&amp;teamid=4562761&amp;stats=OFFENSE&amp;ss=033" xr:uid="{184F6426-CB20-6C47-89D2-774A6A36E06C}"/>
    <hyperlink ref="D1" r:id="rId4" display="https://www.leaguelineup.com/teams_baseball.asp?url=federal35&amp;teamid=4562761&amp;stats=OFFENSE&amp;ss=013" xr:uid="{31A13E93-4D01-EA47-AF72-A6E47336F749}"/>
    <hyperlink ref="E1" r:id="rId5" display="https://www.leaguelineup.com/teams_baseball.asp?url=federal35&amp;teamid=4562761&amp;stats=OFFENSE&amp;ss=014" xr:uid="{7A9CD1CF-BD97-B841-8325-67E3DA570A59}"/>
    <hyperlink ref="F1" r:id="rId6" display="https://www.leaguelineup.com/teams_baseball.asp?url=federal35&amp;teamid=4562761&amp;stats=OFFENSE&amp;ss=065" xr:uid="{83536020-D2D2-0E43-A2B5-2A00470DA6A7}"/>
    <hyperlink ref="G1" r:id="rId7" display="https://www.leaguelineup.com/teams_baseball.asp?url=federal35&amp;teamid=4562761&amp;stats=OFFENSE&amp;ss=015" xr:uid="{D9D0C35F-5C13-B54A-82A3-225C4526DB37}"/>
    <hyperlink ref="H1" r:id="rId8" display="https://www.leaguelineup.com/teams_baseball.asp?url=federal35&amp;teamid=4562761&amp;stats=OFFENSE&amp;ss=016" xr:uid="{2C7472BE-11B5-F44F-A731-E9E59C7AE97C}"/>
    <hyperlink ref="I1" r:id="rId9" display="https://www.leaguelineup.com/teams_baseball.asp?url=federal35&amp;teamid=4562761&amp;stats=OFFENSE&amp;ss=017" xr:uid="{DCCFF045-FC91-C74B-BBFD-DFDC22D480DA}"/>
    <hyperlink ref="J1" r:id="rId10" display="https://www.leaguelineup.com/teams_baseball.asp?url=federal35&amp;teamid=4562761&amp;stats=OFFENSE&amp;ss=018" xr:uid="{61F31CEB-D512-D54A-9158-3D4F1AA24DEE}"/>
    <hyperlink ref="K1" r:id="rId11" display="https://www.leaguelineup.com/teams_baseball.asp?url=federal35&amp;teamid=4562761&amp;stats=OFFENSE&amp;ss=019" xr:uid="{667DDC37-B1D7-7F45-A013-A7CCE07571EA}"/>
    <hyperlink ref="L1" r:id="rId12" display="https://www.leaguelineup.com/teams_baseball.asp?url=federal35&amp;teamid=4562761&amp;stats=OFFENSE&amp;ss=020" xr:uid="{018280D7-C848-0947-9499-30808AA6C9DF}"/>
    <hyperlink ref="M1" r:id="rId13" display="https://www.leaguelineup.com/teams_baseball.asp?url=federal35&amp;teamid=4562761&amp;stats=OFFENSE&amp;ss=021" xr:uid="{2EC5D00B-564E-E34E-A528-5436BF7E70C9}"/>
    <hyperlink ref="N1" r:id="rId14" display="https://www.leaguelineup.com/teams_baseball.asp?url=federal35&amp;teamid=4562761&amp;stats=OFFENSE&amp;ss=022" xr:uid="{9D460716-FEDE-434C-ACA8-21FE96017E12}"/>
    <hyperlink ref="O1" r:id="rId15" display="https://www.leaguelineup.com/teams_baseball.asp?url=federal35&amp;teamid=4562761&amp;stats=OFFENSE&amp;ss=023" xr:uid="{E08E37D0-F2DF-EA47-9DDE-6521EB5E5965}"/>
    <hyperlink ref="P1" r:id="rId16" display="https://www.leaguelineup.com/teams_baseball.asp?url=federal35&amp;teamid=4562761&amp;stats=OFFENSE&amp;ss=024" xr:uid="{65129B59-9910-5845-910A-2279D1FD23A6}"/>
    <hyperlink ref="Q1" r:id="rId17" display="https://www.leaguelineup.com/teams_baseball.asp?url=federal35&amp;teamid=4562761&amp;stats=OFFENSE&amp;ss=025" xr:uid="{293C0854-849D-804A-B1F3-64003B757CF9}"/>
    <hyperlink ref="R1" r:id="rId18" display="https://www.leaguelineup.com/teams_baseball.asp?url=federal35&amp;teamid=4562761&amp;stats=OFFENSE&amp;ss=026" xr:uid="{4F6783A4-9FD7-384B-852F-A8B47214704C}"/>
    <hyperlink ref="S1" r:id="rId19" display="https://www.leaguelineup.com/teams_baseball.asp?url=federal35&amp;teamid=4562761&amp;stats=OFFENSE&amp;ss=027" xr:uid="{CDC5E140-BE9C-4542-A9B1-AAE3FD8A8ABD}"/>
    <hyperlink ref="T1" r:id="rId20" display="https://www.leaguelineup.com/teams_baseball.asp?url=federal35&amp;teamid=4562761&amp;stats=OFFENSE&amp;ss=028" xr:uid="{C04DFECE-BD79-EA4D-937F-4A453EF1E2DD}"/>
    <hyperlink ref="U1" r:id="rId21" display="https://www.leaguelineup.com/teams_baseball.asp?url=federal35&amp;teamid=4562761&amp;stats=OFFENSE&amp;ss=029" xr:uid="{2186C919-3193-0040-B388-EF3060292E12}"/>
    <hyperlink ref="V1" r:id="rId22" display="https://www.leaguelineup.com/teams_baseball.asp?url=federal35&amp;teamid=4562761&amp;stats=OFFENSE&amp;ss=031" xr:uid="{49B07AC5-A4E0-D443-B4A5-DCF85AEF92DE}"/>
    <hyperlink ref="W1" r:id="rId23" display="https://www.leaguelineup.com/teams_baseball.asp?url=federal35&amp;teamid=4562761&amp;stats=OFFENSE&amp;ss=062" xr:uid="{85402B20-22B0-9E44-BA28-3ADDF151B604}"/>
    <hyperlink ref="X1" r:id="rId24" display="https://www.leaguelineup.com/teams_baseball.asp?url=federal35&amp;teamid=4562761&amp;stats=OFFENSE&amp;ss=036" xr:uid="{164B82C0-A929-B24C-8308-4EA65F1983AE}"/>
    <hyperlink ref="Y1" r:id="rId25" display="https://www.leaguelineup.com/teams_baseball.asp?url=federal35&amp;teamid=4562761&amp;stats=OFFENSE&amp;ss=034" xr:uid="{92D2E409-F983-0B41-933F-64436E8E7463}"/>
    <hyperlink ref="Z1" r:id="rId26" display="https://www.leaguelineup.com/teams_baseball.asp?url=federal35&amp;teamid=4562761&amp;stats=OFFENSE&amp;ss=035" xr:uid="{1EA411E2-8917-B444-8D7E-AD080C852C3F}"/>
    <hyperlink ref="AA1" r:id="rId27" display="https://www.leaguelineup.com/teams_baseball.asp?url=federal35&amp;teamid=4562761&amp;stats=OFFENSE&amp;ss=063" xr:uid="{4AB13B65-C8E3-E54E-8CA2-44A0EF091886}"/>
    <hyperlink ref="B2" r:id="rId28" display="https://www.leaguelineup.com/player_baseball.asp?url=federal35&amp;playerid=12017463&amp;teamid=4562761" xr:uid="{9C7A1E7F-2A29-494A-8B98-99395B3240BA}"/>
    <hyperlink ref="B3" r:id="rId29" display="https://www.leaguelineup.com/player_baseball.asp?url=federal35&amp;playerid=12017459&amp;teamid=4562761" xr:uid="{52836301-1A7E-2248-8203-F358FD16D4C7}"/>
    <hyperlink ref="B4" r:id="rId30" display="https://www.leaguelineup.com/player_baseball.asp?url=federal35&amp;playerid=14709164&amp;teamid=4562761" xr:uid="{C6296021-F263-D94E-9D9D-E12D48A37FB6}"/>
    <hyperlink ref="B5" r:id="rId31" display="https://www.leaguelineup.com/player_baseball.asp?url=federal35&amp;playerid=9740729&amp;teamid=4562761" xr:uid="{D3CB0FF5-7395-1541-B689-431824A92AE1}"/>
    <hyperlink ref="B6" r:id="rId32" display="https://www.leaguelineup.com/player_baseball.asp?url=federal35&amp;playerid=14844130&amp;teamid=4562761" xr:uid="{6FEE96AF-8912-C045-81FE-905B26750E43}"/>
    <hyperlink ref="B7" r:id="rId33" display="https://www.leaguelineup.com/player_baseball.asp?url=federal35&amp;playerid=14402049&amp;teamid=4562761" xr:uid="{E9888173-41E9-554E-B3D2-12A1041407F9}"/>
    <hyperlink ref="B8" r:id="rId34" display="https://www.leaguelineup.com/player_baseball.asp?url=federal35&amp;playerid=14839610&amp;teamid=4562761" xr:uid="{F61FA41D-7154-7B48-B9E5-BA06BC28B933}"/>
    <hyperlink ref="B9" r:id="rId35" display="https://www.leaguelineup.com/player_baseball.asp?url=federal35&amp;playerid=12585921&amp;teamid=4562761" xr:uid="{7877A1F3-0E6F-5F44-97EE-DD1BCBC4F706}"/>
    <hyperlink ref="B10" r:id="rId36" display="https://www.leaguelineup.com/player_baseball.asp?url=federal35&amp;playerid=14002034&amp;teamid=4562761" xr:uid="{2A0E483F-A323-BA48-B831-AB08D495BE9D}"/>
    <hyperlink ref="B11" r:id="rId37" display="https://www.leaguelineup.com/player_baseball.asp?url=federal35&amp;playerid=12017468&amp;teamid=4562761" xr:uid="{4C7555B5-21D9-D04A-A2FD-AD7B732EEA33}"/>
    <hyperlink ref="B12" r:id="rId38" display="https://www.leaguelineup.com/player_baseball.asp?url=federal35&amp;playerid=15064776&amp;teamid=4562761" xr:uid="{21F34FDA-5EE4-3D4D-808F-6918B18DE938}"/>
    <hyperlink ref="B13" r:id="rId39" display="https://www.leaguelineup.com/player_baseball.asp?url=federal35&amp;playerid=12017461&amp;teamid=4562761" xr:uid="{6FCAD159-24E5-3B4D-93D8-9861582C0110}"/>
    <hyperlink ref="B14" r:id="rId40" display="https://www.leaguelineup.com/player_baseball.asp?url=federal35&amp;playerid=15064780&amp;teamid=4562761" xr:uid="{9BA5D22E-7007-BF4C-ABD8-716CB08608C7}"/>
    <hyperlink ref="B15" r:id="rId41" display="https://www.leaguelineup.com/player_baseball.asp?url=federal35&amp;playerid=15064779&amp;teamid=4562761" xr:uid="{404F327E-E408-B541-A9FE-B4622DDE7E62}"/>
    <hyperlink ref="B16" r:id="rId42" display="https://www.leaguelineup.com/player_baseball.asp?url=federal35&amp;playerid=14685158&amp;teamid=4562761" xr:uid="{B7E49B10-9512-DB43-9861-5BD466D33791}"/>
    <hyperlink ref="B17" r:id="rId43" display="https://www.leaguelineup.com/player_baseball.asp?url=federal35&amp;playerid=9740734&amp;teamid=4562761" xr:uid="{E5E4B332-7594-F64A-A800-EEBA17BB2482}"/>
    <hyperlink ref="B18" r:id="rId44" display="https://www.leaguelineup.com/player_baseball.asp?url=federal35&amp;playerid=15064775&amp;teamid=4562761" xr:uid="{83E71EA1-4685-FA46-A941-276110147207}"/>
    <hyperlink ref="B19" r:id="rId45" display="https://www.leaguelineup.com/player_baseball.asp?url=federal35&amp;playerid=12017474&amp;teamid=4562761" xr:uid="{17C4834F-ACAF-0448-833D-D2AA23C5588A}"/>
    <hyperlink ref="B20" r:id="rId46" display="https://www.leaguelineup.com/player_baseball.asp?url=federal35&amp;playerid=11966395&amp;teamid=4562761" xr:uid="{BE44A03A-31C3-CC48-94F7-286DF37E5B50}"/>
    <hyperlink ref="B21" r:id="rId47" display="https://www.leaguelineup.com/player_baseball.asp?url=federal35&amp;playerid=15064778&amp;teamid=4562761" xr:uid="{9405E1DF-E4F5-DA40-BFA5-B1E911FE25CF}"/>
    <hyperlink ref="B22" r:id="rId48" display="https://www.leaguelineup.com/player_baseball.asp?url=federal35&amp;playerid=15126915&amp;teamid=4562761" xr:uid="{2FEA1503-3244-F54F-8143-5B0AA04AB101}"/>
    <hyperlink ref="B23" r:id="rId49" display="https://www.leaguelineup.com/player_baseball.asp?url=federal35&amp;playerid=14806183&amp;teamid=4562761" xr:uid="{05D05610-F980-A44C-989C-2A0827241505}"/>
    <hyperlink ref="B24" r:id="rId50" display="https://www.leaguelineup.com/player_baseball.asp?url=federal35&amp;playerid=9740730&amp;teamid=4562761" xr:uid="{D98CCA7F-DB02-4141-8F7D-8D82D2CC6716}"/>
    <hyperlink ref="B25" r:id="rId51" display="https://www.leaguelineup.com/player_baseball.asp?url=federal35&amp;playerid=13992723&amp;teamid=4562761" xr:uid="{13EF6DA7-E707-C244-B66F-FDB53CBE7AA8}"/>
    <hyperlink ref="B26" r:id="rId52" display="https://www.leaguelineup.com/player_baseball.asp?url=federal35&amp;playerid=15133332&amp;teamid=4562761" xr:uid="{95FD3224-2BCF-754C-9997-B01ED72184E7}"/>
    <hyperlink ref="B27" r:id="rId53" display="https://www.leaguelineup.com/player_baseball.asp?url=federal35&amp;playerid=15133338&amp;teamid=4562761" xr:uid="{8EC93F06-5F6E-8940-8EDB-E4A0902C6FE1}"/>
    <hyperlink ref="B28" r:id="rId54" display="https://www.leaguelineup.com/player_baseball.asp?url=federal35&amp;playerid=15133330&amp;teamid=4562761" xr:uid="{F0EE1983-FDB2-584E-ACCF-54224923C573}"/>
    <hyperlink ref="B29" r:id="rId55" display="https://www.leaguelineup.com/player_baseball.asp?url=federal35&amp;playerid=15128265&amp;teamid=4562761" xr:uid="{498C872C-6F7A-EA42-A1B3-F693A807AFE8}"/>
    <hyperlink ref="B30" r:id="rId56" display="https://www.leaguelineup.com/player_baseball.asp?url=federal35&amp;playerid=13992719&amp;teamid=4562761" xr:uid="{6DFBD8E6-2AA6-B44E-A52A-172D2A868A91}"/>
    <hyperlink ref="B31" r:id="rId57" display="https://www.leaguelineup.com/player_baseball.asp?url=federal35&amp;playerid=15064777&amp;teamid=4562761" xr:uid="{BA2B116A-2313-DE4B-926A-15E4803FDC2F}"/>
    <hyperlink ref="B32" r:id="rId58" display="https://www.leaguelineup.com/player_baseball.asp?url=federal35&amp;playerid=14839980&amp;teamid=4562761" xr:uid="{DC457BF2-EBB2-2647-A4F5-31034E3C2667}"/>
    <hyperlink ref="A35" r:id="rId59" display="https://www.leaguelineup.com/teams_baseball.asp?url=federal35&amp;teamid=4562761&amp;stats=PITCHING&amp;ss=999" xr:uid="{10DA995F-9D79-7249-934A-7192A92AE5B7}"/>
    <hyperlink ref="B35" r:id="rId60" display="https://www.leaguelineup.com/teams_baseball.asp?url=federal35&amp;teamid=4562761&amp;stats=PITCHING&amp;ss=998" xr:uid="{7DBD2E5F-7545-0E41-A1A3-683FE110FAC4}"/>
    <hyperlink ref="C35" r:id="rId61" display="https://www.leaguelineup.com/teams_baseball.asp?url=federal35&amp;teamid=4562761&amp;stats=PITCHING&amp;ss=037" xr:uid="{76F884D5-09FD-CB4A-A2A6-5CFD5EB587DA}"/>
    <hyperlink ref="D35" r:id="rId62" display="https://www.leaguelineup.com/teams_baseball.asp?url=federal35&amp;teamid=4562761&amp;stats=PITCHING&amp;ss=038" xr:uid="{E5A879CF-5702-634A-8E9D-837653488369}"/>
    <hyperlink ref="E35" r:id="rId63" display="https://www.leaguelineup.com/teams_baseball.asp?url=federal35&amp;teamid=4562761&amp;stats=PITCHING&amp;ss=039" xr:uid="{63E57865-6487-B847-9C34-A523CE5BCFC5}"/>
    <hyperlink ref="F35" r:id="rId64" display="https://www.leaguelineup.com/teams_baseball.asp?url=federal35&amp;teamid=4562761&amp;stats=PITCHING&amp;ss=040" xr:uid="{409E010E-AC18-6148-883A-9477F5A223F4}"/>
    <hyperlink ref="G35" r:id="rId65" display="https://www.leaguelineup.com/teams_baseball.asp?url=federal35&amp;teamid=4562761&amp;stats=PITCHING&amp;ss=041" xr:uid="{BE841B4D-2193-F444-A57C-58FF78301D62}"/>
    <hyperlink ref="H35" r:id="rId66" display="https://www.leaguelineup.com/teams_baseball.asp?url=federal35&amp;teamid=4562761&amp;stats=PITCHING&amp;ss=042" xr:uid="{8E667969-8D00-6C48-BE41-3118C02FD530}"/>
    <hyperlink ref="I35" r:id="rId67" display="https://www.leaguelineup.com/teams_baseball.asp?url=federal35&amp;teamid=4562761&amp;stats=PITCHING&amp;ss=043" xr:uid="{4802B11F-FA58-244B-AB61-F57CCFDDEA20}"/>
    <hyperlink ref="J35" r:id="rId68" display="https://www.leaguelineup.com/teams_baseball.asp?url=federal35&amp;teamid=4562761&amp;stats=PITCHING&amp;ss=044" xr:uid="{E4516F3F-2C83-2944-A7B7-19857933A2D0}"/>
    <hyperlink ref="K35" r:id="rId69" display="https://www.leaguelineup.com/teams_baseball.asp?url=federal35&amp;teamid=4562761&amp;stats=PITCHING&amp;ss=045" xr:uid="{71EF6DCF-47C5-E147-B468-F63DE9890D83}"/>
    <hyperlink ref="L35" r:id="rId70" display="https://www.leaguelineup.com/teams_baseball.asp?url=federal35&amp;teamid=4562761&amp;stats=PITCHING&amp;ss=046" xr:uid="{1FEDC206-AB0C-3C4A-8BD9-E6C26FC5BEE4}"/>
    <hyperlink ref="M35" r:id="rId71" display="https://www.leaguelineup.com/teams_baseball.asp?url=federal35&amp;teamid=4562761&amp;stats=PITCHING&amp;ss=047" xr:uid="{3A20557A-EF6F-1E4E-9D98-0C48BFAD2D72}"/>
    <hyperlink ref="N35" r:id="rId72" display="https://www.leaguelineup.com/teams_baseball.asp?url=federal35&amp;teamid=4562761&amp;stats=PITCHING&amp;ss=048" xr:uid="{4D7F693A-CCB6-FD42-AF1F-3879954FAFBD}"/>
    <hyperlink ref="O35" r:id="rId73" display="https://www.leaguelineup.com/teams_baseball.asp?url=federal35&amp;teamid=4562761&amp;stats=PITCHING&amp;ss=049" xr:uid="{49DC20B5-3BD6-0744-89FC-3B29A17129C0}"/>
    <hyperlink ref="P35" r:id="rId74" display="https://www.leaguelineup.com/teams_baseball.asp?url=federal35&amp;teamid=4562761&amp;stats=PITCHING&amp;ss=050" xr:uid="{F4F577CC-3386-B647-91D8-C34924239FCB}"/>
    <hyperlink ref="Q35" r:id="rId75" display="https://www.leaguelineup.com/teams_baseball.asp?url=federal35&amp;teamid=4562761&amp;stats=PITCHING&amp;ss=051" xr:uid="{B8075868-7A05-694C-B95C-4649FCB2C2F5}"/>
    <hyperlink ref="R35" r:id="rId76" display="https://www.leaguelineup.com/teams_baseball.asp?url=federal35&amp;teamid=4562761&amp;stats=PITCHING&amp;ss=052" xr:uid="{7D340542-4FE6-4F4F-9758-6A6B7E34A714}"/>
    <hyperlink ref="S35" r:id="rId77" display="https://www.leaguelineup.com/teams_baseball.asp?url=federal35&amp;teamid=4562761&amp;stats=PITCHING&amp;ss=053" xr:uid="{B85FDDB7-6111-264D-8432-1CBCA3F939EA}"/>
    <hyperlink ref="T35" r:id="rId78" display="https://www.leaguelineup.com/teams_baseball.asp?url=federal35&amp;teamid=4562761&amp;stats=PITCHING&amp;ss=054" xr:uid="{F34DB946-1B7A-7447-B8D1-25943EFBB29E}"/>
    <hyperlink ref="U35" r:id="rId79" display="https://www.leaguelineup.com/teams_baseball.asp?url=federal35&amp;teamid=4562761&amp;stats=PITCHING&amp;ss=055" xr:uid="{DA46E777-ACDE-0845-AB35-58CF89039547}"/>
    <hyperlink ref="V35" r:id="rId80" display="https://www.leaguelineup.com/teams_baseball.asp?url=federal35&amp;teamid=4562761&amp;stats=PITCHING&amp;ss=056" xr:uid="{F49D979C-12AD-E742-AF98-99EB4F841815}"/>
    <hyperlink ref="W35" r:id="rId81" display="https://www.leaguelineup.com/teams_baseball.asp?url=federal35&amp;teamid=4562761&amp;stats=PITCHING&amp;ss=057" xr:uid="{73708A56-EA5D-2E4C-B38C-2CF4BA60A5FE}"/>
    <hyperlink ref="X35" r:id="rId82" display="https://www.leaguelineup.com/teams_baseball.asp?url=federal35&amp;teamid=4562761&amp;stats=PITCHING&amp;ss=058" xr:uid="{51E76F3A-4C1D-D24D-B76A-A17038002E05}"/>
    <hyperlink ref="Y35" r:id="rId83" display="https://www.leaguelineup.com/teams_baseball.asp?url=federal35&amp;teamid=4562761&amp;stats=PITCHING&amp;ss=060" xr:uid="{CF7D160B-ED43-4341-9110-5F2FB7FAD541}"/>
    <hyperlink ref="Z35" r:id="rId84" display="https://www.leaguelineup.com/teams_baseball.asp?url=federal35&amp;teamid=4562761&amp;stats=PITCHING&amp;ss=064" xr:uid="{505501A7-C4A6-1C4D-951B-C21F767BEA89}"/>
    <hyperlink ref="B36" r:id="rId85" display="https://www.leaguelineup.com/player_baseball.asp?url=federal35&amp;playerid=12017463&amp;teamid=4562761" xr:uid="{E3DB00BA-5C10-634B-A4F5-057BDE524454}"/>
    <hyperlink ref="B37" r:id="rId86" display="https://www.leaguelineup.com/player_baseball.asp?url=federal35&amp;playerid=15064776&amp;teamid=4562761" xr:uid="{CAC7642D-6E79-434B-924E-60C8D442E89A}"/>
    <hyperlink ref="B38" r:id="rId87" display="https://www.leaguelineup.com/player_baseball.asp?url=federal35&amp;playerid=11966395&amp;teamid=4562761" xr:uid="{7DFA3DC7-1A14-2E48-AE4B-F74AD5929523}"/>
    <hyperlink ref="B39" r:id="rId88" display="https://www.leaguelineup.com/player_baseball.asp?url=federal35&amp;playerid=9740729&amp;teamid=4562761" xr:uid="{FC1F768E-24A1-CE41-9783-0C2D55FCE0E7}"/>
    <hyperlink ref="B40" r:id="rId89" display="https://www.leaguelineup.com/player_baseball.asp?url=federal35&amp;playerid=14002034&amp;teamid=4562761" xr:uid="{5A0B2A04-830B-9C45-B75E-C66BB5551825}"/>
  </hyperlinks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  <customProperties>
    <customPr name="_pios_id" r:id="rId90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C33"/>
  <sheetViews>
    <sheetView zoomScaleNormal="100" workbookViewId="0">
      <selection activeCell="B35" sqref="B35"/>
    </sheetView>
  </sheetViews>
  <sheetFormatPr baseColWidth="10" defaultColWidth="11.5" defaultRowHeight="14" customHeight="1" x14ac:dyDescent="0.15"/>
  <cols>
    <col min="1" max="1" width="4.33203125" style="8" customWidth="1"/>
    <col min="2" max="2" width="14.83203125" style="8" bestFit="1" customWidth="1"/>
    <col min="3" max="3" width="6.6640625" style="8" bestFit="1" customWidth="1"/>
    <col min="4" max="4" width="3.83203125" style="8" bestFit="1" customWidth="1"/>
    <col min="5" max="5" width="5.6640625" style="8" bestFit="1" customWidth="1"/>
    <col min="6" max="9" width="4.33203125" style="8" bestFit="1" customWidth="1"/>
    <col min="10" max="10" width="5" style="8" bestFit="1" customWidth="1"/>
    <col min="11" max="11" width="4.1640625" style="8" bestFit="1" customWidth="1"/>
    <col min="12" max="12" width="3.6640625" style="8" bestFit="1" customWidth="1"/>
    <col min="13" max="13" width="4.1640625" style="8" bestFit="1" customWidth="1"/>
    <col min="14" max="14" width="3.6640625" style="8" bestFit="1" customWidth="1"/>
    <col min="15" max="15" width="3.33203125" style="8" bestFit="1" customWidth="1"/>
    <col min="16" max="16" width="5" style="8" bestFit="1" customWidth="1"/>
    <col min="17" max="17" width="4.6640625" style="8" bestFit="1" customWidth="1"/>
    <col min="18" max="18" width="3.6640625" style="8" bestFit="1" customWidth="1"/>
    <col min="19" max="19" width="6.6640625" style="8" bestFit="1" customWidth="1"/>
    <col min="20" max="20" width="4.33203125" style="8" bestFit="1" customWidth="1"/>
    <col min="21" max="21" width="3.6640625" style="8" bestFit="1" customWidth="1"/>
    <col min="22" max="22" width="5.1640625" style="8" bestFit="1" customWidth="1"/>
    <col min="23" max="23" width="3.6640625" style="8" bestFit="1" customWidth="1"/>
    <col min="24" max="24" width="4.33203125" style="8" bestFit="1" customWidth="1"/>
    <col min="25" max="27" width="6.6640625" style="8" bestFit="1" customWidth="1"/>
    <col min="28" max="28" width="11.5" style="8"/>
    <col min="29" max="29" width="11.6640625" style="8" bestFit="1" customWidth="1"/>
    <col min="30" max="16384" width="11.5" style="8"/>
  </cols>
  <sheetData>
    <row r="1" spans="1:29" ht="14" customHeight="1" x14ac:dyDescent="0.15">
      <c r="A1" s="20" t="s">
        <v>56</v>
      </c>
      <c r="B1" s="20" t="s">
        <v>57</v>
      </c>
      <c r="C1" s="20" t="s">
        <v>58</v>
      </c>
      <c r="D1" s="20" t="s">
        <v>59</v>
      </c>
      <c r="E1" s="20" t="s">
        <v>60</v>
      </c>
      <c r="F1" s="20" t="s">
        <v>155</v>
      </c>
      <c r="G1" s="20" t="s">
        <v>61</v>
      </c>
      <c r="H1" s="20" t="s">
        <v>62</v>
      </c>
      <c r="I1" s="20" t="s">
        <v>63</v>
      </c>
      <c r="J1" s="20" t="s">
        <v>64</v>
      </c>
      <c r="K1" s="20" t="s">
        <v>65</v>
      </c>
      <c r="L1" s="20" t="s">
        <v>66</v>
      </c>
      <c r="M1" s="20" t="s">
        <v>46</v>
      </c>
      <c r="N1" s="20" t="s">
        <v>67</v>
      </c>
      <c r="O1" s="20" t="s">
        <v>68</v>
      </c>
      <c r="P1" s="20" t="s">
        <v>69</v>
      </c>
      <c r="Q1" s="20" t="s">
        <v>70</v>
      </c>
      <c r="R1" s="20" t="s">
        <v>71</v>
      </c>
      <c r="S1" s="20" t="s">
        <v>156</v>
      </c>
      <c r="T1" s="20" t="s">
        <v>72</v>
      </c>
      <c r="U1" s="20" t="s">
        <v>157</v>
      </c>
      <c r="V1" s="20" t="s">
        <v>73</v>
      </c>
      <c r="W1" s="20" t="s">
        <v>74</v>
      </c>
      <c r="X1" s="20" t="s">
        <v>75</v>
      </c>
      <c r="Y1" s="20" t="s">
        <v>53</v>
      </c>
      <c r="Z1" s="20" t="s">
        <v>76</v>
      </c>
      <c r="AA1" s="20" t="s">
        <v>55</v>
      </c>
      <c r="AB1" s="8" t="s">
        <v>297</v>
      </c>
      <c r="AC1" s="21">
        <v>2024</v>
      </c>
    </row>
    <row r="2" spans="1:29" ht="14" customHeight="1" x14ac:dyDescent="0.15">
      <c r="A2" s="14">
        <v>17</v>
      </c>
      <c r="B2" s="20" t="s">
        <v>609</v>
      </c>
      <c r="C2" s="19">
        <v>1</v>
      </c>
      <c r="D2" s="14">
        <v>6</v>
      </c>
      <c r="E2" s="14">
        <v>0</v>
      </c>
      <c r="F2" s="14">
        <v>1</v>
      </c>
      <c r="G2" s="14">
        <v>1</v>
      </c>
      <c r="H2" s="14">
        <v>1</v>
      </c>
      <c r="I2" s="14">
        <v>1</v>
      </c>
      <c r="J2" s="14">
        <v>0</v>
      </c>
      <c r="K2" s="14">
        <v>0</v>
      </c>
      <c r="L2" s="14">
        <v>0</v>
      </c>
      <c r="M2" s="14">
        <v>0</v>
      </c>
      <c r="N2" s="14">
        <v>0</v>
      </c>
      <c r="O2" s="14">
        <v>0</v>
      </c>
      <c r="P2" s="14">
        <v>0</v>
      </c>
      <c r="Q2" s="14">
        <v>0</v>
      </c>
      <c r="R2" s="14">
        <v>1</v>
      </c>
      <c r="S2" s="14">
        <v>0</v>
      </c>
      <c r="T2" s="14">
        <v>0</v>
      </c>
      <c r="U2" s="14">
        <v>0</v>
      </c>
      <c r="V2" s="14">
        <v>0</v>
      </c>
      <c r="W2" s="14">
        <v>0</v>
      </c>
      <c r="X2" s="14">
        <v>1</v>
      </c>
      <c r="Y2" s="19">
        <v>1</v>
      </c>
      <c r="Z2" s="19">
        <v>1</v>
      </c>
      <c r="AA2" s="19">
        <v>2</v>
      </c>
      <c r="AB2" s="8" t="s">
        <v>297</v>
      </c>
      <c r="AC2" s="21">
        <v>2024</v>
      </c>
    </row>
    <row r="3" spans="1:29" ht="14" customHeight="1" x14ac:dyDescent="0.15">
      <c r="A3" s="14">
        <v>8</v>
      </c>
      <c r="B3" s="20" t="s">
        <v>252</v>
      </c>
      <c r="C3" s="19">
        <v>0.51500000000000001</v>
      </c>
      <c r="D3" s="14">
        <v>14</v>
      </c>
      <c r="E3" s="14">
        <v>12</v>
      </c>
      <c r="F3" s="14">
        <v>43</v>
      </c>
      <c r="G3" s="14">
        <v>33</v>
      </c>
      <c r="H3" s="14">
        <v>14</v>
      </c>
      <c r="I3" s="14">
        <v>17</v>
      </c>
      <c r="J3" s="14">
        <v>4</v>
      </c>
      <c r="K3" s="14">
        <v>1</v>
      </c>
      <c r="L3" s="14">
        <v>0</v>
      </c>
      <c r="M3" s="14">
        <v>8</v>
      </c>
      <c r="N3" s="14">
        <v>7</v>
      </c>
      <c r="O3" s="14">
        <v>1</v>
      </c>
      <c r="P3" s="14">
        <v>3</v>
      </c>
      <c r="Q3" s="14">
        <v>0</v>
      </c>
      <c r="R3" s="14">
        <v>8</v>
      </c>
      <c r="S3" s="14">
        <v>0</v>
      </c>
      <c r="T3" s="14">
        <v>0</v>
      </c>
      <c r="U3" s="14">
        <v>0</v>
      </c>
      <c r="V3" s="14">
        <v>2</v>
      </c>
      <c r="W3" s="14">
        <v>0</v>
      </c>
      <c r="X3" s="14">
        <v>23</v>
      </c>
      <c r="Y3" s="19">
        <v>0.67400000000000004</v>
      </c>
      <c r="Z3" s="19">
        <v>0.69699999999999995</v>
      </c>
      <c r="AA3" s="19">
        <v>1.371</v>
      </c>
      <c r="AB3" s="8" t="s">
        <v>297</v>
      </c>
      <c r="AC3" s="21">
        <v>2024</v>
      </c>
    </row>
    <row r="4" spans="1:29" ht="14" customHeight="1" x14ac:dyDescent="0.15">
      <c r="A4" s="14">
        <v>7</v>
      </c>
      <c r="B4" s="20" t="s">
        <v>358</v>
      </c>
      <c r="C4" s="19">
        <v>0.5</v>
      </c>
      <c r="D4" s="14">
        <v>10</v>
      </c>
      <c r="E4" s="14">
        <v>9</v>
      </c>
      <c r="F4" s="14">
        <v>31</v>
      </c>
      <c r="G4" s="14">
        <v>28</v>
      </c>
      <c r="H4" s="14">
        <v>7</v>
      </c>
      <c r="I4" s="14">
        <v>14</v>
      </c>
      <c r="J4" s="14">
        <v>4</v>
      </c>
      <c r="K4" s="14">
        <v>0</v>
      </c>
      <c r="L4" s="14">
        <v>0</v>
      </c>
      <c r="M4" s="14">
        <v>3</v>
      </c>
      <c r="N4" s="14">
        <v>1</v>
      </c>
      <c r="O4" s="14">
        <v>3</v>
      </c>
      <c r="P4" s="14">
        <v>2</v>
      </c>
      <c r="Q4" s="14">
        <v>0</v>
      </c>
      <c r="R4" s="14">
        <v>0</v>
      </c>
      <c r="S4" s="14">
        <v>0</v>
      </c>
      <c r="T4" s="14">
        <v>0</v>
      </c>
      <c r="U4" s="14">
        <v>0</v>
      </c>
      <c r="V4" s="14">
        <v>2</v>
      </c>
      <c r="W4" s="14">
        <v>0</v>
      </c>
      <c r="X4" s="14">
        <v>18</v>
      </c>
      <c r="Y4" s="19">
        <v>0.61299999999999999</v>
      </c>
      <c r="Z4" s="19">
        <v>0.64300000000000002</v>
      </c>
      <c r="AA4" s="19">
        <v>1.256</v>
      </c>
      <c r="AB4" s="8" t="s">
        <v>297</v>
      </c>
      <c r="AC4" s="21">
        <v>2024</v>
      </c>
    </row>
    <row r="5" spans="1:29" ht="14" customHeight="1" x14ac:dyDescent="0.15">
      <c r="A5" s="14">
        <v>24</v>
      </c>
      <c r="B5" s="20" t="s">
        <v>100</v>
      </c>
      <c r="C5" s="19">
        <v>0.42099999999999999</v>
      </c>
      <c r="D5" s="14">
        <v>14</v>
      </c>
      <c r="E5" s="14">
        <v>13</v>
      </c>
      <c r="F5" s="14">
        <v>44</v>
      </c>
      <c r="G5" s="14">
        <v>38</v>
      </c>
      <c r="H5" s="14">
        <v>4</v>
      </c>
      <c r="I5" s="14">
        <v>16</v>
      </c>
      <c r="J5" s="14">
        <v>0</v>
      </c>
      <c r="K5" s="14">
        <v>0</v>
      </c>
      <c r="L5" s="14">
        <v>0</v>
      </c>
      <c r="M5" s="14">
        <v>10</v>
      </c>
      <c r="N5" s="14">
        <v>4</v>
      </c>
      <c r="O5" s="14">
        <v>0</v>
      </c>
      <c r="P5" s="14">
        <v>0</v>
      </c>
      <c r="Q5" s="14">
        <v>1</v>
      </c>
      <c r="R5" s="14">
        <v>1</v>
      </c>
      <c r="S5" s="14">
        <v>0</v>
      </c>
      <c r="T5" s="14">
        <v>1</v>
      </c>
      <c r="U5" s="14">
        <v>0</v>
      </c>
      <c r="V5" s="14">
        <v>0</v>
      </c>
      <c r="W5" s="14">
        <v>3</v>
      </c>
      <c r="X5" s="14">
        <v>16</v>
      </c>
      <c r="Y5" s="19">
        <v>0.54800000000000004</v>
      </c>
      <c r="Z5" s="19">
        <v>0.42099999999999999</v>
      </c>
      <c r="AA5" s="19">
        <v>0.96899999999999997</v>
      </c>
      <c r="AB5" s="8" t="s">
        <v>297</v>
      </c>
      <c r="AC5" s="21">
        <v>2024</v>
      </c>
    </row>
    <row r="6" spans="1:29" ht="14" customHeight="1" x14ac:dyDescent="0.15">
      <c r="A6" s="14">
        <v>15</v>
      </c>
      <c r="B6" s="20" t="s">
        <v>608</v>
      </c>
      <c r="C6" s="19">
        <v>0.42099999999999999</v>
      </c>
      <c r="D6" s="14">
        <v>7</v>
      </c>
      <c r="E6" s="14">
        <v>6</v>
      </c>
      <c r="F6" s="14">
        <v>22</v>
      </c>
      <c r="G6" s="14">
        <v>19</v>
      </c>
      <c r="H6" s="14">
        <v>4</v>
      </c>
      <c r="I6" s="14">
        <v>8</v>
      </c>
      <c r="J6" s="14">
        <v>1</v>
      </c>
      <c r="K6" s="14">
        <v>0</v>
      </c>
      <c r="L6" s="14">
        <v>0</v>
      </c>
      <c r="M6" s="14">
        <v>5</v>
      </c>
      <c r="N6" s="14">
        <v>3</v>
      </c>
      <c r="O6" s="14">
        <v>1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3</v>
      </c>
      <c r="W6" s="14">
        <v>0</v>
      </c>
      <c r="X6" s="14">
        <v>9</v>
      </c>
      <c r="Y6" s="19">
        <v>0.63600000000000001</v>
      </c>
      <c r="Z6" s="19">
        <v>0.47399999999999998</v>
      </c>
      <c r="AA6" s="19">
        <v>1.1100000000000001</v>
      </c>
      <c r="AB6" s="8" t="s">
        <v>297</v>
      </c>
      <c r="AC6" s="21">
        <v>2024</v>
      </c>
    </row>
    <row r="7" spans="1:29" ht="14" customHeight="1" x14ac:dyDescent="0.15">
      <c r="A7" s="14">
        <v>5</v>
      </c>
      <c r="B7" s="20" t="s">
        <v>981</v>
      </c>
      <c r="C7" s="19">
        <v>0.38100000000000001</v>
      </c>
      <c r="D7" s="14">
        <v>8</v>
      </c>
      <c r="E7" s="14">
        <v>7</v>
      </c>
      <c r="F7" s="14">
        <v>24</v>
      </c>
      <c r="G7" s="14">
        <v>21</v>
      </c>
      <c r="H7" s="14">
        <v>5</v>
      </c>
      <c r="I7" s="14">
        <v>8</v>
      </c>
      <c r="J7" s="14">
        <v>1</v>
      </c>
      <c r="K7" s="14">
        <v>0</v>
      </c>
      <c r="L7" s="14">
        <v>0</v>
      </c>
      <c r="M7" s="14">
        <v>3</v>
      </c>
      <c r="N7" s="14">
        <v>3</v>
      </c>
      <c r="O7" s="14">
        <v>1</v>
      </c>
      <c r="P7" s="14">
        <v>0</v>
      </c>
      <c r="Q7" s="14">
        <v>0</v>
      </c>
      <c r="R7" s="14">
        <v>2</v>
      </c>
      <c r="S7" s="14">
        <v>1</v>
      </c>
      <c r="T7" s="14">
        <v>0</v>
      </c>
      <c r="U7" s="14">
        <v>0</v>
      </c>
      <c r="V7" s="14">
        <v>1</v>
      </c>
      <c r="W7" s="14">
        <v>1</v>
      </c>
      <c r="X7" s="14">
        <v>9</v>
      </c>
      <c r="Y7" s="19">
        <v>0.54200000000000004</v>
      </c>
      <c r="Z7" s="19">
        <v>0.42899999999999999</v>
      </c>
      <c r="AA7" s="19">
        <v>0.97</v>
      </c>
      <c r="AB7" s="8" t="s">
        <v>297</v>
      </c>
      <c r="AC7" s="21">
        <v>2024</v>
      </c>
    </row>
    <row r="8" spans="1:29" ht="14" customHeight="1" x14ac:dyDescent="0.15">
      <c r="A8" s="14">
        <v>11</v>
      </c>
      <c r="B8" s="20" t="s">
        <v>250</v>
      </c>
      <c r="C8" s="19">
        <v>0.375</v>
      </c>
      <c r="D8" s="14">
        <v>11</v>
      </c>
      <c r="E8" s="14">
        <v>8</v>
      </c>
      <c r="F8" s="14">
        <v>21</v>
      </c>
      <c r="G8" s="14">
        <v>16</v>
      </c>
      <c r="H8" s="14">
        <v>2</v>
      </c>
      <c r="I8" s="14">
        <v>6</v>
      </c>
      <c r="J8" s="14">
        <v>0</v>
      </c>
      <c r="K8" s="14">
        <v>0</v>
      </c>
      <c r="L8" s="14">
        <v>0</v>
      </c>
      <c r="M8" s="14">
        <v>3</v>
      </c>
      <c r="N8" s="14">
        <v>3</v>
      </c>
      <c r="O8" s="14">
        <v>2</v>
      </c>
      <c r="P8" s="14">
        <v>2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1</v>
      </c>
      <c r="X8" s="14">
        <v>6</v>
      </c>
      <c r="Y8" s="19">
        <v>0.57099999999999995</v>
      </c>
      <c r="Z8" s="19">
        <v>0.375</v>
      </c>
      <c r="AA8" s="19">
        <v>0.94599999999999995</v>
      </c>
      <c r="AB8" s="8" t="s">
        <v>297</v>
      </c>
      <c r="AC8" s="21">
        <v>2024</v>
      </c>
    </row>
    <row r="9" spans="1:29" ht="14" customHeight="1" x14ac:dyDescent="0.15">
      <c r="A9" s="14">
        <v>72</v>
      </c>
      <c r="B9" s="20" t="s">
        <v>982</v>
      </c>
      <c r="C9" s="19">
        <v>0.35299999999999998</v>
      </c>
      <c r="D9" s="14">
        <v>11</v>
      </c>
      <c r="E9" s="14">
        <v>10</v>
      </c>
      <c r="F9" s="14">
        <v>35</v>
      </c>
      <c r="G9" s="14">
        <v>34</v>
      </c>
      <c r="H9" s="14">
        <v>7</v>
      </c>
      <c r="I9" s="14">
        <v>12</v>
      </c>
      <c r="J9" s="14">
        <v>0</v>
      </c>
      <c r="K9" s="14">
        <v>0</v>
      </c>
      <c r="L9" s="14">
        <v>0</v>
      </c>
      <c r="M9" s="14">
        <v>0</v>
      </c>
      <c r="N9" s="14">
        <v>1</v>
      </c>
      <c r="O9" s="14">
        <v>4</v>
      </c>
      <c r="P9" s="14">
        <v>0</v>
      </c>
      <c r="Q9" s="14">
        <v>0</v>
      </c>
      <c r="R9" s="14">
        <v>3</v>
      </c>
      <c r="S9" s="14">
        <v>0</v>
      </c>
      <c r="T9" s="14">
        <v>0</v>
      </c>
      <c r="U9" s="14">
        <v>0</v>
      </c>
      <c r="V9" s="14">
        <v>1</v>
      </c>
      <c r="W9" s="14">
        <v>2</v>
      </c>
      <c r="X9" s="14">
        <v>12</v>
      </c>
      <c r="Y9" s="19">
        <v>0.45700000000000002</v>
      </c>
      <c r="Z9" s="19">
        <v>0.35299999999999998</v>
      </c>
      <c r="AA9" s="19">
        <v>0.81</v>
      </c>
      <c r="AB9" s="8" t="s">
        <v>297</v>
      </c>
      <c r="AC9" s="21">
        <v>2024</v>
      </c>
    </row>
    <row r="10" spans="1:29" ht="14" customHeight="1" x14ac:dyDescent="0.15">
      <c r="A10" s="14">
        <v>4</v>
      </c>
      <c r="B10" s="20" t="s">
        <v>983</v>
      </c>
      <c r="C10" s="19">
        <v>0.33300000000000002</v>
      </c>
      <c r="D10" s="14">
        <v>6</v>
      </c>
      <c r="E10" s="14">
        <v>5</v>
      </c>
      <c r="F10" s="14">
        <v>19</v>
      </c>
      <c r="G10" s="14">
        <v>18</v>
      </c>
      <c r="H10" s="14">
        <v>5</v>
      </c>
      <c r="I10" s="14">
        <v>6</v>
      </c>
      <c r="J10" s="14">
        <v>2</v>
      </c>
      <c r="K10" s="14">
        <v>0</v>
      </c>
      <c r="L10" s="14">
        <v>0</v>
      </c>
      <c r="M10" s="14">
        <v>3</v>
      </c>
      <c r="N10" s="14">
        <v>1</v>
      </c>
      <c r="O10" s="14">
        <v>2</v>
      </c>
      <c r="P10" s="14">
        <v>0</v>
      </c>
      <c r="Q10" s="14">
        <v>0</v>
      </c>
      <c r="R10" s="14">
        <v>4</v>
      </c>
      <c r="S10" s="14">
        <v>0</v>
      </c>
      <c r="T10" s="14">
        <v>0</v>
      </c>
      <c r="U10" s="14">
        <v>0</v>
      </c>
      <c r="V10" s="14">
        <v>2</v>
      </c>
      <c r="W10" s="14">
        <v>6</v>
      </c>
      <c r="X10" s="14">
        <v>8</v>
      </c>
      <c r="Y10" s="19">
        <v>0.78900000000000003</v>
      </c>
      <c r="Z10" s="19">
        <v>0.44400000000000001</v>
      </c>
      <c r="AA10" s="19">
        <v>1.234</v>
      </c>
      <c r="AB10" s="8" t="s">
        <v>297</v>
      </c>
      <c r="AC10" s="21">
        <v>2024</v>
      </c>
    </row>
    <row r="11" spans="1:29" ht="14" customHeight="1" x14ac:dyDescent="0.15">
      <c r="A11" s="14">
        <v>34</v>
      </c>
      <c r="B11" s="20" t="s">
        <v>164</v>
      </c>
      <c r="C11" s="19">
        <v>0.33300000000000002</v>
      </c>
      <c r="D11" s="14">
        <v>5</v>
      </c>
      <c r="E11" s="14">
        <v>0</v>
      </c>
      <c r="F11" s="14">
        <v>3</v>
      </c>
      <c r="G11" s="14">
        <v>3</v>
      </c>
      <c r="H11" s="14">
        <v>0</v>
      </c>
      <c r="I11" s="14">
        <v>1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1</v>
      </c>
      <c r="P11" s="14">
        <v>0</v>
      </c>
      <c r="Q11" s="14">
        <v>0</v>
      </c>
      <c r="R11" s="14">
        <v>0</v>
      </c>
      <c r="S11" s="14">
        <v>1</v>
      </c>
      <c r="T11" s="14">
        <v>0</v>
      </c>
      <c r="U11" s="14">
        <v>0</v>
      </c>
      <c r="V11" s="14">
        <v>0</v>
      </c>
      <c r="W11" s="14">
        <v>0</v>
      </c>
      <c r="X11" s="14">
        <v>1</v>
      </c>
      <c r="Y11" s="19">
        <v>0.33300000000000002</v>
      </c>
      <c r="Z11" s="19">
        <v>0.33300000000000002</v>
      </c>
      <c r="AA11" s="19">
        <v>0.66700000000000004</v>
      </c>
      <c r="AB11" s="8" t="s">
        <v>297</v>
      </c>
      <c r="AC11" s="21">
        <v>2024</v>
      </c>
    </row>
    <row r="12" spans="1:29" ht="14" customHeight="1" x14ac:dyDescent="0.15">
      <c r="A12" s="14">
        <v>16</v>
      </c>
      <c r="B12" s="20" t="s">
        <v>248</v>
      </c>
      <c r="C12" s="19">
        <v>0.28599999999999998</v>
      </c>
      <c r="D12" s="14">
        <v>11</v>
      </c>
      <c r="E12" s="14">
        <v>10</v>
      </c>
      <c r="F12" s="14">
        <v>33</v>
      </c>
      <c r="G12" s="14">
        <v>28</v>
      </c>
      <c r="H12" s="14">
        <v>7</v>
      </c>
      <c r="I12" s="14">
        <v>8</v>
      </c>
      <c r="J12" s="14">
        <v>1</v>
      </c>
      <c r="K12" s="14">
        <v>0</v>
      </c>
      <c r="L12" s="14">
        <v>0</v>
      </c>
      <c r="M12" s="14">
        <v>3</v>
      </c>
      <c r="N12" s="14">
        <v>3</v>
      </c>
      <c r="O12" s="14">
        <v>5</v>
      </c>
      <c r="P12" s="14">
        <v>2</v>
      </c>
      <c r="Q12" s="14">
        <v>0</v>
      </c>
      <c r="R12" s="14">
        <v>2</v>
      </c>
      <c r="S12" s="14">
        <v>0</v>
      </c>
      <c r="T12" s="14">
        <v>0</v>
      </c>
      <c r="U12" s="14">
        <v>0</v>
      </c>
      <c r="V12" s="14">
        <v>1</v>
      </c>
      <c r="W12" s="14">
        <v>1</v>
      </c>
      <c r="X12" s="14">
        <v>9</v>
      </c>
      <c r="Y12" s="19">
        <v>0.45500000000000002</v>
      </c>
      <c r="Z12" s="19">
        <v>0.32100000000000001</v>
      </c>
      <c r="AA12" s="19">
        <v>0.77600000000000002</v>
      </c>
      <c r="AB12" s="8" t="s">
        <v>297</v>
      </c>
      <c r="AC12" s="21">
        <v>2024</v>
      </c>
    </row>
    <row r="13" spans="1:29" ht="14" customHeight="1" x14ac:dyDescent="0.15">
      <c r="A13" s="14">
        <v>22</v>
      </c>
      <c r="B13" s="20" t="s">
        <v>359</v>
      </c>
      <c r="C13" s="19">
        <v>0.22900000000000001</v>
      </c>
      <c r="D13" s="14">
        <v>16</v>
      </c>
      <c r="E13" s="14">
        <v>14</v>
      </c>
      <c r="F13" s="14">
        <v>38</v>
      </c>
      <c r="G13" s="14">
        <v>35</v>
      </c>
      <c r="H13" s="14">
        <v>3</v>
      </c>
      <c r="I13" s="14">
        <v>8</v>
      </c>
      <c r="J13" s="14">
        <v>1</v>
      </c>
      <c r="K13" s="14">
        <v>0</v>
      </c>
      <c r="L13" s="14">
        <v>0</v>
      </c>
      <c r="M13" s="14">
        <v>4</v>
      </c>
      <c r="N13" s="14">
        <v>3</v>
      </c>
      <c r="O13" s="14">
        <v>10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1</v>
      </c>
      <c r="W13" s="14">
        <v>1</v>
      </c>
      <c r="X13" s="14">
        <v>9</v>
      </c>
      <c r="Y13" s="19">
        <v>0.34200000000000003</v>
      </c>
      <c r="Z13" s="19">
        <v>0.25700000000000001</v>
      </c>
      <c r="AA13" s="19">
        <v>0.59899999999999998</v>
      </c>
      <c r="AB13" s="8" t="s">
        <v>297</v>
      </c>
      <c r="AC13" s="21">
        <v>2024</v>
      </c>
    </row>
    <row r="14" spans="1:29" ht="14" customHeight="1" x14ac:dyDescent="0.15">
      <c r="A14" s="14">
        <v>2</v>
      </c>
      <c r="B14" s="20" t="s">
        <v>360</v>
      </c>
      <c r="C14" s="19">
        <v>0.22700000000000001</v>
      </c>
      <c r="D14" s="14">
        <v>9</v>
      </c>
      <c r="E14" s="14">
        <v>8</v>
      </c>
      <c r="F14" s="14">
        <v>25</v>
      </c>
      <c r="G14" s="14">
        <v>22</v>
      </c>
      <c r="H14" s="14">
        <v>4</v>
      </c>
      <c r="I14" s="14">
        <v>5</v>
      </c>
      <c r="J14" s="14">
        <v>0</v>
      </c>
      <c r="K14" s="14">
        <v>0</v>
      </c>
      <c r="L14" s="14">
        <v>0</v>
      </c>
      <c r="M14" s="14">
        <v>2</v>
      </c>
      <c r="N14" s="14">
        <v>3</v>
      </c>
      <c r="O14" s="14">
        <v>10</v>
      </c>
      <c r="P14" s="14">
        <v>0</v>
      </c>
      <c r="Q14" s="14">
        <v>0</v>
      </c>
      <c r="R14" s="14">
        <v>2</v>
      </c>
      <c r="S14" s="14">
        <v>0</v>
      </c>
      <c r="T14" s="14">
        <v>0</v>
      </c>
      <c r="U14" s="14">
        <v>0</v>
      </c>
      <c r="V14" s="14">
        <v>1</v>
      </c>
      <c r="W14" s="14">
        <v>0</v>
      </c>
      <c r="X14" s="14">
        <v>5</v>
      </c>
      <c r="Y14" s="19">
        <v>0.36</v>
      </c>
      <c r="Z14" s="19">
        <v>0.22700000000000001</v>
      </c>
      <c r="AA14" s="19">
        <v>0.58699999999999997</v>
      </c>
      <c r="AB14" s="8" t="s">
        <v>297</v>
      </c>
      <c r="AC14" s="21">
        <v>2024</v>
      </c>
    </row>
    <row r="15" spans="1:29" ht="14" customHeight="1" x14ac:dyDescent="0.15">
      <c r="A15" s="14">
        <v>20</v>
      </c>
      <c r="B15" s="20" t="s">
        <v>611</v>
      </c>
      <c r="C15" s="19">
        <v>0.222</v>
      </c>
      <c r="D15" s="14">
        <v>7</v>
      </c>
      <c r="E15" s="14">
        <v>6</v>
      </c>
      <c r="F15" s="14">
        <v>22</v>
      </c>
      <c r="G15" s="14">
        <v>18</v>
      </c>
      <c r="H15" s="14">
        <v>6</v>
      </c>
      <c r="I15" s="14">
        <v>4</v>
      </c>
      <c r="J15" s="14">
        <v>0</v>
      </c>
      <c r="K15" s="14">
        <v>0</v>
      </c>
      <c r="L15" s="14">
        <v>0</v>
      </c>
      <c r="M15" s="14">
        <v>1</v>
      </c>
      <c r="N15" s="14">
        <v>1</v>
      </c>
      <c r="O15" s="14">
        <v>4</v>
      </c>
      <c r="P15" s="14">
        <v>3</v>
      </c>
      <c r="Q15" s="14">
        <v>0</v>
      </c>
      <c r="R15" s="14">
        <v>0</v>
      </c>
      <c r="S15" s="14">
        <v>1</v>
      </c>
      <c r="T15" s="14">
        <v>0</v>
      </c>
      <c r="U15" s="14">
        <v>0</v>
      </c>
      <c r="V15" s="14">
        <v>2</v>
      </c>
      <c r="W15" s="14">
        <v>1</v>
      </c>
      <c r="X15" s="14">
        <v>4</v>
      </c>
      <c r="Y15" s="19">
        <v>0.5</v>
      </c>
      <c r="Z15" s="19">
        <v>0.222</v>
      </c>
      <c r="AA15" s="19">
        <v>0.72199999999999998</v>
      </c>
      <c r="AB15" s="8" t="s">
        <v>297</v>
      </c>
      <c r="AC15" s="21">
        <v>2024</v>
      </c>
    </row>
    <row r="16" spans="1:29" ht="14" customHeight="1" x14ac:dyDescent="0.15">
      <c r="A16" s="14">
        <v>25</v>
      </c>
      <c r="B16" s="20" t="s">
        <v>249</v>
      </c>
      <c r="C16" s="19">
        <v>0.2</v>
      </c>
      <c r="D16" s="14">
        <v>6</v>
      </c>
      <c r="E16" s="14">
        <v>1</v>
      </c>
      <c r="F16" s="14">
        <v>5</v>
      </c>
      <c r="G16" s="14">
        <v>5</v>
      </c>
      <c r="H16" s="14">
        <v>1</v>
      </c>
      <c r="I16" s="14">
        <v>1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4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1</v>
      </c>
      <c r="Y16" s="19">
        <v>0.2</v>
      </c>
      <c r="Z16" s="19">
        <v>0.2</v>
      </c>
      <c r="AA16" s="19">
        <v>0.4</v>
      </c>
      <c r="AB16" s="8" t="s">
        <v>297</v>
      </c>
      <c r="AC16" s="21">
        <v>2024</v>
      </c>
    </row>
    <row r="17" spans="1:29" ht="14" customHeight="1" x14ac:dyDescent="0.15">
      <c r="A17" s="14">
        <v>42</v>
      </c>
      <c r="B17" s="20" t="s">
        <v>232</v>
      </c>
      <c r="C17" s="19">
        <v>0.182</v>
      </c>
      <c r="D17" s="14">
        <v>8</v>
      </c>
      <c r="E17" s="14">
        <v>5</v>
      </c>
      <c r="F17" s="14">
        <v>16</v>
      </c>
      <c r="G17" s="14">
        <v>11</v>
      </c>
      <c r="H17" s="14">
        <v>2</v>
      </c>
      <c r="I17" s="14">
        <v>2</v>
      </c>
      <c r="J17" s="14">
        <v>0</v>
      </c>
      <c r="K17" s="14">
        <v>0</v>
      </c>
      <c r="L17" s="14">
        <v>0</v>
      </c>
      <c r="M17" s="14">
        <v>2</v>
      </c>
      <c r="N17" s="14">
        <v>4</v>
      </c>
      <c r="O17" s="14">
        <v>4</v>
      </c>
      <c r="P17" s="14">
        <v>1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2</v>
      </c>
      <c r="Y17" s="19">
        <v>0.437</v>
      </c>
      <c r="Z17" s="19">
        <v>0.182</v>
      </c>
      <c r="AA17" s="19">
        <v>0.61899999999999999</v>
      </c>
      <c r="AB17" s="8" t="s">
        <v>297</v>
      </c>
      <c r="AC17" s="21">
        <v>2024</v>
      </c>
    </row>
    <row r="18" spans="1:29" ht="14" customHeight="1" x14ac:dyDescent="0.15">
      <c r="A18" s="14">
        <v>12</v>
      </c>
      <c r="B18" s="20" t="s">
        <v>803</v>
      </c>
      <c r="C18" s="19">
        <v>0.17599999999999999</v>
      </c>
      <c r="D18" s="14">
        <v>6</v>
      </c>
      <c r="E18" s="14">
        <v>5</v>
      </c>
      <c r="F18" s="14">
        <v>18</v>
      </c>
      <c r="G18" s="14">
        <v>17</v>
      </c>
      <c r="H18" s="14">
        <v>1</v>
      </c>
      <c r="I18" s="14">
        <v>3</v>
      </c>
      <c r="J18" s="14">
        <v>1</v>
      </c>
      <c r="K18" s="14">
        <v>0</v>
      </c>
      <c r="L18" s="14">
        <v>0</v>
      </c>
      <c r="M18" s="14">
        <v>1</v>
      </c>
      <c r="N18" s="14">
        <v>0</v>
      </c>
      <c r="O18" s="14">
        <v>3</v>
      </c>
      <c r="P18" s="14">
        <v>1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1</v>
      </c>
      <c r="W18" s="14">
        <v>0</v>
      </c>
      <c r="X18" s="14">
        <v>4</v>
      </c>
      <c r="Y18" s="19">
        <v>0.27800000000000002</v>
      </c>
      <c r="Z18" s="19">
        <v>0.23499999999999999</v>
      </c>
      <c r="AA18" s="19">
        <v>0.51300000000000001</v>
      </c>
      <c r="AB18" s="8" t="s">
        <v>297</v>
      </c>
      <c r="AC18" s="21">
        <v>2024</v>
      </c>
    </row>
    <row r="19" spans="1:29" ht="14" customHeight="1" x14ac:dyDescent="0.15">
      <c r="A19" s="14">
        <v>3</v>
      </c>
      <c r="B19" s="20" t="s">
        <v>251</v>
      </c>
      <c r="C19" s="19">
        <v>0.17199999999999999</v>
      </c>
      <c r="D19" s="14">
        <v>12</v>
      </c>
      <c r="E19" s="14">
        <v>11</v>
      </c>
      <c r="F19" s="14">
        <v>36</v>
      </c>
      <c r="G19" s="14">
        <v>29</v>
      </c>
      <c r="H19" s="14">
        <v>2</v>
      </c>
      <c r="I19" s="14">
        <v>5</v>
      </c>
      <c r="J19" s="14">
        <v>0</v>
      </c>
      <c r="K19" s="14">
        <v>0</v>
      </c>
      <c r="L19" s="14">
        <v>0</v>
      </c>
      <c r="M19" s="14">
        <v>6</v>
      </c>
      <c r="N19" s="14">
        <v>2</v>
      </c>
      <c r="O19" s="14">
        <v>2</v>
      </c>
      <c r="P19" s="14">
        <v>5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2</v>
      </c>
      <c r="W19" s="14">
        <v>2</v>
      </c>
      <c r="X19" s="14">
        <v>5</v>
      </c>
      <c r="Y19" s="19">
        <v>0.44400000000000001</v>
      </c>
      <c r="Z19" s="19">
        <v>0.17199999999999999</v>
      </c>
      <c r="AA19" s="19">
        <v>0.61699999999999999</v>
      </c>
      <c r="AB19" s="8" t="s">
        <v>297</v>
      </c>
      <c r="AC19" s="21">
        <v>2024</v>
      </c>
    </row>
    <row r="20" spans="1:29" ht="14" customHeight="1" x14ac:dyDescent="0.15">
      <c r="A20" s="14">
        <v>10</v>
      </c>
      <c r="B20" s="20" t="s">
        <v>101</v>
      </c>
      <c r="C20" s="19">
        <v>0.16</v>
      </c>
      <c r="D20" s="14">
        <v>16</v>
      </c>
      <c r="E20" s="14">
        <v>4</v>
      </c>
      <c r="F20" s="14">
        <v>28</v>
      </c>
      <c r="G20" s="14">
        <v>25</v>
      </c>
      <c r="H20" s="14">
        <v>0</v>
      </c>
      <c r="I20" s="14">
        <v>4</v>
      </c>
      <c r="J20" s="14">
        <v>0</v>
      </c>
      <c r="K20" s="14">
        <v>0</v>
      </c>
      <c r="L20" s="14">
        <v>0</v>
      </c>
      <c r="M20" s="14">
        <v>0</v>
      </c>
      <c r="N20" s="14">
        <v>2</v>
      </c>
      <c r="O20" s="14">
        <v>9</v>
      </c>
      <c r="P20" s="14">
        <v>0</v>
      </c>
      <c r="Q20" s="14">
        <v>0</v>
      </c>
      <c r="R20" s="14">
        <v>0</v>
      </c>
      <c r="S20" s="14">
        <v>0</v>
      </c>
      <c r="T20" s="14">
        <v>1</v>
      </c>
      <c r="U20" s="14">
        <v>0</v>
      </c>
      <c r="V20" s="14">
        <v>0</v>
      </c>
      <c r="W20" s="14">
        <v>0</v>
      </c>
      <c r="X20" s="14">
        <v>4</v>
      </c>
      <c r="Y20" s="19">
        <v>0.222</v>
      </c>
      <c r="Z20" s="19">
        <v>0.16</v>
      </c>
      <c r="AA20" s="19">
        <v>0.38200000000000001</v>
      </c>
      <c r="AB20" s="8" t="s">
        <v>297</v>
      </c>
      <c r="AC20" s="21">
        <v>2024</v>
      </c>
    </row>
    <row r="21" spans="1:29" ht="14" customHeight="1" x14ac:dyDescent="0.15">
      <c r="A21" s="14">
        <v>29</v>
      </c>
      <c r="B21" s="20" t="s">
        <v>804</v>
      </c>
      <c r="C21" s="19">
        <v>0.158</v>
      </c>
      <c r="D21" s="14">
        <v>9</v>
      </c>
      <c r="E21" s="14">
        <v>7</v>
      </c>
      <c r="F21" s="14">
        <v>21</v>
      </c>
      <c r="G21" s="14">
        <v>19</v>
      </c>
      <c r="H21" s="14">
        <v>0</v>
      </c>
      <c r="I21" s="14">
        <v>3</v>
      </c>
      <c r="J21" s="14">
        <v>0</v>
      </c>
      <c r="K21" s="14">
        <v>0</v>
      </c>
      <c r="L21" s="14">
        <v>0</v>
      </c>
      <c r="M21" s="14">
        <v>2</v>
      </c>
      <c r="N21" s="14">
        <v>2</v>
      </c>
      <c r="O21" s="14">
        <v>4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2</v>
      </c>
      <c r="X21" s="14">
        <v>3</v>
      </c>
      <c r="Y21" s="19">
        <v>0.33300000000000002</v>
      </c>
      <c r="Z21" s="19">
        <v>0.158</v>
      </c>
      <c r="AA21" s="19">
        <v>0.49099999999999999</v>
      </c>
      <c r="AB21" s="8" t="s">
        <v>297</v>
      </c>
      <c r="AC21" s="21">
        <v>2024</v>
      </c>
    </row>
    <row r="22" spans="1:29" ht="14" customHeight="1" x14ac:dyDescent="0.15">
      <c r="A22" s="14">
        <v>14</v>
      </c>
      <c r="B22" s="20" t="s">
        <v>805</v>
      </c>
      <c r="C22" s="19">
        <v>0.13</v>
      </c>
      <c r="D22" s="14">
        <v>16</v>
      </c>
      <c r="E22" s="14">
        <v>7</v>
      </c>
      <c r="F22" s="14">
        <v>26</v>
      </c>
      <c r="G22" s="14">
        <v>23</v>
      </c>
      <c r="H22" s="14">
        <v>0</v>
      </c>
      <c r="I22" s="14">
        <v>3</v>
      </c>
      <c r="J22" s="14">
        <v>0</v>
      </c>
      <c r="K22" s="14">
        <v>0</v>
      </c>
      <c r="L22" s="14">
        <v>0</v>
      </c>
      <c r="M22" s="14">
        <v>2</v>
      </c>
      <c r="N22" s="14">
        <v>1</v>
      </c>
      <c r="O22" s="14">
        <v>5</v>
      </c>
      <c r="P22" s="14">
        <v>0</v>
      </c>
      <c r="Q22" s="14">
        <v>0</v>
      </c>
      <c r="R22" s="14">
        <v>0</v>
      </c>
      <c r="S22" s="14">
        <v>0</v>
      </c>
      <c r="T22" s="14">
        <v>2</v>
      </c>
      <c r="U22" s="14">
        <v>0</v>
      </c>
      <c r="V22" s="14">
        <v>1</v>
      </c>
      <c r="W22" s="14">
        <v>1</v>
      </c>
      <c r="X22" s="14">
        <v>3</v>
      </c>
      <c r="Y22" s="19">
        <v>0.25</v>
      </c>
      <c r="Z22" s="19">
        <v>0.13</v>
      </c>
      <c r="AA22" s="19">
        <v>0.38</v>
      </c>
      <c r="AB22" s="8" t="s">
        <v>297</v>
      </c>
      <c r="AC22" s="21">
        <v>2024</v>
      </c>
    </row>
    <row r="23" spans="1:29" ht="14" customHeight="1" x14ac:dyDescent="0.15">
      <c r="A23" s="14">
        <v>31</v>
      </c>
      <c r="B23" s="20" t="s">
        <v>610</v>
      </c>
      <c r="C23" s="19">
        <v>0.11799999999999999</v>
      </c>
      <c r="D23" s="14">
        <v>8</v>
      </c>
      <c r="E23" s="14">
        <v>6</v>
      </c>
      <c r="F23" s="14">
        <v>18</v>
      </c>
      <c r="G23" s="14">
        <v>17</v>
      </c>
      <c r="H23" s="14">
        <v>0</v>
      </c>
      <c r="I23" s="14">
        <v>2</v>
      </c>
      <c r="J23" s="14">
        <v>2</v>
      </c>
      <c r="K23" s="14">
        <v>0</v>
      </c>
      <c r="L23" s="14">
        <v>0</v>
      </c>
      <c r="M23" s="14">
        <v>3</v>
      </c>
      <c r="N23" s="14">
        <v>0</v>
      </c>
      <c r="O23" s="14">
        <v>6</v>
      </c>
      <c r="P23" s="14">
        <v>0</v>
      </c>
      <c r="Q23" s="14">
        <v>0</v>
      </c>
      <c r="R23" s="14">
        <v>2</v>
      </c>
      <c r="S23" s="14">
        <v>0</v>
      </c>
      <c r="T23" s="14">
        <v>0</v>
      </c>
      <c r="U23" s="14">
        <v>1</v>
      </c>
      <c r="V23" s="14">
        <v>0</v>
      </c>
      <c r="W23" s="14">
        <v>2</v>
      </c>
      <c r="X23" s="14">
        <v>4</v>
      </c>
      <c r="Y23" s="19">
        <v>0.222</v>
      </c>
      <c r="Z23" s="19">
        <v>0.23499999999999999</v>
      </c>
      <c r="AA23" s="19">
        <v>0.45800000000000002</v>
      </c>
      <c r="AB23" s="8" t="s">
        <v>297</v>
      </c>
      <c r="AC23" s="21">
        <v>2024</v>
      </c>
    </row>
    <row r="24" spans="1:29" ht="14" customHeight="1" x14ac:dyDescent="0.15">
      <c r="A24" s="14">
        <v>9</v>
      </c>
      <c r="B24" s="20" t="s">
        <v>231</v>
      </c>
      <c r="C24" s="19">
        <v>0</v>
      </c>
      <c r="D24" s="14">
        <v>1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9">
        <v>0</v>
      </c>
      <c r="Z24" s="19">
        <v>0</v>
      </c>
      <c r="AA24" s="19">
        <v>0</v>
      </c>
      <c r="AB24" s="8" t="s">
        <v>297</v>
      </c>
      <c r="AC24" s="21">
        <v>2024</v>
      </c>
    </row>
    <row r="25" spans="1:29" ht="14" customHeight="1" x14ac:dyDescent="0.15">
      <c r="A25" s="14"/>
      <c r="B25" s="15" t="s">
        <v>83</v>
      </c>
      <c r="C25" s="30">
        <v>0.29799999999999999</v>
      </c>
      <c r="D25" s="15">
        <v>18</v>
      </c>
      <c r="E25" s="15">
        <v>18</v>
      </c>
      <c r="F25" s="15">
        <v>529</v>
      </c>
      <c r="G25" s="15">
        <v>460</v>
      </c>
      <c r="H25" s="15">
        <v>75</v>
      </c>
      <c r="I25" s="15">
        <v>137</v>
      </c>
      <c r="J25" s="15">
        <v>17</v>
      </c>
      <c r="K25" s="15">
        <v>1</v>
      </c>
      <c r="L25" s="15">
        <v>0</v>
      </c>
      <c r="M25" s="15">
        <v>61</v>
      </c>
      <c r="N25" s="15">
        <v>44</v>
      </c>
      <c r="O25" s="15">
        <v>81</v>
      </c>
      <c r="P25" s="15">
        <v>19</v>
      </c>
      <c r="Q25" s="15">
        <v>1</v>
      </c>
      <c r="R25" s="15">
        <v>25</v>
      </c>
      <c r="S25" s="15">
        <v>3</v>
      </c>
      <c r="T25" s="15">
        <v>4</v>
      </c>
      <c r="U25" s="15">
        <v>1</v>
      </c>
      <c r="V25" s="15">
        <v>20</v>
      </c>
      <c r="W25" s="15">
        <v>23</v>
      </c>
      <c r="X25" s="15">
        <v>156</v>
      </c>
      <c r="Y25" s="30">
        <v>0.46400000000000002</v>
      </c>
      <c r="Z25" s="30">
        <v>0.33900000000000002</v>
      </c>
      <c r="AA25" s="30">
        <v>0.80300000000000005</v>
      </c>
      <c r="AB25" s="8" t="s">
        <v>297</v>
      </c>
      <c r="AC25" s="21">
        <v>2024</v>
      </c>
    </row>
    <row r="26" spans="1:29" ht="14" customHeight="1" x14ac:dyDescent="0.15">
      <c r="AB26" s="8" t="s">
        <v>297</v>
      </c>
      <c r="AC26" s="21">
        <v>2024</v>
      </c>
    </row>
    <row r="27" spans="1:29" ht="14" customHeight="1" x14ac:dyDescent="0.15">
      <c r="A27" s="20" t="s">
        <v>56</v>
      </c>
      <c r="B27" s="20" t="s">
        <v>57</v>
      </c>
      <c r="C27" s="20" t="s">
        <v>59</v>
      </c>
      <c r="D27" s="20" t="s">
        <v>60</v>
      </c>
      <c r="E27" s="20" t="s">
        <v>84</v>
      </c>
      <c r="F27" s="20" t="s">
        <v>62</v>
      </c>
      <c r="G27" s="20" t="s">
        <v>85</v>
      </c>
      <c r="H27" s="20" t="s">
        <v>63</v>
      </c>
      <c r="I27" s="20" t="s">
        <v>67</v>
      </c>
      <c r="J27" s="20" t="s">
        <v>69</v>
      </c>
      <c r="K27" s="20" t="s">
        <v>70</v>
      </c>
      <c r="L27" s="20" t="s">
        <v>68</v>
      </c>
      <c r="M27" s="20" t="s">
        <v>86</v>
      </c>
      <c r="N27" s="20" t="s">
        <v>87</v>
      </c>
      <c r="O27" s="20" t="s">
        <v>88</v>
      </c>
      <c r="P27" s="20" t="s">
        <v>89</v>
      </c>
      <c r="Q27" s="20" t="s">
        <v>160</v>
      </c>
      <c r="R27" s="20" t="s">
        <v>161</v>
      </c>
      <c r="S27" s="20" t="s">
        <v>23</v>
      </c>
      <c r="T27" s="20" t="s">
        <v>90</v>
      </c>
      <c r="U27" s="20" t="s">
        <v>162</v>
      </c>
      <c r="V27" s="20" t="s">
        <v>163</v>
      </c>
      <c r="W27" s="20" t="s">
        <v>71</v>
      </c>
      <c r="X27" s="20" t="s">
        <v>156</v>
      </c>
      <c r="Y27" s="20" t="s">
        <v>91</v>
      </c>
      <c r="Z27" s="20" t="s">
        <v>92</v>
      </c>
      <c r="AB27" s="8" t="s">
        <v>297</v>
      </c>
      <c r="AC27" s="21">
        <v>2024</v>
      </c>
    </row>
    <row r="28" spans="1:29" ht="14" customHeight="1" x14ac:dyDescent="0.15">
      <c r="A28" s="14">
        <v>17</v>
      </c>
      <c r="B28" s="20" t="s">
        <v>612</v>
      </c>
      <c r="C28" s="14">
        <v>5</v>
      </c>
      <c r="D28" s="14">
        <v>4</v>
      </c>
      <c r="E28" s="17">
        <v>30</v>
      </c>
      <c r="F28" s="14">
        <v>12</v>
      </c>
      <c r="G28" s="14">
        <v>6</v>
      </c>
      <c r="H28" s="14">
        <v>20</v>
      </c>
      <c r="I28" s="14">
        <v>8</v>
      </c>
      <c r="J28" s="14">
        <v>2</v>
      </c>
      <c r="K28" s="14">
        <v>0</v>
      </c>
      <c r="L28" s="14">
        <v>36</v>
      </c>
      <c r="M28" s="14">
        <v>2</v>
      </c>
      <c r="N28" s="14">
        <v>3</v>
      </c>
      <c r="O28" s="14">
        <v>1</v>
      </c>
      <c r="P28" s="14">
        <v>0</v>
      </c>
      <c r="Q28" s="14">
        <v>0</v>
      </c>
      <c r="R28" s="14">
        <v>0</v>
      </c>
      <c r="S28" s="18">
        <v>1.4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8">
        <v>0.93</v>
      </c>
      <c r="AB28" s="8" t="s">
        <v>297</v>
      </c>
      <c r="AC28" s="21">
        <v>2024</v>
      </c>
    </row>
    <row r="29" spans="1:29" ht="14" customHeight="1" x14ac:dyDescent="0.15">
      <c r="A29" s="14">
        <v>11</v>
      </c>
      <c r="B29" s="20" t="s">
        <v>253</v>
      </c>
      <c r="C29" s="14">
        <v>1</v>
      </c>
      <c r="D29" s="14">
        <v>1</v>
      </c>
      <c r="E29" s="17">
        <v>5.2</v>
      </c>
      <c r="F29" s="14">
        <v>7</v>
      </c>
      <c r="G29" s="14">
        <v>3</v>
      </c>
      <c r="H29" s="14">
        <v>13</v>
      </c>
      <c r="I29" s="14">
        <v>3</v>
      </c>
      <c r="J29" s="14">
        <v>0</v>
      </c>
      <c r="K29" s="14">
        <v>0</v>
      </c>
      <c r="L29" s="14">
        <v>4</v>
      </c>
      <c r="M29" s="14">
        <v>0</v>
      </c>
      <c r="N29" s="14">
        <v>0</v>
      </c>
      <c r="O29" s="14">
        <v>1</v>
      </c>
      <c r="P29" s="14">
        <v>0</v>
      </c>
      <c r="Q29" s="14">
        <v>0</v>
      </c>
      <c r="R29" s="14">
        <v>0</v>
      </c>
      <c r="S29" s="18">
        <v>3.71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8">
        <v>2.83</v>
      </c>
      <c r="AB29" s="8" t="s">
        <v>297</v>
      </c>
      <c r="AC29" s="21">
        <v>2024</v>
      </c>
    </row>
    <row r="30" spans="1:29" ht="14" customHeight="1" x14ac:dyDescent="0.15">
      <c r="A30" s="14">
        <v>14</v>
      </c>
      <c r="B30" s="20" t="s">
        <v>806</v>
      </c>
      <c r="C30" s="14">
        <v>6</v>
      </c>
      <c r="D30" s="14">
        <v>5</v>
      </c>
      <c r="E30" s="17">
        <v>34</v>
      </c>
      <c r="F30" s="14">
        <v>34</v>
      </c>
      <c r="G30" s="14">
        <v>19</v>
      </c>
      <c r="H30" s="14">
        <v>37</v>
      </c>
      <c r="I30" s="14">
        <v>10</v>
      </c>
      <c r="J30" s="14">
        <v>3</v>
      </c>
      <c r="K30" s="14">
        <v>0</v>
      </c>
      <c r="L30" s="14">
        <v>10</v>
      </c>
      <c r="M30" s="14">
        <v>4</v>
      </c>
      <c r="N30" s="14">
        <v>2</v>
      </c>
      <c r="O30" s="14">
        <v>3</v>
      </c>
      <c r="P30" s="14">
        <v>0</v>
      </c>
      <c r="Q30" s="14">
        <v>0</v>
      </c>
      <c r="R30" s="14">
        <v>0</v>
      </c>
      <c r="S30" s="18">
        <v>3.91</v>
      </c>
      <c r="T30" s="14">
        <v>113</v>
      </c>
      <c r="U30" s="14">
        <v>41</v>
      </c>
      <c r="V30" s="14">
        <v>72</v>
      </c>
      <c r="W30" s="14">
        <v>0</v>
      </c>
      <c r="X30" s="14">
        <v>0</v>
      </c>
      <c r="Y30" s="14">
        <v>0</v>
      </c>
      <c r="Z30" s="18">
        <v>1.38</v>
      </c>
      <c r="AB30" s="8" t="s">
        <v>297</v>
      </c>
      <c r="AC30" s="21">
        <v>2024</v>
      </c>
    </row>
    <row r="31" spans="1:29" ht="14" customHeight="1" x14ac:dyDescent="0.15">
      <c r="A31" s="14">
        <v>72</v>
      </c>
      <c r="B31" s="20" t="s">
        <v>984</v>
      </c>
      <c r="C31" s="14">
        <v>8</v>
      </c>
      <c r="D31" s="14">
        <v>4</v>
      </c>
      <c r="E31" s="17">
        <v>32.1</v>
      </c>
      <c r="F31" s="14">
        <v>29</v>
      </c>
      <c r="G31" s="14">
        <v>24</v>
      </c>
      <c r="H31" s="14">
        <v>39</v>
      </c>
      <c r="I31" s="14">
        <v>14</v>
      </c>
      <c r="J31" s="14">
        <v>3</v>
      </c>
      <c r="K31" s="14">
        <v>0</v>
      </c>
      <c r="L31" s="14">
        <v>31</v>
      </c>
      <c r="M31" s="14">
        <v>2</v>
      </c>
      <c r="N31" s="14">
        <v>3</v>
      </c>
      <c r="O31" s="14">
        <v>1</v>
      </c>
      <c r="P31" s="14">
        <v>1</v>
      </c>
      <c r="Q31" s="14">
        <v>0</v>
      </c>
      <c r="R31" s="14">
        <v>0</v>
      </c>
      <c r="S31" s="18">
        <v>5.2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8">
        <v>1.64</v>
      </c>
      <c r="AB31" s="8" t="s">
        <v>297</v>
      </c>
      <c r="AC31" s="21">
        <v>2024</v>
      </c>
    </row>
    <row r="32" spans="1:29" ht="14" customHeight="1" x14ac:dyDescent="0.15">
      <c r="A32" s="14">
        <v>16</v>
      </c>
      <c r="B32" s="20" t="s">
        <v>254</v>
      </c>
      <c r="C32" s="14">
        <v>5</v>
      </c>
      <c r="D32" s="14">
        <v>2</v>
      </c>
      <c r="E32" s="17">
        <v>8.1</v>
      </c>
      <c r="F32" s="14">
        <v>17</v>
      </c>
      <c r="G32" s="14">
        <v>14</v>
      </c>
      <c r="H32" s="14">
        <v>16</v>
      </c>
      <c r="I32" s="14">
        <v>7</v>
      </c>
      <c r="J32" s="14">
        <v>2</v>
      </c>
      <c r="K32" s="14">
        <v>0</v>
      </c>
      <c r="L32" s="14">
        <v>4</v>
      </c>
      <c r="M32" s="14">
        <v>0</v>
      </c>
      <c r="N32" s="14">
        <v>0</v>
      </c>
      <c r="O32" s="14">
        <v>2</v>
      </c>
      <c r="P32" s="14">
        <v>0</v>
      </c>
      <c r="Q32" s="14">
        <v>0</v>
      </c>
      <c r="R32" s="14">
        <v>0</v>
      </c>
      <c r="S32" s="18">
        <v>11.76</v>
      </c>
      <c r="T32" s="14">
        <v>4</v>
      </c>
      <c r="U32" s="14">
        <v>1</v>
      </c>
      <c r="V32" s="14">
        <v>3</v>
      </c>
      <c r="W32" s="14">
        <v>0</v>
      </c>
      <c r="X32" s="14">
        <v>0</v>
      </c>
      <c r="Y32" s="14">
        <v>0</v>
      </c>
      <c r="Z32" s="18">
        <v>2.76</v>
      </c>
      <c r="AB32" s="8" t="s">
        <v>297</v>
      </c>
      <c r="AC32" s="21">
        <v>2024</v>
      </c>
    </row>
    <row r="33" spans="1:29" ht="14" customHeight="1" x14ac:dyDescent="0.15">
      <c r="A33" s="14"/>
      <c r="B33" s="15" t="s">
        <v>83</v>
      </c>
      <c r="C33" s="15">
        <v>18</v>
      </c>
      <c r="D33" s="15">
        <v>18</v>
      </c>
      <c r="E33" s="31">
        <v>110.1</v>
      </c>
      <c r="F33" s="15">
        <v>99</v>
      </c>
      <c r="G33" s="15">
        <v>66</v>
      </c>
      <c r="H33" s="15">
        <v>125</v>
      </c>
      <c r="I33" s="15">
        <v>42</v>
      </c>
      <c r="J33" s="15">
        <v>10</v>
      </c>
      <c r="K33" s="15">
        <v>0</v>
      </c>
      <c r="L33" s="15">
        <v>85</v>
      </c>
      <c r="M33" s="15">
        <v>8</v>
      </c>
      <c r="N33" s="15">
        <v>8</v>
      </c>
      <c r="O33" s="15">
        <v>8</v>
      </c>
      <c r="P33" s="15">
        <v>1</v>
      </c>
      <c r="Q33" s="15">
        <v>0</v>
      </c>
      <c r="R33" s="15">
        <v>0</v>
      </c>
      <c r="S33" s="32">
        <v>4.1900000000000004</v>
      </c>
      <c r="T33" s="15">
        <v>117</v>
      </c>
      <c r="U33" s="15">
        <v>42</v>
      </c>
      <c r="V33" s="15">
        <v>75</v>
      </c>
      <c r="W33" s="15">
        <v>0</v>
      </c>
      <c r="X33" s="15">
        <v>0</v>
      </c>
      <c r="Y33" s="15">
        <v>0</v>
      </c>
      <c r="Z33" s="32">
        <v>1.51</v>
      </c>
      <c r="AB33" s="8" t="s">
        <v>297</v>
      </c>
      <c r="AC33" s="21">
        <v>2024</v>
      </c>
    </row>
  </sheetData>
  <sheetProtection selectLockedCells="1" selectUnlockedCells="1"/>
  <hyperlinks>
    <hyperlink ref="A1" r:id="rId1" display="https://www.leaguelineup.com/teams_baseball.asp?url=federal35&amp;teamid=1314043&amp;stats=OFFENSE&amp;ss=999" xr:uid="{CBF1010E-AE6C-C34B-B58D-C4712205920E}"/>
    <hyperlink ref="B1" r:id="rId2" display="https://www.leaguelineup.com/teams_baseball.asp?url=federal35&amp;teamid=1314043&amp;stats=OFFENSE&amp;ss=998" xr:uid="{7EEFAAAE-E95C-504E-9B5F-1949767B3F3D}"/>
    <hyperlink ref="C1" r:id="rId3" display="https://www.leaguelineup.com/teams_baseball.asp?url=federal35&amp;teamid=1314043&amp;stats=OFFENSE&amp;ss=033" xr:uid="{862CB663-091D-C041-8391-4E0841F4B0E7}"/>
    <hyperlink ref="D1" r:id="rId4" display="https://www.leaguelineup.com/teams_baseball.asp?url=federal35&amp;teamid=1314043&amp;stats=OFFENSE&amp;ss=013" xr:uid="{49171DB7-B407-EE41-85FC-5DBBBC2B7DA4}"/>
    <hyperlink ref="E1" r:id="rId5" display="https://www.leaguelineup.com/teams_baseball.asp?url=federal35&amp;teamid=1314043&amp;stats=OFFENSE&amp;ss=014" xr:uid="{06980D8A-551E-6342-940A-5163F4A1DDCC}"/>
    <hyperlink ref="F1" r:id="rId6" display="https://www.leaguelineup.com/teams_baseball.asp?url=federal35&amp;teamid=1314043&amp;stats=OFFENSE&amp;ss=065" xr:uid="{80BB3F92-F8C4-B044-AAA2-9C2E21C28B88}"/>
    <hyperlink ref="G1" r:id="rId7" display="https://www.leaguelineup.com/teams_baseball.asp?url=federal35&amp;teamid=1314043&amp;stats=OFFENSE&amp;ss=015" xr:uid="{615A9386-0DE4-7041-82BD-843F81AD990A}"/>
    <hyperlink ref="H1" r:id="rId8" display="https://www.leaguelineup.com/teams_baseball.asp?url=federal35&amp;teamid=1314043&amp;stats=OFFENSE&amp;ss=016" xr:uid="{2FDD7610-CE27-DF4B-8FA4-1DB550305A26}"/>
    <hyperlink ref="I1" r:id="rId9" display="https://www.leaguelineup.com/teams_baseball.asp?url=federal35&amp;teamid=1314043&amp;stats=OFFENSE&amp;ss=017" xr:uid="{840AC4C1-0E26-C54B-97F6-4F84B9B2309A}"/>
    <hyperlink ref="J1" r:id="rId10" display="https://www.leaguelineup.com/teams_baseball.asp?url=federal35&amp;teamid=1314043&amp;stats=OFFENSE&amp;ss=018" xr:uid="{530A89C2-B79C-D144-9D5F-E40AA6267932}"/>
    <hyperlink ref="K1" r:id="rId11" display="https://www.leaguelineup.com/teams_baseball.asp?url=federal35&amp;teamid=1314043&amp;stats=OFFENSE&amp;ss=019" xr:uid="{B3F3305B-53E4-7F47-AA50-0AC1D719590D}"/>
    <hyperlink ref="L1" r:id="rId12" display="https://www.leaguelineup.com/teams_baseball.asp?url=federal35&amp;teamid=1314043&amp;stats=OFFENSE&amp;ss=020" xr:uid="{ABFED905-575B-CF45-9076-F23529D0B69B}"/>
    <hyperlink ref="M1" r:id="rId13" display="https://www.leaguelineup.com/teams_baseball.asp?url=federal35&amp;teamid=1314043&amp;stats=OFFENSE&amp;ss=021" xr:uid="{C74729CB-CCE5-A94A-BE0A-38FD677A67ED}"/>
    <hyperlink ref="N1" r:id="rId14" display="https://www.leaguelineup.com/teams_baseball.asp?url=federal35&amp;teamid=1314043&amp;stats=OFFENSE&amp;ss=022" xr:uid="{06EA8B0B-3607-7641-AC43-EFCB45B39289}"/>
    <hyperlink ref="O1" r:id="rId15" display="https://www.leaguelineup.com/teams_baseball.asp?url=federal35&amp;teamid=1314043&amp;stats=OFFENSE&amp;ss=023" xr:uid="{48F694A1-1D88-DC49-927F-DB175EAC4AC9}"/>
    <hyperlink ref="P1" r:id="rId16" display="https://www.leaguelineup.com/teams_baseball.asp?url=federal35&amp;teamid=1314043&amp;stats=OFFENSE&amp;ss=024" xr:uid="{CF08F5BB-3FCD-3248-88DD-1AE1F8222CF1}"/>
    <hyperlink ref="Q1" r:id="rId17" display="https://www.leaguelineup.com/teams_baseball.asp?url=federal35&amp;teamid=1314043&amp;stats=OFFENSE&amp;ss=025" xr:uid="{F0EF549F-BBD6-B049-A2E8-73AC4691ED0A}"/>
    <hyperlink ref="R1" r:id="rId18" display="https://www.leaguelineup.com/teams_baseball.asp?url=federal35&amp;teamid=1314043&amp;stats=OFFENSE&amp;ss=026" xr:uid="{DAABAD3C-4119-D842-8A2D-3EEDE75B5C24}"/>
    <hyperlink ref="S1" r:id="rId19" display="https://www.leaguelineup.com/teams_baseball.asp?url=federal35&amp;teamid=1314043&amp;stats=OFFENSE&amp;ss=027" xr:uid="{152FE9A1-9D93-E047-A716-027BC5C96CFE}"/>
    <hyperlink ref="T1" r:id="rId20" display="https://www.leaguelineup.com/teams_baseball.asp?url=federal35&amp;teamid=1314043&amp;stats=OFFENSE&amp;ss=028" xr:uid="{CAA4AEE3-89E2-CB48-BB1E-F90DE0508041}"/>
    <hyperlink ref="U1" r:id="rId21" display="https://www.leaguelineup.com/teams_baseball.asp?url=federal35&amp;teamid=1314043&amp;stats=OFFENSE&amp;ss=029" xr:uid="{EE2F427C-F649-B34D-9AF9-AFCCFFE4E4EF}"/>
    <hyperlink ref="V1" r:id="rId22" display="https://www.leaguelineup.com/teams_baseball.asp?url=federal35&amp;teamid=1314043&amp;stats=OFFENSE&amp;ss=031" xr:uid="{19528045-69A0-3447-AE1A-DEBDAD82D58A}"/>
    <hyperlink ref="W1" r:id="rId23" display="https://www.leaguelineup.com/teams_baseball.asp?url=federal35&amp;teamid=1314043&amp;stats=OFFENSE&amp;ss=062" xr:uid="{DB90C400-9338-8B49-8530-56A586A3A57B}"/>
    <hyperlink ref="X1" r:id="rId24" display="https://www.leaguelineup.com/teams_baseball.asp?url=federal35&amp;teamid=1314043&amp;stats=OFFENSE&amp;ss=036" xr:uid="{1AC7E95F-E6F6-6E4D-B3BE-725A5A96D489}"/>
    <hyperlink ref="Y1" r:id="rId25" display="https://www.leaguelineup.com/teams_baseball.asp?url=federal35&amp;teamid=1314043&amp;stats=OFFENSE&amp;ss=034" xr:uid="{826D67F7-C2F4-1948-A2BB-F6FDCE873213}"/>
    <hyperlink ref="Z1" r:id="rId26" display="https://www.leaguelineup.com/teams_baseball.asp?url=federal35&amp;teamid=1314043&amp;stats=OFFENSE&amp;ss=035" xr:uid="{BA441B92-70AB-2548-90C1-E1DF8720D3EE}"/>
    <hyperlink ref="AA1" r:id="rId27" display="https://www.leaguelineup.com/teams_baseball.asp?url=federal35&amp;teamid=1314043&amp;stats=OFFENSE&amp;ss=063" xr:uid="{6580FD2C-7749-2947-B56C-9EB8F72789D1}"/>
    <hyperlink ref="B2" r:id="rId28" display="https://www.leaguelineup.com/player_baseball.asp?url=federal35&amp;playerid=14282204&amp;teamid=1314043" xr:uid="{FBFD601B-D10C-504F-844E-45929FBD9275}"/>
    <hyperlink ref="B3" r:id="rId29" display="https://www.leaguelineup.com/player_baseball.asp?url=federal35&amp;playerid=13526486&amp;teamid=1314043" xr:uid="{3239F7DC-DBA8-CA4D-BB4E-737CEC0CA66E}"/>
    <hyperlink ref="B4" r:id="rId30" display="https://www.leaguelineup.com/player_baseball.asp?url=federal35&amp;playerid=13944950&amp;teamid=1314043" xr:uid="{C98290E1-6FC2-A84B-9E0E-B9C8D554075C}"/>
    <hyperlink ref="B5" r:id="rId31" display="https://www.leaguelineup.com/player_baseball.asp?url=federal35&amp;playerid=5817780&amp;teamid=1314043" xr:uid="{451875C4-05C8-284B-BD8A-15D9AE1A9F3D}"/>
    <hyperlink ref="B6" r:id="rId32" display="https://www.leaguelineup.com/player_baseball.asp?url=federal35&amp;playerid=11881492&amp;teamid=1314043" xr:uid="{C9D35DE9-1E79-1142-96EE-E0B62B66B589}"/>
    <hyperlink ref="B7" r:id="rId33" display="https://www.leaguelineup.com/player_baseball.asp?url=federal35&amp;playerid=14988924&amp;teamid=1314043" xr:uid="{8AFA96DF-97E0-C448-89E7-A406009F0CF5}"/>
    <hyperlink ref="B8" r:id="rId34" display="https://www.leaguelineup.com/player_baseball.asp?url=federal35&amp;playerid=13526485&amp;teamid=1314043" xr:uid="{EBB22630-52A5-7C44-B5E7-F06A9B0B9FA7}"/>
    <hyperlink ref="B9" r:id="rId35" display="https://www.leaguelineup.com/player_baseball.asp?url=federal35&amp;playerid=14999454&amp;teamid=1314043" xr:uid="{96A1B33D-BEE1-164D-8813-F4D1D8D78E05}"/>
    <hyperlink ref="B10" r:id="rId36" display="https://www.leaguelineup.com/player_baseball.asp?url=federal35&amp;playerid=14988925&amp;teamid=1314043" xr:uid="{8CCD0416-2A00-B543-8371-AED89124B394}"/>
    <hyperlink ref="B11" r:id="rId37" display="https://www.leaguelineup.com/player_baseball.asp?url=federal35&amp;playerid=12013400&amp;teamid=1314043" xr:uid="{972A427E-6F16-5D4F-8CB3-E8E1326CC43E}"/>
    <hyperlink ref="B12" r:id="rId38" display="https://www.leaguelineup.com/player_baseball.asp?url=federal35&amp;playerid=13662118&amp;teamid=1314043" xr:uid="{4DC4FFB8-770A-E14B-AF20-14F1B0E2B2DD}"/>
    <hyperlink ref="B13" r:id="rId39" display="https://www.leaguelineup.com/player_baseball.asp?url=federal35&amp;playerid=7907278&amp;teamid=1314043" xr:uid="{EAADE453-3436-E743-9D41-CE189FF4F76F}"/>
    <hyperlink ref="B14" r:id="rId40" display="https://www.leaguelineup.com/player_baseball.asp?url=federal35&amp;playerid=13469663&amp;teamid=1314043" xr:uid="{DABC2965-B92F-FE4B-8BD2-9AFC9A509417}"/>
    <hyperlink ref="B15" r:id="rId41" display="https://www.leaguelineup.com/player_baseball.asp?url=federal35&amp;playerid=14484553&amp;teamid=1314043" xr:uid="{621CB7D6-5AC7-6F48-9880-D41F167A6807}"/>
    <hyperlink ref="B16" r:id="rId42" display="https://www.leaguelineup.com/player_baseball.asp?url=federal35&amp;playerid=13605998&amp;teamid=1314043" xr:uid="{991ED51A-8B86-1142-9296-56A0AD31C7F3}"/>
    <hyperlink ref="B17" r:id="rId43" display="https://www.leaguelineup.com/player_baseball.asp?url=federal35&amp;playerid=13062028&amp;teamid=1314043" xr:uid="{2EC6691A-953B-114F-AFF1-C4DC958415D2}"/>
    <hyperlink ref="B18" r:id="rId44" display="https://www.leaguelineup.com/player_baseball.asp?url=federal35&amp;playerid=14791307&amp;teamid=1314043" xr:uid="{68F26A08-6899-1B4C-81F4-4DE7C06DA68B}"/>
    <hyperlink ref="B19" r:id="rId45" display="https://www.leaguelineup.com/player_baseball.asp?url=federal35&amp;playerid=13662119&amp;teamid=1314043" xr:uid="{D25887AB-79F0-024D-91BA-A4969BFD5BAC}"/>
    <hyperlink ref="B20" r:id="rId46" display="https://www.leaguelineup.com/player_baseball.asp?url=federal35&amp;playerid=5817731&amp;teamid=1314043" xr:uid="{B5BF63CD-D548-8345-995E-E2267BDA8D05}"/>
    <hyperlink ref="B21" r:id="rId47" display="https://www.leaguelineup.com/player_baseball.asp?url=federal35&amp;playerid=14791308&amp;teamid=1314043" xr:uid="{1A3173FA-9E5E-F34D-98D0-A534C9FA6709}"/>
    <hyperlink ref="B22" r:id="rId48" display="https://www.leaguelineup.com/player_baseball.asp?url=federal35&amp;playerid=14809967&amp;teamid=1314043" xr:uid="{814C437C-B20B-F149-961D-555E66D190CD}"/>
    <hyperlink ref="B23" r:id="rId49" display="https://www.leaguelineup.com/player_baseball.asp?url=federal35&amp;playerid=14486894&amp;teamid=1314043" xr:uid="{60F686F0-1ACF-AE48-89BE-1A5FA9F1915D}"/>
    <hyperlink ref="B24" r:id="rId50" display="https://www.leaguelineup.com/player_baseball.asp?url=federal35&amp;playerid=12651536&amp;teamid=1314043" xr:uid="{A68E45D5-F014-A84F-BE26-9429F7F06F51}"/>
    <hyperlink ref="A27" r:id="rId51" display="https://www.leaguelineup.com/teams_baseball.asp?url=federal35&amp;teamid=1314043&amp;stats=PITCHING&amp;ss=999" xr:uid="{10FF7E34-FAB6-7E43-AFFE-45E6CFCAAB09}"/>
    <hyperlink ref="B27" r:id="rId52" display="https://www.leaguelineup.com/teams_baseball.asp?url=federal35&amp;teamid=1314043&amp;stats=PITCHING&amp;ss=998" xr:uid="{24725EE8-B02C-954B-9C12-B33CA2C9D4A2}"/>
    <hyperlink ref="C27" r:id="rId53" display="https://www.leaguelineup.com/teams_baseball.asp?url=federal35&amp;teamid=1314043&amp;stats=PITCHING&amp;ss=037" xr:uid="{F824D93D-C170-1E45-B66D-5F939D07C497}"/>
    <hyperlink ref="D27" r:id="rId54" display="https://www.leaguelineup.com/teams_baseball.asp?url=federal35&amp;teamid=1314043&amp;stats=PITCHING&amp;ss=038" xr:uid="{8A8C9045-C8CD-FA4E-BDE1-01BCADD49AB6}"/>
    <hyperlink ref="E27" r:id="rId55" display="https://www.leaguelineup.com/teams_baseball.asp?url=federal35&amp;teamid=1314043&amp;stats=PITCHING&amp;ss=039" xr:uid="{BA1BD0C1-1F88-FF46-8DE2-6A2DD3CA2DC3}"/>
    <hyperlink ref="F27" r:id="rId56" display="https://www.leaguelineup.com/teams_baseball.asp?url=federal35&amp;teamid=1314043&amp;stats=PITCHING&amp;ss=040" xr:uid="{B2B280D8-BC27-6B43-9914-8DDC678B1656}"/>
    <hyperlink ref="G27" r:id="rId57" display="https://www.leaguelineup.com/teams_baseball.asp?url=federal35&amp;teamid=1314043&amp;stats=PITCHING&amp;ss=041" xr:uid="{A4ED569B-6CB9-7A4D-AC10-391EFC0C9941}"/>
    <hyperlink ref="H27" r:id="rId58" display="https://www.leaguelineup.com/teams_baseball.asp?url=federal35&amp;teamid=1314043&amp;stats=PITCHING&amp;ss=042" xr:uid="{8A7F3D30-8F5D-CB4D-8D76-C4410AB35F94}"/>
    <hyperlink ref="I27" r:id="rId59" display="https://www.leaguelineup.com/teams_baseball.asp?url=federal35&amp;teamid=1314043&amp;stats=PITCHING&amp;ss=043" xr:uid="{7109B1D5-53B1-BC4C-A623-3F8F9FEF1DEE}"/>
    <hyperlink ref="J27" r:id="rId60" display="https://www.leaguelineup.com/teams_baseball.asp?url=federal35&amp;teamid=1314043&amp;stats=PITCHING&amp;ss=044" xr:uid="{B99D21D9-DBC3-6E46-8A5F-0F449AC55123}"/>
    <hyperlink ref="K27" r:id="rId61" display="https://www.leaguelineup.com/teams_baseball.asp?url=federal35&amp;teamid=1314043&amp;stats=PITCHING&amp;ss=045" xr:uid="{9A5B3CC1-9EB4-B948-9392-54D74A35BF0B}"/>
    <hyperlink ref="L27" r:id="rId62" display="https://www.leaguelineup.com/teams_baseball.asp?url=federal35&amp;teamid=1314043&amp;stats=PITCHING&amp;ss=046" xr:uid="{27D84C34-48CB-ED42-9ED0-F50B39C76607}"/>
    <hyperlink ref="M27" r:id="rId63" display="https://www.leaguelineup.com/teams_baseball.asp?url=federal35&amp;teamid=1314043&amp;stats=PITCHING&amp;ss=047" xr:uid="{E4F7E420-4ABF-DA49-B952-A4E13F7D6639}"/>
    <hyperlink ref="N27" r:id="rId64" display="https://www.leaguelineup.com/teams_baseball.asp?url=federal35&amp;teamid=1314043&amp;stats=PITCHING&amp;ss=048" xr:uid="{CA2210E0-120B-744D-AF69-F3366ADA2122}"/>
    <hyperlink ref="O27" r:id="rId65" display="https://www.leaguelineup.com/teams_baseball.asp?url=federal35&amp;teamid=1314043&amp;stats=PITCHING&amp;ss=049" xr:uid="{8EDA637F-BC2A-1D48-92D3-633ACEB2EE5D}"/>
    <hyperlink ref="P27" r:id="rId66" display="https://www.leaguelineup.com/teams_baseball.asp?url=federal35&amp;teamid=1314043&amp;stats=PITCHING&amp;ss=050" xr:uid="{1D55ADF6-4958-4E45-8CCE-A896E2D6D331}"/>
    <hyperlink ref="Q27" r:id="rId67" display="https://www.leaguelineup.com/teams_baseball.asp?url=federal35&amp;teamid=1314043&amp;stats=PITCHING&amp;ss=051" xr:uid="{DB6B55E1-4B49-DC44-AE8D-D02088758E0F}"/>
    <hyperlink ref="R27" r:id="rId68" display="https://www.leaguelineup.com/teams_baseball.asp?url=federal35&amp;teamid=1314043&amp;stats=PITCHING&amp;ss=052" xr:uid="{7081E7DB-1A03-BB48-956C-AE80D47A5A82}"/>
    <hyperlink ref="S27" r:id="rId69" display="https://www.leaguelineup.com/teams_baseball.asp?url=federal35&amp;teamid=1314043&amp;stats=PITCHING&amp;ss=053" xr:uid="{A478D7F7-2F56-6E4F-B9A5-2DE61F80FA2B}"/>
    <hyperlink ref="T27" r:id="rId70" display="https://www.leaguelineup.com/teams_baseball.asp?url=federal35&amp;teamid=1314043&amp;stats=PITCHING&amp;ss=054" xr:uid="{2E786508-CE7A-6748-83A2-4CD32FFE7564}"/>
    <hyperlink ref="U27" r:id="rId71" display="https://www.leaguelineup.com/teams_baseball.asp?url=federal35&amp;teamid=1314043&amp;stats=PITCHING&amp;ss=055" xr:uid="{4DB714F8-80B4-DA4C-85FA-265ADAD261C2}"/>
    <hyperlink ref="V27" r:id="rId72" display="https://www.leaguelineup.com/teams_baseball.asp?url=federal35&amp;teamid=1314043&amp;stats=PITCHING&amp;ss=056" xr:uid="{77315DAC-3FC1-F342-8E4B-4C3156F8BAE0}"/>
    <hyperlink ref="W27" r:id="rId73" display="https://www.leaguelineup.com/teams_baseball.asp?url=federal35&amp;teamid=1314043&amp;stats=PITCHING&amp;ss=057" xr:uid="{452ECA53-5DC7-5F41-9C84-50D514043FCE}"/>
    <hyperlink ref="X27" r:id="rId74" display="https://www.leaguelineup.com/teams_baseball.asp?url=federal35&amp;teamid=1314043&amp;stats=PITCHING&amp;ss=058" xr:uid="{E19CA9D5-47BD-064D-BBAA-68A4ACF6D033}"/>
    <hyperlink ref="Y27" r:id="rId75" display="https://www.leaguelineup.com/teams_baseball.asp?url=federal35&amp;teamid=1314043&amp;stats=PITCHING&amp;ss=060" xr:uid="{616691E0-4B7C-9C4E-8B9D-BB9C3C8F6982}"/>
    <hyperlink ref="Z27" r:id="rId76" display="https://www.leaguelineup.com/teams_baseball.asp?url=federal35&amp;teamid=1314043&amp;stats=PITCHING&amp;ss=064" xr:uid="{455C068E-105B-F944-88AF-2D55D41EE8D6}"/>
    <hyperlink ref="B28" r:id="rId77" display="https://www.leaguelineup.com/player_baseball.asp?url=federal35&amp;playerid=14282204&amp;teamid=1314043" xr:uid="{46C99DE4-74E9-C449-B458-AFDB6078E77B}"/>
    <hyperlink ref="B29" r:id="rId78" display="https://www.leaguelineup.com/player_baseball.asp?url=federal35&amp;playerid=13526485&amp;teamid=1314043" xr:uid="{9238C173-202F-EE49-815D-8DEE83DAE142}"/>
    <hyperlink ref="B30" r:id="rId79" display="https://www.leaguelineup.com/player_baseball.asp?url=federal35&amp;playerid=14809967&amp;teamid=1314043" xr:uid="{AE43861D-A700-8B48-B6B4-64347F1C314F}"/>
    <hyperlink ref="B31" r:id="rId80" display="https://www.leaguelineup.com/player_baseball.asp?url=federal35&amp;playerid=14999454&amp;teamid=1314043" xr:uid="{A6031FD6-6BF2-BC42-810B-30DD9367FF47}"/>
    <hyperlink ref="B32" r:id="rId81" display="https://www.leaguelineup.com/player_baseball.asp?url=federal35&amp;playerid=13662118&amp;teamid=1314043" xr:uid="{F9685351-C5BB-9945-9880-E9F7787387E1}"/>
  </hyperlinks>
  <pageMargins left="0.78749999999999998" right="0.78749999999999998" top="1.0527777777777778" bottom="1.0527777777777778" header="0.78749999999999998" footer="0.78749999999999998"/>
  <pageSetup firstPageNumber="0" orientation="portrait" horizontalDpi="300" verticalDpi="300" r:id="rId82"/>
  <headerFooter alignWithMargins="0">
    <oddHeader>&amp;C&amp;"Times New Roman,Regular"&amp;12&amp;A</oddHeader>
    <oddFooter>&amp;C&amp;"Times New Roman,Regular"&amp;12Page &amp;P</oddFooter>
  </headerFooter>
  <customProperties>
    <customPr name="_pios_id" r:id="rId83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A53"/>
  <sheetViews>
    <sheetView workbookViewId="0">
      <selection sqref="A1:XFD53"/>
    </sheetView>
  </sheetViews>
  <sheetFormatPr baseColWidth="10" defaultColWidth="8.83203125" defaultRowHeight="13" x14ac:dyDescent="0.15"/>
  <sheetData>
    <row r="1" customFormat="1" x14ac:dyDescent="0.15"/>
    <row r="2" customFormat="1" x14ac:dyDescent="0.15"/>
    <row r="3" customFormat="1" x14ac:dyDescent="0.15"/>
    <row r="4" customFormat="1" x14ac:dyDescent="0.15"/>
    <row r="5" customFormat="1" x14ac:dyDescent="0.15"/>
    <row r="6" customFormat="1" x14ac:dyDescent="0.15"/>
    <row r="7" customFormat="1" x14ac:dyDescent="0.15"/>
    <row r="8" customFormat="1" x14ac:dyDescent="0.15"/>
    <row r="9" customFormat="1" x14ac:dyDescent="0.15"/>
    <row r="10" customFormat="1" x14ac:dyDescent="0.15"/>
    <row r="11" customFormat="1" x14ac:dyDescent="0.15"/>
    <row r="12" customFormat="1" x14ac:dyDescent="0.15"/>
    <row r="13" customFormat="1" x14ac:dyDescent="0.15"/>
    <row r="14" customFormat="1" x14ac:dyDescent="0.15"/>
    <row r="15" customFormat="1" x14ac:dyDescent="0.15"/>
    <row r="16" customFormat="1" x14ac:dyDescent="0.15"/>
    <row r="17" customFormat="1" x14ac:dyDescent="0.15"/>
    <row r="18" customFormat="1" x14ac:dyDescent="0.15"/>
    <row r="19" customFormat="1" x14ac:dyDescent="0.15"/>
    <row r="20" customFormat="1" x14ac:dyDescent="0.15"/>
    <row r="21" customFormat="1" x14ac:dyDescent="0.15"/>
    <row r="22" customFormat="1" x14ac:dyDescent="0.15"/>
    <row r="23" customFormat="1" x14ac:dyDescent="0.15"/>
    <row r="24" customFormat="1" x14ac:dyDescent="0.15"/>
    <row r="25" customFormat="1" x14ac:dyDescent="0.15"/>
    <row r="26" customFormat="1" x14ac:dyDescent="0.15"/>
    <row r="27" customFormat="1" x14ac:dyDescent="0.15"/>
    <row r="28" customFormat="1" x14ac:dyDescent="0.15"/>
    <row r="29" customFormat="1" x14ac:dyDescent="0.15"/>
    <row r="30" customFormat="1" x14ac:dyDescent="0.15"/>
    <row r="31" customFormat="1" x14ac:dyDescent="0.15"/>
    <row r="32" customFormat="1" x14ac:dyDescent="0.15"/>
    <row r="33" customFormat="1" x14ac:dyDescent="0.15"/>
    <row r="34" customFormat="1" x14ac:dyDescent="0.15"/>
    <row r="35" customFormat="1" x14ac:dyDescent="0.15"/>
    <row r="36" customFormat="1" x14ac:dyDescent="0.15"/>
    <row r="37" customFormat="1" x14ac:dyDescent="0.15"/>
    <row r="38" customFormat="1" x14ac:dyDescent="0.15"/>
    <row r="39" customFormat="1" x14ac:dyDescent="0.15"/>
    <row r="40" customFormat="1" x14ac:dyDescent="0.15"/>
    <row r="41" customFormat="1" x14ac:dyDescent="0.15"/>
    <row r="42" customFormat="1" x14ac:dyDescent="0.15"/>
    <row r="43" customFormat="1" x14ac:dyDescent="0.15"/>
    <row r="44" customFormat="1" x14ac:dyDescent="0.15"/>
    <row r="45" customFormat="1" x14ac:dyDescent="0.15"/>
    <row r="46" customFormat="1" x14ac:dyDescent="0.15"/>
    <row r="47" customFormat="1" x14ac:dyDescent="0.15"/>
    <row r="48" customFormat="1" x14ac:dyDescent="0.15"/>
    <row r="49" customFormat="1" x14ac:dyDescent="0.15"/>
    <row r="50" customFormat="1" x14ac:dyDescent="0.15"/>
    <row r="51" customFormat="1" x14ac:dyDescent="0.15"/>
    <row r="52" customFormat="1" x14ac:dyDescent="0.15"/>
    <row r="53" customFormat="1" x14ac:dyDescent="0.15"/>
  </sheetData>
  <pageMargins left="0.7" right="0.7" top="0.75" bottom="0.75" header="0.3" footer="0.3"/>
  <customProperties>
    <customPr name="_pios_id" r:id="rId1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4195A-3A34-46D5-944F-73EC019D0794}">
  <sheetPr>
    <tabColor rgb="FF00B0F0"/>
  </sheetPr>
  <dimension ref="A1:AC42"/>
  <sheetViews>
    <sheetView zoomScaleNormal="100" workbookViewId="0">
      <selection activeCell="B44" sqref="B44"/>
    </sheetView>
  </sheetViews>
  <sheetFormatPr baseColWidth="10" defaultColWidth="11.5" defaultRowHeight="14" customHeight="1" x14ac:dyDescent="0.15"/>
  <cols>
    <col min="1" max="1" width="3.83203125" style="8" bestFit="1" customWidth="1"/>
    <col min="2" max="2" width="18.5" style="8" bestFit="1" customWidth="1"/>
    <col min="3" max="3" width="6.6640625" style="8" bestFit="1" customWidth="1"/>
    <col min="4" max="4" width="4" style="8" bestFit="1" customWidth="1"/>
    <col min="5" max="5" width="6.6640625" style="8" bestFit="1" customWidth="1"/>
    <col min="6" max="9" width="4.33203125" style="8" bestFit="1" customWidth="1"/>
    <col min="10" max="10" width="5" style="8" bestFit="1" customWidth="1"/>
    <col min="11" max="13" width="4.33203125" style="8" bestFit="1" customWidth="1"/>
    <col min="14" max="14" width="3.83203125" style="8" bestFit="1" customWidth="1"/>
    <col min="15" max="15" width="3.33203125" style="8" bestFit="1" customWidth="1"/>
    <col min="16" max="16" width="5" style="8" bestFit="1" customWidth="1"/>
    <col min="17" max="17" width="4.83203125" style="8" bestFit="1" customWidth="1"/>
    <col min="18" max="18" width="3.83203125" style="8" bestFit="1" customWidth="1"/>
    <col min="19" max="19" width="5.6640625" style="8" bestFit="1" customWidth="1"/>
    <col min="20" max="20" width="5.33203125" style="8" bestFit="1" customWidth="1"/>
    <col min="21" max="21" width="4.33203125" style="8" bestFit="1" customWidth="1"/>
    <col min="22" max="22" width="5.33203125" style="8" bestFit="1" customWidth="1"/>
    <col min="23" max="23" width="3.83203125" style="8" bestFit="1" customWidth="1"/>
    <col min="24" max="24" width="4.33203125" style="8" bestFit="1" customWidth="1"/>
    <col min="25" max="27" width="6.6640625" style="8" bestFit="1" customWidth="1"/>
    <col min="28" max="28" width="11.5" style="8"/>
    <col min="29" max="29" width="11.6640625" style="8" bestFit="1" customWidth="1"/>
    <col min="30" max="16384" width="11.5" style="8"/>
  </cols>
  <sheetData>
    <row r="1" spans="1:29" ht="14" customHeight="1" x14ac:dyDescent="0.15">
      <c r="A1" s="20" t="s">
        <v>56</v>
      </c>
      <c r="B1" s="20" t="s">
        <v>57</v>
      </c>
      <c r="C1" s="20" t="s">
        <v>58</v>
      </c>
      <c r="D1" s="20" t="s">
        <v>59</v>
      </c>
      <c r="E1" s="20" t="s">
        <v>60</v>
      </c>
      <c r="F1" s="20" t="s">
        <v>155</v>
      </c>
      <c r="G1" s="20" t="s">
        <v>61</v>
      </c>
      <c r="H1" s="20" t="s">
        <v>62</v>
      </c>
      <c r="I1" s="20" t="s">
        <v>63</v>
      </c>
      <c r="J1" s="20" t="s">
        <v>64</v>
      </c>
      <c r="K1" s="20" t="s">
        <v>65</v>
      </c>
      <c r="L1" s="20" t="s">
        <v>66</v>
      </c>
      <c r="M1" s="20" t="s">
        <v>46</v>
      </c>
      <c r="N1" s="20" t="s">
        <v>67</v>
      </c>
      <c r="O1" s="20" t="s">
        <v>68</v>
      </c>
      <c r="P1" s="20" t="s">
        <v>69</v>
      </c>
      <c r="Q1" s="20" t="s">
        <v>70</v>
      </c>
      <c r="R1" s="20" t="s">
        <v>71</v>
      </c>
      <c r="S1" s="20" t="s">
        <v>156</v>
      </c>
      <c r="T1" s="20" t="s">
        <v>72</v>
      </c>
      <c r="U1" s="20" t="s">
        <v>157</v>
      </c>
      <c r="V1" s="20" t="s">
        <v>73</v>
      </c>
      <c r="W1" s="20" t="s">
        <v>74</v>
      </c>
      <c r="X1" s="20" t="s">
        <v>75</v>
      </c>
      <c r="Y1" s="20" t="s">
        <v>53</v>
      </c>
      <c r="Z1" s="20" t="s">
        <v>76</v>
      </c>
      <c r="AA1" s="20" t="s">
        <v>55</v>
      </c>
      <c r="AB1" s="8" t="s">
        <v>613</v>
      </c>
      <c r="AC1" s="21">
        <v>2024</v>
      </c>
    </row>
    <row r="2" spans="1:29" ht="14" customHeight="1" x14ac:dyDescent="0.15">
      <c r="A2" s="14">
        <v>10</v>
      </c>
      <c r="B2" s="20" t="s">
        <v>1167</v>
      </c>
      <c r="C2" s="19">
        <v>1</v>
      </c>
      <c r="D2" s="14">
        <v>1</v>
      </c>
      <c r="E2" s="14">
        <v>0</v>
      </c>
      <c r="F2" s="14">
        <v>1</v>
      </c>
      <c r="G2" s="14">
        <v>1</v>
      </c>
      <c r="H2" s="14">
        <v>0</v>
      </c>
      <c r="I2" s="14">
        <v>1</v>
      </c>
      <c r="J2" s="14">
        <v>0</v>
      </c>
      <c r="K2" s="14">
        <v>0</v>
      </c>
      <c r="L2" s="14">
        <v>0</v>
      </c>
      <c r="M2" s="14">
        <v>1</v>
      </c>
      <c r="N2" s="14">
        <v>0</v>
      </c>
      <c r="O2" s="14">
        <v>0</v>
      </c>
      <c r="P2" s="14">
        <v>0</v>
      </c>
      <c r="Q2" s="14">
        <v>0</v>
      </c>
      <c r="R2" s="14">
        <v>0</v>
      </c>
      <c r="S2" s="14">
        <v>0</v>
      </c>
      <c r="T2" s="14">
        <v>0</v>
      </c>
      <c r="U2" s="14">
        <v>0</v>
      </c>
      <c r="V2" s="14">
        <v>0</v>
      </c>
      <c r="W2" s="14">
        <v>0</v>
      </c>
      <c r="X2" s="14">
        <v>1</v>
      </c>
      <c r="Y2" s="19">
        <v>1</v>
      </c>
      <c r="Z2" s="19">
        <v>1</v>
      </c>
      <c r="AA2" s="19">
        <v>2</v>
      </c>
      <c r="AB2" s="8" t="s">
        <v>613</v>
      </c>
      <c r="AC2" s="21">
        <v>2024</v>
      </c>
    </row>
    <row r="3" spans="1:29" ht="14" customHeight="1" x14ac:dyDescent="0.15">
      <c r="A3" s="14">
        <v>16</v>
      </c>
      <c r="B3" s="20" t="s">
        <v>618</v>
      </c>
      <c r="C3" s="19">
        <v>0.57099999999999995</v>
      </c>
      <c r="D3" s="14">
        <v>8</v>
      </c>
      <c r="E3" s="14">
        <v>8</v>
      </c>
      <c r="F3" s="14">
        <v>25</v>
      </c>
      <c r="G3" s="14">
        <v>21</v>
      </c>
      <c r="H3" s="14">
        <v>6</v>
      </c>
      <c r="I3" s="14">
        <v>12</v>
      </c>
      <c r="J3" s="14">
        <v>3</v>
      </c>
      <c r="K3" s="14">
        <v>0</v>
      </c>
      <c r="L3" s="14">
        <v>1</v>
      </c>
      <c r="M3" s="14">
        <v>7</v>
      </c>
      <c r="N3" s="14">
        <v>2</v>
      </c>
      <c r="O3" s="14">
        <v>0</v>
      </c>
      <c r="P3" s="14">
        <v>1</v>
      </c>
      <c r="Q3" s="14">
        <v>0</v>
      </c>
      <c r="R3" s="14">
        <v>3</v>
      </c>
      <c r="S3" s="14">
        <v>0</v>
      </c>
      <c r="T3" s="14">
        <v>0</v>
      </c>
      <c r="U3" s="14">
        <v>1</v>
      </c>
      <c r="V3" s="14">
        <v>1</v>
      </c>
      <c r="W3" s="14">
        <v>1</v>
      </c>
      <c r="X3" s="14">
        <v>18</v>
      </c>
      <c r="Y3" s="19">
        <v>0.68</v>
      </c>
      <c r="Z3" s="19">
        <v>0.85699999999999998</v>
      </c>
      <c r="AA3" s="19">
        <v>1.5369999999999999</v>
      </c>
      <c r="AB3" s="8" t="s">
        <v>613</v>
      </c>
      <c r="AC3" s="21">
        <v>2024</v>
      </c>
    </row>
    <row r="4" spans="1:29" ht="14" customHeight="1" x14ac:dyDescent="0.15">
      <c r="A4" s="14">
        <v>20</v>
      </c>
      <c r="B4" s="20" t="s">
        <v>738</v>
      </c>
      <c r="C4" s="19">
        <v>0.5</v>
      </c>
      <c r="D4" s="14">
        <v>7</v>
      </c>
      <c r="E4" s="14">
        <v>7</v>
      </c>
      <c r="F4" s="14">
        <v>19</v>
      </c>
      <c r="G4" s="14">
        <v>18</v>
      </c>
      <c r="H4" s="14">
        <v>2</v>
      </c>
      <c r="I4" s="14">
        <v>9</v>
      </c>
      <c r="J4" s="14">
        <v>2</v>
      </c>
      <c r="K4" s="14">
        <v>1</v>
      </c>
      <c r="L4" s="14">
        <v>0</v>
      </c>
      <c r="M4" s="14">
        <v>7</v>
      </c>
      <c r="N4" s="14">
        <v>1</v>
      </c>
      <c r="O4" s="14">
        <v>2</v>
      </c>
      <c r="P4" s="14">
        <v>0</v>
      </c>
      <c r="Q4" s="14">
        <v>0</v>
      </c>
      <c r="R4" s="14">
        <v>2</v>
      </c>
      <c r="S4" s="14">
        <v>0</v>
      </c>
      <c r="T4" s="14">
        <v>0</v>
      </c>
      <c r="U4" s="14">
        <v>0</v>
      </c>
      <c r="V4" s="14">
        <v>0</v>
      </c>
      <c r="W4" s="14">
        <v>2</v>
      </c>
      <c r="X4" s="14">
        <v>13</v>
      </c>
      <c r="Y4" s="19">
        <v>0.63200000000000001</v>
      </c>
      <c r="Z4" s="19">
        <v>0.72199999999999998</v>
      </c>
      <c r="AA4" s="19">
        <v>1.3540000000000001</v>
      </c>
      <c r="AB4" s="8" t="s">
        <v>613</v>
      </c>
      <c r="AC4" s="21">
        <v>2024</v>
      </c>
    </row>
    <row r="5" spans="1:29" ht="14" customHeight="1" x14ac:dyDescent="0.15">
      <c r="A5" s="14">
        <v>12</v>
      </c>
      <c r="B5" s="20" t="s">
        <v>634</v>
      </c>
      <c r="C5" s="19">
        <v>0.42899999999999999</v>
      </c>
      <c r="D5" s="14">
        <v>6</v>
      </c>
      <c r="E5" s="14">
        <v>4</v>
      </c>
      <c r="F5" s="14">
        <v>15</v>
      </c>
      <c r="G5" s="14">
        <v>14</v>
      </c>
      <c r="H5" s="14">
        <v>4</v>
      </c>
      <c r="I5" s="14">
        <v>6</v>
      </c>
      <c r="J5" s="14">
        <v>1</v>
      </c>
      <c r="K5" s="14">
        <v>0</v>
      </c>
      <c r="L5" s="14">
        <v>0</v>
      </c>
      <c r="M5" s="14">
        <v>2</v>
      </c>
      <c r="N5" s="14">
        <v>1</v>
      </c>
      <c r="O5" s="14">
        <v>4</v>
      </c>
      <c r="P5" s="14">
        <v>0</v>
      </c>
      <c r="Q5" s="14">
        <v>0</v>
      </c>
      <c r="R5" s="14">
        <v>2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7</v>
      </c>
      <c r="Y5" s="19">
        <v>0.46700000000000003</v>
      </c>
      <c r="Z5" s="19">
        <v>0.5</v>
      </c>
      <c r="AA5" s="19">
        <v>0.96699999999999997</v>
      </c>
      <c r="AB5" s="8" t="s">
        <v>613</v>
      </c>
      <c r="AC5" s="21">
        <v>2024</v>
      </c>
    </row>
    <row r="6" spans="1:29" ht="14" customHeight="1" x14ac:dyDescent="0.15">
      <c r="A6" s="14">
        <v>33</v>
      </c>
      <c r="B6" s="20" t="s">
        <v>739</v>
      </c>
      <c r="C6" s="19">
        <v>0.41199999999999998</v>
      </c>
      <c r="D6" s="14">
        <v>7</v>
      </c>
      <c r="E6" s="14">
        <v>6</v>
      </c>
      <c r="F6" s="14">
        <v>18</v>
      </c>
      <c r="G6" s="14">
        <v>17</v>
      </c>
      <c r="H6" s="14">
        <v>2</v>
      </c>
      <c r="I6" s="14">
        <v>7</v>
      </c>
      <c r="J6" s="14">
        <v>0</v>
      </c>
      <c r="K6" s="14">
        <v>0</v>
      </c>
      <c r="L6" s="14">
        <v>0</v>
      </c>
      <c r="M6" s="14">
        <v>5</v>
      </c>
      <c r="N6" s="14">
        <v>1</v>
      </c>
      <c r="O6" s="14">
        <v>4</v>
      </c>
      <c r="P6" s="14">
        <v>0</v>
      </c>
      <c r="Q6" s="14">
        <v>0</v>
      </c>
      <c r="R6" s="14">
        <v>3</v>
      </c>
      <c r="S6" s="14">
        <v>1</v>
      </c>
      <c r="T6" s="14">
        <v>0</v>
      </c>
      <c r="U6" s="14">
        <v>0</v>
      </c>
      <c r="V6" s="14">
        <v>0</v>
      </c>
      <c r="W6" s="14">
        <v>0</v>
      </c>
      <c r="X6" s="14">
        <v>7</v>
      </c>
      <c r="Y6" s="19">
        <v>0.44400000000000001</v>
      </c>
      <c r="Z6" s="19">
        <v>0.41199999999999998</v>
      </c>
      <c r="AA6" s="19">
        <v>0.85599999999999998</v>
      </c>
      <c r="AB6" s="8" t="s">
        <v>613</v>
      </c>
      <c r="AC6" s="21">
        <v>2024</v>
      </c>
    </row>
    <row r="7" spans="1:29" ht="14" customHeight="1" x14ac:dyDescent="0.15">
      <c r="A7" s="14">
        <v>22</v>
      </c>
      <c r="B7" s="20" t="s">
        <v>619</v>
      </c>
      <c r="C7" s="19">
        <v>0.40600000000000003</v>
      </c>
      <c r="D7" s="14">
        <v>10</v>
      </c>
      <c r="E7" s="14">
        <v>9</v>
      </c>
      <c r="F7" s="14">
        <v>33</v>
      </c>
      <c r="G7" s="14">
        <v>32</v>
      </c>
      <c r="H7" s="14">
        <v>6</v>
      </c>
      <c r="I7" s="14">
        <v>13</v>
      </c>
      <c r="J7" s="14">
        <v>1</v>
      </c>
      <c r="K7" s="14">
        <v>0</v>
      </c>
      <c r="L7" s="14">
        <v>0</v>
      </c>
      <c r="M7" s="14">
        <v>4</v>
      </c>
      <c r="N7" s="14">
        <v>1</v>
      </c>
      <c r="O7" s="14">
        <v>0</v>
      </c>
      <c r="P7" s="14">
        <v>0</v>
      </c>
      <c r="Q7" s="14">
        <v>0</v>
      </c>
      <c r="R7" s="14">
        <v>4</v>
      </c>
      <c r="S7" s="14">
        <v>0</v>
      </c>
      <c r="T7" s="14">
        <v>0</v>
      </c>
      <c r="U7" s="14">
        <v>0</v>
      </c>
      <c r="V7" s="14">
        <v>0</v>
      </c>
      <c r="W7" s="14">
        <v>1</v>
      </c>
      <c r="X7" s="14">
        <v>14</v>
      </c>
      <c r="Y7" s="19">
        <v>0.45500000000000002</v>
      </c>
      <c r="Z7" s="19">
        <v>0.437</v>
      </c>
      <c r="AA7" s="19">
        <v>0.89200000000000002</v>
      </c>
      <c r="AB7" s="8" t="s">
        <v>613</v>
      </c>
      <c r="AC7" s="21">
        <v>2024</v>
      </c>
    </row>
    <row r="8" spans="1:29" ht="14" customHeight="1" x14ac:dyDescent="0.15">
      <c r="A8" s="14">
        <v>7</v>
      </c>
      <c r="B8" s="20" t="s">
        <v>623</v>
      </c>
      <c r="C8" s="19">
        <v>0.34499999999999997</v>
      </c>
      <c r="D8" s="14">
        <v>12</v>
      </c>
      <c r="E8" s="14">
        <v>10</v>
      </c>
      <c r="F8" s="14">
        <v>32</v>
      </c>
      <c r="G8" s="14">
        <v>29</v>
      </c>
      <c r="H8" s="14">
        <v>3</v>
      </c>
      <c r="I8" s="14">
        <v>10</v>
      </c>
      <c r="J8" s="14">
        <v>0</v>
      </c>
      <c r="K8" s="14">
        <v>1</v>
      </c>
      <c r="L8" s="14">
        <v>0</v>
      </c>
      <c r="M8" s="14">
        <v>5</v>
      </c>
      <c r="N8" s="14">
        <v>3</v>
      </c>
      <c r="O8" s="14">
        <v>2</v>
      </c>
      <c r="P8" s="14">
        <v>0</v>
      </c>
      <c r="Q8" s="14">
        <v>0</v>
      </c>
      <c r="R8" s="14">
        <v>1</v>
      </c>
      <c r="S8" s="14">
        <v>0</v>
      </c>
      <c r="T8" s="14">
        <v>0</v>
      </c>
      <c r="U8" s="14">
        <v>0</v>
      </c>
      <c r="V8" s="14">
        <v>3</v>
      </c>
      <c r="W8" s="14">
        <v>2</v>
      </c>
      <c r="X8" s="14">
        <v>12</v>
      </c>
      <c r="Y8" s="19">
        <v>0.56200000000000006</v>
      </c>
      <c r="Z8" s="19">
        <v>0.41399999999999998</v>
      </c>
      <c r="AA8" s="19">
        <v>0.97599999999999998</v>
      </c>
      <c r="AB8" s="8" t="s">
        <v>613</v>
      </c>
      <c r="AC8" s="21">
        <v>2024</v>
      </c>
    </row>
    <row r="9" spans="1:29" ht="14" customHeight="1" x14ac:dyDescent="0.15">
      <c r="A9" s="14">
        <v>80</v>
      </c>
      <c r="B9" s="20" t="s">
        <v>740</v>
      </c>
      <c r="C9" s="19">
        <v>0.33300000000000002</v>
      </c>
      <c r="D9" s="14">
        <v>3</v>
      </c>
      <c r="E9" s="14">
        <v>2</v>
      </c>
      <c r="F9" s="14">
        <v>9</v>
      </c>
      <c r="G9" s="14">
        <v>9</v>
      </c>
      <c r="H9" s="14">
        <v>2</v>
      </c>
      <c r="I9" s="14">
        <v>3</v>
      </c>
      <c r="J9" s="14">
        <v>1</v>
      </c>
      <c r="K9" s="14">
        <v>0</v>
      </c>
      <c r="L9" s="14">
        <v>0</v>
      </c>
      <c r="M9" s="14">
        <v>0</v>
      </c>
      <c r="N9" s="14">
        <v>0</v>
      </c>
      <c r="O9" s="14">
        <v>2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2</v>
      </c>
      <c r="W9" s="14">
        <v>1</v>
      </c>
      <c r="X9" s="14">
        <v>4</v>
      </c>
      <c r="Y9" s="19">
        <v>0.66700000000000004</v>
      </c>
      <c r="Z9" s="19">
        <v>0.44400000000000001</v>
      </c>
      <c r="AA9" s="19">
        <v>1.111</v>
      </c>
      <c r="AB9" s="8" t="s">
        <v>613</v>
      </c>
      <c r="AC9" s="21">
        <v>2024</v>
      </c>
    </row>
    <row r="10" spans="1:29" ht="14" customHeight="1" x14ac:dyDescent="0.15">
      <c r="A10" s="14">
        <v>15</v>
      </c>
      <c r="B10" s="20" t="s">
        <v>1168</v>
      </c>
      <c r="C10" s="19">
        <v>0.33300000000000002</v>
      </c>
      <c r="D10" s="14">
        <v>6</v>
      </c>
      <c r="E10" s="14">
        <v>0</v>
      </c>
      <c r="F10" s="14">
        <v>3</v>
      </c>
      <c r="G10" s="14">
        <v>3</v>
      </c>
      <c r="H10" s="14">
        <v>2</v>
      </c>
      <c r="I10" s="14">
        <v>1</v>
      </c>
      <c r="J10" s="14">
        <v>0</v>
      </c>
      <c r="K10" s="14">
        <v>0</v>
      </c>
      <c r="L10" s="14">
        <v>0</v>
      </c>
      <c r="M10" s="14">
        <v>1</v>
      </c>
      <c r="N10" s="14">
        <v>0</v>
      </c>
      <c r="O10" s="14">
        <v>1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1</v>
      </c>
      <c r="X10" s="14">
        <v>1</v>
      </c>
      <c r="Y10" s="19">
        <v>0.66700000000000004</v>
      </c>
      <c r="Z10" s="19">
        <v>0.33300000000000002</v>
      </c>
      <c r="AA10" s="19">
        <v>1</v>
      </c>
      <c r="AB10" s="8" t="s">
        <v>613</v>
      </c>
      <c r="AC10" s="21">
        <v>2024</v>
      </c>
    </row>
    <row r="11" spans="1:29" ht="14" customHeight="1" x14ac:dyDescent="0.15">
      <c r="A11" s="14">
        <v>44</v>
      </c>
      <c r="B11" s="20" t="s">
        <v>620</v>
      </c>
      <c r="C11" s="19">
        <v>0.308</v>
      </c>
      <c r="D11" s="14">
        <v>9</v>
      </c>
      <c r="E11" s="14">
        <v>6</v>
      </c>
      <c r="F11" s="14">
        <v>18</v>
      </c>
      <c r="G11" s="14">
        <v>13</v>
      </c>
      <c r="H11" s="14">
        <v>1</v>
      </c>
      <c r="I11" s="14">
        <v>4</v>
      </c>
      <c r="J11" s="14">
        <v>0</v>
      </c>
      <c r="K11" s="14">
        <v>0</v>
      </c>
      <c r="L11" s="14">
        <v>0</v>
      </c>
      <c r="M11" s="14">
        <v>0</v>
      </c>
      <c r="N11" s="14">
        <v>1</v>
      </c>
      <c r="O11" s="14">
        <v>5</v>
      </c>
      <c r="P11" s="14">
        <v>4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1</v>
      </c>
      <c r="W11" s="14">
        <v>0</v>
      </c>
      <c r="X11" s="14">
        <v>4</v>
      </c>
      <c r="Y11" s="19">
        <v>0.55600000000000005</v>
      </c>
      <c r="Z11" s="19">
        <v>0.308</v>
      </c>
      <c r="AA11" s="19">
        <v>0.86299999999999999</v>
      </c>
      <c r="AB11" s="8" t="s">
        <v>613</v>
      </c>
      <c r="AC11" s="21">
        <v>2024</v>
      </c>
    </row>
    <row r="12" spans="1:29" ht="14" customHeight="1" x14ac:dyDescent="0.15">
      <c r="A12" s="14">
        <v>6</v>
      </c>
      <c r="B12" s="20" t="s">
        <v>621</v>
      </c>
      <c r="C12" s="19">
        <v>0.3</v>
      </c>
      <c r="D12" s="14">
        <v>8</v>
      </c>
      <c r="E12" s="14">
        <v>6</v>
      </c>
      <c r="F12" s="14">
        <v>23</v>
      </c>
      <c r="G12" s="14">
        <v>20</v>
      </c>
      <c r="H12" s="14">
        <v>1</v>
      </c>
      <c r="I12" s="14">
        <v>6</v>
      </c>
      <c r="J12" s="14">
        <v>0</v>
      </c>
      <c r="K12" s="14">
        <v>0</v>
      </c>
      <c r="L12" s="14">
        <v>0</v>
      </c>
      <c r="M12" s="14">
        <v>4</v>
      </c>
      <c r="N12" s="14">
        <v>0</v>
      </c>
      <c r="O12" s="14">
        <v>0</v>
      </c>
      <c r="P12" s="14">
        <v>2</v>
      </c>
      <c r="Q12" s="14">
        <v>0</v>
      </c>
      <c r="R12" s="14">
        <v>0</v>
      </c>
      <c r="S12" s="14">
        <v>0</v>
      </c>
      <c r="T12" s="14">
        <v>0</v>
      </c>
      <c r="U12" s="14">
        <v>1</v>
      </c>
      <c r="V12" s="14">
        <v>0</v>
      </c>
      <c r="W12" s="14">
        <v>1</v>
      </c>
      <c r="X12" s="14">
        <v>6</v>
      </c>
      <c r="Y12" s="19">
        <v>0.39100000000000001</v>
      </c>
      <c r="Z12" s="19">
        <v>0.3</v>
      </c>
      <c r="AA12" s="19">
        <v>0.69099999999999995</v>
      </c>
      <c r="AB12" s="8" t="s">
        <v>613</v>
      </c>
      <c r="AC12" s="21">
        <v>2024</v>
      </c>
    </row>
    <row r="13" spans="1:29" ht="14" customHeight="1" x14ac:dyDescent="0.15">
      <c r="A13" s="14">
        <v>28</v>
      </c>
      <c r="B13" s="20" t="s">
        <v>238</v>
      </c>
      <c r="C13" s="19">
        <v>0.29199999999999998</v>
      </c>
      <c r="D13" s="14">
        <v>16</v>
      </c>
      <c r="E13" s="14">
        <v>14</v>
      </c>
      <c r="F13" s="14">
        <v>50</v>
      </c>
      <c r="G13" s="14">
        <v>48</v>
      </c>
      <c r="H13" s="14">
        <v>15</v>
      </c>
      <c r="I13" s="14">
        <v>14</v>
      </c>
      <c r="J13" s="14">
        <v>1</v>
      </c>
      <c r="K13" s="14">
        <v>0</v>
      </c>
      <c r="L13" s="14">
        <v>0</v>
      </c>
      <c r="M13" s="14">
        <v>2</v>
      </c>
      <c r="N13" s="14">
        <v>1</v>
      </c>
      <c r="O13" s="14">
        <v>10</v>
      </c>
      <c r="P13" s="14">
        <v>1</v>
      </c>
      <c r="Q13" s="14">
        <v>0</v>
      </c>
      <c r="R13" s="14">
        <v>6</v>
      </c>
      <c r="S13" s="14">
        <v>1</v>
      </c>
      <c r="T13" s="14">
        <v>0</v>
      </c>
      <c r="U13" s="14">
        <v>0</v>
      </c>
      <c r="V13" s="14">
        <v>1</v>
      </c>
      <c r="W13" s="14">
        <v>0</v>
      </c>
      <c r="X13" s="14">
        <v>15</v>
      </c>
      <c r="Y13" s="19">
        <v>0.34</v>
      </c>
      <c r="Z13" s="19">
        <v>0.312</v>
      </c>
      <c r="AA13" s="19">
        <v>0.65200000000000002</v>
      </c>
      <c r="AB13" s="8" t="s">
        <v>613</v>
      </c>
      <c r="AC13" s="21">
        <v>2024</v>
      </c>
    </row>
    <row r="14" spans="1:29" ht="14" customHeight="1" x14ac:dyDescent="0.15">
      <c r="A14" s="14">
        <v>18</v>
      </c>
      <c r="B14" s="20" t="s">
        <v>622</v>
      </c>
      <c r="C14" s="19">
        <v>0.29199999999999998</v>
      </c>
      <c r="D14" s="14">
        <v>9</v>
      </c>
      <c r="E14" s="14">
        <v>8</v>
      </c>
      <c r="F14" s="14">
        <v>27</v>
      </c>
      <c r="G14" s="14">
        <v>24</v>
      </c>
      <c r="H14" s="14">
        <v>2</v>
      </c>
      <c r="I14" s="14">
        <v>7</v>
      </c>
      <c r="J14" s="14">
        <v>3</v>
      </c>
      <c r="K14" s="14">
        <v>0</v>
      </c>
      <c r="L14" s="14">
        <v>0</v>
      </c>
      <c r="M14" s="14">
        <v>4</v>
      </c>
      <c r="N14" s="14">
        <v>2</v>
      </c>
      <c r="O14" s="14">
        <v>4</v>
      </c>
      <c r="P14" s="14">
        <v>1</v>
      </c>
      <c r="Q14" s="14">
        <v>0</v>
      </c>
      <c r="R14" s="14">
        <v>0</v>
      </c>
      <c r="S14" s="14">
        <v>1</v>
      </c>
      <c r="T14" s="14">
        <v>0</v>
      </c>
      <c r="U14" s="14">
        <v>0</v>
      </c>
      <c r="V14" s="14">
        <v>0</v>
      </c>
      <c r="W14" s="14">
        <v>1</v>
      </c>
      <c r="X14" s="14">
        <v>10</v>
      </c>
      <c r="Y14" s="19">
        <v>0.40699999999999997</v>
      </c>
      <c r="Z14" s="19">
        <v>0.41699999999999998</v>
      </c>
      <c r="AA14" s="19">
        <v>0.82399999999999995</v>
      </c>
      <c r="AB14" s="8" t="s">
        <v>613</v>
      </c>
      <c r="AC14" s="21">
        <v>2024</v>
      </c>
    </row>
    <row r="15" spans="1:29" ht="14" customHeight="1" x14ac:dyDescent="0.15">
      <c r="A15" s="14">
        <v>5</v>
      </c>
      <c r="B15" s="20" t="s">
        <v>628</v>
      </c>
      <c r="C15" s="19">
        <v>0.27800000000000002</v>
      </c>
      <c r="D15" s="14">
        <v>15</v>
      </c>
      <c r="E15" s="14">
        <v>12</v>
      </c>
      <c r="F15" s="14">
        <v>38</v>
      </c>
      <c r="G15" s="14">
        <v>36</v>
      </c>
      <c r="H15" s="14">
        <v>8</v>
      </c>
      <c r="I15" s="14">
        <v>10</v>
      </c>
      <c r="J15" s="14">
        <v>1</v>
      </c>
      <c r="K15" s="14">
        <v>0</v>
      </c>
      <c r="L15" s="14">
        <v>0</v>
      </c>
      <c r="M15" s="14">
        <v>4</v>
      </c>
      <c r="N15" s="14">
        <v>2</v>
      </c>
      <c r="O15" s="14">
        <v>5</v>
      </c>
      <c r="P15" s="14">
        <v>0</v>
      </c>
      <c r="Q15" s="14">
        <v>0</v>
      </c>
      <c r="R15" s="14">
        <v>1</v>
      </c>
      <c r="S15" s="14">
        <v>0</v>
      </c>
      <c r="T15" s="14">
        <v>0</v>
      </c>
      <c r="U15" s="14">
        <v>0</v>
      </c>
      <c r="V15" s="14">
        <v>2</v>
      </c>
      <c r="W15" s="14">
        <v>1</v>
      </c>
      <c r="X15" s="14">
        <v>11</v>
      </c>
      <c r="Y15" s="19">
        <v>0.39500000000000002</v>
      </c>
      <c r="Z15" s="19">
        <v>0.30599999999999999</v>
      </c>
      <c r="AA15" s="19">
        <v>0.7</v>
      </c>
      <c r="AB15" s="8" t="s">
        <v>613</v>
      </c>
      <c r="AC15" s="21">
        <v>2024</v>
      </c>
    </row>
    <row r="16" spans="1:29" ht="14" customHeight="1" x14ac:dyDescent="0.15">
      <c r="A16" s="14">
        <v>17</v>
      </c>
      <c r="B16" s="20" t="s">
        <v>630</v>
      </c>
      <c r="C16" s="19">
        <v>0.27100000000000002</v>
      </c>
      <c r="D16" s="14">
        <v>18</v>
      </c>
      <c r="E16" s="14">
        <v>15</v>
      </c>
      <c r="F16" s="14">
        <v>52</v>
      </c>
      <c r="G16" s="14">
        <v>48</v>
      </c>
      <c r="H16" s="14">
        <v>8</v>
      </c>
      <c r="I16" s="14">
        <v>13</v>
      </c>
      <c r="J16" s="14">
        <v>1</v>
      </c>
      <c r="K16" s="14">
        <v>0</v>
      </c>
      <c r="L16" s="14">
        <v>0</v>
      </c>
      <c r="M16" s="14">
        <v>6</v>
      </c>
      <c r="N16" s="14">
        <v>3</v>
      </c>
      <c r="O16" s="14">
        <v>7</v>
      </c>
      <c r="P16" s="14">
        <v>1</v>
      </c>
      <c r="Q16" s="14">
        <v>0</v>
      </c>
      <c r="R16" s="14">
        <v>6</v>
      </c>
      <c r="S16" s="14">
        <v>3</v>
      </c>
      <c r="T16" s="14">
        <v>0</v>
      </c>
      <c r="U16" s="14">
        <v>0</v>
      </c>
      <c r="V16" s="14">
        <v>3</v>
      </c>
      <c r="W16" s="14">
        <v>2</v>
      </c>
      <c r="X16" s="14">
        <v>14</v>
      </c>
      <c r="Y16" s="19">
        <v>0.42299999999999999</v>
      </c>
      <c r="Z16" s="19">
        <v>0.29199999999999998</v>
      </c>
      <c r="AA16" s="19">
        <v>0.71499999999999997</v>
      </c>
      <c r="AB16" s="8" t="s">
        <v>613</v>
      </c>
      <c r="AC16" s="21">
        <v>2024</v>
      </c>
    </row>
    <row r="17" spans="1:29" ht="14" customHeight="1" x14ac:dyDescent="0.15">
      <c r="A17" s="14">
        <v>8</v>
      </c>
      <c r="B17" s="20" t="s">
        <v>624</v>
      </c>
      <c r="C17" s="19">
        <v>0.25</v>
      </c>
      <c r="D17" s="14">
        <v>7</v>
      </c>
      <c r="E17" s="14">
        <v>6</v>
      </c>
      <c r="F17" s="14">
        <v>22</v>
      </c>
      <c r="G17" s="14">
        <v>20</v>
      </c>
      <c r="H17" s="14">
        <v>3</v>
      </c>
      <c r="I17" s="14">
        <v>5</v>
      </c>
      <c r="J17" s="14">
        <v>0</v>
      </c>
      <c r="K17" s="14">
        <v>0</v>
      </c>
      <c r="L17" s="14">
        <v>0</v>
      </c>
      <c r="M17" s="14">
        <v>1</v>
      </c>
      <c r="N17" s="14">
        <v>0</v>
      </c>
      <c r="O17" s="14">
        <v>7</v>
      </c>
      <c r="P17" s="14">
        <v>2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1</v>
      </c>
      <c r="X17" s="14">
        <v>5</v>
      </c>
      <c r="Y17" s="19">
        <v>0.36399999999999999</v>
      </c>
      <c r="Z17" s="19">
        <v>0.25</v>
      </c>
      <c r="AA17" s="19">
        <v>0.61399999999999999</v>
      </c>
      <c r="AB17" s="8" t="s">
        <v>613</v>
      </c>
      <c r="AC17" s="21">
        <v>2024</v>
      </c>
    </row>
    <row r="18" spans="1:29" ht="14" customHeight="1" x14ac:dyDescent="0.15">
      <c r="A18" s="14">
        <v>25</v>
      </c>
      <c r="B18" s="20" t="s">
        <v>629</v>
      </c>
      <c r="C18" s="19">
        <v>0.25</v>
      </c>
      <c r="D18" s="14">
        <v>7</v>
      </c>
      <c r="E18" s="14">
        <v>6</v>
      </c>
      <c r="F18" s="14">
        <v>16</v>
      </c>
      <c r="G18" s="14">
        <v>12</v>
      </c>
      <c r="H18" s="14">
        <v>2</v>
      </c>
      <c r="I18" s="14">
        <v>3</v>
      </c>
      <c r="J18" s="14">
        <v>1</v>
      </c>
      <c r="K18" s="14">
        <v>0</v>
      </c>
      <c r="L18" s="14">
        <v>0</v>
      </c>
      <c r="M18" s="14">
        <v>1</v>
      </c>
      <c r="N18" s="14">
        <v>3</v>
      </c>
      <c r="O18" s="14">
        <v>4</v>
      </c>
      <c r="P18" s="14">
        <v>1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1</v>
      </c>
      <c r="X18" s="14">
        <v>4</v>
      </c>
      <c r="Y18" s="19">
        <v>0.5</v>
      </c>
      <c r="Z18" s="19">
        <v>0.33300000000000002</v>
      </c>
      <c r="AA18" s="19">
        <v>0.83299999999999996</v>
      </c>
      <c r="AB18" s="8" t="s">
        <v>613</v>
      </c>
      <c r="AC18" s="21">
        <v>2024</v>
      </c>
    </row>
    <row r="19" spans="1:29" ht="14" customHeight="1" x14ac:dyDescent="0.15">
      <c r="A19" s="14">
        <v>3</v>
      </c>
      <c r="B19" s="20" t="s">
        <v>1169</v>
      </c>
      <c r="C19" s="19">
        <v>0.25</v>
      </c>
      <c r="D19" s="14">
        <v>6</v>
      </c>
      <c r="E19" s="14">
        <v>2</v>
      </c>
      <c r="F19" s="14">
        <v>10</v>
      </c>
      <c r="G19" s="14">
        <v>8</v>
      </c>
      <c r="H19" s="14">
        <v>6</v>
      </c>
      <c r="I19" s="14">
        <v>2</v>
      </c>
      <c r="J19" s="14">
        <v>0</v>
      </c>
      <c r="K19" s="14">
        <v>0</v>
      </c>
      <c r="L19" s="14">
        <v>0</v>
      </c>
      <c r="M19" s="14">
        <v>5</v>
      </c>
      <c r="N19" s="14">
        <v>2</v>
      </c>
      <c r="O19" s="14">
        <v>4</v>
      </c>
      <c r="P19" s="14">
        <v>0</v>
      </c>
      <c r="Q19" s="14">
        <v>0</v>
      </c>
      <c r="R19" s="14">
        <v>3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2</v>
      </c>
      <c r="Y19" s="19">
        <v>0.4</v>
      </c>
      <c r="Z19" s="19">
        <v>0.25</v>
      </c>
      <c r="AA19" s="19">
        <v>0.65</v>
      </c>
      <c r="AB19" s="8" t="s">
        <v>613</v>
      </c>
      <c r="AC19" s="21">
        <v>2024</v>
      </c>
    </row>
    <row r="20" spans="1:29" ht="14" customHeight="1" x14ac:dyDescent="0.15">
      <c r="A20" s="14">
        <v>23</v>
      </c>
      <c r="B20" s="20" t="s">
        <v>625</v>
      </c>
      <c r="C20" s="19">
        <v>0.24</v>
      </c>
      <c r="D20" s="14">
        <v>10</v>
      </c>
      <c r="E20" s="14">
        <v>8</v>
      </c>
      <c r="F20" s="14">
        <v>28</v>
      </c>
      <c r="G20" s="14">
        <v>25</v>
      </c>
      <c r="H20" s="14">
        <v>6</v>
      </c>
      <c r="I20" s="14">
        <v>6</v>
      </c>
      <c r="J20" s="14">
        <v>0</v>
      </c>
      <c r="K20" s="14">
        <v>1</v>
      </c>
      <c r="L20" s="14">
        <v>1</v>
      </c>
      <c r="M20" s="14">
        <v>6</v>
      </c>
      <c r="N20" s="14">
        <v>2</v>
      </c>
      <c r="O20" s="14">
        <v>5</v>
      </c>
      <c r="P20" s="14">
        <v>0</v>
      </c>
      <c r="Q20" s="14">
        <v>0</v>
      </c>
      <c r="R20" s="14">
        <v>3</v>
      </c>
      <c r="S20" s="14">
        <v>0</v>
      </c>
      <c r="T20" s="14">
        <v>1</v>
      </c>
      <c r="U20" s="14">
        <v>0</v>
      </c>
      <c r="V20" s="14">
        <v>0</v>
      </c>
      <c r="W20" s="14">
        <v>0</v>
      </c>
      <c r="X20" s="14">
        <v>11</v>
      </c>
      <c r="Y20" s="19">
        <v>0.29599999999999999</v>
      </c>
      <c r="Z20" s="19">
        <v>0.44</v>
      </c>
      <c r="AA20" s="19">
        <v>0.73599999999999999</v>
      </c>
      <c r="AB20" s="8" t="s">
        <v>613</v>
      </c>
      <c r="AC20" s="21">
        <v>2024</v>
      </c>
    </row>
    <row r="21" spans="1:29" ht="14" customHeight="1" x14ac:dyDescent="0.15">
      <c r="A21" s="14">
        <v>26</v>
      </c>
      <c r="B21" s="20" t="s">
        <v>632</v>
      </c>
      <c r="C21" s="19">
        <v>0.23100000000000001</v>
      </c>
      <c r="D21" s="14">
        <v>13</v>
      </c>
      <c r="E21" s="14">
        <v>11</v>
      </c>
      <c r="F21" s="14">
        <v>31</v>
      </c>
      <c r="G21" s="14">
        <v>26</v>
      </c>
      <c r="H21" s="14">
        <v>4</v>
      </c>
      <c r="I21" s="14">
        <v>6</v>
      </c>
      <c r="J21" s="14">
        <v>2</v>
      </c>
      <c r="K21" s="14">
        <v>0</v>
      </c>
      <c r="L21" s="14">
        <v>0</v>
      </c>
      <c r="M21" s="14">
        <v>3</v>
      </c>
      <c r="N21" s="14">
        <v>4</v>
      </c>
      <c r="O21" s="14">
        <v>10</v>
      </c>
      <c r="P21" s="14">
        <v>1</v>
      </c>
      <c r="Q21" s="14">
        <v>0</v>
      </c>
      <c r="R21" s="14">
        <v>1</v>
      </c>
      <c r="S21" s="14">
        <v>0</v>
      </c>
      <c r="T21" s="14">
        <v>0</v>
      </c>
      <c r="U21" s="14">
        <v>0</v>
      </c>
      <c r="V21" s="14">
        <v>2</v>
      </c>
      <c r="W21" s="14">
        <v>1</v>
      </c>
      <c r="X21" s="14">
        <v>8</v>
      </c>
      <c r="Y21" s="19">
        <v>0.45200000000000001</v>
      </c>
      <c r="Z21" s="19">
        <v>0.308</v>
      </c>
      <c r="AA21" s="19">
        <v>0.75900000000000001</v>
      </c>
      <c r="AB21" s="8" t="s">
        <v>613</v>
      </c>
      <c r="AC21" s="21">
        <v>2024</v>
      </c>
    </row>
    <row r="22" spans="1:29" ht="14" customHeight="1" x14ac:dyDescent="0.15">
      <c r="A22" s="14">
        <v>34</v>
      </c>
      <c r="B22" s="20" t="s">
        <v>627</v>
      </c>
      <c r="C22" s="19">
        <v>0.222</v>
      </c>
      <c r="D22" s="14">
        <v>4</v>
      </c>
      <c r="E22" s="14">
        <v>3</v>
      </c>
      <c r="F22" s="14">
        <v>10</v>
      </c>
      <c r="G22" s="14">
        <v>9</v>
      </c>
      <c r="H22" s="14">
        <v>0</v>
      </c>
      <c r="I22" s="14">
        <v>2</v>
      </c>
      <c r="J22" s="14">
        <v>0</v>
      </c>
      <c r="K22" s="14">
        <v>0</v>
      </c>
      <c r="L22" s="14">
        <v>0</v>
      </c>
      <c r="M22" s="14">
        <v>1</v>
      </c>
      <c r="N22" s="14">
        <v>0</v>
      </c>
      <c r="O22" s="14">
        <v>4</v>
      </c>
      <c r="P22" s="14">
        <v>1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2</v>
      </c>
      <c r="Y22" s="19">
        <v>0.3</v>
      </c>
      <c r="Z22" s="19">
        <v>0.222</v>
      </c>
      <c r="AA22" s="19">
        <v>0.52200000000000002</v>
      </c>
      <c r="AB22" s="8" t="s">
        <v>613</v>
      </c>
      <c r="AC22" s="21">
        <v>2024</v>
      </c>
    </row>
    <row r="23" spans="1:29" ht="14" customHeight="1" x14ac:dyDescent="0.15">
      <c r="A23" s="14">
        <v>11</v>
      </c>
      <c r="B23" s="20" t="s">
        <v>631</v>
      </c>
      <c r="C23" s="19">
        <v>0.214</v>
      </c>
      <c r="D23" s="14">
        <v>12</v>
      </c>
      <c r="E23" s="14">
        <v>9</v>
      </c>
      <c r="F23" s="14">
        <v>30</v>
      </c>
      <c r="G23" s="14">
        <v>28</v>
      </c>
      <c r="H23" s="14">
        <v>1</v>
      </c>
      <c r="I23" s="14">
        <v>6</v>
      </c>
      <c r="J23" s="14">
        <v>2</v>
      </c>
      <c r="K23" s="14">
        <v>0</v>
      </c>
      <c r="L23" s="14">
        <v>0</v>
      </c>
      <c r="M23" s="14">
        <v>5</v>
      </c>
      <c r="N23" s="14">
        <v>2</v>
      </c>
      <c r="O23" s="14">
        <v>4</v>
      </c>
      <c r="P23" s="14">
        <v>0</v>
      </c>
      <c r="Q23" s="14">
        <v>0</v>
      </c>
      <c r="R23" s="14">
        <v>1</v>
      </c>
      <c r="S23" s="14">
        <v>0</v>
      </c>
      <c r="T23" s="14">
        <v>0</v>
      </c>
      <c r="U23" s="14">
        <v>0</v>
      </c>
      <c r="V23" s="14">
        <v>1</v>
      </c>
      <c r="W23" s="14">
        <v>2</v>
      </c>
      <c r="X23" s="14">
        <v>8</v>
      </c>
      <c r="Y23" s="19">
        <v>0.36699999999999999</v>
      </c>
      <c r="Z23" s="19">
        <v>0.28599999999999998</v>
      </c>
      <c r="AA23" s="19">
        <v>0.65200000000000002</v>
      </c>
      <c r="AB23" s="8" t="s">
        <v>613</v>
      </c>
      <c r="AC23" s="21">
        <v>2024</v>
      </c>
    </row>
    <row r="24" spans="1:29" ht="14" customHeight="1" x14ac:dyDescent="0.15">
      <c r="A24" s="14">
        <v>24</v>
      </c>
      <c r="B24" s="20" t="s">
        <v>1170</v>
      </c>
      <c r="C24" s="19">
        <v>0.182</v>
      </c>
      <c r="D24" s="14">
        <v>6</v>
      </c>
      <c r="E24" s="14">
        <v>5</v>
      </c>
      <c r="F24" s="14">
        <v>12</v>
      </c>
      <c r="G24" s="14">
        <v>11</v>
      </c>
      <c r="H24" s="14">
        <v>1</v>
      </c>
      <c r="I24" s="14">
        <v>2</v>
      </c>
      <c r="J24" s="14">
        <v>0</v>
      </c>
      <c r="K24" s="14">
        <v>0</v>
      </c>
      <c r="L24" s="14">
        <v>0</v>
      </c>
      <c r="M24" s="14">
        <v>2</v>
      </c>
      <c r="N24" s="14">
        <v>1</v>
      </c>
      <c r="O24" s="14">
        <v>3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1</v>
      </c>
      <c r="W24" s="14">
        <v>0</v>
      </c>
      <c r="X24" s="14">
        <v>2</v>
      </c>
      <c r="Y24" s="19">
        <v>0.33300000000000002</v>
      </c>
      <c r="Z24" s="19">
        <v>0.182</v>
      </c>
      <c r="AA24" s="19">
        <v>0.51500000000000001</v>
      </c>
      <c r="AB24" s="8" t="s">
        <v>613</v>
      </c>
      <c r="AC24" s="21">
        <v>2024</v>
      </c>
    </row>
    <row r="25" spans="1:29" ht="14" customHeight="1" x14ac:dyDescent="0.15">
      <c r="A25" s="14">
        <v>19</v>
      </c>
      <c r="B25" s="20" t="s">
        <v>1171</v>
      </c>
      <c r="C25" s="19">
        <v>0.125</v>
      </c>
      <c r="D25" s="14">
        <v>7</v>
      </c>
      <c r="E25" s="14">
        <v>0</v>
      </c>
      <c r="F25" s="14">
        <v>8</v>
      </c>
      <c r="G25" s="14">
        <v>8</v>
      </c>
      <c r="H25" s="14">
        <v>1</v>
      </c>
      <c r="I25" s="14">
        <v>1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2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2</v>
      </c>
      <c r="W25" s="14">
        <v>0</v>
      </c>
      <c r="X25" s="14">
        <v>1</v>
      </c>
      <c r="Y25" s="19">
        <v>0.375</v>
      </c>
      <c r="Z25" s="19">
        <v>0.125</v>
      </c>
      <c r="AA25" s="19">
        <v>0.5</v>
      </c>
      <c r="AB25" s="8" t="s">
        <v>613</v>
      </c>
      <c r="AC25" s="21">
        <v>2024</v>
      </c>
    </row>
    <row r="26" spans="1:29" ht="14" customHeight="1" x14ac:dyDescent="0.15">
      <c r="A26" s="14">
        <v>2</v>
      </c>
      <c r="B26" s="20" t="s">
        <v>633</v>
      </c>
      <c r="C26" s="19">
        <v>0.1</v>
      </c>
      <c r="D26" s="14">
        <v>6</v>
      </c>
      <c r="E26" s="14">
        <v>4</v>
      </c>
      <c r="F26" s="14">
        <v>13</v>
      </c>
      <c r="G26" s="14">
        <v>10</v>
      </c>
      <c r="H26" s="14">
        <v>2</v>
      </c>
      <c r="I26" s="14">
        <v>1</v>
      </c>
      <c r="J26" s="14">
        <v>0</v>
      </c>
      <c r="K26" s="14">
        <v>0</v>
      </c>
      <c r="L26" s="14">
        <v>0</v>
      </c>
      <c r="M26" s="14">
        <v>2</v>
      </c>
      <c r="N26" s="14">
        <v>3</v>
      </c>
      <c r="O26" s="14">
        <v>3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2</v>
      </c>
      <c r="W26" s="14">
        <v>0</v>
      </c>
      <c r="X26" s="14">
        <v>1</v>
      </c>
      <c r="Y26" s="19">
        <v>0.46200000000000002</v>
      </c>
      <c r="Z26" s="19">
        <v>0.1</v>
      </c>
      <c r="AA26" s="19">
        <v>0.56200000000000006</v>
      </c>
      <c r="AB26" s="8" t="s">
        <v>613</v>
      </c>
      <c r="AC26" s="21">
        <v>2024</v>
      </c>
    </row>
    <row r="27" spans="1:29" ht="14" customHeight="1" x14ac:dyDescent="0.15">
      <c r="A27" s="14">
        <v>31</v>
      </c>
      <c r="B27" s="20" t="s">
        <v>626</v>
      </c>
      <c r="C27" s="19">
        <v>4.2999999999999997E-2</v>
      </c>
      <c r="D27" s="14">
        <v>9</v>
      </c>
      <c r="E27" s="14">
        <v>8</v>
      </c>
      <c r="F27" s="14">
        <v>24</v>
      </c>
      <c r="G27" s="14">
        <v>23</v>
      </c>
      <c r="H27" s="14">
        <v>1</v>
      </c>
      <c r="I27" s="14">
        <v>1</v>
      </c>
      <c r="J27" s="14">
        <v>0</v>
      </c>
      <c r="K27" s="14">
        <v>0</v>
      </c>
      <c r="L27" s="14">
        <v>0</v>
      </c>
      <c r="M27" s="14">
        <v>2</v>
      </c>
      <c r="N27" s="14">
        <v>1</v>
      </c>
      <c r="O27" s="14">
        <v>4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3</v>
      </c>
      <c r="W27" s="14">
        <v>0</v>
      </c>
      <c r="X27" s="14">
        <v>1</v>
      </c>
      <c r="Y27" s="19">
        <v>0.20799999999999999</v>
      </c>
      <c r="Z27" s="19">
        <v>4.2999999999999997E-2</v>
      </c>
      <c r="AA27" s="19">
        <v>0.252</v>
      </c>
      <c r="AB27" s="8" t="s">
        <v>613</v>
      </c>
      <c r="AC27" s="21">
        <v>2024</v>
      </c>
    </row>
    <row r="28" spans="1:29" ht="14" customHeight="1" x14ac:dyDescent="0.15">
      <c r="A28" s="14">
        <v>9</v>
      </c>
      <c r="B28" s="20" t="s">
        <v>1172</v>
      </c>
      <c r="C28" s="19">
        <v>0</v>
      </c>
      <c r="D28" s="14">
        <v>1</v>
      </c>
      <c r="E28" s="14">
        <v>0</v>
      </c>
      <c r="F28" s="14">
        <v>1</v>
      </c>
      <c r="G28" s="14">
        <v>0</v>
      </c>
      <c r="H28" s="14">
        <v>1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1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9">
        <v>1</v>
      </c>
      <c r="Z28" s="19">
        <v>0</v>
      </c>
      <c r="AA28" s="19">
        <v>1</v>
      </c>
      <c r="AB28" s="8" t="s">
        <v>613</v>
      </c>
      <c r="AC28" s="21">
        <v>2024</v>
      </c>
    </row>
    <row r="29" spans="1:29" ht="14" customHeight="1" x14ac:dyDescent="0.15">
      <c r="A29" s="14">
        <v>4</v>
      </c>
      <c r="B29" s="20" t="s">
        <v>737</v>
      </c>
      <c r="C29" s="19">
        <v>0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9">
        <v>0</v>
      </c>
      <c r="Z29" s="19">
        <v>0</v>
      </c>
      <c r="AA29" s="19">
        <v>0</v>
      </c>
      <c r="AB29" s="8" t="s">
        <v>613</v>
      </c>
      <c r="AC29" s="21">
        <v>2024</v>
      </c>
    </row>
    <row r="30" spans="1:29" ht="14" customHeight="1" x14ac:dyDescent="0.15">
      <c r="A30" s="14">
        <v>13</v>
      </c>
      <c r="B30" s="20" t="s">
        <v>1173</v>
      </c>
      <c r="C30" s="19">
        <v>0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9">
        <v>0</v>
      </c>
      <c r="Z30" s="19">
        <v>0</v>
      </c>
      <c r="AA30" s="19">
        <v>0</v>
      </c>
      <c r="AB30" s="8" t="s">
        <v>613</v>
      </c>
      <c r="AC30" s="21">
        <v>2024</v>
      </c>
    </row>
    <row r="31" spans="1:29" ht="14" customHeight="1" x14ac:dyDescent="0.15">
      <c r="A31" s="14"/>
      <c r="B31" s="15" t="s">
        <v>83</v>
      </c>
      <c r="C31" s="30">
        <v>0.29399999999999998</v>
      </c>
      <c r="D31" s="15">
        <v>18</v>
      </c>
      <c r="E31" s="15">
        <v>18</v>
      </c>
      <c r="F31" s="15">
        <v>568</v>
      </c>
      <c r="G31" s="15">
        <v>513</v>
      </c>
      <c r="H31" s="15">
        <v>90</v>
      </c>
      <c r="I31" s="15">
        <v>151</v>
      </c>
      <c r="J31" s="15">
        <v>19</v>
      </c>
      <c r="K31" s="15">
        <v>3</v>
      </c>
      <c r="L31" s="15">
        <v>2</v>
      </c>
      <c r="M31" s="15">
        <v>80</v>
      </c>
      <c r="N31" s="15">
        <v>36</v>
      </c>
      <c r="O31" s="15">
        <v>96</v>
      </c>
      <c r="P31" s="15">
        <v>16</v>
      </c>
      <c r="Q31" s="15">
        <v>0</v>
      </c>
      <c r="R31" s="15">
        <v>36</v>
      </c>
      <c r="S31" s="15">
        <v>6</v>
      </c>
      <c r="T31" s="15">
        <v>1</v>
      </c>
      <c r="U31" s="15">
        <v>2</v>
      </c>
      <c r="V31" s="15">
        <v>24</v>
      </c>
      <c r="W31" s="15">
        <v>18</v>
      </c>
      <c r="X31" s="15">
        <v>182</v>
      </c>
      <c r="Y31" s="30">
        <v>0.432</v>
      </c>
      <c r="Z31" s="30">
        <v>0.35499999999999998</v>
      </c>
      <c r="AA31" s="30">
        <v>0.78700000000000003</v>
      </c>
      <c r="AB31" s="8" t="s">
        <v>613</v>
      </c>
      <c r="AC31" s="21">
        <v>2024</v>
      </c>
    </row>
    <row r="32" spans="1:29" ht="14" customHeight="1" x14ac:dyDescent="0.15">
      <c r="AB32" s="8" t="s">
        <v>613</v>
      </c>
      <c r="AC32" s="21">
        <v>2024</v>
      </c>
    </row>
    <row r="33" spans="1:29" ht="14" customHeight="1" x14ac:dyDescent="0.15">
      <c r="A33" s="20" t="s">
        <v>56</v>
      </c>
      <c r="B33" s="20" t="s">
        <v>57</v>
      </c>
      <c r="C33" s="20" t="s">
        <v>59</v>
      </c>
      <c r="D33" s="20" t="s">
        <v>60</v>
      </c>
      <c r="E33" s="20" t="s">
        <v>84</v>
      </c>
      <c r="F33" s="20" t="s">
        <v>62</v>
      </c>
      <c r="G33" s="20" t="s">
        <v>85</v>
      </c>
      <c r="H33" s="20" t="s">
        <v>63</v>
      </c>
      <c r="I33" s="20" t="s">
        <v>67</v>
      </c>
      <c r="J33" s="20" t="s">
        <v>69</v>
      </c>
      <c r="K33" s="20" t="s">
        <v>70</v>
      </c>
      <c r="L33" s="20" t="s">
        <v>68</v>
      </c>
      <c r="M33" s="20" t="s">
        <v>86</v>
      </c>
      <c r="N33" s="20" t="s">
        <v>87</v>
      </c>
      <c r="O33" s="20" t="s">
        <v>88</v>
      </c>
      <c r="P33" s="20" t="s">
        <v>89</v>
      </c>
      <c r="Q33" s="20" t="s">
        <v>160</v>
      </c>
      <c r="R33" s="20" t="s">
        <v>161</v>
      </c>
      <c r="S33" s="20" t="s">
        <v>23</v>
      </c>
      <c r="T33" s="20" t="s">
        <v>90</v>
      </c>
      <c r="U33" s="20" t="s">
        <v>162</v>
      </c>
      <c r="V33" s="20" t="s">
        <v>163</v>
      </c>
      <c r="W33" s="20" t="s">
        <v>71</v>
      </c>
      <c r="X33" s="20" t="s">
        <v>156</v>
      </c>
      <c r="Y33" s="20" t="s">
        <v>91</v>
      </c>
      <c r="Z33" s="20" t="s">
        <v>92</v>
      </c>
      <c r="AB33" s="8" t="s">
        <v>613</v>
      </c>
      <c r="AC33" s="21">
        <v>2024</v>
      </c>
    </row>
    <row r="34" spans="1:29" ht="14" customHeight="1" x14ac:dyDescent="0.15">
      <c r="A34" s="14">
        <v>12</v>
      </c>
      <c r="B34" s="20" t="s">
        <v>614</v>
      </c>
      <c r="C34" s="14">
        <v>1</v>
      </c>
      <c r="D34" s="14">
        <v>0</v>
      </c>
      <c r="E34" s="17">
        <v>1</v>
      </c>
      <c r="F34" s="14">
        <v>0</v>
      </c>
      <c r="G34" s="14">
        <v>0</v>
      </c>
      <c r="H34" s="14">
        <v>2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8">
        <v>0</v>
      </c>
      <c r="T34" s="14">
        <v>15</v>
      </c>
      <c r="U34" s="14">
        <v>4</v>
      </c>
      <c r="V34" s="14">
        <v>11</v>
      </c>
      <c r="W34" s="14">
        <v>0</v>
      </c>
      <c r="X34" s="14">
        <v>0</v>
      </c>
      <c r="Y34" s="14">
        <v>0</v>
      </c>
      <c r="Z34" s="18">
        <v>2</v>
      </c>
      <c r="AB34" s="8" t="s">
        <v>613</v>
      </c>
      <c r="AC34" s="21">
        <v>2024</v>
      </c>
    </row>
    <row r="35" spans="1:29" ht="14" customHeight="1" x14ac:dyDescent="0.15">
      <c r="A35" s="14">
        <v>11</v>
      </c>
      <c r="B35" s="20" t="s">
        <v>615</v>
      </c>
      <c r="C35" s="14">
        <v>7</v>
      </c>
      <c r="D35" s="14">
        <v>7</v>
      </c>
      <c r="E35" s="17">
        <v>36</v>
      </c>
      <c r="F35" s="14">
        <v>12</v>
      </c>
      <c r="G35" s="14">
        <v>2</v>
      </c>
      <c r="H35" s="14">
        <v>31</v>
      </c>
      <c r="I35" s="14">
        <v>3</v>
      </c>
      <c r="J35" s="14">
        <v>1</v>
      </c>
      <c r="K35" s="14">
        <v>0</v>
      </c>
      <c r="L35" s="14">
        <v>21</v>
      </c>
      <c r="M35" s="14">
        <v>4</v>
      </c>
      <c r="N35" s="14">
        <v>4</v>
      </c>
      <c r="O35" s="14">
        <v>3</v>
      </c>
      <c r="P35" s="14">
        <v>0</v>
      </c>
      <c r="Q35" s="14">
        <v>0</v>
      </c>
      <c r="R35" s="14">
        <v>0</v>
      </c>
      <c r="S35" s="18">
        <v>0.39</v>
      </c>
      <c r="T35" s="14">
        <v>479</v>
      </c>
      <c r="U35" s="14">
        <v>141</v>
      </c>
      <c r="V35" s="14">
        <v>338</v>
      </c>
      <c r="W35" s="14">
        <v>2</v>
      </c>
      <c r="X35" s="14">
        <v>2</v>
      </c>
      <c r="Y35" s="14">
        <v>2</v>
      </c>
      <c r="Z35" s="18">
        <v>0.94</v>
      </c>
      <c r="AB35" s="8" t="s">
        <v>613</v>
      </c>
      <c r="AC35" s="21">
        <v>2024</v>
      </c>
    </row>
    <row r="36" spans="1:29" ht="14" customHeight="1" x14ac:dyDescent="0.15">
      <c r="A36" s="14">
        <v>18</v>
      </c>
      <c r="B36" s="20" t="s">
        <v>617</v>
      </c>
      <c r="C36" s="14">
        <v>4</v>
      </c>
      <c r="D36" s="14">
        <v>4</v>
      </c>
      <c r="E36" s="17">
        <v>22.2</v>
      </c>
      <c r="F36" s="14">
        <v>4</v>
      </c>
      <c r="G36" s="14">
        <v>2</v>
      </c>
      <c r="H36" s="14">
        <v>14</v>
      </c>
      <c r="I36" s="14">
        <v>6</v>
      </c>
      <c r="J36" s="14">
        <v>1</v>
      </c>
      <c r="K36" s="14">
        <v>0</v>
      </c>
      <c r="L36" s="14">
        <v>29</v>
      </c>
      <c r="M36" s="14">
        <v>2</v>
      </c>
      <c r="N36" s="14">
        <v>3</v>
      </c>
      <c r="O36" s="14">
        <v>1</v>
      </c>
      <c r="P36" s="14">
        <v>0</v>
      </c>
      <c r="Q36" s="14">
        <v>0</v>
      </c>
      <c r="R36" s="14">
        <v>0</v>
      </c>
      <c r="S36" s="18">
        <v>0.62</v>
      </c>
      <c r="T36" s="14">
        <v>344</v>
      </c>
      <c r="U36" s="14">
        <v>113</v>
      </c>
      <c r="V36" s="14">
        <v>231</v>
      </c>
      <c r="W36" s="14">
        <v>2</v>
      </c>
      <c r="X36" s="14">
        <v>0</v>
      </c>
      <c r="Y36" s="14">
        <v>2</v>
      </c>
      <c r="Z36" s="18">
        <v>0.88</v>
      </c>
      <c r="AB36" s="8" t="s">
        <v>613</v>
      </c>
      <c r="AC36" s="21">
        <v>2024</v>
      </c>
    </row>
    <row r="37" spans="1:29" ht="14" customHeight="1" x14ac:dyDescent="0.15">
      <c r="A37" s="14">
        <v>24</v>
      </c>
      <c r="B37" s="20" t="s">
        <v>1174</v>
      </c>
      <c r="C37" s="14">
        <v>2</v>
      </c>
      <c r="D37" s="14">
        <v>1</v>
      </c>
      <c r="E37" s="17">
        <v>8</v>
      </c>
      <c r="F37" s="14">
        <v>2</v>
      </c>
      <c r="G37" s="14">
        <v>1</v>
      </c>
      <c r="H37" s="14">
        <v>4</v>
      </c>
      <c r="I37" s="14">
        <v>1</v>
      </c>
      <c r="J37" s="14">
        <v>2</v>
      </c>
      <c r="K37" s="14">
        <v>0</v>
      </c>
      <c r="L37" s="14">
        <v>4</v>
      </c>
      <c r="M37" s="14">
        <v>1</v>
      </c>
      <c r="N37" s="14">
        <v>1</v>
      </c>
      <c r="O37" s="14">
        <v>0</v>
      </c>
      <c r="P37" s="14">
        <v>0</v>
      </c>
      <c r="Q37" s="14">
        <v>0</v>
      </c>
      <c r="R37" s="14">
        <v>0</v>
      </c>
      <c r="S37" s="18">
        <v>0.87</v>
      </c>
      <c r="T37" s="14">
        <v>104</v>
      </c>
      <c r="U37" s="14">
        <v>36</v>
      </c>
      <c r="V37" s="14">
        <v>68</v>
      </c>
      <c r="W37" s="14">
        <v>2</v>
      </c>
      <c r="X37" s="14">
        <v>2</v>
      </c>
      <c r="Y37" s="14">
        <v>2</v>
      </c>
      <c r="Z37" s="18">
        <v>0.62</v>
      </c>
      <c r="AB37" s="8" t="s">
        <v>613</v>
      </c>
      <c r="AC37" s="21">
        <v>2024</v>
      </c>
    </row>
    <row r="38" spans="1:29" ht="14" customHeight="1" x14ac:dyDescent="0.15">
      <c r="A38" s="14">
        <v>20</v>
      </c>
      <c r="B38" s="20" t="s">
        <v>736</v>
      </c>
      <c r="C38" s="14">
        <v>3</v>
      </c>
      <c r="D38" s="14">
        <v>2</v>
      </c>
      <c r="E38" s="17">
        <v>12.1</v>
      </c>
      <c r="F38" s="14">
        <v>4</v>
      </c>
      <c r="G38" s="14">
        <v>3</v>
      </c>
      <c r="H38" s="14">
        <v>8</v>
      </c>
      <c r="I38" s="14">
        <v>3</v>
      </c>
      <c r="J38" s="14">
        <v>1</v>
      </c>
      <c r="K38" s="14">
        <v>0</v>
      </c>
      <c r="L38" s="14">
        <v>15</v>
      </c>
      <c r="M38" s="14">
        <v>1</v>
      </c>
      <c r="N38" s="14">
        <v>1</v>
      </c>
      <c r="O38" s="14">
        <v>1</v>
      </c>
      <c r="P38" s="14">
        <v>1</v>
      </c>
      <c r="Q38" s="14">
        <v>0</v>
      </c>
      <c r="R38" s="14">
        <v>0</v>
      </c>
      <c r="S38" s="18">
        <v>1.7</v>
      </c>
      <c r="T38" s="14">
        <v>176</v>
      </c>
      <c r="U38" s="14">
        <v>51</v>
      </c>
      <c r="V38" s="14">
        <v>125</v>
      </c>
      <c r="W38" s="14">
        <v>1</v>
      </c>
      <c r="X38" s="14">
        <v>0</v>
      </c>
      <c r="Y38" s="14">
        <v>2</v>
      </c>
      <c r="Z38" s="18">
        <v>0.89</v>
      </c>
      <c r="AB38" s="8" t="s">
        <v>613</v>
      </c>
      <c r="AC38" s="21">
        <v>2024</v>
      </c>
    </row>
    <row r="39" spans="1:29" ht="14" customHeight="1" x14ac:dyDescent="0.15">
      <c r="A39" s="14">
        <v>23</v>
      </c>
      <c r="B39" s="20" t="s">
        <v>616</v>
      </c>
      <c r="C39" s="14">
        <v>1</v>
      </c>
      <c r="D39" s="14">
        <v>0</v>
      </c>
      <c r="E39" s="17">
        <v>3</v>
      </c>
      <c r="F39" s="14">
        <v>1</v>
      </c>
      <c r="G39" s="14">
        <v>1</v>
      </c>
      <c r="H39" s="14">
        <v>3</v>
      </c>
      <c r="I39" s="14">
        <v>0</v>
      </c>
      <c r="J39" s="14">
        <v>0</v>
      </c>
      <c r="K39" s="14">
        <v>0</v>
      </c>
      <c r="L39" s="14">
        <v>3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8">
        <v>2.33</v>
      </c>
      <c r="T39" s="14">
        <v>37</v>
      </c>
      <c r="U39" s="14">
        <v>10</v>
      </c>
      <c r="V39" s="14">
        <v>27</v>
      </c>
      <c r="W39" s="14">
        <v>0</v>
      </c>
      <c r="X39" s="14">
        <v>0</v>
      </c>
      <c r="Y39" s="14">
        <v>1</v>
      </c>
      <c r="Z39" s="18">
        <v>1</v>
      </c>
      <c r="AB39" s="8" t="s">
        <v>613</v>
      </c>
      <c r="AC39" s="21">
        <v>2024</v>
      </c>
    </row>
    <row r="40" spans="1:29" ht="14" customHeight="1" x14ac:dyDescent="0.15">
      <c r="A40" s="14">
        <v>28</v>
      </c>
      <c r="B40" s="20" t="s">
        <v>386</v>
      </c>
      <c r="C40" s="14">
        <v>5</v>
      </c>
      <c r="D40" s="14">
        <v>1</v>
      </c>
      <c r="E40" s="17">
        <v>14.2</v>
      </c>
      <c r="F40" s="14">
        <v>10</v>
      </c>
      <c r="G40" s="14">
        <v>5</v>
      </c>
      <c r="H40" s="14">
        <v>13</v>
      </c>
      <c r="I40" s="14">
        <v>11</v>
      </c>
      <c r="J40" s="14">
        <v>0</v>
      </c>
      <c r="K40" s="14">
        <v>0</v>
      </c>
      <c r="L40" s="14">
        <v>13</v>
      </c>
      <c r="M40" s="14">
        <v>1</v>
      </c>
      <c r="N40" s="14">
        <v>1</v>
      </c>
      <c r="O40" s="14">
        <v>1</v>
      </c>
      <c r="P40" s="14">
        <v>0</v>
      </c>
      <c r="Q40" s="14">
        <v>0</v>
      </c>
      <c r="R40" s="14">
        <v>0</v>
      </c>
      <c r="S40" s="18">
        <v>2.39</v>
      </c>
      <c r="T40" s="14">
        <v>248</v>
      </c>
      <c r="U40" s="14">
        <v>105</v>
      </c>
      <c r="V40" s="14">
        <v>143</v>
      </c>
      <c r="W40" s="14">
        <v>3</v>
      </c>
      <c r="X40" s="14">
        <v>0</v>
      </c>
      <c r="Y40" s="14">
        <v>5</v>
      </c>
      <c r="Z40" s="18">
        <v>1.64</v>
      </c>
      <c r="AB40" s="8" t="s">
        <v>613</v>
      </c>
      <c r="AC40" s="21">
        <v>2024</v>
      </c>
    </row>
    <row r="41" spans="1:29" ht="14" customHeight="1" x14ac:dyDescent="0.15">
      <c r="A41" s="14">
        <v>33</v>
      </c>
      <c r="B41" s="20" t="s">
        <v>735</v>
      </c>
      <c r="C41" s="14">
        <v>6</v>
      </c>
      <c r="D41" s="14">
        <v>3</v>
      </c>
      <c r="E41" s="17">
        <v>23</v>
      </c>
      <c r="F41" s="14">
        <v>13</v>
      </c>
      <c r="G41" s="14">
        <v>11</v>
      </c>
      <c r="H41" s="14">
        <v>29</v>
      </c>
      <c r="I41" s="14">
        <v>3</v>
      </c>
      <c r="J41" s="14">
        <v>3</v>
      </c>
      <c r="K41" s="14">
        <v>0</v>
      </c>
      <c r="L41" s="14">
        <v>30</v>
      </c>
      <c r="M41" s="14">
        <v>2</v>
      </c>
      <c r="N41" s="14">
        <v>1</v>
      </c>
      <c r="O41" s="14">
        <v>1</v>
      </c>
      <c r="P41" s="14">
        <v>1</v>
      </c>
      <c r="Q41" s="14">
        <v>0</v>
      </c>
      <c r="R41" s="14">
        <v>0</v>
      </c>
      <c r="S41" s="18">
        <v>3.35</v>
      </c>
      <c r="T41" s="14">
        <v>375</v>
      </c>
      <c r="U41" s="14">
        <v>107</v>
      </c>
      <c r="V41" s="14">
        <v>268</v>
      </c>
      <c r="W41" s="14">
        <v>7</v>
      </c>
      <c r="X41" s="14">
        <v>0</v>
      </c>
      <c r="Y41" s="14">
        <v>3</v>
      </c>
      <c r="Z41" s="18">
        <v>1.39</v>
      </c>
      <c r="AB41" s="8" t="s">
        <v>613</v>
      </c>
      <c r="AC41" s="21">
        <v>2024</v>
      </c>
    </row>
    <row r="42" spans="1:29" ht="14" customHeight="1" x14ac:dyDescent="0.15">
      <c r="A42" s="14"/>
      <c r="B42" s="15" t="s">
        <v>83</v>
      </c>
      <c r="C42" s="15">
        <v>18</v>
      </c>
      <c r="D42" s="15">
        <v>18</v>
      </c>
      <c r="E42" s="31">
        <v>120.2</v>
      </c>
      <c r="F42" s="15">
        <v>46</v>
      </c>
      <c r="G42" s="15">
        <v>25</v>
      </c>
      <c r="H42" s="15">
        <v>104</v>
      </c>
      <c r="I42" s="15">
        <v>27</v>
      </c>
      <c r="J42" s="15">
        <v>8</v>
      </c>
      <c r="K42" s="15">
        <v>0</v>
      </c>
      <c r="L42" s="15">
        <v>115</v>
      </c>
      <c r="M42" s="15">
        <v>11</v>
      </c>
      <c r="N42" s="15">
        <v>11</v>
      </c>
      <c r="O42" s="15">
        <v>7</v>
      </c>
      <c r="P42" s="15">
        <v>2</v>
      </c>
      <c r="Q42" s="15">
        <v>0</v>
      </c>
      <c r="R42" s="15">
        <v>0</v>
      </c>
      <c r="S42" s="32">
        <v>1.45</v>
      </c>
      <c r="T42" s="15">
        <v>1778</v>
      </c>
      <c r="U42" s="15">
        <v>567</v>
      </c>
      <c r="V42" s="15">
        <v>1211</v>
      </c>
      <c r="W42" s="15">
        <v>17</v>
      </c>
      <c r="X42" s="15">
        <v>4</v>
      </c>
      <c r="Y42" s="15">
        <v>17</v>
      </c>
      <c r="Z42" s="32">
        <v>1.0900000000000001</v>
      </c>
      <c r="AB42" s="8" t="s">
        <v>613</v>
      </c>
      <c r="AC42" s="21">
        <v>2024</v>
      </c>
    </row>
  </sheetData>
  <sheetProtection selectLockedCells="1" selectUnlockedCells="1"/>
  <hyperlinks>
    <hyperlink ref="A1" r:id="rId1" display="https://www.leaguelineup.com/teams_baseball.asp?url=federal35&amp;teamid=6979387&amp;stats=OFFENSE&amp;ss=999" xr:uid="{C423ABF9-D455-9F46-AC56-7D11D0AD43D7}"/>
    <hyperlink ref="B1" r:id="rId2" display="https://www.leaguelineup.com/teams_baseball.asp?url=federal35&amp;teamid=6979387&amp;stats=OFFENSE&amp;ss=998" xr:uid="{92167896-65AE-994B-A01A-CB6FA1691BCD}"/>
    <hyperlink ref="C1" r:id="rId3" display="https://www.leaguelineup.com/teams_baseball.asp?url=federal35&amp;teamid=6979387&amp;stats=OFFENSE&amp;ss=033" xr:uid="{685B55D1-C9A9-5F46-A7E4-3869F4C59061}"/>
    <hyperlink ref="D1" r:id="rId4" display="https://www.leaguelineup.com/teams_baseball.asp?url=federal35&amp;teamid=6979387&amp;stats=OFFENSE&amp;ss=013" xr:uid="{39D682F0-98AE-694F-9E06-1892CF97A0A4}"/>
    <hyperlink ref="E1" r:id="rId5" display="https://www.leaguelineup.com/teams_baseball.asp?url=federal35&amp;teamid=6979387&amp;stats=OFFENSE&amp;ss=014" xr:uid="{6B89C35F-CCAC-0B46-A134-A0DA466A9C2E}"/>
    <hyperlink ref="F1" r:id="rId6" display="https://www.leaguelineup.com/teams_baseball.asp?url=federal35&amp;teamid=6979387&amp;stats=OFFENSE&amp;ss=065" xr:uid="{FE8F6657-5FBD-3B4F-86A3-FAFEB089A363}"/>
    <hyperlink ref="G1" r:id="rId7" display="https://www.leaguelineup.com/teams_baseball.asp?url=federal35&amp;teamid=6979387&amp;stats=OFFENSE&amp;ss=015" xr:uid="{CE55FD40-6672-D549-99C9-083897FA503D}"/>
    <hyperlink ref="H1" r:id="rId8" display="https://www.leaguelineup.com/teams_baseball.asp?url=federal35&amp;teamid=6979387&amp;stats=OFFENSE&amp;ss=016" xr:uid="{AA2F9F4D-9D25-604B-AC90-7F707EE9BA5C}"/>
    <hyperlink ref="I1" r:id="rId9" display="https://www.leaguelineup.com/teams_baseball.asp?url=federal35&amp;teamid=6979387&amp;stats=OFFENSE&amp;ss=017" xr:uid="{6DB47641-8687-7A45-BBD0-4DE8EC0E3493}"/>
    <hyperlink ref="J1" r:id="rId10" display="https://www.leaguelineup.com/teams_baseball.asp?url=federal35&amp;teamid=6979387&amp;stats=OFFENSE&amp;ss=018" xr:uid="{25B8B5A5-9A9B-0F43-B3C4-EF64D3DA3177}"/>
    <hyperlink ref="K1" r:id="rId11" display="https://www.leaguelineup.com/teams_baseball.asp?url=federal35&amp;teamid=6979387&amp;stats=OFFENSE&amp;ss=019" xr:uid="{8EE8F3D1-CD16-0A4A-94C0-5D60A9586B94}"/>
    <hyperlink ref="L1" r:id="rId12" display="https://www.leaguelineup.com/teams_baseball.asp?url=federal35&amp;teamid=6979387&amp;stats=OFFENSE&amp;ss=020" xr:uid="{67D377A2-EF44-0742-8DC6-908315C007F3}"/>
    <hyperlink ref="M1" r:id="rId13" display="https://www.leaguelineup.com/teams_baseball.asp?url=federal35&amp;teamid=6979387&amp;stats=OFFENSE&amp;ss=021" xr:uid="{35776350-53F1-1A46-B9AF-86E2B43D1A2D}"/>
    <hyperlink ref="N1" r:id="rId14" display="https://www.leaguelineup.com/teams_baseball.asp?url=federal35&amp;teamid=6979387&amp;stats=OFFENSE&amp;ss=022" xr:uid="{4E263D41-7411-9B46-B805-61E1E31E7912}"/>
    <hyperlink ref="O1" r:id="rId15" display="https://www.leaguelineup.com/teams_baseball.asp?url=federal35&amp;teamid=6979387&amp;stats=OFFENSE&amp;ss=023" xr:uid="{720731DD-A341-8949-92A7-0E2C113BF26A}"/>
    <hyperlink ref="P1" r:id="rId16" display="https://www.leaguelineup.com/teams_baseball.asp?url=federal35&amp;teamid=6979387&amp;stats=OFFENSE&amp;ss=024" xr:uid="{7AE8C44B-4120-EB41-A856-F95972BB1AB2}"/>
    <hyperlink ref="Q1" r:id="rId17" display="https://www.leaguelineup.com/teams_baseball.asp?url=federal35&amp;teamid=6979387&amp;stats=OFFENSE&amp;ss=025" xr:uid="{163DEAF5-E702-934C-8A78-C88A3A1AE54C}"/>
    <hyperlink ref="R1" r:id="rId18" display="https://www.leaguelineup.com/teams_baseball.asp?url=federal35&amp;teamid=6979387&amp;stats=OFFENSE&amp;ss=026" xr:uid="{6AAAAAF7-04F7-D54F-9820-A954D79A3BC4}"/>
    <hyperlink ref="S1" r:id="rId19" display="https://www.leaguelineup.com/teams_baseball.asp?url=federal35&amp;teamid=6979387&amp;stats=OFFENSE&amp;ss=027" xr:uid="{A7C356DB-9287-1C4A-A2B9-10FFB3EB92F9}"/>
    <hyperlink ref="T1" r:id="rId20" display="https://www.leaguelineup.com/teams_baseball.asp?url=federal35&amp;teamid=6979387&amp;stats=OFFENSE&amp;ss=028" xr:uid="{57D3DA1B-E4CD-214E-B719-FEB4427898FC}"/>
    <hyperlink ref="U1" r:id="rId21" display="https://www.leaguelineup.com/teams_baseball.asp?url=federal35&amp;teamid=6979387&amp;stats=OFFENSE&amp;ss=029" xr:uid="{57EA242A-5867-9841-B7BD-A8F0C3399F9E}"/>
    <hyperlink ref="V1" r:id="rId22" display="https://www.leaguelineup.com/teams_baseball.asp?url=federal35&amp;teamid=6979387&amp;stats=OFFENSE&amp;ss=031" xr:uid="{1A03C799-DF57-B645-8046-6739B5A8CEB9}"/>
    <hyperlink ref="W1" r:id="rId23" display="https://www.leaguelineup.com/teams_baseball.asp?url=federal35&amp;teamid=6979387&amp;stats=OFFENSE&amp;ss=062" xr:uid="{4BA32EF6-D4F0-AE40-8821-53A914F90D4D}"/>
    <hyperlink ref="X1" r:id="rId24" display="https://www.leaguelineup.com/teams_baseball.asp?url=federal35&amp;teamid=6979387&amp;stats=OFFENSE&amp;ss=036" xr:uid="{F90B2CBE-A332-4C46-9BEA-CE1FF5D6F237}"/>
    <hyperlink ref="Y1" r:id="rId25" display="https://www.leaguelineup.com/teams_baseball.asp?url=federal35&amp;teamid=6979387&amp;stats=OFFENSE&amp;ss=034" xr:uid="{BB8C83A3-9BCD-AF46-A156-AE1878E5A58A}"/>
    <hyperlink ref="Z1" r:id="rId26" display="https://www.leaguelineup.com/teams_baseball.asp?url=federal35&amp;teamid=6979387&amp;stats=OFFENSE&amp;ss=035" xr:uid="{6FCDCF57-A8E9-444B-B20E-1D6A7D11E694}"/>
    <hyperlink ref="AA1" r:id="rId27" display="https://www.leaguelineup.com/teams_baseball.asp?url=federal35&amp;teamid=6979387&amp;stats=OFFENSE&amp;ss=063" xr:uid="{8352603E-BD99-CB45-9973-1EC303175CCE}"/>
    <hyperlink ref="B2" r:id="rId28" display="https://www.leaguelineup.com/player_baseball.asp?url=federal35&amp;playerid=14295225&amp;teamid=6979387" xr:uid="{020CB6C8-3473-694C-9548-373F94061D85}"/>
    <hyperlink ref="B3" r:id="rId29" display="https://www.leaguelineup.com/player_baseball.asp?url=federal35&amp;playerid=14295205&amp;teamid=6979387" xr:uid="{0BAB67C9-D7A3-6841-98EC-93BDFC749294}"/>
    <hyperlink ref="B4" r:id="rId30" display="https://www.leaguelineup.com/player_baseball.asp?url=federal35&amp;playerid=14358666&amp;teamid=6979387" xr:uid="{46BA563D-427F-FF49-BB61-FCAC8E2D4004}"/>
    <hyperlink ref="B5" r:id="rId31" display="https://www.leaguelineup.com/player_baseball.asp?url=federal35&amp;playerid=14295207&amp;teamid=6979387" xr:uid="{2A464C59-5CC3-4B42-8565-BC3132DB3940}"/>
    <hyperlink ref="B6" r:id="rId32" display="https://www.leaguelineup.com/player_baseball.asp?url=federal35&amp;playerid=14663540&amp;teamid=6979387" xr:uid="{BC2D9A4B-8730-6342-8162-14ED196129BC}"/>
    <hyperlink ref="B7" r:id="rId33" display="https://www.leaguelineup.com/player_baseball.asp?url=federal35&amp;playerid=14295215&amp;teamid=6979387" xr:uid="{FF4D1C49-6DB3-6B49-B22A-6D831FA43C7A}"/>
    <hyperlink ref="B8" r:id="rId34" display="https://www.leaguelineup.com/player_baseball.asp?url=federal35&amp;playerid=14295214&amp;teamid=6979387" xr:uid="{5451DC4E-66B6-F04C-A60C-46F698366093}"/>
    <hyperlink ref="B9" r:id="rId35" display="https://www.leaguelineup.com/player_baseball.asp?url=federal35&amp;playerid=14760222&amp;teamid=6979387" xr:uid="{915FEADD-4C11-D744-82E6-71B7EB36B0D9}"/>
    <hyperlink ref="B10" r:id="rId36" display="https://www.leaguelineup.com/player_baseball.asp?url=federal35&amp;playerid=14295223&amp;teamid=6979387" xr:uid="{D548B436-2B81-B74B-8FD8-70957DD48846}"/>
    <hyperlink ref="B11" r:id="rId37" display="https://www.leaguelineup.com/player_baseball.asp?url=federal35&amp;playerid=14295217&amp;teamid=6979387" xr:uid="{2006C23F-152C-2D4F-BDBC-5EA60251037D}"/>
    <hyperlink ref="B12" r:id="rId38" display="https://www.leaguelineup.com/player_baseball.asp?url=federal35&amp;playerid=14295216&amp;teamid=6979387" xr:uid="{C80AB9DE-6C30-D34C-8389-EF3A75331BCC}"/>
    <hyperlink ref="B13" r:id="rId39" display="https://www.leaguelineup.com/player_baseball.asp?url=federal35&amp;playerid=14988430&amp;teamid=6979387" xr:uid="{BBA2AB3D-EB5A-A245-AE27-A97C0451BFC1}"/>
    <hyperlink ref="B14" r:id="rId40" display="https://www.leaguelineup.com/player_baseball.asp?url=federal35&amp;playerid=14357062&amp;teamid=6979387" xr:uid="{82510E64-7467-EA48-AE0C-A9491E01BFE4}"/>
    <hyperlink ref="B15" r:id="rId41" display="https://www.leaguelineup.com/player_baseball.asp?url=federal35&amp;playerid=14295203&amp;teamid=6979387" xr:uid="{80422643-2066-DA49-8FEC-3E54445362CC}"/>
    <hyperlink ref="B16" r:id="rId42" display="https://www.leaguelineup.com/player_baseball.asp?url=federal35&amp;playerid=14295204&amp;teamid=6979387" xr:uid="{72EB1A06-667A-ED44-84FA-3B9439260CFC}"/>
    <hyperlink ref="B17" r:id="rId43" display="https://www.leaguelineup.com/player_baseball.asp?url=federal35&amp;playerid=14295219&amp;teamid=6979387" xr:uid="{0310951F-41F8-F94D-A551-874A607A9620}"/>
    <hyperlink ref="B18" r:id="rId44" display="https://www.leaguelineup.com/player_baseball.asp?url=federal35&amp;playerid=14295224&amp;teamid=6979387" xr:uid="{BC59D378-0B62-CC42-A89A-9EB11B876356}"/>
    <hyperlink ref="B19" r:id="rId45" display="https://www.leaguelineup.com/player_baseball.asp?url=federal35&amp;playerid=14295218&amp;teamid=6979387" xr:uid="{41F23DDD-150E-634A-8F9A-88B133FAF7C7}"/>
    <hyperlink ref="B20" r:id="rId46" display="https://www.leaguelineup.com/player_baseball.asp?url=federal35&amp;playerid=14295213&amp;teamid=6979387" xr:uid="{76205765-DC83-504E-8790-CDC89AF1FDFE}"/>
    <hyperlink ref="B21" r:id="rId47" display="https://www.leaguelineup.com/player_baseball.asp?url=federal35&amp;playerid=14295202&amp;teamid=6979387" xr:uid="{D32CE941-F879-D049-8861-087B3CACDB95}"/>
    <hyperlink ref="B22" r:id="rId48" display="https://www.leaguelineup.com/player_baseball.asp?url=federal35&amp;playerid=14435092&amp;teamid=6979387" xr:uid="{BFA3DA26-23FB-444A-96C3-9FA30688D6F5}"/>
    <hyperlink ref="B23" r:id="rId49" display="https://www.leaguelineup.com/player_baseball.asp?url=federal35&amp;playerid=14295206&amp;teamid=6979387" xr:uid="{152BF3B1-332C-4644-9814-D501E0191B51}"/>
    <hyperlink ref="B24" r:id="rId50" display="https://www.leaguelineup.com/player_baseball.asp?url=federal35&amp;playerid=15006483&amp;teamid=6979387" xr:uid="{F3854FFA-4F91-614C-A749-B8450D37651F}"/>
    <hyperlink ref="B25" r:id="rId51" display="https://www.leaguelineup.com/player_baseball.asp?url=federal35&amp;playerid=14295200&amp;teamid=6979387" xr:uid="{6DAF1387-2E8F-044F-8704-8E047EA86663}"/>
    <hyperlink ref="B26" r:id="rId52" display="https://www.leaguelineup.com/player_baseball.asp?url=federal35&amp;playerid=14390876&amp;teamid=6979387" xr:uid="{EDDC5FEF-438D-DC43-90B2-E2B526BA8B0F}"/>
    <hyperlink ref="B27" r:id="rId53" display="https://www.leaguelineup.com/player_baseball.asp?url=federal35&amp;playerid=14295210&amp;teamid=6979387" xr:uid="{DAE21553-F82E-534D-976E-876B676C00EC}"/>
    <hyperlink ref="B28" r:id="rId54" display="https://www.leaguelineup.com/player_baseball.asp?url=federal35&amp;playerid=14295208&amp;teamid=6979387" xr:uid="{DE3120C5-35D9-4E45-89B0-75CCD2EACB7F}"/>
    <hyperlink ref="B29" r:id="rId55" display="https://www.leaguelineup.com/player_baseball.asp?url=federal35&amp;playerid=14672584&amp;teamid=6979387" xr:uid="{FA2F2D63-5E81-F34B-8724-450D9EDD21A2}"/>
    <hyperlink ref="B30" r:id="rId56" display="https://www.leaguelineup.com/player_baseball.asp?url=federal35&amp;playerid=14295212&amp;teamid=6979387" xr:uid="{977FE936-32E3-6042-A14E-BAD0C4DCB33B}"/>
    <hyperlink ref="A33" r:id="rId57" display="https://www.leaguelineup.com/teams_baseball.asp?url=federal35&amp;teamid=6979387&amp;stats=PITCHING&amp;ss=999" xr:uid="{0B801FAD-6BA4-784B-B92E-A5BFF552A980}"/>
    <hyperlink ref="B33" r:id="rId58" display="https://www.leaguelineup.com/teams_baseball.asp?url=federal35&amp;teamid=6979387&amp;stats=PITCHING&amp;ss=998" xr:uid="{078AE264-2A88-B646-9471-FBCE130D8784}"/>
    <hyperlink ref="C33" r:id="rId59" display="https://www.leaguelineup.com/teams_baseball.asp?url=federal35&amp;teamid=6979387&amp;stats=PITCHING&amp;ss=037" xr:uid="{935190E3-534B-7B44-8402-CC80110ACAF5}"/>
    <hyperlink ref="D33" r:id="rId60" display="https://www.leaguelineup.com/teams_baseball.asp?url=federal35&amp;teamid=6979387&amp;stats=PITCHING&amp;ss=038" xr:uid="{01CC9102-2C9E-954B-BC5A-A33F76F186FB}"/>
    <hyperlink ref="E33" r:id="rId61" display="https://www.leaguelineup.com/teams_baseball.asp?url=federal35&amp;teamid=6979387&amp;stats=PITCHING&amp;ss=039" xr:uid="{4EFC0F51-4FE4-C646-8582-D2B62C05593F}"/>
    <hyperlink ref="F33" r:id="rId62" display="https://www.leaguelineup.com/teams_baseball.asp?url=federal35&amp;teamid=6979387&amp;stats=PITCHING&amp;ss=040" xr:uid="{7E8C96C9-9A65-B542-93C5-1B4BE4CFEA42}"/>
    <hyperlink ref="G33" r:id="rId63" display="https://www.leaguelineup.com/teams_baseball.asp?url=federal35&amp;teamid=6979387&amp;stats=PITCHING&amp;ss=041" xr:uid="{0D527F9F-B450-7143-8804-AC48C2A29089}"/>
    <hyperlink ref="H33" r:id="rId64" display="https://www.leaguelineup.com/teams_baseball.asp?url=federal35&amp;teamid=6979387&amp;stats=PITCHING&amp;ss=042" xr:uid="{59EC2238-ED17-8641-8794-8690F0CBFF41}"/>
    <hyperlink ref="I33" r:id="rId65" display="https://www.leaguelineup.com/teams_baseball.asp?url=federal35&amp;teamid=6979387&amp;stats=PITCHING&amp;ss=043" xr:uid="{4BC5A503-78E8-5C4B-82B5-BFA60853AC28}"/>
    <hyperlink ref="J33" r:id="rId66" display="https://www.leaguelineup.com/teams_baseball.asp?url=federal35&amp;teamid=6979387&amp;stats=PITCHING&amp;ss=044" xr:uid="{1F48F307-D25E-304A-8908-01691B94FD15}"/>
    <hyperlink ref="K33" r:id="rId67" display="https://www.leaguelineup.com/teams_baseball.asp?url=federal35&amp;teamid=6979387&amp;stats=PITCHING&amp;ss=045" xr:uid="{0155ED5A-6C4D-9B4F-BC30-20E42D00D362}"/>
    <hyperlink ref="L33" r:id="rId68" display="https://www.leaguelineup.com/teams_baseball.asp?url=federal35&amp;teamid=6979387&amp;stats=PITCHING&amp;ss=046" xr:uid="{BBE5AF47-C222-D24E-AF98-F693E9C0934A}"/>
    <hyperlink ref="M33" r:id="rId69" display="https://www.leaguelineup.com/teams_baseball.asp?url=federal35&amp;teamid=6979387&amp;stats=PITCHING&amp;ss=047" xr:uid="{6BF198B2-F7A7-9C4F-AF48-E683D6D6C2A6}"/>
    <hyperlink ref="N33" r:id="rId70" display="https://www.leaguelineup.com/teams_baseball.asp?url=federal35&amp;teamid=6979387&amp;stats=PITCHING&amp;ss=048" xr:uid="{5F2A1B3B-3A51-DF48-9F3C-FEE4763AEE65}"/>
    <hyperlink ref="O33" r:id="rId71" display="https://www.leaguelineup.com/teams_baseball.asp?url=federal35&amp;teamid=6979387&amp;stats=PITCHING&amp;ss=049" xr:uid="{3A016B89-BB25-A340-AE6A-40EB20CEB4E7}"/>
    <hyperlink ref="P33" r:id="rId72" display="https://www.leaguelineup.com/teams_baseball.asp?url=federal35&amp;teamid=6979387&amp;stats=PITCHING&amp;ss=050" xr:uid="{B0729180-5AC5-6544-A58B-F83EA38272A4}"/>
    <hyperlink ref="Q33" r:id="rId73" display="https://www.leaguelineup.com/teams_baseball.asp?url=federal35&amp;teamid=6979387&amp;stats=PITCHING&amp;ss=051" xr:uid="{0484EDFC-9EDA-464B-9FFB-D976B98FBCB1}"/>
    <hyperlink ref="R33" r:id="rId74" display="https://www.leaguelineup.com/teams_baseball.asp?url=federal35&amp;teamid=6979387&amp;stats=PITCHING&amp;ss=052" xr:uid="{2C0BB3E4-9C43-0A45-9ECA-02E3A3CF9934}"/>
    <hyperlink ref="S33" r:id="rId75" display="https://www.leaguelineup.com/teams_baseball.asp?url=federal35&amp;teamid=6979387&amp;stats=PITCHING&amp;ss=053" xr:uid="{A3B34488-6241-1A4C-B87C-567D601BF501}"/>
    <hyperlink ref="T33" r:id="rId76" display="https://www.leaguelineup.com/teams_baseball.asp?url=federal35&amp;teamid=6979387&amp;stats=PITCHING&amp;ss=054" xr:uid="{1D661771-E911-2B45-BDA7-F90FECD5DAC4}"/>
    <hyperlink ref="U33" r:id="rId77" display="https://www.leaguelineup.com/teams_baseball.asp?url=federal35&amp;teamid=6979387&amp;stats=PITCHING&amp;ss=055" xr:uid="{69263897-50DD-9F4B-A2CB-65396E1A1F90}"/>
    <hyperlink ref="V33" r:id="rId78" display="https://www.leaguelineup.com/teams_baseball.asp?url=federal35&amp;teamid=6979387&amp;stats=PITCHING&amp;ss=056" xr:uid="{01F1DF09-C194-9849-AFAF-3A3CAE691DA7}"/>
    <hyperlink ref="W33" r:id="rId79" display="https://www.leaguelineup.com/teams_baseball.asp?url=federal35&amp;teamid=6979387&amp;stats=PITCHING&amp;ss=057" xr:uid="{12BBF504-6FC6-0E46-9CB3-C9DF1F32C389}"/>
    <hyperlink ref="X33" r:id="rId80" display="https://www.leaguelineup.com/teams_baseball.asp?url=federal35&amp;teamid=6979387&amp;stats=PITCHING&amp;ss=058" xr:uid="{294773A3-AC89-8C40-838F-94EC2077A23F}"/>
    <hyperlink ref="Y33" r:id="rId81" display="https://www.leaguelineup.com/teams_baseball.asp?url=federal35&amp;teamid=6979387&amp;stats=PITCHING&amp;ss=060" xr:uid="{2ECDF63F-8264-784E-AC35-805EECD148F0}"/>
    <hyperlink ref="Z33" r:id="rId82" display="https://www.leaguelineup.com/teams_baseball.asp?url=federal35&amp;teamid=6979387&amp;stats=PITCHING&amp;ss=064" xr:uid="{DC3D5BBB-4022-8544-8FD7-51DD03A4E544}"/>
    <hyperlink ref="B34" r:id="rId83" display="https://www.leaguelineup.com/player_baseball.asp?url=federal35&amp;playerid=14295207&amp;teamid=6979387" xr:uid="{34A88A3F-43BB-3843-950B-A47FF9218008}"/>
    <hyperlink ref="B35" r:id="rId84" display="https://www.leaguelineup.com/player_baseball.asp?url=federal35&amp;playerid=14295206&amp;teamid=6979387" xr:uid="{64112DAB-D9E0-FF44-9DCF-1CC85C91CAC4}"/>
    <hyperlink ref="B36" r:id="rId85" display="https://www.leaguelineup.com/player_baseball.asp?url=federal35&amp;playerid=14357062&amp;teamid=6979387" xr:uid="{322407E9-5595-2F40-80D1-D89C66F2FFAA}"/>
    <hyperlink ref="B37" r:id="rId86" display="https://www.leaguelineup.com/player_baseball.asp?url=federal35&amp;playerid=15006483&amp;teamid=6979387" xr:uid="{05B11290-5DF1-414D-AAF2-9DD601E56097}"/>
    <hyperlink ref="B38" r:id="rId87" display="https://www.leaguelineup.com/player_baseball.asp?url=federal35&amp;playerid=14358666&amp;teamid=6979387" xr:uid="{A5ECC227-D450-004C-BE5A-800B9DE46897}"/>
    <hyperlink ref="B39" r:id="rId88" display="https://www.leaguelineup.com/player_baseball.asp?url=federal35&amp;playerid=14295213&amp;teamid=6979387" xr:uid="{F6670A4B-D777-3D43-873D-28F181E5B1CB}"/>
    <hyperlink ref="B40" r:id="rId89" display="https://www.leaguelineup.com/player_baseball.asp?url=federal35&amp;playerid=14988430&amp;teamid=6979387" xr:uid="{E9207724-1D54-0341-A5C2-BA9E39C01E8D}"/>
    <hyperlink ref="B41" r:id="rId90" display="https://www.leaguelineup.com/player_baseball.asp?url=federal35&amp;playerid=14663540&amp;teamid=6979387" xr:uid="{ACC71200-449C-9049-BCEE-E77B013DAE89}"/>
  </hyperlinks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  <customProperties>
    <customPr name="_pios_id" r:id="rId91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084D4-84BF-4395-8577-41F89FBFB6C1}">
  <sheetPr>
    <tabColor rgb="FF00B0F0"/>
  </sheetPr>
  <dimension ref="A1:AC36"/>
  <sheetViews>
    <sheetView zoomScaleNormal="100" workbookViewId="0">
      <selection activeCell="B37" sqref="B37"/>
    </sheetView>
  </sheetViews>
  <sheetFormatPr baseColWidth="10" defaultColWidth="11.5" defaultRowHeight="14" customHeight="1" x14ac:dyDescent="0.15"/>
  <cols>
    <col min="1" max="1" width="3.83203125" style="8" bestFit="1" customWidth="1"/>
    <col min="2" max="2" width="14.33203125" style="8" bestFit="1" customWidth="1"/>
    <col min="3" max="3" width="6.6640625" style="8" bestFit="1" customWidth="1"/>
    <col min="4" max="4" width="4" style="8" bestFit="1" customWidth="1"/>
    <col min="5" max="5" width="5.83203125" style="8" bestFit="1" customWidth="1"/>
    <col min="6" max="9" width="4.33203125" style="8" bestFit="1" customWidth="1"/>
    <col min="10" max="10" width="5" style="8" bestFit="1" customWidth="1"/>
    <col min="11" max="13" width="4.33203125" style="8" bestFit="1" customWidth="1"/>
    <col min="14" max="14" width="3.83203125" style="8" bestFit="1" customWidth="1"/>
    <col min="15" max="15" width="3.33203125" style="8" bestFit="1" customWidth="1"/>
    <col min="16" max="16" width="5" style="8" bestFit="1" customWidth="1"/>
    <col min="17" max="17" width="4.83203125" style="8" bestFit="1" customWidth="1"/>
    <col min="18" max="18" width="3.83203125" style="8" bestFit="1" customWidth="1"/>
    <col min="19" max="19" width="5.6640625" style="8" bestFit="1" customWidth="1"/>
    <col min="20" max="20" width="3.83203125" style="8" bestFit="1" customWidth="1"/>
    <col min="21" max="21" width="3.6640625" style="8" bestFit="1" customWidth="1"/>
    <col min="22" max="22" width="5.33203125" style="8" bestFit="1" customWidth="1"/>
    <col min="23" max="23" width="3.83203125" style="8" bestFit="1" customWidth="1"/>
    <col min="24" max="24" width="4.33203125" style="8" bestFit="1" customWidth="1"/>
    <col min="25" max="27" width="6.6640625" style="8" bestFit="1" customWidth="1"/>
    <col min="28" max="28" width="11.5" style="8"/>
    <col min="29" max="29" width="11.6640625" style="8" bestFit="1" customWidth="1"/>
    <col min="30" max="16384" width="11.5" style="8"/>
  </cols>
  <sheetData>
    <row r="1" spans="1:29" ht="14" customHeight="1" x14ac:dyDescent="0.15">
      <c r="A1" s="26" t="s">
        <v>56</v>
      </c>
      <c r="B1" s="26" t="s">
        <v>57</v>
      </c>
      <c r="C1" s="26" t="s">
        <v>58</v>
      </c>
      <c r="D1" s="26" t="s">
        <v>59</v>
      </c>
      <c r="E1" s="26" t="s">
        <v>60</v>
      </c>
      <c r="F1" s="26" t="s">
        <v>155</v>
      </c>
      <c r="G1" s="26" t="s">
        <v>61</v>
      </c>
      <c r="H1" s="26" t="s">
        <v>62</v>
      </c>
      <c r="I1" s="26" t="s">
        <v>63</v>
      </c>
      <c r="J1" s="26" t="s">
        <v>64</v>
      </c>
      <c r="K1" s="26" t="s">
        <v>65</v>
      </c>
      <c r="L1" s="26" t="s">
        <v>66</v>
      </c>
      <c r="M1" s="26" t="s">
        <v>46</v>
      </c>
      <c r="N1" s="26" t="s">
        <v>67</v>
      </c>
      <c r="O1" s="26" t="s">
        <v>68</v>
      </c>
      <c r="P1" s="26" t="s">
        <v>69</v>
      </c>
      <c r="Q1" s="26" t="s">
        <v>70</v>
      </c>
      <c r="R1" s="26" t="s">
        <v>71</v>
      </c>
      <c r="S1" s="26" t="s">
        <v>156</v>
      </c>
      <c r="T1" s="26" t="s">
        <v>72</v>
      </c>
      <c r="U1" s="26" t="s">
        <v>157</v>
      </c>
      <c r="V1" s="26" t="s">
        <v>73</v>
      </c>
      <c r="W1" s="26" t="s">
        <v>74</v>
      </c>
      <c r="X1" s="26" t="s">
        <v>75</v>
      </c>
      <c r="Y1" s="26" t="s">
        <v>53</v>
      </c>
      <c r="Z1" s="26" t="s">
        <v>76</v>
      </c>
      <c r="AA1" s="26" t="s">
        <v>55</v>
      </c>
      <c r="AB1" s="8" t="s">
        <v>361</v>
      </c>
      <c r="AC1" s="21">
        <v>2024</v>
      </c>
    </row>
    <row r="2" spans="1:29" ht="14" customHeight="1" x14ac:dyDescent="0.15">
      <c r="A2" s="27">
        <v>39</v>
      </c>
      <c r="B2" s="28" t="s">
        <v>35</v>
      </c>
      <c r="C2" s="24">
        <v>1</v>
      </c>
      <c r="D2" s="21">
        <v>1</v>
      </c>
      <c r="E2" s="21">
        <v>1</v>
      </c>
      <c r="F2" s="21">
        <v>1</v>
      </c>
      <c r="G2" s="21">
        <v>1</v>
      </c>
      <c r="H2" s="21">
        <v>0</v>
      </c>
      <c r="I2" s="21">
        <v>1</v>
      </c>
      <c r="J2" s="21">
        <v>0</v>
      </c>
      <c r="K2" s="21">
        <v>0</v>
      </c>
      <c r="L2" s="21">
        <v>0</v>
      </c>
      <c r="M2" s="21">
        <v>0</v>
      </c>
      <c r="N2" s="21">
        <v>0</v>
      </c>
      <c r="O2" s="21">
        <v>0</v>
      </c>
      <c r="P2" s="21">
        <v>0</v>
      </c>
      <c r="Q2" s="21">
        <v>0</v>
      </c>
      <c r="R2" s="21">
        <v>0</v>
      </c>
      <c r="S2" s="21">
        <v>0</v>
      </c>
      <c r="T2" s="21">
        <v>0</v>
      </c>
      <c r="U2" s="21">
        <v>0</v>
      </c>
      <c r="V2" s="21">
        <v>0</v>
      </c>
      <c r="W2" s="21">
        <v>0</v>
      </c>
      <c r="X2" s="21">
        <v>1</v>
      </c>
      <c r="Y2" s="24">
        <v>1</v>
      </c>
      <c r="Z2" s="24">
        <v>1</v>
      </c>
      <c r="AA2" s="24">
        <v>2</v>
      </c>
      <c r="AB2" s="8" t="s">
        <v>361</v>
      </c>
      <c r="AC2" s="21">
        <v>2024</v>
      </c>
    </row>
    <row r="3" spans="1:29" ht="14" customHeight="1" x14ac:dyDescent="0.15">
      <c r="A3" s="27">
        <v>92</v>
      </c>
      <c r="B3" s="28" t="s">
        <v>372</v>
      </c>
      <c r="C3" s="24">
        <v>0.53100000000000003</v>
      </c>
      <c r="D3" s="21">
        <v>12</v>
      </c>
      <c r="E3" s="21">
        <v>12</v>
      </c>
      <c r="F3" s="21">
        <v>41</v>
      </c>
      <c r="G3" s="21">
        <v>32</v>
      </c>
      <c r="H3" s="21">
        <v>17</v>
      </c>
      <c r="I3" s="21">
        <v>17</v>
      </c>
      <c r="J3" s="21">
        <v>6</v>
      </c>
      <c r="K3" s="21">
        <v>0</v>
      </c>
      <c r="L3" s="21">
        <v>4</v>
      </c>
      <c r="M3" s="21">
        <v>18</v>
      </c>
      <c r="N3" s="21">
        <v>6</v>
      </c>
      <c r="O3" s="21">
        <v>5</v>
      </c>
      <c r="P3" s="21">
        <v>1</v>
      </c>
      <c r="Q3" s="21">
        <v>0</v>
      </c>
      <c r="R3" s="21">
        <v>2</v>
      </c>
      <c r="S3" s="21">
        <v>0</v>
      </c>
      <c r="T3" s="21">
        <v>0</v>
      </c>
      <c r="U3" s="21">
        <v>2</v>
      </c>
      <c r="V3" s="21">
        <v>3</v>
      </c>
      <c r="W3" s="21">
        <v>0</v>
      </c>
      <c r="X3" s="21">
        <v>35</v>
      </c>
      <c r="Y3" s="24">
        <v>0.65900000000000003</v>
      </c>
      <c r="Z3" s="24">
        <v>1.0940000000000001</v>
      </c>
      <c r="AA3" s="24">
        <v>1.752</v>
      </c>
      <c r="AB3" s="8" t="s">
        <v>361</v>
      </c>
      <c r="AC3" s="21">
        <v>2024</v>
      </c>
    </row>
    <row r="4" spans="1:29" ht="14" customHeight="1" x14ac:dyDescent="0.15">
      <c r="A4" s="27">
        <v>8</v>
      </c>
      <c r="B4" s="28" t="s">
        <v>985</v>
      </c>
      <c r="C4" s="24">
        <v>0.5</v>
      </c>
      <c r="D4" s="21">
        <v>3</v>
      </c>
      <c r="E4" s="21">
        <v>3</v>
      </c>
      <c r="F4" s="21">
        <v>12</v>
      </c>
      <c r="G4" s="21">
        <v>10</v>
      </c>
      <c r="H4" s="21">
        <v>3</v>
      </c>
      <c r="I4" s="21">
        <v>5</v>
      </c>
      <c r="J4" s="21">
        <v>0</v>
      </c>
      <c r="K4" s="21">
        <v>0</v>
      </c>
      <c r="L4" s="21">
        <v>0</v>
      </c>
      <c r="M4" s="21">
        <v>1</v>
      </c>
      <c r="N4" s="21">
        <v>2</v>
      </c>
      <c r="O4" s="21">
        <v>1</v>
      </c>
      <c r="P4" s="21">
        <v>0</v>
      </c>
      <c r="Q4" s="21">
        <v>0</v>
      </c>
      <c r="R4" s="21">
        <v>1</v>
      </c>
      <c r="S4" s="21">
        <v>0</v>
      </c>
      <c r="T4" s="21">
        <v>0</v>
      </c>
      <c r="U4" s="21">
        <v>0</v>
      </c>
      <c r="V4" s="21">
        <v>0</v>
      </c>
      <c r="W4" s="21">
        <v>1</v>
      </c>
      <c r="X4" s="21">
        <v>5</v>
      </c>
      <c r="Y4" s="24">
        <v>0.66700000000000004</v>
      </c>
      <c r="Z4" s="24">
        <v>0.5</v>
      </c>
      <c r="AA4" s="24">
        <v>1.167</v>
      </c>
      <c r="AB4" s="8" t="s">
        <v>361</v>
      </c>
      <c r="AC4" s="21">
        <v>2024</v>
      </c>
    </row>
    <row r="5" spans="1:29" ht="14" customHeight="1" x14ac:dyDescent="0.15">
      <c r="A5" s="27">
        <v>10</v>
      </c>
      <c r="B5" s="28" t="s">
        <v>809</v>
      </c>
      <c r="C5" s="24">
        <v>0.47199999999999998</v>
      </c>
      <c r="D5" s="21">
        <v>15</v>
      </c>
      <c r="E5" s="21">
        <v>15</v>
      </c>
      <c r="F5" s="21">
        <v>52</v>
      </c>
      <c r="G5" s="21">
        <v>36</v>
      </c>
      <c r="H5" s="21">
        <v>19</v>
      </c>
      <c r="I5" s="21">
        <v>17</v>
      </c>
      <c r="J5" s="21">
        <v>4</v>
      </c>
      <c r="K5" s="21">
        <v>1</v>
      </c>
      <c r="L5" s="21">
        <v>2</v>
      </c>
      <c r="M5" s="21">
        <v>12</v>
      </c>
      <c r="N5" s="21">
        <v>8</v>
      </c>
      <c r="O5" s="21">
        <v>5</v>
      </c>
      <c r="P5" s="21">
        <v>8</v>
      </c>
      <c r="Q5" s="21">
        <v>0</v>
      </c>
      <c r="R5" s="21">
        <v>5</v>
      </c>
      <c r="S5" s="21">
        <v>1</v>
      </c>
      <c r="T5" s="21">
        <v>0</v>
      </c>
      <c r="U5" s="21">
        <v>0</v>
      </c>
      <c r="V5" s="21">
        <v>0</v>
      </c>
      <c r="W5" s="21">
        <v>0</v>
      </c>
      <c r="X5" s="21">
        <v>29</v>
      </c>
      <c r="Y5" s="24">
        <v>0.63500000000000001</v>
      </c>
      <c r="Z5" s="24">
        <v>0.80600000000000005</v>
      </c>
      <c r="AA5" s="24">
        <v>1.44</v>
      </c>
      <c r="AB5" s="8" t="s">
        <v>361</v>
      </c>
      <c r="AC5" s="21">
        <v>2024</v>
      </c>
    </row>
    <row r="6" spans="1:29" ht="14" customHeight="1" x14ac:dyDescent="0.15">
      <c r="A6" s="27">
        <v>88</v>
      </c>
      <c r="B6" s="28" t="s">
        <v>640</v>
      </c>
      <c r="C6" s="24">
        <v>0.47099999999999997</v>
      </c>
      <c r="D6" s="21">
        <v>6</v>
      </c>
      <c r="E6" s="21">
        <v>6</v>
      </c>
      <c r="F6" s="21">
        <v>21</v>
      </c>
      <c r="G6" s="21">
        <v>17</v>
      </c>
      <c r="H6" s="21">
        <v>7</v>
      </c>
      <c r="I6" s="21">
        <v>8</v>
      </c>
      <c r="J6" s="21">
        <v>2</v>
      </c>
      <c r="K6" s="21">
        <v>0</v>
      </c>
      <c r="L6" s="21">
        <v>0</v>
      </c>
      <c r="M6" s="21">
        <v>1</v>
      </c>
      <c r="N6" s="21">
        <v>4</v>
      </c>
      <c r="O6" s="21">
        <v>1</v>
      </c>
      <c r="P6" s="21">
        <v>0</v>
      </c>
      <c r="Q6" s="21">
        <v>0</v>
      </c>
      <c r="R6" s="21">
        <v>4</v>
      </c>
      <c r="S6" s="21">
        <v>1</v>
      </c>
      <c r="T6" s="21">
        <v>0</v>
      </c>
      <c r="U6" s="21">
        <v>0</v>
      </c>
      <c r="V6" s="21">
        <v>1</v>
      </c>
      <c r="W6" s="21">
        <v>0</v>
      </c>
      <c r="X6" s="21">
        <v>10</v>
      </c>
      <c r="Y6" s="24">
        <v>0.61899999999999999</v>
      </c>
      <c r="Z6" s="24">
        <v>0.58799999999999997</v>
      </c>
      <c r="AA6" s="24">
        <v>1.2070000000000001</v>
      </c>
      <c r="AB6" s="8" t="s">
        <v>361</v>
      </c>
      <c r="AC6" s="21">
        <v>2024</v>
      </c>
    </row>
    <row r="7" spans="1:29" ht="14" customHeight="1" x14ac:dyDescent="0.15">
      <c r="A7" s="27">
        <v>18</v>
      </c>
      <c r="B7" s="28" t="s">
        <v>986</v>
      </c>
      <c r="C7" s="24">
        <v>0.46200000000000002</v>
      </c>
      <c r="D7" s="21">
        <v>7</v>
      </c>
      <c r="E7" s="21">
        <v>7</v>
      </c>
      <c r="F7" s="21">
        <v>19</v>
      </c>
      <c r="G7" s="21">
        <v>13</v>
      </c>
      <c r="H7" s="21">
        <v>2</v>
      </c>
      <c r="I7" s="21">
        <v>6</v>
      </c>
      <c r="J7" s="21">
        <v>0</v>
      </c>
      <c r="K7" s="21">
        <v>0</v>
      </c>
      <c r="L7" s="21">
        <v>0</v>
      </c>
      <c r="M7" s="21">
        <v>2</v>
      </c>
      <c r="N7" s="21">
        <v>2</v>
      </c>
      <c r="O7" s="21">
        <v>0</v>
      </c>
      <c r="P7" s="21">
        <v>3</v>
      </c>
      <c r="Q7" s="21">
        <v>0</v>
      </c>
      <c r="R7" s="21">
        <v>0</v>
      </c>
      <c r="S7" s="21">
        <v>1</v>
      </c>
      <c r="T7" s="21">
        <v>0</v>
      </c>
      <c r="U7" s="21">
        <v>1</v>
      </c>
      <c r="V7" s="21">
        <v>0</v>
      </c>
      <c r="W7" s="21">
        <v>1</v>
      </c>
      <c r="X7" s="21">
        <v>6</v>
      </c>
      <c r="Y7" s="24">
        <v>0.63200000000000001</v>
      </c>
      <c r="Z7" s="24">
        <v>0.46200000000000002</v>
      </c>
      <c r="AA7" s="24">
        <v>1.093</v>
      </c>
      <c r="AB7" s="8" t="s">
        <v>361</v>
      </c>
      <c r="AC7" s="21">
        <v>2024</v>
      </c>
    </row>
    <row r="8" spans="1:29" ht="14" customHeight="1" x14ac:dyDescent="0.15">
      <c r="A8" s="27">
        <v>7</v>
      </c>
      <c r="B8" s="28" t="s">
        <v>375</v>
      </c>
      <c r="C8" s="24">
        <v>0.42099999999999999</v>
      </c>
      <c r="D8" s="21">
        <v>10</v>
      </c>
      <c r="E8" s="21">
        <v>8</v>
      </c>
      <c r="F8" s="21">
        <v>22</v>
      </c>
      <c r="G8" s="21">
        <v>19</v>
      </c>
      <c r="H8" s="21">
        <v>6</v>
      </c>
      <c r="I8" s="21">
        <v>8</v>
      </c>
      <c r="J8" s="21">
        <v>2</v>
      </c>
      <c r="K8" s="21">
        <v>0</v>
      </c>
      <c r="L8" s="21">
        <v>0</v>
      </c>
      <c r="M8" s="21">
        <v>3</v>
      </c>
      <c r="N8" s="21">
        <v>3</v>
      </c>
      <c r="O8" s="21">
        <v>2</v>
      </c>
      <c r="P8" s="21">
        <v>0</v>
      </c>
      <c r="Q8" s="21">
        <v>0</v>
      </c>
      <c r="R8" s="21">
        <v>1</v>
      </c>
      <c r="S8" s="21">
        <v>0</v>
      </c>
      <c r="T8" s="21">
        <v>0</v>
      </c>
      <c r="U8" s="21">
        <v>0</v>
      </c>
      <c r="V8" s="21">
        <v>0</v>
      </c>
      <c r="W8" s="21">
        <v>1</v>
      </c>
      <c r="X8" s="21">
        <v>10</v>
      </c>
      <c r="Y8" s="24">
        <v>0.54500000000000004</v>
      </c>
      <c r="Z8" s="24">
        <v>0.52600000000000002</v>
      </c>
      <c r="AA8" s="24">
        <v>1.0720000000000001</v>
      </c>
      <c r="AB8" s="8" t="s">
        <v>361</v>
      </c>
      <c r="AC8" s="21">
        <v>2024</v>
      </c>
    </row>
    <row r="9" spans="1:29" ht="14" customHeight="1" x14ac:dyDescent="0.15">
      <c r="A9" s="27">
        <v>23</v>
      </c>
      <c r="B9" s="28" t="s">
        <v>374</v>
      </c>
      <c r="C9" s="24">
        <v>0.40600000000000003</v>
      </c>
      <c r="D9" s="21">
        <v>12</v>
      </c>
      <c r="E9" s="21">
        <v>10</v>
      </c>
      <c r="F9" s="21">
        <v>36</v>
      </c>
      <c r="G9" s="21">
        <v>32</v>
      </c>
      <c r="H9" s="21">
        <v>4</v>
      </c>
      <c r="I9" s="21">
        <v>13</v>
      </c>
      <c r="J9" s="21">
        <v>1</v>
      </c>
      <c r="K9" s="21">
        <v>0</v>
      </c>
      <c r="L9" s="21">
        <v>0</v>
      </c>
      <c r="M9" s="21">
        <v>7</v>
      </c>
      <c r="N9" s="21">
        <v>4</v>
      </c>
      <c r="O9" s="21">
        <v>3</v>
      </c>
      <c r="P9" s="21">
        <v>0</v>
      </c>
      <c r="Q9" s="21">
        <v>0</v>
      </c>
      <c r="R9" s="21">
        <v>5</v>
      </c>
      <c r="S9" s="21">
        <v>0</v>
      </c>
      <c r="T9" s="21">
        <v>0</v>
      </c>
      <c r="U9" s="21">
        <v>0</v>
      </c>
      <c r="V9" s="21">
        <v>2</v>
      </c>
      <c r="W9" s="21">
        <v>0</v>
      </c>
      <c r="X9" s="21">
        <v>14</v>
      </c>
      <c r="Y9" s="24">
        <v>0.52800000000000002</v>
      </c>
      <c r="Z9" s="24">
        <v>0.437</v>
      </c>
      <c r="AA9" s="24">
        <v>0.96499999999999997</v>
      </c>
      <c r="AB9" s="8" t="s">
        <v>361</v>
      </c>
      <c r="AC9" s="21">
        <v>2024</v>
      </c>
    </row>
    <row r="10" spans="1:29" ht="14" customHeight="1" x14ac:dyDescent="0.15">
      <c r="A10" s="27">
        <v>2</v>
      </c>
      <c r="B10" s="28" t="s">
        <v>641</v>
      </c>
      <c r="C10" s="24">
        <v>0.38900000000000001</v>
      </c>
      <c r="D10" s="21">
        <v>7</v>
      </c>
      <c r="E10" s="21">
        <v>7</v>
      </c>
      <c r="F10" s="21">
        <v>25</v>
      </c>
      <c r="G10" s="21">
        <v>18</v>
      </c>
      <c r="H10" s="21">
        <v>7</v>
      </c>
      <c r="I10" s="21">
        <v>7</v>
      </c>
      <c r="J10" s="21">
        <v>0</v>
      </c>
      <c r="K10" s="21">
        <v>0</v>
      </c>
      <c r="L10" s="21">
        <v>0</v>
      </c>
      <c r="M10" s="21">
        <v>5</v>
      </c>
      <c r="N10" s="21">
        <v>5</v>
      </c>
      <c r="O10" s="21">
        <v>1</v>
      </c>
      <c r="P10" s="21">
        <v>1</v>
      </c>
      <c r="Q10" s="21">
        <v>0</v>
      </c>
      <c r="R10" s="21">
        <v>2</v>
      </c>
      <c r="S10" s="21">
        <v>0</v>
      </c>
      <c r="T10" s="21">
        <v>0</v>
      </c>
      <c r="U10" s="21">
        <v>1</v>
      </c>
      <c r="V10" s="21">
        <v>0</v>
      </c>
      <c r="W10" s="21">
        <v>0</v>
      </c>
      <c r="X10" s="21">
        <v>7</v>
      </c>
      <c r="Y10" s="24">
        <v>0.52</v>
      </c>
      <c r="Z10" s="24">
        <v>0.38900000000000001</v>
      </c>
      <c r="AA10" s="24">
        <v>0.90900000000000003</v>
      </c>
      <c r="AB10" s="8" t="s">
        <v>361</v>
      </c>
      <c r="AC10" s="21">
        <v>2024</v>
      </c>
    </row>
    <row r="11" spans="1:29" ht="14" customHeight="1" x14ac:dyDescent="0.15">
      <c r="A11" s="27">
        <v>17</v>
      </c>
      <c r="B11" s="28" t="s">
        <v>378</v>
      </c>
      <c r="C11" s="24">
        <v>0.38200000000000001</v>
      </c>
      <c r="D11" s="21">
        <v>13</v>
      </c>
      <c r="E11" s="21">
        <v>13</v>
      </c>
      <c r="F11" s="21">
        <v>41</v>
      </c>
      <c r="G11" s="21">
        <v>34</v>
      </c>
      <c r="H11" s="21">
        <v>7</v>
      </c>
      <c r="I11" s="21">
        <v>13</v>
      </c>
      <c r="J11" s="21">
        <v>3</v>
      </c>
      <c r="K11" s="21">
        <v>2</v>
      </c>
      <c r="L11" s="21">
        <v>0</v>
      </c>
      <c r="M11" s="21">
        <v>10</v>
      </c>
      <c r="N11" s="21">
        <v>6</v>
      </c>
      <c r="O11" s="21">
        <v>4</v>
      </c>
      <c r="P11" s="21">
        <v>0</v>
      </c>
      <c r="Q11" s="21">
        <v>0</v>
      </c>
      <c r="R11" s="21">
        <v>1</v>
      </c>
      <c r="S11" s="21">
        <v>0</v>
      </c>
      <c r="T11" s="21">
        <v>0</v>
      </c>
      <c r="U11" s="21">
        <v>1</v>
      </c>
      <c r="V11" s="21">
        <v>1</v>
      </c>
      <c r="W11" s="21">
        <v>2</v>
      </c>
      <c r="X11" s="21">
        <v>20</v>
      </c>
      <c r="Y11" s="24">
        <v>0.53700000000000003</v>
      </c>
      <c r="Z11" s="24">
        <v>0.58799999999999997</v>
      </c>
      <c r="AA11" s="24">
        <v>1.125</v>
      </c>
      <c r="AB11" s="8" t="s">
        <v>361</v>
      </c>
      <c r="AC11" s="21">
        <v>2024</v>
      </c>
    </row>
    <row r="12" spans="1:29" ht="14" customHeight="1" x14ac:dyDescent="0.15">
      <c r="A12" s="27">
        <v>24</v>
      </c>
      <c r="B12" s="28" t="s">
        <v>373</v>
      </c>
      <c r="C12" s="24">
        <v>0.375</v>
      </c>
      <c r="D12" s="21">
        <v>11</v>
      </c>
      <c r="E12" s="21">
        <v>11</v>
      </c>
      <c r="F12" s="21">
        <v>36</v>
      </c>
      <c r="G12" s="21">
        <v>32</v>
      </c>
      <c r="H12" s="21">
        <v>9</v>
      </c>
      <c r="I12" s="21">
        <v>12</v>
      </c>
      <c r="J12" s="21">
        <v>2</v>
      </c>
      <c r="K12" s="21">
        <v>0</v>
      </c>
      <c r="L12" s="21">
        <v>0</v>
      </c>
      <c r="M12" s="21">
        <v>1</v>
      </c>
      <c r="N12" s="21">
        <v>4</v>
      </c>
      <c r="O12" s="21">
        <v>6</v>
      </c>
      <c r="P12" s="21">
        <v>0</v>
      </c>
      <c r="Q12" s="21">
        <v>0</v>
      </c>
      <c r="R12" s="21">
        <v>5</v>
      </c>
      <c r="S12" s="21">
        <v>0</v>
      </c>
      <c r="T12" s="21">
        <v>0</v>
      </c>
      <c r="U12" s="21">
        <v>0</v>
      </c>
      <c r="V12" s="21">
        <v>0</v>
      </c>
      <c r="W12" s="21">
        <v>1</v>
      </c>
      <c r="X12" s="21">
        <v>14</v>
      </c>
      <c r="Y12" s="24">
        <v>0.47199999999999998</v>
      </c>
      <c r="Z12" s="24">
        <v>0.437</v>
      </c>
      <c r="AA12" s="24">
        <v>0.91</v>
      </c>
      <c r="AB12" s="8" t="s">
        <v>361</v>
      </c>
      <c r="AC12" s="21">
        <v>2024</v>
      </c>
    </row>
    <row r="13" spans="1:29" ht="14" customHeight="1" x14ac:dyDescent="0.15">
      <c r="A13" s="27">
        <v>11</v>
      </c>
      <c r="B13" s="28" t="s">
        <v>810</v>
      </c>
      <c r="C13" s="24">
        <v>0.35299999999999998</v>
      </c>
      <c r="D13" s="21">
        <v>9</v>
      </c>
      <c r="E13" s="21">
        <v>8</v>
      </c>
      <c r="F13" s="21">
        <v>20</v>
      </c>
      <c r="G13" s="21">
        <v>17</v>
      </c>
      <c r="H13" s="21">
        <v>1</v>
      </c>
      <c r="I13" s="21">
        <v>6</v>
      </c>
      <c r="J13" s="21">
        <v>0</v>
      </c>
      <c r="K13" s="21">
        <v>0</v>
      </c>
      <c r="L13" s="21">
        <v>0</v>
      </c>
      <c r="M13" s="21">
        <v>3</v>
      </c>
      <c r="N13" s="21">
        <v>0</v>
      </c>
      <c r="O13" s="21">
        <v>4</v>
      </c>
      <c r="P13" s="21">
        <v>2</v>
      </c>
      <c r="Q13" s="21">
        <v>0</v>
      </c>
      <c r="R13" s="21">
        <v>0</v>
      </c>
      <c r="S13" s="21">
        <v>0</v>
      </c>
      <c r="T13" s="21">
        <v>0</v>
      </c>
      <c r="U13" s="21">
        <v>1</v>
      </c>
      <c r="V13" s="21">
        <v>0</v>
      </c>
      <c r="W13" s="21">
        <v>0</v>
      </c>
      <c r="X13" s="21">
        <v>6</v>
      </c>
      <c r="Y13" s="24">
        <v>0.4</v>
      </c>
      <c r="Z13" s="24">
        <v>0.35299999999999998</v>
      </c>
      <c r="AA13" s="24">
        <v>0.753</v>
      </c>
      <c r="AB13" s="8" t="s">
        <v>361</v>
      </c>
      <c r="AC13" s="21">
        <v>2024</v>
      </c>
    </row>
    <row r="14" spans="1:29" ht="14" customHeight="1" x14ac:dyDescent="0.15">
      <c r="A14" s="27">
        <v>14</v>
      </c>
      <c r="B14" s="28" t="s">
        <v>376</v>
      </c>
      <c r="C14" s="24">
        <v>0.33300000000000002</v>
      </c>
      <c r="D14" s="21">
        <v>6</v>
      </c>
      <c r="E14" s="21">
        <v>6</v>
      </c>
      <c r="F14" s="21">
        <v>18</v>
      </c>
      <c r="G14" s="21">
        <v>12</v>
      </c>
      <c r="H14" s="21">
        <v>4</v>
      </c>
      <c r="I14" s="21">
        <v>4</v>
      </c>
      <c r="J14" s="21">
        <v>1</v>
      </c>
      <c r="K14" s="21">
        <v>0</v>
      </c>
      <c r="L14" s="21">
        <v>0</v>
      </c>
      <c r="M14" s="21">
        <v>6</v>
      </c>
      <c r="N14" s="21">
        <v>2</v>
      </c>
      <c r="O14" s="21">
        <v>1</v>
      </c>
      <c r="P14" s="21">
        <v>2</v>
      </c>
      <c r="Q14" s="21">
        <v>0</v>
      </c>
      <c r="R14" s="21">
        <v>2</v>
      </c>
      <c r="S14" s="21">
        <v>0</v>
      </c>
      <c r="T14" s="21">
        <v>0</v>
      </c>
      <c r="U14" s="21">
        <v>2</v>
      </c>
      <c r="V14" s="21">
        <v>2</v>
      </c>
      <c r="W14" s="21">
        <v>0</v>
      </c>
      <c r="X14" s="21">
        <v>5</v>
      </c>
      <c r="Y14" s="24">
        <v>0.55600000000000005</v>
      </c>
      <c r="Z14" s="24">
        <v>0.41699999999999998</v>
      </c>
      <c r="AA14" s="24">
        <v>0.97199999999999998</v>
      </c>
      <c r="AB14" s="8" t="s">
        <v>361</v>
      </c>
      <c r="AC14" s="21">
        <v>2024</v>
      </c>
    </row>
    <row r="15" spans="1:29" ht="14" customHeight="1" x14ac:dyDescent="0.15">
      <c r="A15" s="27">
        <v>99</v>
      </c>
      <c r="B15" s="28" t="s">
        <v>643</v>
      </c>
      <c r="C15" s="24">
        <v>0.33300000000000002</v>
      </c>
      <c r="D15" s="21">
        <v>6</v>
      </c>
      <c r="E15" s="21">
        <v>2</v>
      </c>
      <c r="F15" s="21">
        <v>10</v>
      </c>
      <c r="G15" s="21">
        <v>9</v>
      </c>
      <c r="H15" s="21">
        <v>2</v>
      </c>
      <c r="I15" s="21">
        <v>3</v>
      </c>
      <c r="J15" s="21">
        <v>1</v>
      </c>
      <c r="K15" s="21">
        <v>0</v>
      </c>
      <c r="L15" s="21">
        <v>0</v>
      </c>
      <c r="M15" s="21">
        <v>0</v>
      </c>
      <c r="N15" s="21">
        <v>1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1</v>
      </c>
      <c r="W15" s="21">
        <v>0</v>
      </c>
      <c r="X15" s="21">
        <v>4</v>
      </c>
      <c r="Y15" s="24">
        <v>0.5</v>
      </c>
      <c r="Z15" s="24">
        <v>0.44400000000000001</v>
      </c>
      <c r="AA15" s="24">
        <v>0.94399999999999995</v>
      </c>
      <c r="AB15" s="8" t="s">
        <v>361</v>
      </c>
      <c r="AC15" s="21">
        <v>2024</v>
      </c>
    </row>
    <row r="16" spans="1:29" ht="14" customHeight="1" x14ac:dyDescent="0.15">
      <c r="A16" s="27">
        <v>22</v>
      </c>
      <c r="B16" s="28" t="s">
        <v>264</v>
      </c>
      <c r="C16" s="24">
        <v>0.32400000000000001</v>
      </c>
      <c r="D16" s="21">
        <v>13</v>
      </c>
      <c r="E16" s="21">
        <v>13</v>
      </c>
      <c r="F16" s="21">
        <v>43</v>
      </c>
      <c r="G16" s="21">
        <v>37</v>
      </c>
      <c r="H16" s="21">
        <v>17</v>
      </c>
      <c r="I16" s="21">
        <v>12</v>
      </c>
      <c r="J16" s="21">
        <v>1</v>
      </c>
      <c r="K16" s="21">
        <v>0</v>
      </c>
      <c r="L16" s="21">
        <v>0</v>
      </c>
      <c r="M16" s="21">
        <v>10</v>
      </c>
      <c r="N16" s="21">
        <v>4</v>
      </c>
      <c r="O16" s="21">
        <v>5</v>
      </c>
      <c r="P16" s="21">
        <v>1</v>
      </c>
      <c r="Q16" s="21">
        <v>0</v>
      </c>
      <c r="R16" s="21">
        <v>8</v>
      </c>
      <c r="S16" s="21">
        <v>0</v>
      </c>
      <c r="T16" s="21">
        <v>0</v>
      </c>
      <c r="U16" s="21">
        <v>1</v>
      </c>
      <c r="V16" s="21">
        <v>4</v>
      </c>
      <c r="W16" s="21">
        <v>2</v>
      </c>
      <c r="X16" s="21">
        <v>13</v>
      </c>
      <c r="Y16" s="24">
        <v>0.53500000000000003</v>
      </c>
      <c r="Z16" s="24">
        <v>0.35099999999999998</v>
      </c>
      <c r="AA16" s="24">
        <v>0.88600000000000001</v>
      </c>
      <c r="AB16" s="8" t="s">
        <v>361</v>
      </c>
      <c r="AC16" s="21">
        <v>2024</v>
      </c>
    </row>
    <row r="17" spans="1:29" ht="14" customHeight="1" x14ac:dyDescent="0.15">
      <c r="A17" s="27">
        <v>9</v>
      </c>
      <c r="B17" s="28" t="s">
        <v>377</v>
      </c>
      <c r="C17" s="24">
        <v>0.32300000000000001</v>
      </c>
      <c r="D17" s="21">
        <v>13</v>
      </c>
      <c r="E17" s="21">
        <v>12</v>
      </c>
      <c r="F17" s="21">
        <v>39</v>
      </c>
      <c r="G17" s="21">
        <v>31</v>
      </c>
      <c r="H17" s="21">
        <v>10</v>
      </c>
      <c r="I17" s="21">
        <v>10</v>
      </c>
      <c r="J17" s="21">
        <v>1</v>
      </c>
      <c r="K17" s="21">
        <v>0</v>
      </c>
      <c r="L17" s="21">
        <v>1</v>
      </c>
      <c r="M17" s="21">
        <v>14</v>
      </c>
      <c r="N17" s="21">
        <v>6</v>
      </c>
      <c r="O17" s="21">
        <v>6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2</v>
      </c>
      <c r="V17" s="21">
        <v>0</v>
      </c>
      <c r="W17" s="21">
        <v>1</v>
      </c>
      <c r="X17" s="21">
        <v>14</v>
      </c>
      <c r="Y17" s="24">
        <v>0.436</v>
      </c>
      <c r="Z17" s="24">
        <v>0.45200000000000001</v>
      </c>
      <c r="AA17" s="24">
        <v>0.88800000000000001</v>
      </c>
      <c r="AB17" s="8" t="s">
        <v>361</v>
      </c>
      <c r="AC17" s="21">
        <v>2024</v>
      </c>
    </row>
    <row r="18" spans="1:29" ht="14" customHeight="1" x14ac:dyDescent="0.15">
      <c r="A18" s="27">
        <v>3</v>
      </c>
      <c r="B18" s="28" t="s">
        <v>381</v>
      </c>
      <c r="C18" s="24">
        <v>0.312</v>
      </c>
      <c r="D18" s="21">
        <v>13</v>
      </c>
      <c r="E18" s="21">
        <v>13</v>
      </c>
      <c r="F18" s="21">
        <v>47</v>
      </c>
      <c r="G18" s="21">
        <v>32</v>
      </c>
      <c r="H18" s="21">
        <v>17</v>
      </c>
      <c r="I18" s="21">
        <v>10</v>
      </c>
      <c r="J18" s="21">
        <v>0</v>
      </c>
      <c r="K18" s="21">
        <v>0</v>
      </c>
      <c r="L18" s="21">
        <v>0</v>
      </c>
      <c r="M18" s="21">
        <v>5</v>
      </c>
      <c r="N18" s="21">
        <v>12</v>
      </c>
      <c r="O18" s="21">
        <v>4</v>
      </c>
      <c r="P18" s="21">
        <v>2</v>
      </c>
      <c r="Q18" s="21">
        <v>0</v>
      </c>
      <c r="R18" s="21">
        <v>4</v>
      </c>
      <c r="S18" s="21">
        <v>0</v>
      </c>
      <c r="T18" s="21">
        <v>0</v>
      </c>
      <c r="U18" s="21">
        <v>1</v>
      </c>
      <c r="V18" s="21">
        <v>1</v>
      </c>
      <c r="W18" s="21">
        <v>0</v>
      </c>
      <c r="X18" s="21">
        <v>10</v>
      </c>
      <c r="Y18" s="24">
        <v>0.53200000000000003</v>
      </c>
      <c r="Z18" s="24">
        <v>0.312</v>
      </c>
      <c r="AA18" s="24">
        <v>0.84399999999999997</v>
      </c>
      <c r="AB18" s="8" t="s">
        <v>361</v>
      </c>
      <c r="AC18" s="21">
        <v>2024</v>
      </c>
    </row>
    <row r="19" spans="1:29" ht="14" customHeight="1" x14ac:dyDescent="0.15">
      <c r="A19" s="27">
        <v>5</v>
      </c>
      <c r="B19" s="28" t="s">
        <v>268</v>
      </c>
      <c r="C19" s="24">
        <v>0.28899999999999998</v>
      </c>
      <c r="D19" s="21">
        <v>13</v>
      </c>
      <c r="E19" s="21">
        <v>12</v>
      </c>
      <c r="F19" s="21">
        <v>39</v>
      </c>
      <c r="G19" s="21">
        <v>38</v>
      </c>
      <c r="H19" s="21">
        <v>9</v>
      </c>
      <c r="I19" s="21">
        <v>11</v>
      </c>
      <c r="J19" s="21">
        <v>4</v>
      </c>
      <c r="K19" s="21">
        <v>0</v>
      </c>
      <c r="L19" s="21">
        <v>0</v>
      </c>
      <c r="M19" s="21">
        <v>8</v>
      </c>
      <c r="N19" s="21">
        <v>1</v>
      </c>
      <c r="O19" s="21">
        <v>9</v>
      </c>
      <c r="P19" s="21">
        <v>0</v>
      </c>
      <c r="Q19" s="21">
        <v>0</v>
      </c>
      <c r="R19" s="21">
        <v>2</v>
      </c>
      <c r="S19" s="21">
        <v>0</v>
      </c>
      <c r="T19" s="21">
        <v>0</v>
      </c>
      <c r="U19" s="21">
        <v>0</v>
      </c>
      <c r="V19" s="21">
        <v>3</v>
      </c>
      <c r="W19" s="21">
        <v>2</v>
      </c>
      <c r="X19" s="21">
        <v>15</v>
      </c>
      <c r="Y19" s="24">
        <v>0.436</v>
      </c>
      <c r="Z19" s="24">
        <v>0.39500000000000002</v>
      </c>
      <c r="AA19" s="24">
        <v>0.83099999999999996</v>
      </c>
      <c r="AB19" s="8" t="s">
        <v>361</v>
      </c>
      <c r="AC19" s="21">
        <v>2024</v>
      </c>
    </row>
    <row r="20" spans="1:29" ht="14" customHeight="1" x14ac:dyDescent="0.15">
      <c r="A20" s="27">
        <v>19</v>
      </c>
      <c r="B20" s="28" t="s">
        <v>380</v>
      </c>
      <c r="C20" s="24">
        <v>0.26100000000000001</v>
      </c>
      <c r="D20" s="21">
        <v>8</v>
      </c>
      <c r="E20" s="21">
        <v>8</v>
      </c>
      <c r="F20" s="21">
        <v>24</v>
      </c>
      <c r="G20" s="21">
        <v>23</v>
      </c>
      <c r="H20" s="21">
        <v>3</v>
      </c>
      <c r="I20" s="21">
        <v>6</v>
      </c>
      <c r="J20" s="21">
        <v>1</v>
      </c>
      <c r="K20" s="21">
        <v>0</v>
      </c>
      <c r="L20" s="21">
        <v>0</v>
      </c>
      <c r="M20" s="21">
        <v>6</v>
      </c>
      <c r="N20" s="21">
        <v>0</v>
      </c>
      <c r="O20" s="21">
        <v>3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1</v>
      </c>
      <c r="V20" s="21">
        <v>1</v>
      </c>
      <c r="W20" s="21">
        <v>1</v>
      </c>
      <c r="X20" s="21">
        <v>7</v>
      </c>
      <c r="Y20" s="24">
        <v>0.33300000000000002</v>
      </c>
      <c r="Z20" s="24">
        <v>0.30399999999999999</v>
      </c>
      <c r="AA20" s="24">
        <v>0.63800000000000001</v>
      </c>
      <c r="AB20" s="8" t="s">
        <v>361</v>
      </c>
      <c r="AC20" s="21">
        <v>2024</v>
      </c>
    </row>
    <row r="21" spans="1:29" ht="14" customHeight="1" x14ac:dyDescent="0.15">
      <c r="A21" s="27">
        <v>6</v>
      </c>
      <c r="B21" s="28" t="s">
        <v>130</v>
      </c>
      <c r="C21" s="24">
        <v>0.25</v>
      </c>
      <c r="D21" s="21">
        <v>7</v>
      </c>
      <c r="E21" s="21">
        <v>7</v>
      </c>
      <c r="F21" s="21">
        <v>22</v>
      </c>
      <c r="G21" s="21">
        <v>16</v>
      </c>
      <c r="H21" s="21">
        <v>4</v>
      </c>
      <c r="I21" s="21">
        <v>4</v>
      </c>
      <c r="J21" s="21">
        <v>0</v>
      </c>
      <c r="K21" s="21">
        <v>0</v>
      </c>
      <c r="L21" s="21">
        <v>1</v>
      </c>
      <c r="M21" s="21">
        <v>8</v>
      </c>
      <c r="N21" s="21">
        <v>3</v>
      </c>
      <c r="O21" s="21">
        <v>6</v>
      </c>
      <c r="P21" s="21">
        <v>1</v>
      </c>
      <c r="Q21" s="21">
        <v>0</v>
      </c>
      <c r="R21" s="21">
        <v>4</v>
      </c>
      <c r="S21" s="21">
        <v>1</v>
      </c>
      <c r="T21" s="21">
        <v>2</v>
      </c>
      <c r="U21" s="21">
        <v>0</v>
      </c>
      <c r="V21" s="21">
        <v>0</v>
      </c>
      <c r="W21" s="21">
        <v>1</v>
      </c>
      <c r="X21" s="21">
        <v>7</v>
      </c>
      <c r="Y21" s="24">
        <v>0.45</v>
      </c>
      <c r="Z21" s="24">
        <v>0.437</v>
      </c>
      <c r="AA21" s="24">
        <v>0.88700000000000001</v>
      </c>
      <c r="AB21" s="8" t="s">
        <v>361</v>
      </c>
      <c r="AC21" s="21">
        <v>2024</v>
      </c>
    </row>
    <row r="22" spans="1:29" ht="14" customHeight="1" x14ac:dyDescent="0.15">
      <c r="A22" s="27">
        <v>4</v>
      </c>
      <c r="B22" s="28" t="s">
        <v>384</v>
      </c>
      <c r="C22" s="24">
        <v>0.25</v>
      </c>
      <c r="D22" s="21">
        <v>6</v>
      </c>
      <c r="E22" s="21">
        <v>5</v>
      </c>
      <c r="F22" s="21">
        <v>16</v>
      </c>
      <c r="G22" s="21">
        <v>12</v>
      </c>
      <c r="H22" s="21">
        <v>2</v>
      </c>
      <c r="I22" s="21">
        <v>3</v>
      </c>
      <c r="J22" s="21">
        <v>0</v>
      </c>
      <c r="K22" s="21">
        <v>0</v>
      </c>
      <c r="L22" s="21">
        <v>0</v>
      </c>
      <c r="M22" s="21">
        <v>1</v>
      </c>
      <c r="N22" s="21">
        <v>3</v>
      </c>
      <c r="O22" s="21">
        <v>0</v>
      </c>
      <c r="P22" s="21">
        <v>0</v>
      </c>
      <c r="Q22" s="21">
        <v>0</v>
      </c>
      <c r="R22" s="21">
        <v>0</v>
      </c>
      <c r="S22" s="21">
        <v>1</v>
      </c>
      <c r="T22" s="21">
        <v>0</v>
      </c>
      <c r="U22" s="21">
        <v>1</v>
      </c>
      <c r="V22" s="21">
        <v>0</v>
      </c>
      <c r="W22" s="21">
        <v>0</v>
      </c>
      <c r="X22" s="21">
        <v>3</v>
      </c>
      <c r="Y22" s="24">
        <v>0.375</v>
      </c>
      <c r="Z22" s="24">
        <v>0.25</v>
      </c>
      <c r="AA22" s="24">
        <v>0.625</v>
      </c>
      <c r="AB22" s="8" t="s">
        <v>361</v>
      </c>
      <c r="AC22" s="21">
        <v>2024</v>
      </c>
    </row>
    <row r="23" spans="1:29" ht="14" customHeight="1" x14ac:dyDescent="0.15">
      <c r="A23" s="27">
        <v>20</v>
      </c>
      <c r="B23" s="28" t="s">
        <v>379</v>
      </c>
      <c r="C23" s="24">
        <v>0.16700000000000001</v>
      </c>
      <c r="D23" s="21">
        <v>7</v>
      </c>
      <c r="E23" s="21">
        <v>5</v>
      </c>
      <c r="F23" s="21">
        <v>8</v>
      </c>
      <c r="G23" s="21">
        <v>6</v>
      </c>
      <c r="H23" s="21">
        <v>2</v>
      </c>
      <c r="I23" s="21">
        <v>1</v>
      </c>
      <c r="J23" s="21">
        <v>0</v>
      </c>
      <c r="K23" s="21">
        <v>0</v>
      </c>
      <c r="L23" s="21">
        <v>0</v>
      </c>
      <c r="M23" s="21">
        <v>0</v>
      </c>
      <c r="N23" s="21">
        <v>2</v>
      </c>
      <c r="O23" s="21">
        <v>1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1</v>
      </c>
      <c r="Y23" s="24">
        <v>0.375</v>
      </c>
      <c r="Z23" s="24">
        <v>0.16700000000000001</v>
      </c>
      <c r="AA23" s="24">
        <v>0.54200000000000004</v>
      </c>
      <c r="AB23" s="8" t="s">
        <v>361</v>
      </c>
      <c r="AC23" s="21">
        <v>2024</v>
      </c>
    </row>
    <row r="24" spans="1:29" ht="14" customHeight="1" x14ac:dyDescent="0.15">
      <c r="A24" s="27">
        <v>42</v>
      </c>
      <c r="B24" s="28" t="s">
        <v>642</v>
      </c>
      <c r="C24" s="24">
        <v>0.14799999999999999</v>
      </c>
      <c r="D24" s="21">
        <v>13</v>
      </c>
      <c r="E24" s="21">
        <v>10</v>
      </c>
      <c r="F24" s="21">
        <v>32</v>
      </c>
      <c r="G24" s="21">
        <v>27</v>
      </c>
      <c r="H24" s="21">
        <v>3</v>
      </c>
      <c r="I24" s="21">
        <v>4</v>
      </c>
      <c r="J24" s="21">
        <v>2</v>
      </c>
      <c r="K24" s="21">
        <v>0</v>
      </c>
      <c r="L24" s="21">
        <v>0</v>
      </c>
      <c r="M24" s="21">
        <v>4</v>
      </c>
      <c r="N24" s="21">
        <v>3</v>
      </c>
      <c r="O24" s="21">
        <v>2</v>
      </c>
      <c r="P24" s="21">
        <v>2</v>
      </c>
      <c r="Q24" s="21">
        <v>0</v>
      </c>
      <c r="R24" s="21">
        <v>1</v>
      </c>
      <c r="S24" s="21">
        <v>0</v>
      </c>
      <c r="T24" s="21">
        <v>0</v>
      </c>
      <c r="U24" s="21">
        <v>0</v>
      </c>
      <c r="V24" s="21">
        <v>0</v>
      </c>
      <c r="W24" s="21">
        <v>2</v>
      </c>
      <c r="X24" s="21">
        <v>6</v>
      </c>
      <c r="Y24" s="24">
        <v>0.34399999999999997</v>
      </c>
      <c r="Z24" s="24">
        <v>0.222</v>
      </c>
      <c r="AA24" s="24">
        <v>0.56599999999999995</v>
      </c>
      <c r="AB24" s="8" t="s">
        <v>361</v>
      </c>
      <c r="AC24" s="21">
        <v>2024</v>
      </c>
    </row>
    <row r="25" spans="1:29" ht="14" customHeight="1" x14ac:dyDescent="0.15">
      <c r="A25" s="27">
        <v>1</v>
      </c>
      <c r="B25" s="28" t="s">
        <v>811</v>
      </c>
      <c r="C25" s="24">
        <v>0</v>
      </c>
      <c r="D25" s="21">
        <v>2</v>
      </c>
      <c r="E25" s="21">
        <v>1</v>
      </c>
      <c r="F25" s="21">
        <v>2</v>
      </c>
      <c r="G25" s="21">
        <v>2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1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4">
        <v>0</v>
      </c>
      <c r="Z25" s="24">
        <v>0</v>
      </c>
      <c r="AA25" s="24">
        <v>0</v>
      </c>
      <c r="AB25" s="8" t="s">
        <v>361</v>
      </c>
      <c r="AC25" s="21">
        <v>2024</v>
      </c>
    </row>
    <row r="26" spans="1:29" ht="14" customHeight="1" x14ac:dyDescent="0.15">
      <c r="A26" s="27">
        <v>33</v>
      </c>
      <c r="B26" s="28" t="s">
        <v>987</v>
      </c>
      <c r="C26" s="24">
        <v>0</v>
      </c>
      <c r="D26" s="21">
        <v>1</v>
      </c>
      <c r="E26" s="21">
        <v>1</v>
      </c>
      <c r="F26" s="21">
        <v>3</v>
      </c>
      <c r="G26" s="21">
        <v>2</v>
      </c>
      <c r="H26" s="21">
        <v>1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1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1</v>
      </c>
      <c r="W26" s="21">
        <v>0</v>
      </c>
      <c r="X26" s="21">
        <v>0</v>
      </c>
      <c r="Y26" s="24">
        <v>0.66700000000000004</v>
      </c>
      <c r="Z26" s="24">
        <v>0</v>
      </c>
      <c r="AA26" s="24">
        <v>0.66700000000000004</v>
      </c>
      <c r="AB26" s="8" t="s">
        <v>361</v>
      </c>
      <c r="AC26" s="21">
        <v>2024</v>
      </c>
    </row>
    <row r="27" spans="1:29" ht="14" customHeight="1" x14ac:dyDescent="0.15">
      <c r="A27" s="27"/>
      <c r="B27" s="29" t="s">
        <v>83</v>
      </c>
      <c r="C27" s="37">
        <v>0.35599999999999998</v>
      </c>
      <c r="D27" s="33">
        <v>18</v>
      </c>
      <c r="E27" s="33">
        <v>18</v>
      </c>
      <c r="F27" s="33">
        <v>629</v>
      </c>
      <c r="G27" s="33">
        <v>508</v>
      </c>
      <c r="H27" s="33">
        <v>156</v>
      </c>
      <c r="I27" s="33">
        <v>181</v>
      </c>
      <c r="J27" s="33">
        <v>31</v>
      </c>
      <c r="K27" s="33">
        <v>3</v>
      </c>
      <c r="L27" s="33">
        <v>8</v>
      </c>
      <c r="M27" s="33">
        <v>125</v>
      </c>
      <c r="N27" s="33">
        <v>82</v>
      </c>
      <c r="O27" s="33">
        <v>70</v>
      </c>
      <c r="P27" s="33">
        <v>23</v>
      </c>
      <c r="Q27" s="33">
        <v>0</v>
      </c>
      <c r="R27" s="33">
        <v>47</v>
      </c>
      <c r="S27" s="33">
        <v>5</v>
      </c>
      <c r="T27" s="33">
        <v>2</v>
      </c>
      <c r="U27" s="33">
        <v>14</v>
      </c>
      <c r="V27" s="33">
        <v>20</v>
      </c>
      <c r="W27" s="33">
        <v>15</v>
      </c>
      <c r="X27" s="33">
        <v>242</v>
      </c>
      <c r="Y27" s="37">
        <v>0.51200000000000001</v>
      </c>
      <c r="Z27" s="37">
        <v>0.47599999999999998</v>
      </c>
      <c r="AA27" s="37">
        <v>0.98799999999999999</v>
      </c>
      <c r="AB27" s="8" t="s">
        <v>361</v>
      </c>
      <c r="AC27" s="21">
        <v>2024</v>
      </c>
    </row>
    <row r="28" spans="1:29" ht="14" customHeight="1" x14ac:dyDescent="0.15">
      <c r="A28" s="27"/>
      <c r="B28" s="29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8" t="s">
        <v>361</v>
      </c>
      <c r="AC28" s="21">
        <v>2024</v>
      </c>
    </row>
    <row r="29" spans="1:29" ht="14" customHeight="1" x14ac:dyDescent="0.15">
      <c r="A29" s="28" t="s">
        <v>56</v>
      </c>
      <c r="B29" s="28" t="s">
        <v>57</v>
      </c>
      <c r="C29" s="28" t="s">
        <v>59</v>
      </c>
      <c r="D29" s="28" t="s">
        <v>60</v>
      </c>
      <c r="E29" s="28" t="s">
        <v>84</v>
      </c>
      <c r="F29" s="28" t="s">
        <v>62</v>
      </c>
      <c r="G29" s="28" t="s">
        <v>85</v>
      </c>
      <c r="H29" s="28" t="s">
        <v>63</v>
      </c>
      <c r="I29" s="28" t="s">
        <v>67</v>
      </c>
      <c r="J29" s="28" t="s">
        <v>69</v>
      </c>
      <c r="K29" s="28" t="s">
        <v>70</v>
      </c>
      <c r="L29" s="28" t="s">
        <v>68</v>
      </c>
      <c r="M29" s="28" t="s">
        <v>86</v>
      </c>
      <c r="N29" s="28" t="s">
        <v>87</v>
      </c>
      <c r="O29" s="28" t="s">
        <v>88</v>
      </c>
      <c r="P29" s="28" t="s">
        <v>89</v>
      </c>
      <c r="Q29" s="28" t="s">
        <v>160</v>
      </c>
      <c r="R29" s="28" t="s">
        <v>161</v>
      </c>
      <c r="S29" s="28" t="s">
        <v>23</v>
      </c>
      <c r="T29" s="28" t="s">
        <v>90</v>
      </c>
      <c r="U29" s="28" t="s">
        <v>162</v>
      </c>
      <c r="V29" s="28" t="s">
        <v>163</v>
      </c>
      <c r="W29" s="28" t="s">
        <v>71</v>
      </c>
      <c r="X29" s="28" t="s">
        <v>156</v>
      </c>
      <c r="Y29" s="28" t="s">
        <v>91</v>
      </c>
      <c r="Z29" s="28" t="s">
        <v>92</v>
      </c>
      <c r="AA29" s="21"/>
      <c r="AB29" s="8" t="s">
        <v>361</v>
      </c>
      <c r="AC29" s="21">
        <v>2024</v>
      </c>
    </row>
    <row r="30" spans="1:29" ht="14" customHeight="1" x14ac:dyDescent="0.15">
      <c r="A30" s="27">
        <v>2</v>
      </c>
      <c r="B30" s="28" t="s">
        <v>807</v>
      </c>
      <c r="C30" s="21">
        <v>1</v>
      </c>
      <c r="D30" s="21">
        <v>0</v>
      </c>
      <c r="E30" s="25">
        <v>4</v>
      </c>
      <c r="F30" s="21">
        <v>1</v>
      </c>
      <c r="G30" s="21">
        <v>0</v>
      </c>
      <c r="H30" s="21">
        <v>1</v>
      </c>
      <c r="I30" s="21">
        <v>1</v>
      </c>
      <c r="J30" s="21">
        <v>0</v>
      </c>
      <c r="K30" s="21">
        <v>0</v>
      </c>
      <c r="L30" s="21">
        <v>4</v>
      </c>
      <c r="M30" s="21">
        <v>0</v>
      </c>
      <c r="N30" s="21">
        <v>1</v>
      </c>
      <c r="O30" s="21">
        <v>0</v>
      </c>
      <c r="P30" s="21">
        <v>0</v>
      </c>
      <c r="Q30" s="21">
        <v>0</v>
      </c>
      <c r="R30" s="21">
        <v>0</v>
      </c>
      <c r="S30" s="22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2">
        <v>0.5</v>
      </c>
      <c r="AB30" s="8" t="s">
        <v>361</v>
      </c>
      <c r="AC30" s="21">
        <v>2024</v>
      </c>
    </row>
    <row r="31" spans="1:29" ht="14" customHeight="1" x14ac:dyDescent="0.15">
      <c r="A31" s="27">
        <v>1</v>
      </c>
      <c r="B31" s="28" t="s">
        <v>808</v>
      </c>
      <c r="C31" s="21">
        <v>4</v>
      </c>
      <c r="D31" s="21">
        <v>1</v>
      </c>
      <c r="E31" s="25">
        <v>5</v>
      </c>
      <c r="F31" s="21">
        <v>0</v>
      </c>
      <c r="G31" s="21">
        <v>0</v>
      </c>
      <c r="H31" s="21">
        <v>2</v>
      </c>
      <c r="I31" s="21">
        <v>0</v>
      </c>
      <c r="J31" s="21">
        <v>0</v>
      </c>
      <c r="K31" s="21">
        <v>0</v>
      </c>
      <c r="L31" s="21">
        <v>3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2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2">
        <v>0.4</v>
      </c>
      <c r="AB31" s="8" t="s">
        <v>361</v>
      </c>
      <c r="AC31" s="21">
        <v>2024</v>
      </c>
    </row>
    <row r="32" spans="1:29" ht="14" customHeight="1" x14ac:dyDescent="0.15">
      <c r="A32" s="27">
        <v>92</v>
      </c>
      <c r="B32" s="28" t="s">
        <v>370</v>
      </c>
      <c r="C32" s="21">
        <v>2</v>
      </c>
      <c r="D32" s="21">
        <v>1</v>
      </c>
      <c r="E32" s="25">
        <v>9</v>
      </c>
      <c r="F32" s="21">
        <v>1</v>
      </c>
      <c r="G32" s="21">
        <v>1</v>
      </c>
      <c r="H32" s="21">
        <v>6</v>
      </c>
      <c r="I32" s="21">
        <v>0</v>
      </c>
      <c r="J32" s="21">
        <v>1</v>
      </c>
      <c r="K32" s="21">
        <v>0</v>
      </c>
      <c r="L32" s="21">
        <v>5</v>
      </c>
      <c r="M32" s="21">
        <v>1</v>
      </c>
      <c r="N32" s="21">
        <v>1</v>
      </c>
      <c r="O32" s="21">
        <v>0</v>
      </c>
      <c r="P32" s="21">
        <v>0</v>
      </c>
      <c r="Q32" s="21">
        <v>0</v>
      </c>
      <c r="R32" s="21">
        <v>0</v>
      </c>
      <c r="S32" s="22">
        <v>0.78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2">
        <v>0.67</v>
      </c>
      <c r="AB32" s="8" t="s">
        <v>361</v>
      </c>
      <c r="AC32" s="21">
        <v>2024</v>
      </c>
    </row>
    <row r="33" spans="1:29" ht="14" customHeight="1" x14ac:dyDescent="0.15">
      <c r="A33" s="27">
        <v>7</v>
      </c>
      <c r="B33" s="28" t="s">
        <v>368</v>
      </c>
      <c r="C33" s="21">
        <v>12</v>
      </c>
      <c r="D33" s="21">
        <v>10</v>
      </c>
      <c r="E33" s="25">
        <v>69</v>
      </c>
      <c r="F33" s="21">
        <v>13</v>
      </c>
      <c r="G33" s="21">
        <v>9</v>
      </c>
      <c r="H33" s="21">
        <v>49</v>
      </c>
      <c r="I33" s="21">
        <v>7</v>
      </c>
      <c r="J33" s="21">
        <v>1</v>
      </c>
      <c r="K33" s="21">
        <v>0</v>
      </c>
      <c r="L33" s="21">
        <v>71</v>
      </c>
      <c r="M33" s="21">
        <v>8</v>
      </c>
      <c r="N33" s="21">
        <v>11</v>
      </c>
      <c r="O33" s="21">
        <v>1</v>
      </c>
      <c r="P33" s="21">
        <v>0</v>
      </c>
      <c r="Q33" s="21">
        <v>0</v>
      </c>
      <c r="R33" s="21">
        <v>0</v>
      </c>
      <c r="S33" s="22">
        <v>0.91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2">
        <v>0.81</v>
      </c>
      <c r="AB33" s="8" t="s">
        <v>361</v>
      </c>
      <c r="AC33" s="21">
        <v>2024</v>
      </c>
    </row>
    <row r="34" spans="1:29" ht="14" customHeight="1" x14ac:dyDescent="0.15">
      <c r="A34" s="27">
        <v>39</v>
      </c>
      <c r="B34" s="28" t="s">
        <v>369</v>
      </c>
      <c r="C34" s="21">
        <v>4</v>
      </c>
      <c r="D34" s="21">
        <v>3</v>
      </c>
      <c r="E34" s="25">
        <v>19</v>
      </c>
      <c r="F34" s="21">
        <v>8</v>
      </c>
      <c r="G34" s="21">
        <v>5</v>
      </c>
      <c r="H34" s="21">
        <v>13</v>
      </c>
      <c r="I34" s="21">
        <v>4</v>
      </c>
      <c r="J34" s="21">
        <v>2</v>
      </c>
      <c r="K34" s="21">
        <v>0</v>
      </c>
      <c r="L34" s="21">
        <v>15</v>
      </c>
      <c r="M34" s="21">
        <v>2</v>
      </c>
      <c r="N34" s="21">
        <v>3</v>
      </c>
      <c r="O34" s="21">
        <v>0</v>
      </c>
      <c r="P34" s="21">
        <v>0</v>
      </c>
      <c r="Q34" s="21">
        <v>0</v>
      </c>
      <c r="R34" s="21">
        <v>0</v>
      </c>
      <c r="S34" s="22">
        <v>1.84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2">
        <v>0.89</v>
      </c>
      <c r="AB34" s="8" t="s">
        <v>361</v>
      </c>
      <c r="AC34" s="21">
        <v>2024</v>
      </c>
    </row>
    <row r="35" spans="1:29" ht="14" customHeight="1" x14ac:dyDescent="0.15">
      <c r="A35" s="27">
        <v>3</v>
      </c>
      <c r="B35" s="28" t="s">
        <v>365</v>
      </c>
      <c r="C35" s="21">
        <v>2</v>
      </c>
      <c r="D35" s="21">
        <v>2</v>
      </c>
      <c r="E35" s="25">
        <v>10</v>
      </c>
      <c r="F35" s="21">
        <v>8</v>
      </c>
      <c r="G35" s="21">
        <v>7</v>
      </c>
      <c r="H35" s="21">
        <v>9</v>
      </c>
      <c r="I35" s="21">
        <v>6</v>
      </c>
      <c r="J35" s="21">
        <v>0</v>
      </c>
      <c r="K35" s="21">
        <v>0</v>
      </c>
      <c r="L35" s="21">
        <v>7</v>
      </c>
      <c r="M35" s="21">
        <v>1</v>
      </c>
      <c r="N35" s="21">
        <v>1</v>
      </c>
      <c r="O35" s="21">
        <v>0</v>
      </c>
      <c r="P35" s="21">
        <v>0</v>
      </c>
      <c r="Q35" s="21">
        <v>0</v>
      </c>
      <c r="R35" s="21">
        <v>0</v>
      </c>
      <c r="S35" s="22">
        <v>4.9000000000000004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2">
        <v>1.5</v>
      </c>
      <c r="AB35" s="8" t="s">
        <v>361</v>
      </c>
      <c r="AC35" s="21">
        <v>2024</v>
      </c>
    </row>
    <row r="36" spans="1:29" ht="14" customHeight="1" x14ac:dyDescent="0.15">
      <c r="A36" s="27"/>
      <c r="B36" s="29" t="s">
        <v>83</v>
      </c>
      <c r="C36" s="33">
        <v>18</v>
      </c>
      <c r="D36" s="33">
        <v>18</v>
      </c>
      <c r="E36" s="34">
        <v>116</v>
      </c>
      <c r="F36" s="33">
        <v>31</v>
      </c>
      <c r="G36" s="33">
        <v>22</v>
      </c>
      <c r="H36" s="33">
        <v>80</v>
      </c>
      <c r="I36" s="33">
        <v>18</v>
      </c>
      <c r="J36" s="33">
        <v>4</v>
      </c>
      <c r="K36" s="33">
        <v>0</v>
      </c>
      <c r="L36" s="33">
        <v>105</v>
      </c>
      <c r="M36" s="33">
        <v>12</v>
      </c>
      <c r="N36" s="33">
        <v>17</v>
      </c>
      <c r="O36" s="33">
        <v>1</v>
      </c>
      <c r="P36" s="33">
        <v>0</v>
      </c>
      <c r="Q36" s="33">
        <v>0</v>
      </c>
      <c r="R36" s="33">
        <v>0</v>
      </c>
      <c r="S36" s="35">
        <v>1.33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5">
        <v>0.8</v>
      </c>
      <c r="AB36" s="8" t="s">
        <v>361</v>
      </c>
      <c r="AC36" s="21">
        <v>2024</v>
      </c>
    </row>
  </sheetData>
  <sheetProtection selectLockedCells="1" selectUnlockedCells="1"/>
  <hyperlinks>
    <hyperlink ref="B1" r:id="rId1" display="http://www.leaguelineup.com/teams_baseball.asp?url=federal35&amp;teamid=2965519&amp;stats=OFFENSE&amp;ss=998" xr:uid="{E426BA63-AD3A-EA4C-96AA-E80E7838B3C5}"/>
    <hyperlink ref="C1" r:id="rId2" display="http://www.leaguelineup.com/teams_baseball.asp?url=federal35&amp;teamid=2965519&amp;stats=OFFENSE&amp;ss=033" xr:uid="{D16F81D1-1930-834B-BFA5-9583FA2C6E94}"/>
    <hyperlink ref="D1" r:id="rId3" display="http://www.leaguelineup.com/teams_baseball.asp?url=federal35&amp;teamid=2965519&amp;stats=OFFENSE&amp;ss=013" xr:uid="{FE6A3E8E-9EBB-DE49-82CC-64BC767B64AB}"/>
    <hyperlink ref="E1" r:id="rId4" display="http://www.leaguelineup.com/teams_baseball.asp?url=federal35&amp;teamid=2965519&amp;stats=OFFENSE&amp;ss=014" xr:uid="{21466D6B-10F1-4D42-939B-8914FC3EB4F9}"/>
    <hyperlink ref="F1" r:id="rId5" display="http://www.leaguelineup.com/teams_baseball.asp?url=federal35&amp;teamid=2965519&amp;stats=OFFENSE&amp;ss=065" xr:uid="{28AF9E8C-13BD-2F41-AFB6-8EE04E5F5E15}"/>
    <hyperlink ref="G1" r:id="rId6" display="http://www.leaguelineup.com/teams_baseball.asp?url=federal35&amp;teamid=2965519&amp;stats=OFFENSE&amp;ss=015" xr:uid="{1A0CA01B-09F4-E446-9613-153103B15253}"/>
    <hyperlink ref="H1" r:id="rId7" display="http://www.leaguelineup.com/teams_baseball.asp?url=federal35&amp;teamid=2965519&amp;stats=OFFENSE&amp;ss=016" xr:uid="{5F23D7CF-2AB4-324A-B09F-00F62441E1FE}"/>
    <hyperlink ref="I1" r:id="rId8" display="http://www.leaguelineup.com/teams_baseball.asp?url=federal35&amp;teamid=2965519&amp;stats=OFFENSE&amp;ss=017" xr:uid="{92FBB901-3C2C-344D-A797-49B73AD03C8D}"/>
    <hyperlink ref="J1" r:id="rId9" display="http://www.leaguelineup.com/teams_baseball.asp?url=federal35&amp;teamid=2965519&amp;stats=OFFENSE&amp;ss=018" xr:uid="{6D84D55C-70CC-7C43-BC57-A873519B9ABE}"/>
    <hyperlink ref="K1" r:id="rId10" display="http://www.leaguelineup.com/teams_baseball.asp?url=federal35&amp;teamid=2965519&amp;stats=OFFENSE&amp;ss=019" xr:uid="{DF19E16F-C358-294C-AF69-FF95B4BD0D07}"/>
    <hyperlink ref="L1" r:id="rId11" display="http://www.leaguelineup.com/teams_baseball.asp?url=federal35&amp;teamid=2965519&amp;stats=OFFENSE&amp;ss=020" xr:uid="{D572BFD3-09B6-E448-A211-1D6ADC682D07}"/>
    <hyperlink ref="M1" r:id="rId12" display="http://www.leaguelineup.com/teams_baseball.asp?url=federal35&amp;teamid=2965519&amp;stats=OFFENSE&amp;ss=021" xr:uid="{41CCDFD7-9770-FC49-9BE6-F74B0A187AB0}"/>
    <hyperlink ref="N1" r:id="rId13" display="http://www.leaguelineup.com/teams_baseball.asp?url=federal35&amp;teamid=2965519&amp;stats=OFFENSE&amp;ss=022" xr:uid="{49F03A09-E6FB-A341-B702-B842E892F6A8}"/>
    <hyperlink ref="O1" r:id="rId14" display="http://www.leaguelineup.com/teams_baseball.asp?url=federal35&amp;teamid=2965519&amp;stats=OFFENSE&amp;ss=023" xr:uid="{188AF335-6019-864C-AD5E-74F092F7712B}"/>
    <hyperlink ref="P1" r:id="rId15" display="http://www.leaguelineup.com/teams_baseball.asp?url=federal35&amp;teamid=2965519&amp;stats=OFFENSE&amp;ss=024" xr:uid="{844F3FC6-00F7-194F-8F7C-E0D8F4887476}"/>
    <hyperlink ref="Q1" r:id="rId16" display="http://www.leaguelineup.com/teams_baseball.asp?url=federal35&amp;teamid=2965519&amp;stats=OFFENSE&amp;ss=025" xr:uid="{06F7C9E0-D7F1-F44C-BA27-E0821DA05154}"/>
    <hyperlink ref="R1" r:id="rId17" display="http://www.leaguelineup.com/teams_baseball.asp?url=federal35&amp;teamid=2965519&amp;stats=OFFENSE&amp;ss=026" xr:uid="{5011CD2F-0979-7143-BD1C-9F010D7177DC}"/>
    <hyperlink ref="S1" r:id="rId18" display="http://www.leaguelineup.com/teams_baseball.asp?url=federal35&amp;teamid=2965519&amp;stats=OFFENSE&amp;ss=027" xr:uid="{FEEE032A-DC82-0546-9E35-F9B05DCB234B}"/>
    <hyperlink ref="T1" r:id="rId19" display="http://www.leaguelineup.com/teams_baseball.asp?url=federal35&amp;teamid=2965519&amp;stats=OFFENSE&amp;ss=028" xr:uid="{7B9DF307-BD04-4948-899F-50C7E83769AF}"/>
    <hyperlink ref="U1" r:id="rId20" display="http://www.leaguelineup.com/teams_baseball.asp?url=federal35&amp;teamid=2965519&amp;stats=OFFENSE&amp;ss=029" xr:uid="{BC3F8B61-AD98-F347-88A5-0DC947BED7EF}"/>
    <hyperlink ref="V1" r:id="rId21" display="http://www.leaguelineup.com/teams_baseball.asp?url=federal35&amp;teamid=2965519&amp;stats=OFFENSE&amp;ss=031" xr:uid="{170BEAF1-8A29-384F-AD64-29ACAB9BA6FE}"/>
    <hyperlink ref="W1" r:id="rId22" display="http://www.leaguelineup.com/teams_baseball.asp?url=federal35&amp;teamid=2965519&amp;stats=OFFENSE&amp;ss=062" xr:uid="{8E1620AE-25EA-5B48-9EF8-FC37BB7D3B05}"/>
    <hyperlink ref="X1" r:id="rId23" display="http://www.leaguelineup.com/teams_baseball.asp?url=federal35&amp;teamid=2965519&amp;stats=OFFENSE&amp;ss=036" xr:uid="{E1341051-5DB9-5240-9A7C-E131198F8689}"/>
    <hyperlink ref="Y1" r:id="rId24" display="http://www.leaguelineup.com/teams_baseball.asp?url=federal35&amp;teamid=2965519&amp;stats=OFFENSE&amp;ss=034" xr:uid="{83B5E494-6213-7B4A-89F5-F2DBE7152A6C}"/>
    <hyperlink ref="Z1" r:id="rId25" display="http://www.leaguelineup.com/teams_baseball.asp?url=federal35&amp;teamid=2965519&amp;stats=OFFENSE&amp;ss=035" xr:uid="{E0A55A56-C60C-BC46-8BCA-8BA6C00E8EC2}"/>
    <hyperlink ref="AA1" r:id="rId26" display="http://www.leaguelineup.com/teams_baseball.asp?url=federal35&amp;teamid=2965519&amp;stats=OFFENSE&amp;ss=063" xr:uid="{FC325E26-9030-B143-9BF3-EC548F34500D}"/>
    <hyperlink ref="A29" r:id="rId27" display="https://www.leaguelineup.com/teams_baseball.asp?url=federal35&amp;teamid=2965519&amp;stats=PITCHING&amp;ss=999" xr:uid="{087C648D-63EA-BC48-9266-E150CB226C7C}"/>
    <hyperlink ref="B29" r:id="rId28" display="https://www.leaguelineup.com/teams_baseball.asp?url=federal35&amp;teamid=2965519&amp;stats=PITCHING&amp;ss=998" xr:uid="{CE99A656-1982-3848-85F4-B2A9DB355AFB}"/>
    <hyperlink ref="C29" r:id="rId29" display="https://www.leaguelineup.com/teams_baseball.asp?url=federal35&amp;teamid=2965519&amp;stats=PITCHING&amp;ss=037" xr:uid="{D063F8BD-1B09-4347-985B-C49FBFFB020E}"/>
    <hyperlink ref="D29" r:id="rId30" display="https://www.leaguelineup.com/teams_baseball.asp?url=federal35&amp;teamid=2965519&amp;stats=PITCHING&amp;ss=038" xr:uid="{ABEB5CC3-6914-8B4D-9E54-66863C13E4D9}"/>
    <hyperlink ref="E29" r:id="rId31" display="https://www.leaguelineup.com/teams_baseball.asp?url=federal35&amp;teamid=2965519&amp;stats=PITCHING&amp;ss=039" xr:uid="{6306A124-5E27-4D44-B1C8-7F2E02399622}"/>
    <hyperlink ref="F29" r:id="rId32" display="https://www.leaguelineup.com/teams_baseball.asp?url=federal35&amp;teamid=2965519&amp;stats=PITCHING&amp;ss=040" xr:uid="{1A78E007-A878-E247-9B26-AF6C54642E58}"/>
    <hyperlink ref="G29" r:id="rId33" display="https://www.leaguelineup.com/teams_baseball.asp?url=federal35&amp;teamid=2965519&amp;stats=PITCHING&amp;ss=041" xr:uid="{210D6741-18E2-6F49-BB53-758E8245799D}"/>
    <hyperlink ref="H29" r:id="rId34" display="https://www.leaguelineup.com/teams_baseball.asp?url=federal35&amp;teamid=2965519&amp;stats=PITCHING&amp;ss=042" xr:uid="{E9469882-DA84-9F4A-A50D-3B7CB471BDC3}"/>
    <hyperlink ref="I29" r:id="rId35" display="https://www.leaguelineup.com/teams_baseball.asp?url=federal35&amp;teamid=2965519&amp;stats=PITCHING&amp;ss=043" xr:uid="{5D181819-3755-294E-A2B9-CAB85648B237}"/>
    <hyperlink ref="J29" r:id="rId36" display="https://www.leaguelineup.com/teams_baseball.asp?url=federal35&amp;teamid=2965519&amp;stats=PITCHING&amp;ss=044" xr:uid="{D5908EB5-486A-E44E-AF5E-D2812A4DCBD5}"/>
    <hyperlink ref="K29" r:id="rId37" display="https://www.leaguelineup.com/teams_baseball.asp?url=federal35&amp;teamid=2965519&amp;stats=PITCHING&amp;ss=045" xr:uid="{EC30C780-5EC8-B743-85BA-A20C7CC8485A}"/>
    <hyperlink ref="L29" r:id="rId38" display="https://www.leaguelineup.com/teams_baseball.asp?url=federal35&amp;teamid=2965519&amp;stats=PITCHING&amp;ss=046" xr:uid="{1A9C1CAB-D10A-9341-86F0-6FBE299A6DAA}"/>
    <hyperlink ref="M29" r:id="rId39" display="https://www.leaguelineup.com/teams_baseball.asp?url=federal35&amp;teamid=2965519&amp;stats=PITCHING&amp;ss=047" xr:uid="{BA31F080-DF6F-8C46-A903-DD53077A278E}"/>
    <hyperlink ref="N29" r:id="rId40" display="https://www.leaguelineup.com/teams_baseball.asp?url=federal35&amp;teamid=2965519&amp;stats=PITCHING&amp;ss=048" xr:uid="{5AE62D48-6D50-9A44-A765-BC861C980C98}"/>
    <hyperlink ref="O29" r:id="rId41" display="https://www.leaguelineup.com/teams_baseball.asp?url=federal35&amp;teamid=2965519&amp;stats=PITCHING&amp;ss=049" xr:uid="{39301C48-08A0-6E41-B751-B2430812D03A}"/>
    <hyperlink ref="P29" r:id="rId42" display="https://www.leaguelineup.com/teams_baseball.asp?url=federal35&amp;teamid=2965519&amp;stats=PITCHING&amp;ss=050" xr:uid="{D06838F5-6017-6945-AC5A-16C01C523FE9}"/>
    <hyperlink ref="Q29" r:id="rId43" display="https://www.leaguelineup.com/teams_baseball.asp?url=federal35&amp;teamid=2965519&amp;stats=PITCHING&amp;ss=051" xr:uid="{A78E845D-1D87-914C-BD2D-AB96F3235CAA}"/>
    <hyperlink ref="R29" r:id="rId44" display="https://www.leaguelineup.com/teams_baseball.asp?url=federal35&amp;teamid=2965519&amp;stats=PITCHING&amp;ss=052" xr:uid="{BA92C84F-86C4-D14D-9C63-82923D9CED13}"/>
    <hyperlink ref="S29" r:id="rId45" display="https://www.leaguelineup.com/teams_baseball.asp?url=federal35&amp;teamid=2965519&amp;stats=PITCHING&amp;ss=053" xr:uid="{37A40494-4E5D-A84C-A5C4-8100484D7C03}"/>
    <hyperlink ref="T29" r:id="rId46" display="https://www.leaguelineup.com/teams_baseball.asp?url=federal35&amp;teamid=2965519&amp;stats=PITCHING&amp;ss=054" xr:uid="{ECD041FF-44EA-D345-99F8-7D1019D559B4}"/>
    <hyperlink ref="U29" r:id="rId47" display="https://www.leaguelineup.com/teams_baseball.asp?url=federal35&amp;teamid=2965519&amp;stats=PITCHING&amp;ss=055" xr:uid="{92910FE5-8022-5C41-A55A-623AB800FCBD}"/>
    <hyperlink ref="V29" r:id="rId48" display="https://www.leaguelineup.com/teams_baseball.asp?url=federal35&amp;teamid=2965519&amp;stats=PITCHING&amp;ss=056" xr:uid="{94611213-EF72-AE4F-9DDE-7D9978DB9574}"/>
    <hyperlink ref="W29" r:id="rId49" display="https://www.leaguelineup.com/teams_baseball.asp?url=federal35&amp;teamid=2965519&amp;stats=PITCHING&amp;ss=057" xr:uid="{D83FEB8F-4FBC-9546-9245-8B389854DC8B}"/>
    <hyperlink ref="X29" r:id="rId50" display="https://www.leaguelineup.com/teams_baseball.asp?url=federal35&amp;teamid=2965519&amp;stats=PITCHING&amp;ss=058" xr:uid="{2096A6B5-64A0-FB4B-84AB-B931CD89F2BF}"/>
    <hyperlink ref="Y29" r:id="rId51" display="https://www.leaguelineup.com/teams_baseball.asp?url=federal35&amp;teamid=2965519&amp;stats=PITCHING&amp;ss=060" xr:uid="{EDAD82A9-9DC6-BB48-870F-70D2138586B1}"/>
    <hyperlink ref="Z29" r:id="rId52" display="https://www.leaguelineup.com/teams_baseball.asp?url=federal35&amp;teamid=2965519&amp;stats=PITCHING&amp;ss=064" xr:uid="{3EEE8787-EC01-4B41-979E-B8A64A26A9C9}"/>
    <hyperlink ref="A1" r:id="rId53" display="http://www.leaguelineup.com/teams_baseball.asp?url=federal35&amp;teamid=2965519&amp;stats=OFFENSE&amp;ss=999" xr:uid="{887A67D4-5EF1-684C-881D-B21B176A87E9}"/>
    <hyperlink ref="B2" r:id="rId54" display="https://www.leaguelineup.com/player_baseball.asp?url=federal35&amp;playerid=8860980&amp;teamid=6833504" xr:uid="{2124BF4D-A506-9E4D-8A9D-13910EBB4C94}"/>
    <hyperlink ref="B3" r:id="rId55" display="https://www.leaguelineup.com/player_baseball.asp?url=federal35&amp;playerid=13862457&amp;teamid=6833504" xr:uid="{77638907-0229-A349-A142-9E972E540A9C}"/>
    <hyperlink ref="B4" r:id="rId56" display="https://www.leaguelineup.com/player_baseball.asp?url=federal35&amp;playerid=14995963&amp;teamid=6833504" xr:uid="{A0D0B98E-F926-3E42-85FF-259C81BEA340}"/>
    <hyperlink ref="B5" r:id="rId57" display="https://www.leaguelineup.com/player_baseball.asp?url=federal35&amp;playerid=14639538&amp;teamid=6833504" xr:uid="{60096DD2-D921-8340-913B-17600ED4B9ED}"/>
    <hyperlink ref="B6" r:id="rId58" display="https://www.leaguelineup.com/player_baseball.asp?url=federal35&amp;playerid=14408270&amp;teamid=6833504" xr:uid="{CCE1E878-5569-B743-8F3E-43E0899D8655}"/>
    <hyperlink ref="B7" r:id="rId59" display="https://www.leaguelineup.com/player_baseball.asp?url=federal35&amp;playerid=15099303&amp;teamid=6833504" xr:uid="{E9178598-2084-2F47-B888-2922662A898D}"/>
    <hyperlink ref="B8" r:id="rId60" display="https://www.leaguelineup.com/player_baseball.asp?url=federal35&amp;playerid=13862462&amp;teamid=6833504" xr:uid="{E099414B-EBFD-8144-9E27-665500696E8B}"/>
    <hyperlink ref="B9" r:id="rId61" display="https://www.leaguelineup.com/player_baseball.asp?url=federal35&amp;playerid=13862478&amp;teamid=6833504" xr:uid="{A451FCB6-9716-A342-A91B-0A38A7CC27BD}"/>
    <hyperlink ref="B10" r:id="rId62" display="https://www.leaguelineup.com/player_baseball.asp?url=federal35&amp;playerid=14335177&amp;teamid=6833504" xr:uid="{F3DEACBC-8570-214F-8DC2-9F60032726DA}"/>
    <hyperlink ref="B11" r:id="rId63" display="https://www.leaguelineup.com/player_baseball.asp?url=federal35&amp;playerid=11822177&amp;teamid=6833504" xr:uid="{75044DB8-581D-5049-B8D7-4C4AA8C23F4B}"/>
    <hyperlink ref="B12" r:id="rId64" display="https://www.leaguelineup.com/player_baseball.asp?url=federal35&amp;playerid=13862460&amp;teamid=6833504" xr:uid="{D20BDE6F-52B3-9145-9B5C-5E200CFD8141}"/>
    <hyperlink ref="B13" r:id="rId65" display="https://www.leaguelineup.com/player_baseball.asp?url=federal35&amp;playerid=14797589&amp;teamid=6833504" xr:uid="{20D25547-D8A8-E94E-818A-84FCA269FF46}"/>
    <hyperlink ref="B14" r:id="rId66" display="https://www.leaguelineup.com/player_baseball.asp?url=federal35&amp;playerid=13862458&amp;teamid=6833504" xr:uid="{7533265D-9163-734E-AD8C-32DA4582EE03}"/>
    <hyperlink ref="B15" r:id="rId67" display="https://www.leaguelineup.com/player_baseball.asp?url=federal35&amp;playerid=14335178&amp;teamid=6833504" xr:uid="{B8E61B8A-631B-D14D-8E5E-351CBF1AD822}"/>
    <hyperlink ref="B16" r:id="rId68" display="https://www.leaguelineup.com/player_baseball.asp?url=federal35&amp;playerid=13862463&amp;teamid=6833504" xr:uid="{DF4AD866-8F2F-B847-9749-B48C521BF5CF}"/>
    <hyperlink ref="B17" r:id="rId69" display="https://www.leaguelineup.com/player_baseball.asp?url=federal35&amp;playerid=13859616&amp;teamid=6833504" xr:uid="{F1064532-8909-9D41-9652-0836FA295563}"/>
    <hyperlink ref="B18" r:id="rId70" display="https://www.leaguelineup.com/player_baseball.asp?url=federal35&amp;playerid=13987203&amp;teamid=6833504" xr:uid="{C7B6E238-28AC-9447-BBFE-8F191FF271F8}"/>
    <hyperlink ref="B19" r:id="rId71" display="https://www.leaguelineup.com/player_baseball.asp?url=federal35&amp;playerid=13634949&amp;teamid=6833504" xr:uid="{6DD5CAB1-C6E9-7941-98F6-CF121F61F321}"/>
    <hyperlink ref="B20" r:id="rId72" display="https://www.leaguelineup.com/player_baseball.asp?url=federal35&amp;playerid=13862475&amp;teamid=6833504" xr:uid="{004F56A0-E682-9741-87CD-16AD3CC58251}"/>
    <hyperlink ref="B21" r:id="rId73" display="https://www.leaguelineup.com/player_baseball.asp?url=federal35&amp;playerid=11203032&amp;teamid=6833504" xr:uid="{84F5896B-0F2F-C249-9EC6-43F5B000433D}"/>
    <hyperlink ref="B22" r:id="rId74" display="https://www.leaguelineup.com/player_baseball.asp?url=federal35&amp;playerid=15030406&amp;teamid=6833504" xr:uid="{30F173FD-B141-C241-A9DE-327A99F54867}"/>
    <hyperlink ref="B23" r:id="rId75" display="https://www.leaguelineup.com/player_baseball.asp?url=federal35&amp;playerid=8860979&amp;teamid=6833504" xr:uid="{58E36C2D-020C-6F4A-9F01-7B46CB311B8E}"/>
    <hyperlink ref="B24" r:id="rId76" display="https://www.leaguelineup.com/player_baseball.asp?url=federal35&amp;playerid=14335179&amp;teamid=6833504" xr:uid="{3A0BA1E3-720E-234C-9AB8-88B5C4F3F4FB}"/>
    <hyperlink ref="B25" r:id="rId77" display="https://www.leaguelineup.com/player_baseball.asp?url=federal35&amp;playerid=14639540&amp;teamid=6833504" xr:uid="{6159296F-BCF6-484E-BEF9-643D556D1ED5}"/>
    <hyperlink ref="B26" r:id="rId78" display="https://www.leaguelineup.com/player_baseball.asp?url=federal35&amp;playerid=15112306&amp;teamid=6833504" xr:uid="{5F129618-BABF-214F-9F92-4166ABA2632E}"/>
    <hyperlink ref="B30" r:id="rId79" display="https://www.leaguelineup.com/player_baseball.asp?url=federal35&amp;playerid=14335177&amp;teamid=6833504" xr:uid="{50525A1C-6E35-8242-A7E9-EA6A3311CA5E}"/>
    <hyperlink ref="B31" r:id="rId80" display="https://www.leaguelineup.com/player_baseball.asp?url=federal35&amp;playerid=14639540&amp;teamid=6833504" xr:uid="{C41D1433-A3C3-6148-8835-2DC2F3C0CDF5}"/>
    <hyperlink ref="B32" r:id="rId81" display="https://www.leaguelineup.com/player_baseball.asp?url=federal35&amp;playerid=13862457&amp;teamid=6833504" xr:uid="{CE6997B0-EA14-A542-964C-37CE528CF4EB}"/>
    <hyperlink ref="B33" r:id="rId82" display="https://www.leaguelineup.com/player_baseball.asp?url=federal35&amp;playerid=13862462&amp;teamid=6833504" xr:uid="{E622F278-C2BF-AB4A-A2D4-ECB22C5C21FC}"/>
    <hyperlink ref="B34" r:id="rId83" display="https://www.leaguelineup.com/player_baseball.asp?url=federal35&amp;playerid=8860980&amp;teamid=6833504" xr:uid="{1884EFF3-F0BE-F140-9999-923F95C525FC}"/>
    <hyperlink ref="B35" r:id="rId84" display="https://www.leaguelineup.com/player_baseball.asp?url=federal35&amp;playerid=13987203&amp;teamid=6833504" xr:uid="{40A2A73A-602F-1B46-9131-70393270857C}"/>
  </hyperlinks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  <customProperties>
    <customPr name="_pios_id" r:id="rId85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AC35"/>
  <sheetViews>
    <sheetView zoomScaleNormal="100" workbookViewId="0">
      <selection activeCell="AD4" sqref="AD4"/>
    </sheetView>
  </sheetViews>
  <sheetFormatPr baseColWidth="10" defaultColWidth="11.5" defaultRowHeight="14" customHeight="1" x14ac:dyDescent="0.15"/>
  <cols>
    <col min="1" max="1" width="3.6640625" style="8" bestFit="1" customWidth="1"/>
    <col min="2" max="2" width="23.33203125" style="8" bestFit="1" customWidth="1"/>
    <col min="3" max="3" width="6.6640625" style="8" bestFit="1" customWidth="1"/>
    <col min="4" max="4" width="3.83203125" style="8" bestFit="1" customWidth="1"/>
    <col min="5" max="5" width="5.6640625" style="8" bestFit="1" customWidth="1"/>
    <col min="6" max="9" width="4.33203125" style="8" bestFit="1" customWidth="1"/>
    <col min="10" max="10" width="5" style="8" bestFit="1" customWidth="1"/>
    <col min="11" max="11" width="4.1640625" style="8" bestFit="1" customWidth="1"/>
    <col min="12" max="12" width="3.6640625" style="8" bestFit="1" customWidth="1"/>
    <col min="13" max="13" width="4.1640625" style="8" bestFit="1" customWidth="1"/>
    <col min="14" max="14" width="3.6640625" style="8" bestFit="1" customWidth="1"/>
    <col min="15" max="15" width="3.33203125" style="8" bestFit="1" customWidth="1"/>
    <col min="16" max="16" width="5" style="8" bestFit="1" customWidth="1"/>
    <col min="17" max="17" width="4.6640625" style="8" bestFit="1" customWidth="1"/>
    <col min="18" max="18" width="3.6640625" style="8" bestFit="1" customWidth="1"/>
    <col min="19" max="19" width="6.6640625" style="8" bestFit="1" customWidth="1"/>
    <col min="20" max="21" width="3.6640625" style="8" bestFit="1" customWidth="1"/>
    <col min="22" max="22" width="5.1640625" style="8" bestFit="1" customWidth="1"/>
    <col min="23" max="23" width="3.6640625" style="8" bestFit="1" customWidth="1"/>
    <col min="24" max="24" width="4.33203125" style="8" bestFit="1" customWidth="1"/>
    <col min="25" max="27" width="6.6640625" style="8" bestFit="1" customWidth="1"/>
    <col min="28" max="28" width="11.5" style="8"/>
    <col min="29" max="29" width="11.6640625" style="8" bestFit="1" customWidth="1"/>
    <col min="30" max="16384" width="11.5" style="8"/>
  </cols>
  <sheetData>
    <row r="1" spans="1:29" ht="14" customHeight="1" x14ac:dyDescent="0.15">
      <c r="A1" s="20" t="s">
        <v>56</v>
      </c>
      <c r="B1" s="20" t="s">
        <v>57</v>
      </c>
      <c r="C1" s="20" t="s">
        <v>58</v>
      </c>
      <c r="D1" s="20" t="s">
        <v>59</v>
      </c>
      <c r="E1" s="20" t="s">
        <v>60</v>
      </c>
      <c r="F1" s="20" t="s">
        <v>155</v>
      </c>
      <c r="G1" s="20" t="s">
        <v>61</v>
      </c>
      <c r="H1" s="20" t="s">
        <v>62</v>
      </c>
      <c r="I1" s="20" t="s">
        <v>63</v>
      </c>
      <c r="J1" s="20" t="s">
        <v>64</v>
      </c>
      <c r="K1" s="20" t="s">
        <v>65</v>
      </c>
      <c r="L1" s="20" t="s">
        <v>66</v>
      </c>
      <c r="M1" s="20" t="s">
        <v>46</v>
      </c>
      <c r="N1" s="20" t="s">
        <v>67</v>
      </c>
      <c r="O1" s="20" t="s">
        <v>68</v>
      </c>
      <c r="P1" s="20" t="s">
        <v>69</v>
      </c>
      <c r="Q1" s="20" t="s">
        <v>70</v>
      </c>
      <c r="R1" s="20" t="s">
        <v>71</v>
      </c>
      <c r="S1" s="20" t="s">
        <v>156</v>
      </c>
      <c r="T1" s="20" t="s">
        <v>72</v>
      </c>
      <c r="U1" s="20" t="s">
        <v>157</v>
      </c>
      <c r="V1" s="20" t="s">
        <v>73</v>
      </c>
      <c r="W1" s="20" t="s">
        <v>74</v>
      </c>
      <c r="X1" s="20" t="s">
        <v>75</v>
      </c>
      <c r="Y1" s="20" t="s">
        <v>53</v>
      </c>
      <c r="Z1" s="20" t="s">
        <v>76</v>
      </c>
      <c r="AA1" s="20" t="s">
        <v>55</v>
      </c>
      <c r="AB1" s="8" t="s">
        <v>1298</v>
      </c>
      <c r="AC1" s="21">
        <v>2024</v>
      </c>
    </row>
    <row r="2" spans="1:29" ht="14" customHeight="1" x14ac:dyDescent="0.15">
      <c r="A2" s="14">
        <v>22</v>
      </c>
      <c r="B2" s="20" t="s">
        <v>812</v>
      </c>
      <c r="C2" s="19">
        <v>0.6</v>
      </c>
      <c r="D2" s="14">
        <v>2</v>
      </c>
      <c r="E2" s="14">
        <v>0</v>
      </c>
      <c r="F2" s="14">
        <v>6</v>
      </c>
      <c r="G2" s="14">
        <v>5</v>
      </c>
      <c r="H2" s="14">
        <v>0</v>
      </c>
      <c r="I2" s="14">
        <v>3</v>
      </c>
      <c r="J2" s="14">
        <v>0</v>
      </c>
      <c r="K2" s="14">
        <v>0</v>
      </c>
      <c r="L2" s="14">
        <v>0</v>
      </c>
      <c r="M2" s="14">
        <v>0</v>
      </c>
      <c r="N2" s="14">
        <v>0</v>
      </c>
      <c r="O2" s="14">
        <v>2</v>
      </c>
      <c r="P2" s="14">
        <v>1</v>
      </c>
      <c r="Q2" s="14">
        <v>0</v>
      </c>
      <c r="R2" s="14">
        <v>0</v>
      </c>
      <c r="S2" s="14">
        <v>0</v>
      </c>
      <c r="T2" s="14">
        <v>0</v>
      </c>
      <c r="U2" s="14">
        <v>0</v>
      </c>
      <c r="V2" s="14">
        <v>0</v>
      </c>
      <c r="W2" s="14">
        <v>0</v>
      </c>
      <c r="X2" s="14">
        <v>3</v>
      </c>
      <c r="Y2" s="19">
        <v>0.66700000000000004</v>
      </c>
      <c r="Z2" s="19">
        <v>0.6</v>
      </c>
      <c r="AA2" s="19">
        <v>1.2669999999999999</v>
      </c>
      <c r="AB2" s="8" t="s">
        <v>1298</v>
      </c>
      <c r="AC2" s="21">
        <v>2024</v>
      </c>
    </row>
    <row r="3" spans="1:29" ht="14" customHeight="1" x14ac:dyDescent="0.15">
      <c r="A3" s="14">
        <v>21</v>
      </c>
      <c r="B3" s="20" t="s">
        <v>267</v>
      </c>
      <c r="C3" s="19">
        <v>0.42899999999999999</v>
      </c>
      <c r="D3" s="14">
        <v>13</v>
      </c>
      <c r="E3" s="14">
        <v>0</v>
      </c>
      <c r="F3" s="14">
        <v>37</v>
      </c>
      <c r="G3" s="14">
        <v>35</v>
      </c>
      <c r="H3" s="14">
        <v>3</v>
      </c>
      <c r="I3" s="14">
        <v>15</v>
      </c>
      <c r="J3" s="14">
        <v>0</v>
      </c>
      <c r="K3" s="14">
        <v>0</v>
      </c>
      <c r="L3" s="14">
        <v>0</v>
      </c>
      <c r="M3" s="14">
        <v>3</v>
      </c>
      <c r="N3" s="14">
        <v>1</v>
      </c>
      <c r="O3" s="14">
        <v>5</v>
      </c>
      <c r="P3" s="14">
        <v>1</v>
      </c>
      <c r="Q3" s="14">
        <v>0</v>
      </c>
      <c r="R3" s="14">
        <v>2</v>
      </c>
      <c r="S3" s="14">
        <v>1</v>
      </c>
      <c r="T3" s="14">
        <v>0</v>
      </c>
      <c r="U3" s="14">
        <v>0</v>
      </c>
      <c r="V3" s="14">
        <v>3</v>
      </c>
      <c r="W3" s="14">
        <v>0</v>
      </c>
      <c r="X3" s="14">
        <v>15</v>
      </c>
      <c r="Y3" s="19">
        <v>0.54100000000000004</v>
      </c>
      <c r="Z3" s="19">
        <v>0.42899999999999999</v>
      </c>
      <c r="AA3" s="19">
        <v>0.96899999999999997</v>
      </c>
      <c r="AB3" s="8" t="s">
        <v>1298</v>
      </c>
      <c r="AC3" s="21">
        <v>2024</v>
      </c>
    </row>
    <row r="4" spans="1:29" ht="14" customHeight="1" x14ac:dyDescent="0.15">
      <c r="A4" s="14">
        <v>33</v>
      </c>
      <c r="B4" s="20" t="s">
        <v>649</v>
      </c>
      <c r="C4" s="19">
        <v>0.41699999999999998</v>
      </c>
      <c r="D4" s="14">
        <v>13</v>
      </c>
      <c r="E4" s="14">
        <v>0</v>
      </c>
      <c r="F4" s="14">
        <v>38</v>
      </c>
      <c r="G4" s="14">
        <v>36</v>
      </c>
      <c r="H4" s="14">
        <v>3</v>
      </c>
      <c r="I4" s="14">
        <v>15</v>
      </c>
      <c r="J4" s="14">
        <v>3</v>
      </c>
      <c r="K4" s="14">
        <v>0</v>
      </c>
      <c r="L4" s="14">
        <v>0</v>
      </c>
      <c r="M4" s="14">
        <v>10</v>
      </c>
      <c r="N4" s="14">
        <v>0</v>
      </c>
      <c r="O4" s="14">
        <v>5</v>
      </c>
      <c r="P4" s="14">
        <v>1</v>
      </c>
      <c r="Q4" s="14">
        <v>0</v>
      </c>
      <c r="R4" s="14">
        <v>4</v>
      </c>
      <c r="S4" s="14">
        <v>0</v>
      </c>
      <c r="T4" s="14">
        <v>1</v>
      </c>
      <c r="U4" s="14">
        <v>0</v>
      </c>
      <c r="V4" s="14">
        <v>1</v>
      </c>
      <c r="W4" s="14">
        <v>0</v>
      </c>
      <c r="X4" s="14">
        <v>18</v>
      </c>
      <c r="Y4" s="19">
        <v>0.45900000000000002</v>
      </c>
      <c r="Z4" s="19">
        <v>0.5</v>
      </c>
      <c r="AA4" s="19">
        <v>0.95899999999999996</v>
      </c>
      <c r="AB4" s="8" t="s">
        <v>1298</v>
      </c>
      <c r="AC4" s="21">
        <v>2024</v>
      </c>
    </row>
    <row r="5" spans="1:29" ht="14" customHeight="1" x14ac:dyDescent="0.15">
      <c r="A5" s="14">
        <v>31</v>
      </c>
      <c r="B5" s="20" t="s">
        <v>1009</v>
      </c>
      <c r="C5" s="19">
        <v>0.4</v>
      </c>
      <c r="D5" s="14">
        <v>11</v>
      </c>
      <c r="E5" s="14">
        <v>0</v>
      </c>
      <c r="F5" s="14">
        <v>33</v>
      </c>
      <c r="G5" s="14">
        <v>30</v>
      </c>
      <c r="H5" s="14">
        <v>8</v>
      </c>
      <c r="I5" s="14">
        <v>12</v>
      </c>
      <c r="J5" s="14">
        <v>4</v>
      </c>
      <c r="K5" s="14">
        <v>0</v>
      </c>
      <c r="L5" s="14">
        <v>0</v>
      </c>
      <c r="M5" s="14">
        <v>10</v>
      </c>
      <c r="N5" s="14">
        <v>1</v>
      </c>
      <c r="O5" s="14">
        <v>3</v>
      </c>
      <c r="P5" s="14">
        <v>2</v>
      </c>
      <c r="Q5" s="14">
        <v>0</v>
      </c>
      <c r="R5" s="14">
        <v>0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16</v>
      </c>
      <c r="Y5" s="19">
        <v>0.45500000000000002</v>
      </c>
      <c r="Z5" s="19">
        <v>0.53300000000000003</v>
      </c>
      <c r="AA5" s="19">
        <v>0.98799999999999999</v>
      </c>
      <c r="AB5" s="8" t="s">
        <v>1298</v>
      </c>
      <c r="AC5" s="21">
        <v>2024</v>
      </c>
    </row>
    <row r="6" spans="1:29" ht="14" customHeight="1" x14ac:dyDescent="0.15">
      <c r="A6" s="14">
        <v>7</v>
      </c>
      <c r="B6" s="20" t="s">
        <v>538</v>
      </c>
      <c r="C6" s="19">
        <v>0.375</v>
      </c>
      <c r="D6" s="14">
        <v>13</v>
      </c>
      <c r="E6" s="14">
        <v>0</v>
      </c>
      <c r="F6" s="14">
        <v>39</v>
      </c>
      <c r="G6" s="14">
        <v>32</v>
      </c>
      <c r="H6" s="14">
        <v>14</v>
      </c>
      <c r="I6" s="14">
        <v>12</v>
      </c>
      <c r="J6" s="14">
        <v>3</v>
      </c>
      <c r="K6" s="14">
        <v>1</v>
      </c>
      <c r="L6" s="14">
        <v>0</v>
      </c>
      <c r="M6" s="14">
        <v>10</v>
      </c>
      <c r="N6" s="14">
        <v>6</v>
      </c>
      <c r="O6" s="14">
        <v>5</v>
      </c>
      <c r="P6" s="14">
        <v>0</v>
      </c>
      <c r="Q6" s="14">
        <v>0</v>
      </c>
      <c r="R6" s="14">
        <v>5</v>
      </c>
      <c r="S6" s="14">
        <v>0</v>
      </c>
      <c r="T6" s="14">
        <v>1</v>
      </c>
      <c r="U6" s="14">
        <v>0</v>
      </c>
      <c r="V6" s="14">
        <v>2</v>
      </c>
      <c r="W6" s="14">
        <v>1</v>
      </c>
      <c r="X6" s="14">
        <v>17</v>
      </c>
      <c r="Y6" s="19">
        <v>0.55300000000000005</v>
      </c>
      <c r="Z6" s="19">
        <v>0.53100000000000003</v>
      </c>
      <c r="AA6" s="19">
        <v>1.0840000000000001</v>
      </c>
      <c r="AB6" s="8" t="s">
        <v>1298</v>
      </c>
      <c r="AC6" s="21">
        <v>2024</v>
      </c>
    </row>
    <row r="7" spans="1:29" ht="14" customHeight="1" x14ac:dyDescent="0.15">
      <c r="A7" s="14">
        <v>9</v>
      </c>
      <c r="B7" s="20" t="s">
        <v>165</v>
      </c>
      <c r="C7" s="19">
        <v>0.32100000000000001</v>
      </c>
      <c r="D7" s="14">
        <v>10</v>
      </c>
      <c r="E7" s="14">
        <v>0</v>
      </c>
      <c r="F7" s="14">
        <v>28</v>
      </c>
      <c r="G7" s="14">
        <v>28</v>
      </c>
      <c r="H7" s="14">
        <v>2</v>
      </c>
      <c r="I7" s="14">
        <v>9</v>
      </c>
      <c r="J7" s="14">
        <v>0</v>
      </c>
      <c r="K7" s="14">
        <v>0</v>
      </c>
      <c r="L7" s="14">
        <v>0</v>
      </c>
      <c r="M7" s="14">
        <v>2</v>
      </c>
      <c r="N7" s="14">
        <v>0</v>
      </c>
      <c r="O7" s="14">
        <v>4</v>
      </c>
      <c r="P7" s="14">
        <v>0</v>
      </c>
      <c r="Q7" s="14">
        <v>0</v>
      </c>
      <c r="R7" s="14">
        <v>2</v>
      </c>
      <c r="S7" s="14">
        <v>1</v>
      </c>
      <c r="T7" s="14">
        <v>0</v>
      </c>
      <c r="U7" s="14">
        <v>0</v>
      </c>
      <c r="V7" s="14">
        <v>0</v>
      </c>
      <c r="W7" s="14">
        <v>0</v>
      </c>
      <c r="X7" s="14">
        <v>9</v>
      </c>
      <c r="Y7" s="19">
        <v>0.32100000000000001</v>
      </c>
      <c r="Z7" s="19">
        <v>0.32100000000000001</v>
      </c>
      <c r="AA7" s="19">
        <v>0.64300000000000002</v>
      </c>
      <c r="AB7" s="8" t="s">
        <v>1298</v>
      </c>
      <c r="AC7" s="21">
        <v>2024</v>
      </c>
    </row>
    <row r="8" spans="1:29" ht="14" customHeight="1" x14ac:dyDescent="0.15">
      <c r="A8" s="14">
        <v>73</v>
      </c>
      <c r="B8" s="20" t="s">
        <v>1010</v>
      </c>
      <c r="C8" s="19">
        <v>0.28599999999999998</v>
      </c>
      <c r="D8" s="14">
        <v>2</v>
      </c>
      <c r="E8" s="14">
        <v>0</v>
      </c>
      <c r="F8" s="14">
        <v>7</v>
      </c>
      <c r="G8" s="14">
        <v>7</v>
      </c>
      <c r="H8" s="14">
        <v>2</v>
      </c>
      <c r="I8" s="14">
        <v>2</v>
      </c>
      <c r="J8" s="14">
        <v>0</v>
      </c>
      <c r="K8" s="14">
        <v>0</v>
      </c>
      <c r="L8" s="14">
        <v>0</v>
      </c>
      <c r="M8" s="14">
        <v>3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2</v>
      </c>
      <c r="Y8" s="19">
        <v>0.28599999999999998</v>
      </c>
      <c r="Z8" s="19">
        <v>0.28599999999999998</v>
      </c>
      <c r="AA8" s="19">
        <v>0.57099999999999995</v>
      </c>
      <c r="AB8" s="8" t="s">
        <v>1298</v>
      </c>
      <c r="AC8" s="21">
        <v>2024</v>
      </c>
    </row>
    <row r="9" spans="1:29" ht="14" customHeight="1" x14ac:dyDescent="0.15">
      <c r="A9" s="14">
        <v>34</v>
      </c>
      <c r="B9" s="20" t="s">
        <v>647</v>
      </c>
      <c r="C9" s="19">
        <v>0.27800000000000002</v>
      </c>
      <c r="D9" s="14">
        <v>6</v>
      </c>
      <c r="E9" s="14">
        <v>0</v>
      </c>
      <c r="F9" s="14">
        <v>19</v>
      </c>
      <c r="G9" s="14">
        <v>18</v>
      </c>
      <c r="H9" s="14">
        <v>6</v>
      </c>
      <c r="I9" s="14">
        <v>5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5</v>
      </c>
      <c r="P9" s="14">
        <v>1</v>
      </c>
      <c r="Q9" s="14">
        <v>0</v>
      </c>
      <c r="R9" s="14">
        <v>7</v>
      </c>
      <c r="S9" s="14">
        <v>0</v>
      </c>
      <c r="T9" s="14">
        <v>0</v>
      </c>
      <c r="U9" s="14">
        <v>0</v>
      </c>
      <c r="V9" s="14">
        <v>0</v>
      </c>
      <c r="W9" s="14">
        <v>1</v>
      </c>
      <c r="X9" s="14">
        <v>5</v>
      </c>
      <c r="Y9" s="19">
        <v>0.36799999999999999</v>
      </c>
      <c r="Z9" s="19">
        <v>0.27800000000000002</v>
      </c>
      <c r="AA9" s="19">
        <v>0.64600000000000002</v>
      </c>
      <c r="AB9" s="8" t="s">
        <v>1298</v>
      </c>
      <c r="AC9" s="21">
        <v>2024</v>
      </c>
    </row>
    <row r="10" spans="1:29" ht="14" customHeight="1" x14ac:dyDescent="0.15">
      <c r="A10" s="14">
        <v>24</v>
      </c>
      <c r="B10" s="20" t="s">
        <v>814</v>
      </c>
      <c r="C10" s="19">
        <v>0.27</v>
      </c>
      <c r="D10" s="14">
        <v>14</v>
      </c>
      <c r="E10" s="14">
        <v>0</v>
      </c>
      <c r="F10" s="14">
        <v>38</v>
      </c>
      <c r="G10" s="14">
        <v>37</v>
      </c>
      <c r="H10" s="14">
        <v>5</v>
      </c>
      <c r="I10" s="14">
        <v>10</v>
      </c>
      <c r="J10" s="14">
        <v>0</v>
      </c>
      <c r="K10" s="14">
        <v>0</v>
      </c>
      <c r="L10" s="14">
        <v>0</v>
      </c>
      <c r="M10" s="14">
        <v>1</v>
      </c>
      <c r="N10" s="14">
        <v>1</v>
      </c>
      <c r="O10" s="14">
        <v>10</v>
      </c>
      <c r="P10" s="14">
        <v>0</v>
      </c>
      <c r="Q10" s="14">
        <v>0</v>
      </c>
      <c r="R10" s="14">
        <v>2</v>
      </c>
      <c r="S10" s="14">
        <v>0</v>
      </c>
      <c r="T10" s="14">
        <v>0</v>
      </c>
      <c r="U10" s="14">
        <v>0</v>
      </c>
      <c r="V10" s="14">
        <v>1</v>
      </c>
      <c r="W10" s="14">
        <v>0</v>
      </c>
      <c r="X10" s="14">
        <v>10</v>
      </c>
      <c r="Y10" s="19">
        <v>0.316</v>
      </c>
      <c r="Z10" s="19">
        <v>0.27</v>
      </c>
      <c r="AA10" s="19">
        <v>0.58599999999999997</v>
      </c>
      <c r="AB10" s="8" t="s">
        <v>1298</v>
      </c>
      <c r="AC10" s="21">
        <v>2024</v>
      </c>
    </row>
    <row r="11" spans="1:29" ht="14" customHeight="1" x14ac:dyDescent="0.15">
      <c r="A11" s="14">
        <v>3</v>
      </c>
      <c r="B11" s="20" t="s">
        <v>105</v>
      </c>
      <c r="C11" s="19">
        <v>0.26900000000000002</v>
      </c>
      <c r="D11" s="14">
        <v>14</v>
      </c>
      <c r="E11" s="14">
        <v>0</v>
      </c>
      <c r="F11" s="14">
        <v>28</v>
      </c>
      <c r="G11" s="14">
        <v>26</v>
      </c>
      <c r="H11" s="14">
        <v>3</v>
      </c>
      <c r="I11" s="14">
        <v>7</v>
      </c>
      <c r="J11" s="14">
        <v>1</v>
      </c>
      <c r="K11" s="14">
        <v>0</v>
      </c>
      <c r="L11" s="14">
        <v>0</v>
      </c>
      <c r="M11" s="14">
        <v>2</v>
      </c>
      <c r="N11" s="14">
        <v>1</v>
      </c>
      <c r="O11" s="14">
        <v>11</v>
      </c>
      <c r="P11" s="14">
        <v>1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8</v>
      </c>
      <c r="Y11" s="19">
        <v>0.32100000000000001</v>
      </c>
      <c r="Z11" s="19">
        <v>0.308</v>
      </c>
      <c r="AA11" s="19">
        <v>0.629</v>
      </c>
      <c r="AB11" s="8" t="s">
        <v>1298</v>
      </c>
      <c r="AC11" s="21">
        <v>2024</v>
      </c>
    </row>
    <row r="12" spans="1:29" ht="14" customHeight="1" x14ac:dyDescent="0.15">
      <c r="A12" s="14">
        <v>18</v>
      </c>
      <c r="B12" s="20" t="s">
        <v>815</v>
      </c>
      <c r="C12" s="19">
        <v>0.25</v>
      </c>
      <c r="D12" s="14">
        <v>4</v>
      </c>
      <c r="E12" s="14">
        <v>0</v>
      </c>
      <c r="F12" s="14">
        <v>5</v>
      </c>
      <c r="G12" s="14">
        <v>4</v>
      </c>
      <c r="H12" s="14">
        <v>0</v>
      </c>
      <c r="I12" s="14">
        <v>1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1</v>
      </c>
      <c r="P12" s="14">
        <v>1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1</v>
      </c>
      <c r="W12" s="14">
        <v>0</v>
      </c>
      <c r="X12" s="14">
        <v>1</v>
      </c>
      <c r="Y12" s="19">
        <v>0.6</v>
      </c>
      <c r="Z12" s="19">
        <v>0.25</v>
      </c>
      <c r="AA12" s="19">
        <v>0.85</v>
      </c>
      <c r="AB12" s="8" t="s">
        <v>1298</v>
      </c>
      <c r="AC12" s="21">
        <v>2024</v>
      </c>
    </row>
    <row r="13" spans="1:29" ht="14" customHeight="1" x14ac:dyDescent="0.15">
      <c r="A13" s="14">
        <v>38</v>
      </c>
      <c r="B13" s="20" t="s">
        <v>816</v>
      </c>
      <c r="C13" s="19">
        <v>0.23100000000000001</v>
      </c>
      <c r="D13" s="14">
        <v>15</v>
      </c>
      <c r="E13" s="14">
        <v>0</v>
      </c>
      <c r="F13" s="14">
        <v>27</v>
      </c>
      <c r="G13" s="14">
        <v>26</v>
      </c>
      <c r="H13" s="14">
        <v>5</v>
      </c>
      <c r="I13" s="14">
        <v>6</v>
      </c>
      <c r="J13" s="14">
        <v>0</v>
      </c>
      <c r="K13" s="14">
        <v>0</v>
      </c>
      <c r="L13" s="14">
        <v>0</v>
      </c>
      <c r="M13" s="14">
        <v>0</v>
      </c>
      <c r="N13" s="14">
        <v>1</v>
      </c>
      <c r="O13" s="14">
        <v>9</v>
      </c>
      <c r="P13" s="14">
        <v>0</v>
      </c>
      <c r="Q13" s="14">
        <v>0</v>
      </c>
      <c r="R13" s="14">
        <v>4</v>
      </c>
      <c r="S13" s="14">
        <v>1</v>
      </c>
      <c r="T13" s="14">
        <v>0</v>
      </c>
      <c r="U13" s="14">
        <v>0</v>
      </c>
      <c r="V13" s="14">
        <v>1</v>
      </c>
      <c r="W13" s="14">
        <v>0</v>
      </c>
      <c r="X13" s="14">
        <v>6</v>
      </c>
      <c r="Y13" s="19">
        <v>0.29599999999999999</v>
      </c>
      <c r="Z13" s="19">
        <v>0.23100000000000001</v>
      </c>
      <c r="AA13" s="19">
        <v>0.52700000000000002</v>
      </c>
      <c r="AB13" s="8" t="s">
        <v>1298</v>
      </c>
      <c r="AC13" s="21">
        <v>2024</v>
      </c>
    </row>
    <row r="14" spans="1:29" ht="14" customHeight="1" x14ac:dyDescent="0.15">
      <c r="A14" s="14">
        <v>32</v>
      </c>
      <c r="B14" s="20" t="s">
        <v>648</v>
      </c>
      <c r="C14" s="19">
        <v>0.222</v>
      </c>
      <c r="D14" s="14">
        <v>3</v>
      </c>
      <c r="E14" s="14">
        <v>0</v>
      </c>
      <c r="F14" s="14">
        <v>9</v>
      </c>
      <c r="G14" s="14">
        <v>9</v>
      </c>
      <c r="H14" s="14">
        <v>1</v>
      </c>
      <c r="I14" s="14">
        <v>2</v>
      </c>
      <c r="J14" s="14">
        <v>0</v>
      </c>
      <c r="K14" s="14">
        <v>0</v>
      </c>
      <c r="L14" s="14">
        <v>0</v>
      </c>
      <c r="M14" s="14">
        <v>1</v>
      </c>
      <c r="N14" s="14">
        <v>0</v>
      </c>
      <c r="O14" s="14">
        <v>2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2</v>
      </c>
      <c r="Y14" s="19">
        <v>0.222</v>
      </c>
      <c r="Z14" s="19">
        <v>0.222</v>
      </c>
      <c r="AA14" s="19">
        <v>0.44400000000000001</v>
      </c>
      <c r="AB14" s="8" t="s">
        <v>1298</v>
      </c>
      <c r="AC14" s="21">
        <v>2024</v>
      </c>
    </row>
    <row r="15" spans="1:29" ht="14" customHeight="1" x14ac:dyDescent="0.15">
      <c r="A15" s="14">
        <v>61</v>
      </c>
      <c r="B15" s="20" t="s">
        <v>813</v>
      </c>
      <c r="C15" s="19">
        <v>0.2</v>
      </c>
      <c r="D15" s="14">
        <v>10</v>
      </c>
      <c r="E15" s="14">
        <v>0</v>
      </c>
      <c r="F15" s="14">
        <v>24</v>
      </c>
      <c r="G15" s="14">
        <v>20</v>
      </c>
      <c r="H15" s="14">
        <v>2</v>
      </c>
      <c r="I15" s="14">
        <v>4</v>
      </c>
      <c r="J15" s="14">
        <v>0</v>
      </c>
      <c r="K15" s="14">
        <v>0</v>
      </c>
      <c r="L15" s="14">
        <v>0</v>
      </c>
      <c r="M15" s="14">
        <v>4</v>
      </c>
      <c r="N15" s="14">
        <v>3</v>
      </c>
      <c r="O15" s="14">
        <v>1</v>
      </c>
      <c r="P15" s="14">
        <v>0</v>
      </c>
      <c r="Q15" s="14">
        <v>0</v>
      </c>
      <c r="R15" s="14">
        <v>2</v>
      </c>
      <c r="S15" s="14">
        <v>1</v>
      </c>
      <c r="T15" s="14">
        <v>1</v>
      </c>
      <c r="U15" s="14">
        <v>0</v>
      </c>
      <c r="V15" s="14">
        <v>2</v>
      </c>
      <c r="W15" s="14">
        <v>1</v>
      </c>
      <c r="X15" s="14">
        <v>4</v>
      </c>
      <c r="Y15" s="19">
        <v>0.435</v>
      </c>
      <c r="Z15" s="19">
        <v>0.2</v>
      </c>
      <c r="AA15" s="19">
        <v>0.63500000000000001</v>
      </c>
      <c r="AB15" s="8" t="s">
        <v>1298</v>
      </c>
      <c r="AC15" s="21">
        <v>2024</v>
      </c>
    </row>
    <row r="16" spans="1:29" ht="14" customHeight="1" x14ac:dyDescent="0.15">
      <c r="A16" s="14">
        <v>17</v>
      </c>
      <c r="B16" s="20" t="s">
        <v>102</v>
      </c>
      <c r="C16" s="19">
        <v>0.19</v>
      </c>
      <c r="D16" s="14">
        <v>10</v>
      </c>
      <c r="E16" s="14">
        <v>0</v>
      </c>
      <c r="F16" s="14">
        <v>23</v>
      </c>
      <c r="G16" s="14">
        <v>21</v>
      </c>
      <c r="H16" s="14">
        <v>0</v>
      </c>
      <c r="I16" s="14">
        <v>4</v>
      </c>
      <c r="J16" s="14">
        <v>0</v>
      </c>
      <c r="K16" s="14">
        <v>0</v>
      </c>
      <c r="L16" s="14">
        <v>0</v>
      </c>
      <c r="M16" s="14">
        <v>2</v>
      </c>
      <c r="N16" s="14">
        <v>2</v>
      </c>
      <c r="O16" s="14">
        <v>3</v>
      </c>
      <c r="P16" s="14">
        <v>0</v>
      </c>
      <c r="Q16" s="14">
        <v>0</v>
      </c>
      <c r="R16" s="14">
        <v>1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4</v>
      </c>
      <c r="Y16" s="19">
        <v>0.26100000000000001</v>
      </c>
      <c r="Z16" s="19">
        <v>0.19</v>
      </c>
      <c r="AA16" s="19">
        <v>0.45100000000000001</v>
      </c>
      <c r="AB16" s="8" t="s">
        <v>1298</v>
      </c>
      <c r="AC16" s="21">
        <v>2024</v>
      </c>
    </row>
    <row r="17" spans="1:29" ht="14" customHeight="1" x14ac:dyDescent="0.15">
      <c r="A17" s="14">
        <v>2</v>
      </c>
      <c r="B17" s="20" t="s">
        <v>1011</v>
      </c>
      <c r="C17" s="19">
        <v>0.14299999999999999</v>
      </c>
      <c r="D17" s="14">
        <v>4</v>
      </c>
      <c r="E17" s="14">
        <v>0</v>
      </c>
      <c r="F17" s="14">
        <v>7</v>
      </c>
      <c r="G17" s="14">
        <v>7</v>
      </c>
      <c r="H17" s="14">
        <v>1</v>
      </c>
      <c r="I17" s="14">
        <v>1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2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1</v>
      </c>
      <c r="Y17" s="19">
        <v>0.14299999999999999</v>
      </c>
      <c r="Z17" s="19">
        <v>0.14299999999999999</v>
      </c>
      <c r="AA17" s="19">
        <v>0.28599999999999998</v>
      </c>
      <c r="AB17" s="8" t="s">
        <v>1298</v>
      </c>
      <c r="AC17" s="21">
        <v>2024</v>
      </c>
    </row>
    <row r="18" spans="1:29" ht="14" customHeight="1" x14ac:dyDescent="0.15">
      <c r="A18" s="14">
        <v>23</v>
      </c>
      <c r="B18" s="20" t="s">
        <v>401</v>
      </c>
      <c r="C18" s="19">
        <v>0</v>
      </c>
      <c r="D18" s="14">
        <v>12</v>
      </c>
      <c r="E18" s="14">
        <v>0</v>
      </c>
      <c r="F18" s="14">
        <v>18</v>
      </c>
      <c r="G18" s="14">
        <v>17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2</v>
      </c>
      <c r="N18" s="14">
        <v>0</v>
      </c>
      <c r="O18" s="14">
        <v>4</v>
      </c>
      <c r="P18" s="14">
        <v>1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1</v>
      </c>
      <c r="W18" s="14">
        <v>1</v>
      </c>
      <c r="X18" s="14">
        <v>0</v>
      </c>
      <c r="Y18" s="19">
        <v>0.16700000000000001</v>
      </c>
      <c r="Z18" s="19">
        <v>0</v>
      </c>
      <c r="AA18" s="19">
        <v>0.16700000000000001</v>
      </c>
      <c r="AB18" s="8" t="s">
        <v>1298</v>
      </c>
      <c r="AC18" s="21">
        <v>2024</v>
      </c>
    </row>
    <row r="19" spans="1:29" ht="14" customHeight="1" x14ac:dyDescent="0.15">
      <c r="A19" s="14">
        <v>37</v>
      </c>
      <c r="B19" s="20" t="s">
        <v>104</v>
      </c>
      <c r="C19" s="19">
        <v>0</v>
      </c>
      <c r="D19" s="14">
        <v>13</v>
      </c>
      <c r="E19" s="14">
        <v>0</v>
      </c>
      <c r="F19" s="14">
        <v>25</v>
      </c>
      <c r="G19" s="14">
        <v>24</v>
      </c>
      <c r="H19" s="14">
        <v>1</v>
      </c>
      <c r="I19" s="14">
        <v>0</v>
      </c>
      <c r="J19" s="14">
        <v>0</v>
      </c>
      <c r="K19" s="14">
        <v>0</v>
      </c>
      <c r="L19" s="14">
        <v>0</v>
      </c>
      <c r="M19" s="14">
        <v>1</v>
      </c>
      <c r="N19" s="14">
        <v>1</v>
      </c>
      <c r="O19" s="14">
        <v>7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9">
        <v>0.04</v>
      </c>
      <c r="Z19" s="19">
        <v>0</v>
      </c>
      <c r="AA19" s="19">
        <v>0.04</v>
      </c>
      <c r="AB19" s="8" t="s">
        <v>1298</v>
      </c>
      <c r="AC19" s="21">
        <v>2024</v>
      </c>
    </row>
    <row r="20" spans="1:29" ht="14" customHeight="1" x14ac:dyDescent="0.15">
      <c r="A20" s="14">
        <v>5</v>
      </c>
      <c r="B20" s="20" t="s">
        <v>103</v>
      </c>
      <c r="C20" s="19">
        <v>0</v>
      </c>
      <c r="D20" s="14">
        <v>1</v>
      </c>
      <c r="E20" s="14">
        <v>0</v>
      </c>
      <c r="F20" s="14">
        <v>1</v>
      </c>
      <c r="G20" s="14">
        <v>1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9">
        <v>0</v>
      </c>
      <c r="Z20" s="19">
        <v>0</v>
      </c>
      <c r="AA20" s="19">
        <v>0</v>
      </c>
      <c r="AB20" s="8" t="s">
        <v>1298</v>
      </c>
      <c r="AC20" s="21">
        <v>2024</v>
      </c>
    </row>
    <row r="21" spans="1:29" ht="14" customHeight="1" x14ac:dyDescent="0.15">
      <c r="A21" s="14">
        <v>6</v>
      </c>
      <c r="B21" s="20" t="s">
        <v>106</v>
      </c>
      <c r="C21" s="19">
        <v>0</v>
      </c>
      <c r="D21" s="14">
        <v>6</v>
      </c>
      <c r="E21" s="14">
        <v>0</v>
      </c>
      <c r="F21" s="14">
        <v>11</v>
      </c>
      <c r="G21" s="14">
        <v>11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1</v>
      </c>
      <c r="N21" s="14">
        <v>0</v>
      </c>
      <c r="O21" s="14">
        <v>3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1</v>
      </c>
      <c r="W21" s="14">
        <v>0</v>
      </c>
      <c r="X21" s="14">
        <v>0</v>
      </c>
      <c r="Y21" s="19">
        <v>9.0999999999999998E-2</v>
      </c>
      <c r="Z21" s="19">
        <v>0</v>
      </c>
      <c r="AA21" s="19">
        <v>9.0999999999999998E-2</v>
      </c>
      <c r="AB21" s="8" t="s">
        <v>1298</v>
      </c>
      <c r="AC21" s="21">
        <v>2024</v>
      </c>
    </row>
    <row r="22" spans="1:29" ht="14" customHeight="1" x14ac:dyDescent="0.15">
      <c r="A22" s="14">
        <v>16</v>
      </c>
      <c r="B22" s="20" t="s">
        <v>539</v>
      </c>
      <c r="C22" s="19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9">
        <v>0</v>
      </c>
      <c r="Z22" s="19">
        <v>0</v>
      </c>
      <c r="AA22" s="19">
        <v>0</v>
      </c>
      <c r="AB22" s="8" t="s">
        <v>1298</v>
      </c>
      <c r="AC22" s="21">
        <v>2024</v>
      </c>
    </row>
    <row r="23" spans="1:29" ht="14" customHeight="1" x14ac:dyDescent="0.15">
      <c r="A23" s="14">
        <v>8</v>
      </c>
      <c r="B23" s="20" t="s">
        <v>107</v>
      </c>
      <c r="C23" s="19">
        <v>0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9">
        <v>0</v>
      </c>
      <c r="Z23" s="19">
        <v>0</v>
      </c>
      <c r="AA23" s="19">
        <v>0</v>
      </c>
      <c r="AB23" s="8" t="s">
        <v>1298</v>
      </c>
      <c r="AC23" s="21">
        <v>2024</v>
      </c>
    </row>
    <row r="24" spans="1:29" ht="14" customHeight="1" x14ac:dyDescent="0.15">
      <c r="A24" s="14"/>
      <c r="B24" s="15" t="s">
        <v>83</v>
      </c>
      <c r="C24" s="30">
        <v>0.27400000000000002</v>
      </c>
      <c r="D24" s="15">
        <v>18</v>
      </c>
      <c r="E24" s="15">
        <v>18</v>
      </c>
      <c r="F24" s="15">
        <v>423</v>
      </c>
      <c r="G24" s="15">
        <v>394</v>
      </c>
      <c r="H24" s="15">
        <v>56</v>
      </c>
      <c r="I24" s="15">
        <v>108</v>
      </c>
      <c r="J24" s="15">
        <v>11</v>
      </c>
      <c r="K24" s="15">
        <v>1</v>
      </c>
      <c r="L24" s="15">
        <v>0</v>
      </c>
      <c r="M24" s="15">
        <v>52</v>
      </c>
      <c r="N24" s="15">
        <v>17</v>
      </c>
      <c r="O24" s="15">
        <v>82</v>
      </c>
      <c r="P24" s="15">
        <v>9</v>
      </c>
      <c r="Q24" s="15">
        <v>0</v>
      </c>
      <c r="R24" s="15">
        <v>29</v>
      </c>
      <c r="S24" s="15">
        <v>4</v>
      </c>
      <c r="T24" s="15">
        <v>3</v>
      </c>
      <c r="U24" s="15">
        <v>0</v>
      </c>
      <c r="V24" s="15">
        <v>13</v>
      </c>
      <c r="W24" s="15">
        <v>4</v>
      </c>
      <c r="X24" s="15">
        <v>121</v>
      </c>
      <c r="Y24" s="30">
        <v>0.36</v>
      </c>
      <c r="Z24" s="30">
        <v>0.307</v>
      </c>
      <c r="AA24" s="30">
        <v>0.66700000000000004</v>
      </c>
      <c r="AB24" s="8" t="s">
        <v>1298</v>
      </c>
      <c r="AC24" s="21">
        <v>2024</v>
      </c>
    </row>
    <row r="25" spans="1:29" ht="14" customHeight="1" x14ac:dyDescent="0.15">
      <c r="AB25" s="8" t="s">
        <v>1298</v>
      </c>
      <c r="AC25" s="21">
        <v>2024</v>
      </c>
    </row>
    <row r="26" spans="1:29" ht="14" customHeight="1" x14ac:dyDescent="0.15">
      <c r="A26" s="20" t="s">
        <v>56</v>
      </c>
      <c r="B26" s="20" t="s">
        <v>57</v>
      </c>
      <c r="C26" s="20" t="s">
        <v>59</v>
      </c>
      <c r="D26" s="20" t="s">
        <v>60</v>
      </c>
      <c r="E26" s="20" t="s">
        <v>84</v>
      </c>
      <c r="F26" s="20" t="s">
        <v>62</v>
      </c>
      <c r="G26" s="20" t="s">
        <v>85</v>
      </c>
      <c r="H26" s="20" t="s">
        <v>63</v>
      </c>
      <c r="I26" s="20" t="s">
        <v>67</v>
      </c>
      <c r="J26" s="20" t="s">
        <v>69</v>
      </c>
      <c r="K26" s="20" t="s">
        <v>70</v>
      </c>
      <c r="L26" s="20" t="s">
        <v>68</v>
      </c>
      <c r="M26" s="20" t="s">
        <v>86</v>
      </c>
      <c r="N26" s="20" t="s">
        <v>87</v>
      </c>
      <c r="O26" s="20" t="s">
        <v>88</v>
      </c>
      <c r="P26" s="20" t="s">
        <v>89</v>
      </c>
      <c r="Q26" s="20" t="s">
        <v>160</v>
      </c>
      <c r="R26" s="20" t="s">
        <v>161</v>
      </c>
      <c r="S26" s="20" t="s">
        <v>23</v>
      </c>
      <c r="T26" s="20" t="s">
        <v>90</v>
      </c>
      <c r="U26" s="20" t="s">
        <v>162</v>
      </c>
      <c r="V26" s="20" t="s">
        <v>163</v>
      </c>
      <c r="W26" s="20" t="s">
        <v>71</v>
      </c>
      <c r="X26" s="20" t="s">
        <v>156</v>
      </c>
      <c r="Y26" s="20" t="s">
        <v>91</v>
      </c>
      <c r="Z26" s="20" t="s">
        <v>92</v>
      </c>
      <c r="AB26" s="8" t="s">
        <v>1298</v>
      </c>
      <c r="AC26" s="21">
        <v>2024</v>
      </c>
    </row>
    <row r="27" spans="1:29" ht="14" customHeight="1" x14ac:dyDescent="0.15">
      <c r="A27" s="14">
        <v>61</v>
      </c>
      <c r="B27" s="20" t="s">
        <v>1012</v>
      </c>
      <c r="C27" s="14">
        <v>1</v>
      </c>
      <c r="D27" s="14">
        <v>0</v>
      </c>
      <c r="E27" s="17">
        <v>0.1</v>
      </c>
      <c r="F27" s="14">
        <v>0</v>
      </c>
      <c r="G27" s="14">
        <v>0</v>
      </c>
      <c r="H27" s="14">
        <v>0</v>
      </c>
      <c r="I27" s="14">
        <v>0</v>
      </c>
      <c r="J27" s="14">
        <v>1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8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8">
        <v>0</v>
      </c>
      <c r="AB27" s="8" t="s">
        <v>1298</v>
      </c>
      <c r="AC27" s="21">
        <v>2024</v>
      </c>
    </row>
    <row r="28" spans="1:29" ht="14" customHeight="1" x14ac:dyDescent="0.15">
      <c r="A28" s="14">
        <v>6</v>
      </c>
      <c r="B28" s="20" t="s">
        <v>540</v>
      </c>
      <c r="C28" s="14">
        <v>2</v>
      </c>
      <c r="D28" s="14">
        <v>0</v>
      </c>
      <c r="E28" s="17">
        <v>3.2</v>
      </c>
      <c r="F28" s="14">
        <v>5</v>
      </c>
      <c r="G28" s="14">
        <v>1</v>
      </c>
      <c r="H28" s="14">
        <v>5</v>
      </c>
      <c r="I28" s="14">
        <v>3</v>
      </c>
      <c r="J28" s="14">
        <v>0</v>
      </c>
      <c r="K28" s="14">
        <v>0</v>
      </c>
      <c r="L28" s="14">
        <v>3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8">
        <v>1.91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8">
        <v>2.19</v>
      </c>
      <c r="AB28" s="8" t="s">
        <v>1298</v>
      </c>
      <c r="AC28" s="21">
        <v>2024</v>
      </c>
    </row>
    <row r="29" spans="1:29" ht="14" customHeight="1" x14ac:dyDescent="0.15">
      <c r="A29" s="14">
        <v>2</v>
      </c>
      <c r="B29" s="20" t="s">
        <v>1013</v>
      </c>
      <c r="C29" s="14">
        <v>8</v>
      </c>
      <c r="D29" s="14">
        <v>4</v>
      </c>
      <c r="E29" s="17">
        <v>49</v>
      </c>
      <c r="F29" s="14">
        <v>41</v>
      </c>
      <c r="G29" s="14">
        <v>29</v>
      </c>
      <c r="H29" s="14">
        <v>57</v>
      </c>
      <c r="I29" s="14">
        <v>34</v>
      </c>
      <c r="J29" s="14">
        <v>3</v>
      </c>
      <c r="K29" s="14">
        <v>1</v>
      </c>
      <c r="L29" s="14">
        <v>54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8">
        <v>4.1399999999999997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8">
        <v>1.86</v>
      </c>
      <c r="AB29" s="8" t="s">
        <v>1298</v>
      </c>
      <c r="AC29" s="21">
        <v>2024</v>
      </c>
    </row>
    <row r="30" spans="1:29" ht="14" customHeight="1" x14ac:dyDescent="0.15">
      <c r="A30" s="14">
        <v>33</v>
      </c>
      <c r="B30" s="20" t="s">
        <v>650</v>
      </c>
      <c r="C30" s="14">
        <v>3</v>
      </c>
      <c r="D30" s="14">
        <v>0</v>
      </c>
      <c r="E30" s="17">
        <v>13</v>
      </c>
      <c r="F30" s="14">
        <v>13</v>
      </c>
      <c r="G30" s="14">
        <v>10</v>
      </c>
      <c r="H30" s="14">
        <v>15</v>
      </c>
      <c r="I30" s="14">
        <v>6</v>
      </c>
      <c r="J30" s="14">
        <v>4</v>
      </c>
      <c r="K30" s="14">
        <v>0</v>
      </c>
      <c r="L30" s="14">
        <v>9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8">
        <v>5.38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8">
        <v>1.62</v>
      </c>
      <c r="AB30" s="8" t="s">
        <v>1298</v>
      </c>
      <c r="AC30" s="21">
        <v>2024</v>
      </c>
    </row>
    <row r="31" spans="1:29" ht="14" customHeight="1" x14ac:dyDescent="0.15">
      <c r="A31" s="14">
        <v>31</v>
      </c>
      <c r="B31" s="20" t="s">
        <v>1014</v>
      </c>
      <c r="C31" s="14">
        <v>6</v>
      </c>
      <c r="D31" s="14">
        <v>0</v>
      </c>
      <c r="E31" s="17">
        <v>19</v>
      </c>
      <c r="F31" s="14">
        <v>43</v>
      </c>
      <c r="G31" s="14">
        <v>19</v>
      </c>
      <c r="H31" s="14">
        <v>21</v>
      </c>
      <c r="I31" s="14">
        <v>30</v>
      </c>
      <c r="J31" s="14">
        <v>8</v>
      </c>
      <c r="K31" s="14">
        <v>0</v>
      </c>
      <c r="L31" s="14">
        <v>12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8">
        <v>7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8">
        <v>2.68</v>
      </c>
      <c r="AB31" s="8" t="s">
        <v>1298</v>
      </c>
      <c r="AC31" s="21">
        <v>2024</v>
      </c>
    </row>
    <row r="32" spans="1:29" ht="14" customHeight="1" x14ac:dyDescent="0.15">
      <c r="A32" s="14">
        <v>17</v>
      </c>
      <c r="B32" s="20" t="s">
        <v>541</v>
      </c>
      <c r="C32" s="14">
        <v>2</v>
      </c>
      <c r="D32" s="14">
        <v>0</v>
      </c>
      <c r="E32" s="17">
        <v>4</v>
      </c>
      <c r="F32" s="14">
        <v>5</v>
      </c>
      <c r="G32" s="14">
        <v>5</v>
      </c>
      <c r="H32" s="14">
        <v>9</v>
      </c>
      <c r="I32" s="14">
        <v>1</v>
      </c>
      <c r="J32" s="14">
        <v>1</v>
      </c>
      <c r="K32" s="14">
        <v>0</v>
      </c>
      <c r="L32" s="14">
        <v>1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8">
        <v>8.75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8">
        <v>2.5</v>
      </c>
      <c r="AB32" s="8" t="s">
        <v>1298</v>
      </c>
      <c r="AC32" s="21">
        <v>2024</v>
      </c>
    </row>
    <row r="33" spans="1:29" ht="14" customHeight="1" x14ac:dyDescent="0.15">
      <c r="A33" s="14">
        <v>3</v>
      </c>
      <c r="B33" s="20" t="s">
        <v>266</v>
      </c>
      <c r="C33" s="14">
        <v>2</v>
      </c>
      <c r="D33" s="14">
        <v>0</v>
      </c>
      <c r="E33" s="17">
        <v>3</v>
      </c>
      <c r="F33" s="14">
        <v>6</v>
      </c>
      <c r="G33" s="14">
        <v>6</v>
      </c>
      <c r="H33" s="14">
        <v>4</v>
      </c>
      <c r="I33" s="14">
        <v>7</v>
      </c>
      <c r="J33" s="14">
        <v>1</v>
      </c>
      <c r="K33" s="14">
        <v>0</v>
      </c>
      <c r="L33" s="14">
        <v>1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8">
        <v>14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8">
        <v>3.67</v>
      </c>
      <c r="AB33" s="8" t="s">
        <v>1298</v>
      </c>
      <c r="AC33" s="21">
        <v>2024</v>
      </c>
    </row>
    <row r="34" spans="1:29" ht="14" customHeight="1" x14ac:dyDescent="0.15">
      <c r="A34" s="14">
        <v>38</v>
      </c>
      <c r="B34" s="20" t="s">
        <v>817</v>
      </c>
      <c r="C34" s="14">
        <v>2</v>
      </c>
      <c r="D34" s="14">
        <v>0</v>
      </c>
      <c r="E34" s="17">
        <v>2</v>
      </c>
      <c r="F34" s="14">
        <v>12</v>
      </c>
      <c r="G34" s="14">
        <v>12</v>
      </c>
      <c r="H34" s="14">
        <v>8</v>
      </c>
      <c r="I34" s="14">
        <v>3</v>
      </c>
      <c r="J34" s="14">
        <v>4</v>
      </c>
      <c r="K34" s="14">
        <v>0</v>
      </c>
      <c r="L34" s="14">
        <v>2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8">
        <v>42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8">
        <v>5.5</v>
      </c>
      <c r="AB34" s="8" t="s">
        <v>1298</v>
      </c>
      <c r="AC34" s="21">
        <v>2024</v>
      </c>
    </row>
    <row r="35" spans="1:29" ht="14" customHeight="1" x14ac:dyDescent="0.15">
      <c r="A35" s="14"/>
      <c r="B35" s="15" t="s">
        <v>83</v>
      </c>
      <c r="C35" s="15">
        <v>18</v>
      </c>
      <c r="D35" s="15">
        <v>18</v>
      </c>
      <c r="E35" s="31">
        <v>94</v>
      </c>
      <c r="F35" s="15">
        <v>125</v>
      </c>
      <c r="G35" s="15">
        <v>82</v>
      </c>
      <c r="H35" s="15">
        <v>119</v>
      </c>
      <c r="I35" s="15">
        <v>84</v>
      </c>
      <c r="J35" s="15">
        <v>22</v>
      </c>
      <c r="K35" s="15">
        <v>1</v>
      </c>
      <c r="L35" s="15">
        <v>82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32">
        <v>6.11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32">
        <v>2.16</v>
      </c>
      <c r="AB35" s="8" t="s">
        <v>1298</v>
      </c>
      <c r="AC35" s="21">
        <v>2024</v>
      </c>
    </row>
  </sheetData>
  <sheetProtection selectLockedCells="1" selectUnlockedCells="1"/>
  <hyperlinks>
    <hyperlink ref="A1" r:id="rId1" display="https://www.leaguelineup.com/teams_baseball.asp?url=federal35&amp;teamid=596994&amp;stats=OFFENSE&amp;ss=999" xr:uid="{C2E7ED86-F81D-A048-8058-A68CB9D68ECE}"/>
    <hyperlink ref="B1" r:id="rId2" display="https://www.leaguelineup.com/teams_baseball.asp?url=federal35&amp;teamid=596994&amp;stats=OFFENSE&amp;ss=998" xr:uid="{BC922A05-3949-4741-8B03-B5982DBFBCE4}"/>
    <hyperlink ref="C1" r:id="rId3" display="https://www.leaguelineup.com/teams_baseball.asp?url=federal35&amp;teamid=596994&amp;stats=OFFENSE&amp;ss=033" xr:uid="{9D7EEF8B-A674-6C4E-BE88-1A4E573D2450}"/>
    <hyperlink ref="D1" r:id="rId4" display="https://www.leaguelineup.com/teams_baseball.asp?url=federal35&amp;teamid=596994&amp;stats=OFFENSE&amp;ss=013" xr:uid="{9AEFB0E7-F09F-FC47-A3AA-57F45B4DC824}"/>
    <hyperlink ref="E1" r:id="rId5" display="https://www.leaguelineup.com/teams_baseball.asp?url=federal35&amp;teamid=596994&amp;stats=OFFENSE&amp;ss=014" xr:uid="{22F00592-B8A8-DB43-A622-9899D6C6DC36}"/>
    <hyperlink ref="F1" r:id="rId6" display="https://www.leaguelineup.com/teams_baseball.asp?url=federal35&amp;teamid=596994&amp;stats=OFFENSE&amp;ss=065" xr:uid="{369791F8-9B65-F844-B14A-C0EF14036FC4}"/>
    <hyperlink ref="G1" r:id="rId7" display="https://www.leaguelineup.com/teams_baseball.asp?url=federal35&amp;teamid=596994&amp;stats=OFFENSE&amp;ss=015" xr:uid="{3717B84E-1221-1E49-8DA6-76BD9149B6B8}"/>
    <hyperlink ref="H1" r:id="rId8" display="https://www.leaguelineup.com/teams_baseball.asp?url=federal35&amp;teamid=596994&amp;stats=OFFENSE&amp;ss=016" xr:uid="{BCF7EE76-A355-324F-A9D3-92A2B70BC5F2}"/>
    <hyperlink ref="I1" r:id="rId9" display="https://www.leaguelineup.com/teams_baseball.asp?url=federal35&amp;teamid=596994&amp;stats=OFFENSE&amp;ss=017" xr:uid="{82BE6819-97BA-6842-8972-4BDB21763D10}"/>
    <hyperlink ref="J1" r:id="rId10" display="https://www.leaguelineup.com/teams_baseball.asp?url=federal35&amp;teamid=596994&amp;stats=OFFENSE&amp;ss=018" xr:uid="{44C5BE53-4D05-ED47-9199-C7E7C9D02597}"/>
    <hyperlink ref="K1" r:id="rId11" display="https://www.leaguelineup.com/teams_baseball.asp?url=federal35&amp;teamid=596994&amp;stats=OFFENSE&amp;ss=019" xr:uid="{6B4733C6-0A4A-764D-A1EC-AC2699B9BC72}"/>
    <hyperlink ref="L1" r:id="rId12" display="https://www.leaguelineup.com/teams_baseball.asp?url=federal35&amp;teamid=596994&amp;stats=OFFENSE&amp;ss=020" xr:uid="{7EEC7D23-571D-2B4B-B371-FF5B645060A9}"/>
    <hyperlink ref="M1" r:id="rId13" display="https://www.leaguelineup.com/teams_baseball.asp?url=federal35&amp;teamid=596994&amp;stats=OFFENSE&amp;ss=021" xr:uid="{D848BE73-CFB5-5D44-8864-A4B44A25B82E}"/>
    <hyperlink ref="N1" r:id="rId14" display="https://www.leaguelineup.com/teams_baseball.asp?url=federal35&amp;teamid=596994&amp;stats=OFFENSE&amp;ss=022" xr:uid="{AEB389B5-EC3B-3846-8A1A-E070494ADFF6}"/>
    <hyperlink ref="O1" r:id="rId15" display="https://www.leaguelineup.com/teams_baseball.asp?url=federal35&amp;teamid=596994&amp;stats=OFFENSE&amp;ss=023" xr:uid="{56A620C0-D5F3-FC45-AB48-FA7EE8BAEFD4}"/>
    <hyperlink ref="P1" r:id="rId16" display="https://www.leaguelineup.com/teams_baseball.asp?url=federal35&amp;teamid=596994&amp;stats=OFFENSE&amp;ss=024" xr:uid="{D2A3F59C-21C8-5247-A9D0-19088027EFD0}"/>
    <hyperlink ref="Q1" r:id="rId17" display="https://www.leaguelineup.com/teams_baseball.asp?url=federal35&amp;teamid=596994&amp;stats=OFFENSE&amp;ss=025" xr:uid="{C723ECA5-3BBE-3A4C-8373-20145A382A49}"/>
    <hyperlink ref="R1" r:id="rId18" display="https://www.leaguelineup.com/teams_baseball.asp?url=federal35&amp;teamid=596994&amp;stats=OFFENSE&amp;ss=026" xr:uid="{E4318011-8E42-8E4B-954A-13696C61922B}"/>
    <hyperlink ref="S1" r:id="rId19" display="https://www.leaguelineup.com/teams_baseball.asp?url=federal35&amp;teamid=596994&amp;stats=OFFENSE&amp;ss=027" xr:uid="{B8CA5386-5035-3E4B-90E5-5D4B0F26EEF0}"/>
    <hyperlink ref="T1" r:id="rId20" display="https://www.leaguelineup.com/teams_baseball.asp?url=federal35&amp;teamid=596994&amp;stats=OFFENSE&amp;ss=028" xr:uid="{B9592303-76FA-7449-8981-858E55A9AE2C}"/>
    <hyperlink ref="U1" r:id="rId21" display="https://www.leaguelineup.com/teams_baseball.asp?url=federal35&amp;teamid=596994&amp;stats=OFFENSE&amp;ss=029" xr:uid="{E701390C-7D66-9046-BCDD-0AB8ADF1EA4B}"/>
    <hyperlink ref="V1" r:id="rId22" display="https://www.leaguelineup.com/teams_baseball.asp?url=federal35&amp;teamid=596994&amp;stats=OFFENSE&amp;ss=031" xr:uid="{7CE2F4FD-7A4D-6F4B-B0B5-C85036E97DBB}"/>
    <hyperlink ref="W1" r:id="rId23" display="https://www.leaguelineup.com/teams_baseball.asp?url=federal35&amp;teamid=596994&amp;stats=OFFENSE&amp;ss=062" xr:uid="{05CCCD3C-685F-C34F-BA71-1871558F4FBE}"/>
    <hyperlink ref="X1" r:id="rId24" display="https://www.leaguelineup.com/teams_baseball.asp?url=federal35&amp;teamid=596994&amp;stats=OFFENSE&amp;ss=036" xr:uid="{5D8EB712-5A07-4B45-BB95-48312F3E685D}"/>
    <hyperlink ref="Y1" r:id="rId25" display="https://www.leaguelineup.com/teams_baseball.asp?url=federal35&amp;teamid=596994&amp;stats=OFFENSE&amp;ss=034" xr:uid="{E4FADB5B-1AFB-3F46-B208-AE7C229F0D40}"/>
    <hyperlink ref="Z1" r:id="rId26" display="https://www.leaguelineup.com/teams_baseball.asp?url=federal35&amp;teamid=596994&amp;stats=OFFENSE&amp;ss=035" xr:uid="{0A6C4FD4-100A-E74B-8BFA-C0F8A4F41201}"/>
    <hyperlink ref="AA1" r:id="rId27" display="https://www.leaguelineup.com/teams_baseball.asp?url=federal35&amp;teamid=596994&amp;stats=OFFENSE&amp;ss=063" xr:uid="{B2FC2256-2F10-4A42-A90E-3A1B706847F1}"/>
    <hyperlink ref="B2" r:id="rId28" display="https://www.leaguelineup.com/player_baseball.asp?url=federal35&amp;playerid=14744720&amp;teamid=596994" xr:uid="{6D1ACCCB-91F6-8F4E-8B99-F4E3B1DADE1A}"/>
    <hyperlink ref="B3" r:id="rId29" display="https://www.leaguelineup.com/player_baseball.asp?url=federal35&amp;playerid=13626351&amp;teamid=596994" xr:uid="{CBE28874-337A-8D41-BCBD-9D7A89B42A90}"/>
    <hyperlink ref="B4" r:id="rId30" display="https://www.leaguelineup.com/player_baseball.asp?url=federal35&amp;playerid=14453033&amp;teamid=596994" xr:uid="{E59DF4BB-E550-4A46-9B84-ACFC6CA8396D}"/>
    <hyperlink ref="B5" r:id="rId31" display="https://www.leaguelineup.com/player_baseball.asp?url=federal35&amp;playerid=15060612&amp;teamid=596994" xr:uid="{BC40616E-7ED9-934C-B6E7-8651EEAC1723}"/>
    <hyperlink ref="B6" r:id="rId32" display="https://www.leaguelineup.com/player_baseball.asp?url=federal35&amp;playerid=13986509&amp;teamid=596994" xr:uid="{3A1773A5-60C4-4D4A-A55E-7D90689AF987}"/>
    <hyperlink ref="B7" r:id="rId33" display="https://www.leaguelineup.com/player_baseball.asp?url=federal35&amp;playerid=11954395&amp;teamid=596994" xr:uid="{DFE21B2A-4038-DB4D-9F71-29282BF5175A}"/>
    <hyperlink ref="B8" r:id="rId34" display="https://www.leaguelineup.com/player_baseball.asp?url=federal35&amp;playerid=15060610&amp;teamid=596994" xr:uid="{B388C93C-E6B4-0546-8DBC-83FDBC211564}"/>
    <hyperlink ref="B9" r:id="rId35" display="https://www.leaguelineup.com/player_baseball.asp?url=federal35&amp;playerid=14366786&amp;teamid=596994" xr:uid="{F75CD09D-E6C3-604B-8BBE-3BB2770EDFE9}"/>
    <hyperlink ref="B10" r:id="rId36" display="https://www.leaguelineup.com/player_baseball.asp?url=federal35&amp;playerid=14744717&amp;teamid=596994" xr:uid="{352CEAF0-A98D-8645-8E1A-2E72798C9A7D}"/>
    <hyperlink ref="B11" r:id="rId37" display="https://www.leaguelineup.com/player_baseball.asp?url=federal35&amp;playerid=8915367&amp;teamid=596994" xr:uid="{59B34D4D-F1D6-6A45-8B19-8DCE71A94B85}"/>
    <hyperlink ref="B12" r:id="rId38" display="https://www.leaguelineup.com/player_baseball.asp?url=federal35&amp;playerid=14744718&amp;teamid=596994" xr:uid="{9E04FA65-A850-A04E-A1EA-53CBF248042B}"/>
    <hyperlink ref="B13" r:id="rId39" display="https://www.leaguelineup.com/player_baseball.asp?url=federal35&amp;playerid=14744719&amp;teamid=596994" xr:uid="{9FC9DCAF-F4AC-0449-94A3-C1BC1BFFF1D2}"/>
    <hyperlink ref="B14" r:id="rId40" display="https://www.leaguelineup.com/player_baseball.asp?url=federal35&amp;playerid=14426442&amp;teamid=596994" xr:uid="{DCAE5F33-9BF2-2546-B663-7E9800B4CB7F}"/>
    <hyperlink ref="B15" r:id="rId41" display="https://www.leaguelineup.com/player_baseball.asp?url=federal35&amp;playerid=13626350&amp;teamid=596994" xr:uid="{610D6DB9-9419-F44B-B150-042FF2406422}"/>
    <hyperlink ref="B16" r:id="rId42" display="https://www.leaguelineup.com/player_baseball.asp?url=federal35&amp;playerid=11280955&amp;teamid=596994" xr:uid="{CA54293E-7B77-164B-A79B-F4326C034333}"/>
    <hyperlink ref="B17" r:id="rId43" display="https://www.leaguelineup.com/player_baseball.asp?url=federal35&amp;playerid=15060611&amp;teamid=596994" xr:uid="{538BB227-527D-9C43-A724-30FC3F9A412E}"/>
    <hyperlink ref="B18" r:id="rId44" display="https://www.leaguelineup.com/player_baseball.asp?url=federal35&amp;playerid=14744715&amp;teamid=596994" xr:uid="{87FC93F2-4792-6E41-B0CE-32700A8A9990}"/>
    <hyperlink ref="B19" r:id="rId45" display="https://www.leaguelineup.com/player_baseball.asp?url=federal35&amp;playerid=8915369&amp;teamid=596994" xr:uid="{D0EF65F5-D396-D540-81AB-1D7ACA935578}"/>
    <hyperlink ref="B20" r:id="rId46" display="https://www.leaguelineup.com/player_baseball.asp?url=federal35&amp;playerid=14840190&amp;teamid=596994" xr:uid="{EE449908-2637-534F-912C-F071C4093079}"/>
    <hyperlink ref="B21" r:id="rId47" display="https://www.leaguelineup.com/player_baseball.asp?url=federal35&amp;playerid=8009443&amp;teamid=596994" xr:uid="{5524C3B8-3A3A-594F-B8D1-78C78B4C4BFA}"/>
    <hyperlink ref="B22" r:id="rId48" display="https://www.leaguelineup.com/player_baseball.asp?url=federal35&amp;playerid=14002828&amp;teamid=596994" xr:uid="{B5414D9D-A643-954E-9C8B-560C2EC94059}"/>
    <hyperlink ref="B23" r:id="rId49" display="https://www.leaguelineup.com/player_baseball.asp?url=federal35&amp;playerid=2680727&amp;teamid=596994" xr:uid="{081BBD48-E65F-0B43-AF5A-D8419DEB0536}"/>
    <hyperlink ref="A26" r:id="rId50" display="https://www.leaguelineup.com/teams_baseball.asp?url=federal35&amp;teamid=596994&amp;stats=PITCHING&amp;ss=999" xr:uid="{B9905E5F-5E13-1A4C-AA2F-BE8BEF01F6CE}"/>
    <hyperlink ref="B26" r:id="rId51" display="https://www.leaguelineup.com/teams_baseball.asp?url=federal35&amp;teamid=596994&amp;stats=PITCHING&amp;ss=998" xr:uid="{952BA19F-D7D6-6146-A6A3-1459D118C767}"/>
    <hyperlink ref="C26" r:id="rId52" display="https://www.leaguelineup.com/teams_baseball.asp?url=federal35&amp;teamid=596994&amp;stats=PITCHING&amp;ss=037" xr:uid="{D30F86ED-FD14-3C4A-941C-9BFAF9811546}"/>
    <hyperlink ref="D26" r:id="rId53" display="https://www.leaguelineup.com/teams_baseball.asp?url=federal35&amp;teamid=596994&amp;stats=PITCHING&amp;ss=038" xr:uid="{802FF6A5-47FC-CF4C-883D-F731EA2E19F7}"/>
    <hyperlink ref="E26" r:id="rId54" display="https://www.leaguelineup.com/teams_baseball.asp?url=federal35&amp;teamid=596994&amp;stats=PITCHING&amp;ss=039" xr:uid="{3E133815-4CB5-F84C-B368-AE7C2FEC8BE0}"/>
    <hyperlink ref="F26" r:id="rId55" display="https://www.leaguelineup.com/teams_baseball.asp?url=federal35&amp;teamid=596994&amp;stats=PITCHING&amp;ss=040" xr:uid="{DCAAB386-E79E-0444-BAF4-1A22994A4991}"/>
    <hyperlink ref="G26" r:id="rId56" display="https://www.leaguelineup.com/teams_baseball.asp?url=federal35&amp;teamid=596994&amp;stats=PITCHING&amp;ss=041" xr:uid="{7BFFE181-AD9B-704B-BD8D-E7D2B16FAE0D}"/>
    <hyperlink ref="H26" r:id="rId57" display="https://www.leaguelineup.com/teams_baseball.asp?url=federal35&amp;teamid=596994&amp;stats=PITCHING&amp;ss=042" xr:uid="{91BB4AD0-8FE3-244E-A92D-A24A6142C1B6}"/>
    <hyperlink ref="I26" r:id="rId58" display="https://www.leaguelineup.com/teams_baseball.asp?url=federal35&amp;teamid=596994&amp;stats=PITCHING&amp;ss=043" xr:uid="{02AD60F1-BF4A-D445-99D2-4D6175CDD4D2}"/>
    <hyperlink ref="J26" r:id="rId59" display="https://www.leaguelineup.com/teams_baseball.asp?url=federal35&amp;teamid=596994&amp;stats=PITCHING&amp;ss=044" xr:uid="{6F995901-7529-3249-982D-E2997506C874}"/>
    <hyperlink ref="K26" r:id="rId60" display="https://www.leaguelineup.com/teams_baseball.asp?url=federal35&amp;teamid=596994&amp;stats=PITCHING&amp;ss=045" xr:uid="{F84155D2-8B98-0F4D-93E5-368912D9037F}"/>
    <hyperlink ref="L26" r:id="rId61" display="https://www.leaguelineup.com/teams_baseball.asp?url=federal35&amp;teamid=596994&amp;stats=PITCHING&amp;ss=046" xr:uid="{4CBEF242-EFDE-D44E-A1D5-E76691494BE2}"/>
    <hyperlink ref="M26" r:id="rId62" display="https://www.leaguelineup.com/teams_baseball.asp?url=federal35&amp;teamid=596994&amp;stats=PITCHING&amp;ss=047" xr:uid="{3A9795FD-363C-ED40-949D-E2E536E68735}"/>
    <hyperlink ref="N26" r:id="rId63" display="https://www.leaguelineup.com/teams_baseball.asp?url=federal35&amp;teamid=596994&amp;stats=PITCHING&amp;ss=048" xr:uid="{38FC8A2D-6949-D644-934E-0AF1B605B1F8}"/>
    <hyperlink ref="O26" r:id="rId64" display="https://www.leaguelineup.com/teams_baseball.asp?url=federal35&amp;teamid=596994&amp;stats=PITCHING&amp;ss=049" xr:uid="{7879BA86-C70A-7F4B-894D-F87F1C3406CF}"/>
    <hyperlink ref="P26" r:id="rId65" display="https://www.leaguelineup.com/teams_baseball.asp?url=federal35&amp;teamid=596994&amp;stats=PITCHING&amp;ss=050" xr:uid="{BE340032-0B9F-F043-9807-C01ACD735FA8}"/>
    <hyperlink ref="Q26" r:id="rId66" display="https://www.leaguelineup.com/teams_baseball.asp?url=federal35&amp;teamid=596994&amp;stats=PITCHING&amp;ss=051" xr:uid="{35B3D30B-7063-1F48-A30D-C887C315D2B1}"/>
    <hyperlink ref="R26" r:id="rId67" display="https://www.leaguelineup.com/teams_baseball.asp?url=federal35&amp;teamid=596994&amp;stats=PITCHING&amp;ss=052" xr:uid="{9805B41C-CD1F-6A4D-8A8A-2092AD6B8604}"/>
    <hyperlink ref="S26" r:id="rId68" display="https://www.leaguelineup.com/teams_baseball.asp?url=federal35&amp;teamid=596994&amp;stats=PITCHING&amp;ss=053" xr:uid="{5B8F56F8-5FD6-2E4F-B514-056383467DAE}"/>
    <hyperlink ref="T26" r:id="rId69" display="https://www.leaguelineup.com/teams_baseball.asp?url=federal35&amp;teamid=596994&amp;stats=PITCHING&amp;ss=054" xr:uid="{A0F88E41-08ED-614F-955D-0C9ED1E7B12D}"/>
    <hyperlink ref="U26" r:id="rId70" display="https://www.leaguelineup.com/teams_baseball.asp?url=federal35&amp;teamid=596994&amp;stats=PITCHING&amp;ss=055" xr:uid="{616DF2F7-A59F-C64B-9133-9C000D57AF9A}"/>
    <hyperlink ref="V26" r:id="rId71" display="https://www.leaguelineup.com/teams_baseball.asp?url=federal35&amp;teamid=596994&amp;stats=PITCHING&amp;ss=056" xr:uid="{6538026E-C13E-8845-95F0-6BF9917E0A89}"/>
    <hyperlink ref="W26" r:id="rId72" display="https://www.leaguelineup.com/teams_baseball.asp?url=federal35&amp;teamid=596994&amp;stats=PITCHING&amp;ss=057" xr:uid="{032043E1-7E08-1E46-9B05-04726C71F4CC}"/>
    <hyperlink ref="X26" r:id="rId73" display="https://www.leaguelineup.com/teams_baseball.asp?url=federal35&amp;teamid=596994&amp;stats=PITCHING&amp;ss=058" xr:uid="{82EC3327-1A6E-8147-BEF5-86BF78A01FB0}"/>
    <hyperlink ref="Y26" r:id="rId74" display="https://www.leaguelineup.com/teams_baseball.asp?url=federal35&amp;teamid=596994&amp;stats=PITCHING&amp;ss=060" xr:uid="{55050FF0-4F17-3442-BC25-6784C987B1E1}"/>
    <hyperlink ref="Z26" r:id="rId75" display="https://www.leaguelineup.com/teams_baseball.asp?url=federal35&amp;teamid=596994&amp;stats=PITCHING&amp;ss=064" xr:uid="{68277061-3A0A-4A4E-B3F4-9059A12CAE4B}"/>
    <hyperlink ref="B27" r:id="rId76" display="https://www.leaguelineup.com/player_baseball.asp?url=federal35&amp;playerid=13626350&amp;teamid=596994" xr:uid="{4F37C536-8D5E-3E4C-A1E5-08CA3E92EFD6}"/>
    <hyperlink ref="B28" r:id="rId77" display="https://www.leaguelineup.com/player_baseball.asp?url=federal35&amp;playerid=8009443&amp;teamid=596994" xr:uid="{E036F729-636E-B241-B91B-AE7C4BA12839}"/>
    <hyperlink ref="B29" r:id="rId78" display="https://www.leaguelineup.com/player_baseball.asp?url=federal35&amp;playerid=15060611&amp;teamid=596994" xr:uid="{D093F050-FA32-4540-8648-C1FD0BF0FF31}"/>
    <hyperlink ref="B30" r:id="rId79" display="https://www.leaguelineup.com/player_baseball.asp?url=federal35&amp;playerid=14453033&amp;teamid=596994" xr:uid="{FA7525F5-38F8-1E46-8610-9C217C856961}"/>
    <hyperlink ref="B31" r:id="rId80" display="https://www.leaguelineup.com/player_baseball.asp?url=federal35&amp;playerid=15060612&amp;teamid=596994" xr:uid="{6C09010F-2F14-B14B-A476-A1315A9E0B0B}"/>
    <hyperlink ref="B32" r:id="rId81" display="https://www.leaguelineup.com/player_baseball.asp?url=federal35&amp;playerid=11280955&amp;teamid=596994" xr:uid="{05D55C3F-19B3-1C4B-8832-A7EF895250CE}"/>
    <hyperlink ref="B33" r:id="rId82" display="https://www.leaguelineup.com/player_baseball.asp?url=federal35&amp;playerid=8915367&amp;teamid=596994" xr:uid="{9988C2B8-FB3C-224E-BE10-0E52D4242BF1}"/>
    <hyperlink ref="B34" r:id="rId83" display="https://www.leaguelineup.com/player_baseball.asp?url=federal35&amp;playerid=14744719&amp;teamid=596994" xr:uid="{11842323-F5C3-264B-B41A-C73B22651CFE}"/>
  </hyperlinks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  <customProperties>
    <customPr name="_pios_id" r:id="rId84"/>
  </customPropertie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F0"/>
  </sheetPr>
  <dimension ref="A1:AC48"/>
  <sheetViews>
    <sheetView zoomScaleNormal="100" workbookViewId="0">
      <selection activeCell="F31" sqref="F31:Z34"/>
    </sheetView>
  </sheetViews>
  <sheetFormatPr baseColWidth="10" defaultColWidth="11.5" defaultRowHeight="14" customHeight="1" x14ac:dyDescent="0.15"/>
  <cols>
    <col min="1" max="1" width="3.5" style="8" bestFit="1" customWidth="1"/>
    <col min="2" max="2" width="16.5" style="8" bestFit="1" customWidth="1"/>
    <col min="3" max="3" width="6.5" style="8" bestFit="1" customWidth="1"/>
    <col min="4" max="4" width="3.6640625" style="8" bestFit="1" customWidth="1"/>
    <col min="5" max="5" width="5.1640625" style="8" bestFit="1" customWidth="1"/>
    <col min="6" max="7" width="4.6640625" style="8" bestFit="1" customWidth="1"/>
    <col min="8" max="8" width="3.5" style="8" bestFit="1" customWidth="1"/>
    <col min="9" max="9" width="4.6640625" style="8" bestFit="1" customWidth="1"/>
    <col min="10" max="10" width="4.83203125" style="8" bestFit="1" customWidth="1"/>
    <col min="11" max="11" width="4" style="8" bestFit="1" customWidth="1"/>
    <col min="12" max="12" width="3.5" style="8" bestFit="1" customWidth="1"/>
    <col min="13" max="13" width="4" style="8" bestFit="1" customWidth="1"/>
    <col min="14" max="15" width="3.5" style="8" bestFit="1" customWidth="1"/>
    <col min="16" max="16" width="4.83203125" style="8" bestFit="1" customWidth="1"/>
    <col min="17" max="17" width="4.5" style="8" bestFit="1" customWidth="1"/>
    <col min="18" max="18" width="3.5" style="8" bestFit="1" customWidth="1"/>
    <col min="19" max="19" width="5.1640625" style="8" bestFit="1" customWidth="1"/>
    <col min="20" max="21" width="3.5" style="8" bestFit="1" customWidth="1"/>
    <col min="22" max="22" width="5" style="8" bestFit="1" customWidth="1"/>
    <col min="23" max="23" width="3.5" style="8" bestFit="1" customWidth="1"/>
    <col min="24" max="24" width="4.6640625" style="8" bestFit="1" customWidth="1"/>
    <col min="25" max="27" width="6.5" style="8" bestFit="1" customWidth="1"/>
    <col min="28" max="16384" width="11.5" style="8"/>
  </cols>
  <sheetData>
    <row r="1" spans="1:29" ht="14" customHeight="1" x14ac:dyDescent="0.15">
      <c r="A1" s="20" t="s">
        <v>56</v>
      </c>
      <c r="B1" s="20" t="s">
        <v>57</v>
      </c>
      <c r="C1" s="20" t="s">
        <v>58</v>
      </c>
      <c r="D1" s="20" t="s">
        <v>59</v>
      </c>
      <c r="E1" s="20" t="s">
        <v>60</v>
      </c>
      <c r="F1" s="20" t="s">
        <v>155</v>
      </c>
      <c r="G1" s="20" t="s">
        <v>61</v>
      </c>
      <c r="H1" s="20" t="s">
        <v>62</v>
      </c>
      <c r="I1" s="20" t="s">
        <v>63</v>
      </c>
      <c r="J1" s="20" t="s">
        <v>64</v>
      </c>
      <c r="K1" s="20" t="s">
        <v>65</v>
      </c>
      <c r="L1" s="20" t="s">
        <v>66</v>
      </c>
      <c r="M1" s="20" t="s">
        <v>46</v>
      </c>
      <c r="N1" s="20" t="s">
        <v>67</v>
      </c>
      <c r="O1" s="20" t="s">
        <v>68</v>
      </c>
      <c r="P1" s="20" t="s">
        <v>69</v>
      </c>
      <c r="Q1" s="20" t="s">
        <v>70</v>
      </c>
      <c r="R1" s="20" t="s">
        <v>71</v>
      </c>
      <c r="S1" s="20" t="s">
        <v>156</v>
      </c>
      <c r="T1" s="20" t="s">
        <v>72</v>
      </c>
      <c r="U1" s="20" t="s">
        <v>157</v>
      </c>
      <c r="V1" s="20" t="s">
        <v>73</v>
      </c>
      <c r="W1" s="20" t="s">
        <v>74</v>
      </c>
      <c r="X1" s="20" t="s">
        <v>75</v>
      </c>
      <c r="Y1" s="20" t="s">
        <v>53</v>
      </c>
      <c r="Z1" s="20" t="s">
        <v>76</v>
      </c>
      <c r="AA1" s="20" t="s">
        <v>55</v>
      </c>
      <c r="AB1" s="8" t="s">
        <v>504</v>
      </c>
      <c r="AC1" s="21">
        <v>2024</v>
      </c>
    </row>
    <row r="2" spans="1:29" ht="14" customHeight="1" x14ac:dyDescent="0.15">
      <c r="A2" s="14">
        <v>21</v>
      </c>
      <c r="B2" s="20" t="s">
        <v>501</v>
      </c>
      <c r="C2" s="19">
        <v>1</v>
      </c>
      <c r="D2" s="14">
        <v>9</v>
      </c>
      <c r="E2" s="14">
        <v>2</v>
      </c>
      <c r="F2" s="14">
        <v>2</v>
      </c>
      <c r="G2" s="14">
        <v>1</v>
      </c>
      <c r="H2" s="14">
        <v>0</v>
      </c>
      <c r="I2" s="14">
        <v>1</v>
      </c>
      <c r="J2" s="14">
        <v>0</v>
      </c>
      <c r="K2" s="14">
        <v>0</v>
      </c>
      <c r="L2" s="14">
        <v>0</v>
      </c>
      <c r="M2" s="14">
        <v>0</v>
      </c>
      <c r="N2" s="14">
        <v>1</v>
      </c>
      <c r="O2" s="14">
        <v>0</v>
      </c>
      <c r="P2" s="14">
        <v>0</v>
      </c>
      <c r="Q2" s="14">
        <v>0</v>
      </c>
      <c r="R2" s="14">
        <v>0</v>
      </c>
      <c r="S2" s="14">
        <v>0</v>
      </c>
      <c r="T2" s="14">
        <v>0</v>
      </c>
      <c r="U2" s="14">
        <v>0</v>
      </c>
      <c r="V2" s="14">
        <v>0</v>
      </c>
      <c r="W2" s="14">
        <v>0</v>
      </c>
      <c r="X2" s="14">
        <v>1</v>
      </c>
      <c r="Y2" s="19">
        <v>1</v>
      </c>
      <c r="Z2" s="19">
        <v>1</v>
      </c>
      <c r="AA2" s="19">
        <v>2</v>
      </c>
      <c r="AB2" s="8" t="s">
        <v>504</v>
      </c>
      <c r="AC2" s="21">
        <v>2024</v>
      </c>
    </row>
    <row r="3" spans="1:29" ht="14" customHeight="1" x14ac:dyDescent="0.15">
      <c r="A3" s="14">
        <v>34</v>
      </c>
      <c r="B3" s="20" t="s">
        <v>818</v>
      </c>
      <c r="C3" s="19">
        <v>0.5</v>
      </c>
      <c r="D3" s="14">
        <v>9</v>
      </c>
      <c r="E3" s="14">
        <v>6</v>
      </c>
      <c r="F3" s="14">
        <v>18</v>
      </c>
      <c r="G3" s="14">
        <v>18</v>
      </c>
      <c r="H3" s="14">
        <v>6</v>
      </c>
      <c r="I3" s="14">
        <v>9</v>
      </c>
      <c r="J3" s="14">
        <v>3</v>
      </c>
      <c r="K3" s="14">
        <v>0</v>
      </c>
      <c r="L3" s="14">
        <v>2</v>
      </c>
      <c r="M3" s="14">
        <v>0</v>
      </c>
      <c r="N3" s="14">
        <v>0</v>
      </c>
      <c r="O3" s="14">
        <v>1</v>
      </c>
      <c r="P3" s="14">
        <v>0</v>
      </c>
      <c r="Q3" s="14">
        <v>0</v>
      </c>
      <c r="R3" s="14">
        <v>0</v>
      </c>
      <c r="S3" s="14">
        <v>0</v>
      </c>
      <c r="T3" s="14">
        <v>0</v>
      </c>
      <c r="U3" s="14">
        <v>0</v>
      </c>
      <c r="V3" s="14">
        <v>0</v>
      </c>
      <c r="W3" s="14">
        <v>0</v>
      </c>
      <c r="X3" s="14">
        <v>18</v>
      </c>
      <c r="Y3" s="19">
        <v>0.5</v>
      </c>
      <c r="Z3" s="19">
        <v>1</v>
      </c>
      <c r="AA3" s="19">
        <v>1.5</v>
      </c>
      <c r="AB3" s="8" t="s">
        <v>504</v>
      </c>
      <c r="AC3" s="21">
        <v>2024</v>
      </c>
    </row>
    <row r="4" spans="1:29" ht="14" customHeight="1" x14ac:dyDescent="0.15">
      <c r="A4" s="14">
        <v>15</v>
      </c>
      <c r="B4" s="20" t="s">
        <v>489</v>
      </c>
      <c r="C4" s="19">
        <v>0.5</v>
      </c>
      <c r="D4" s="14">
        <v>9</v>
      </c>
      <c r="E4" s="14">
        <v>5</v>
      </c>
      <c r="F4" s="14">
        <v>17</v>
      </c>
      <c r="G4" s="14">
        <v>14</v>
      </c>
      <c r="H4" s="14">
        <v>1</v>
      </c>
      <c r="I4" s="14">
        <v>7</v>
      </c>
      <c r="J4" s="14">
        <v>1</v>
      </c>
      <c r="K4" s="14">
        <v>0</v>
      </c>
      <c r="L4" s="14">
        <v>0</v>
      </c>
      <c r="M4" s="14">
        <v>0</v>
      </c>
      <c r="N4" s="14">
        <v>1</v>
      </c>
      <c r="O4" s="14">
        <v>0</v>
      </c>
      <c r="P4" s="14">
        <v>1</v>
      </c>
      <c r="Q4" s="14">
        <v>0</v>
      </c>
      <c r="R4" s="14">
        <v>0</v>
      </c>
      <c r="S4" s="14">
        <v>0</v>
      </c>
      <c r="T4" s="14">
        <v>1</v>
      </c>
      <c r="U4" s="14">
        <v>0</v>
      </c>
      <c r="V4" s="14">
        <v>0</v>
      </c>
      <c r="W4" s="14">
        <v>0</v>
      </c>
      <c r="X4" s="14">
        <v>8</v>
      </c>
      <c r="Y4" s="19">
        <v>0.56200000000000006</v>
      </c>
      <c r="Z4" s="19">
        <v>0.57099999999999995</v>
      </c>
      <c r="AA4" s="19">
        <v>1.1339999999999999</v>
      </c>
      <c r="AB4" s="8" t="s">
        <v>504</v>
      </c>
      <c r="AC4" s="21">
        <v>2024</v>
      </c>
    </row>
    <row r="5" spans="1:29" ht="14" customHeight="1" x14ac:dyDescent="0.15">
      <c r="A5" s="14">
        <v>13</v>
      </c>
      <c r="B5" s="20" t="s">
        <v>494</v>
      </c>
      <c r="C5" s="19">
        <v>0.42899999999999999</v>
      </c>
      <c r="D5" s="14">
        <v>4</v>
      </c>
      <c r="E5" s="14">
        <v>3</v>
      </c>
      <c r="F5" s="14">
        <v>10</v>
      </c>
      <c r="G5" s="14">
        <v>7</v>
      </c>
      <c r="H5" s="14">
        <v>3</v>
      </c>
      <c r="I5" s="14">
        <v>3</v>
      </c>
      <c r="J5" s="14">
        <v>1</v>
      </c>
      <c r="K5" s="14">
        <v>0</v>
      </c>
      <c r="L5" s="14">
        <v>0</v>
      </c>
      <c r="M5" s="14">
        <v>0</v>
      </c>
      <c r="N5" s="14">
        <v>1</v>
      </c>
      <c r="O5" s="14">
        <v>2</v>
      </c>
      <c r="P5" s="14">
        <v>2</v>
      </c>
      <c r="Q5" s="14">
        <v>0</v>
      </c>
      <c r="R5" s="14">
        <v>0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4</v>
      </c>
      <c r="Y5" s="19">
        <v>0.6</v>
      </c>
      <c r="Z5" s="19">
        <v>0.57099999999999995</v>
      </c>
      <c r="AA5" s="19">
        <v>1.171</v>
      </c>
      <c r="AB5" s="8" t="s">
        <v>504</v>
      </c>
      <c r="AC5" s="21">
        <v>2024</v>
      </c>
    </row>
    <row r="6" spans="1:29" ht="14" customHeight="1" x14ac:dyDescent="0.15">
      <c r="A6" s="14">
        <v>8</v>
      </c>
      <c r="B6" s="20" t="s">
        <v>488</v>
      </c>
      <c r="C6" s="19">
        <v>0.41699999999999998</v>
      </c>
      <c r="D6" s="14">
        <v>13</v>
      </c>
      <c r="E6" s="14">
        <v>13</v>
      </c>
      <c r="F6" s="14">
        <v>39</v>
      </c>
      <c r="G6" s="14">
        <v>36</v>
      </c>
      <c r="H6" s="14">
        <v>10</v>
      </c>
      <c r="I6" s="14">
        <v>15</v>
      </c>
      <c r="J6" s="14">
        <v>2</v>
      </c>
      <c r="K6" s="14">
        <v>0</v>
      </c>
      <c r="L6" s="14">
        <v>1</v>
      </c>
      <c r="M6" s="14">
        <v>0</v>
      </c>
      <c r="N6" s="14">
        <v>2</v>
      </c>
      <c r="O6" s="14">
        <v>0</v>
      </c>
      <c r="P6" s="14">
        <v>1</v>
      </c>
      <c r="Q6" s="14">
        <v>0</v>
      </c>
      <c r="R6" s="14">
        <v>1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20</v>
      </c>
      <c r="Y6" s="19">
        <v>0.46200000000000002</v>
      </c>
      <c r="Z6" s="19">
        <v>0.55600000000000005</v>
      </c>
      <c r="AA6" s="19">
        <v>1.0169999999999999</v>
      </c>
      <c r="AB6" s="8" t="s">
        <v>504</v>
      </c>
      <c r="AC6" s="21">
        <v>2024</v>
      </c>
    </row>
    <row r="7" spans="1:29" ht="14" customHeight="1" x14ac:dyDescent="0.15">
      <c r="A7" s="14">
        <v>10</v>
      </c>
      <c r="B7" s="20" t="s">
        <v>497</v>
      </c>
      <c r="C7" s="19">
        <v>0.36799999999999999</v>
      </c>
      <c r="D7" s="14">
        <v>10</v>
      </c>
      <c r="E7" s="14">
        <v>7</v>
      </c>
      <c r="F7" s="14">
        <v>20</v>
      </c>
      <c r="G7" s="14">
        <v>19</v>
      </c>
      <c r="H7" s="14">
        <v>4</v>
      </c>
      <c r="I7" s="14">
        <v>7</v>
      </c>
      <c r="J7" s="14">
        <v>0</v>
      </c>
      <c r="K7" s="14">
        <v>0</v>
      </c>
      <c r="L7" s="14">
        <v>0</v>
      </c>
      <c r="M7" s="14">
        <v>0</v>
      </c>
      <c r="N7" s="14">
        <v>1</v>
      </c>
      <c r="O7" s="14">
        <v>3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1</v>
      </c>
      <c r="X7" s="14">
        <v>7</v>
      </c>
      <c r="Y7" s="19">
        <v>0.45</v>
      </c>
      <c r="Z7" s="19">
        <v>0.36799999999999999</v>
      </c>
      <c r="AA7" s="19">
        <v>0.81799999999999995</v>
      </c>
      <c r="AB7" s="8" t="s">
        <v>504</v>
      </c>
      <c r="AC7" s="21">
        <v>2024</v>
      </c>
    </row>
    <row r="8" spans="1:29" ht="14" customHeight="1" x14ac:dyDescent="0.15">
      <c r="A8" s="14">
        <v>40</v>
      </c>
      <c r="B8" s="20" t="s">
        <v>499</v>
      </c>
      <c r="C8" s="19">
        <v>0.36799999999999999</v>
      </c>
      <c r="D8" s="14">
        <v>13</v>
      </c>
      <c r="E8" s="14">
        <v>8</v>
      </c>
      <c r="F8" s="14">
        <v>21</v>
      </c>
      <c r="G8" s="14">
        <v>19</v>
      </c>
      <c r="H8" s="14">
        <v>4</v>
      </c>
      <c r="I8" s="14">
        <v>7</v>
      </c>
      <c r="J8" s="14">
        <v>2</v>
      </c>
      <c r="K8" s="14">
        <v>0</v>
      </c>
      <c r="L8" s="14">
        <v>0</v>
      </c>
      <c r="M8" s="14">
        <v>0</v>
      </c>
      <c r="N8" s="14">
        <v>2</v>
      </c>
      <c r="O8" s="14">
        <v>5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9</v>
      </c>
      <c r="Y8" s="19">
        <v>0.42899999999999999</v>
      </c>
      <c r="Z8" s="19">
        <v>0.47399999999999998</v>
      </c>
      <c r="AA8" s="19">
        <v>0.90200000000000002</v>
      </c>
      <c r="AB8" s="8" t="s">
        <v>504</v>
      </c>
      <c r="AC8" s="21">
        <v>2024</v>
      </c>
    </row>
    <row r="9" spans="1:29" ht="14" customHeight="1" x14ac:dyDescent="0.15">
      <c r="A9" s="14">
        <v>13</v>
      </c>
      <c r="B9" s="20" t="s">
        <v>720</v>
      </c>
      <c r="C9" s="19">
        <v>0.35299999999999998</v>
      </c>
      <c r="D9" s="14">
        <v>10</v>
      </c>
      <c r="E9" s="14">
        <v>6</v>
      </c>
      <c r="F9" s="14">
        <v>20</v>
      </c>
      <c r="G9" s="14">
        <v>17</v>
      </c>
      <c r="H9" s="14">
        <v>3</v>
      </c>
      <c r="I9" s="14">
        <v>6</v>
      </c>
      <c r="J9" s="14">
        <v>1</v>
      </c>
      <c r="K9" s="14">
        <v>0</v>
      </c>
      <c r="L9" s="14">
        <v>0</v>
      </c>
      <c r="M9" s="14">
        <v>0</v>
      </c>
      <c r="N9" s="14">
        <v>2</v>
      </c>
      <c r="O9" s="14">
        <v>1</v>
      </c>
      <c r="P9" s="14">
        <v>1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7</v>
      </c>
      <c r="Y9" s="19">
        <v>0.45</v>
      </c>
      <c r="Z9" s="19">
        <v>0.41199999999999998</v>
      </c>
      <c r="AA9" s="19">
        <v>0.86199999999999999</v>
      </c>
      <c r="AB9" s="8" t="s">
        <v>504</v>
      </c>
      <c r="AC9" s="21">
        <v>2024</v>
      </c>
    </row>
    <row r="10" spans="1:29" ht="14" customHeight="1" x14ac:dyDescent="0.15">
      <c r="A10" s="14">
        <v>42</v>
      </c>
      <c r="B10" s="20" t="s">
        <v>495</v>
      </c>
      <c r="C10" s="19">
        <v>0.33300000000000002</v>
      </c>
      <c r="D10" s="14">
        <v>10</v>
      </c>
      <c r="E10" s="14">
        <v>10</v>
      </c>
      <c r="F10" s="14">
        <v>28</v>
      </c>
      <c r="G10" s="14">
        <v>24</v>
      </c>
      <c r="H10" s="14">
        <v>4</v>
      </c>
      <c r="I10" s="14">
        <v>8</v>
      </c>
      <c r="J10" s="14">
        <v>0</v>
      </c>
      <c r="K10" s="14">
        <v>0</v>
      </c>
      <c r="L10" s="14">
        <v>0</v>
      </c>
      <c r="M10" s="14">
        <v>0</v>
      </c>
      <c r="N10" s="14">
        <v>4</v>
      </c>
      <c r="O10" s="14">
        <v>3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1</v>
      </c>
      <c r="X10" s="14">
        <v>8</v>
      </c>
      <c r="Y10" s="19">
        <v>0.46400000000000002</v>
      </c>
      <c r="Z10" s="19">
        <v>0.33300000000000002</v>
      </c>
      <c r="AA10" s="19">
        <v>0.79800000000000004</v>
      </c>
      <c r="AB10" s="8" t="s">
        <v>504</v>
      </c>
      <c r="AC10" s="21">
        <v>2024</v>
      </c>
    </row>
    <row r="11" spans="1:29" ht="14" customHeight="1" x14ac:dyDescent="0.15">
      <c r="A11" s="14">
        <v>24</v>
      </c>
      <c r="B11" s="20" t="s">
        <v>491</v>
      </c>
      <c r="C11" s="19">
        <v>0.33300000000000002</v>
      </c>
      <c r="D11" s="14">
        <v>12</v>
      </c>
      <c r="E11" s="14">
        <v>10</v>
      </c>
      <c r="F11" s="14">
        <v>29</v>
      </c>
      <c r="G11" s="14">
        <v>24</v>
      </c>
      <c r="H11" s="14">
        <v>6</v>
      </c>
      <c r="I11" s="14">
        <v>8</v>
      </c>
      <c r="J11" s="14">
        <v>2</v>
      </c>
      <c r="K11" s="14">
        <v>0</v>
      </c>
      <c r="L11" s="14">
        <v>0</v>
      </c>
      <c r="M11" s="14">
        <v>0</v>
      </c>
      <c r="N11" s="14">
        <v>2</v>
      </c>
      <c r="O11" s="14">
        <v>1</v>
      </c>
      <c r="P11" s="14">
        <v>3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10</v>
      </c>
      <c r="Y11" s="19">
        <v>0.44800000000000001</v>
      </c>
      <c r="Z11" s="19">
        <v>0.41699999999999998</v>
      </c>
      <c r="AA11" s="19">
        <v>0.86499999999999999</v>
      </c>
      <c r="AB11" s="8" t="s">
        <v>504</v>
      </c>
      <c r="AC11" s="21">
        <v>2024</v>
      </c>
    </row>
    <row r="12" spans="1:29" ht="14" customHeight="1" x14ac:dyDescent="0.15">
      <c r="A12" s="14">
        <v>1</v>
      </c>
      <c r="B12" s="20" t="s">
        <v>493</v>
      </c>
      <c r="C12" s="19">
        <v>0.316</v>
      </c>
      <c r="D12" s="14">
        <v>13</v>
      </c>
      <c r="E12" s="14">
        <v>13</v>
      </c>
      <c r="F12" s="14">
        <v>41</v>
      </c>
      <c r="G12" s="14">
        <v>38</v>
      </c>
      <c r="H12" s="14">
        <v>8</v>
      </c>
      <c r="I12" s="14">
        <v>12</v>
      </c>
      <c r="J12" s="14">
        <v>1</v>
      </c>
      <c r="K12" s="14">
        <v>0</v>
      </c>
      <c r="L12" s="14">
        <v>0</v>
      </c>
      <c r="M12" s="14">
        <v>0</v>
      </c>
      <c r="N12" s="14">
        <v>1</v>
      </c>
      <c r="O12" s="14">
        <v>6</v>
      </c>
      <c r="P12" s="14">
        <v>1</v>
      </c>
      <c r="Q12" s="14">
        <v>0</v>
      </c>
      <c r="R12" s="14">
        <v>0</v>
      </c>
      <c r="S12" s="14">
        <v>0</v>
      </c>
      <c r="T12" s="14">
        <v>0</v>
      </c>
      <c r="U12" s="14">
        <v>1</v>
      </c>
      <c r="V12" s="14">
        <v>0</v>
      </c>
      <c r="W12" s="14">
        <v>0</v>
      </c>
      <c r="X12" s="14">
        <v>13</v>
      </c>
      <c r="Y12" s="19">
        <v>0.34100000000000003</v>
      </c>
      <c r="Z12" s="19">
        <v>0.34200000000000003</v>
      </c>
      <c r="AA12" s="19">
        <v>0.68400000000000005</v>
      </c>
      <c r="AB12" s="8" t="s">
        <v>504</v>
      </c>
      <c r="AC12" s="21">
        <v>2024</v>
      </c>
    </row>
    <row r="13" spans="1:29" ht="14" customHeight="1" x14ac:dyDescent="0.15">
      <c r="A13" s="14">
        <v>9</v>
      </c>
      <c r="B13" s="20" t="s">
        <v>490</v>
      </c>
      <c r="C13" s="19">
        <v>0.316</v>
      </c>
      <c r="D13" s="14">
        <v>8</v>
      </c>
      <c r="E13" s="14">
        <v>6</v>
      </c>
      <c r="F13" s="14">
        <v>21</v>
      </c>
      <c r="G13" s="14">
        <v>19</v>
      </c>
      <c r="H13" s="14">
        <v>2</v>
      </c>
      <c r="I13" s="14">
        <v>6</v>
      </c>
      <c r="J13" s="14">
        <v>0</v>
      </c>
      <c r="K13" s="14">
        <v>0</v>
      </c>
      <c r="L13" s="14">
        <v>0</v>
      </c>
      <c r="M13" s="14">
        <v>0</v>
      </c>
      <c r="N13" s="14">
        <v>2</v>
      </c>
      <c r="O13" s="14">
        <v>1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6</v>
      </c>
      <c r="Y13" s="19">
        <v>0.38100000000000001</v>
      </c>
      <c r="Z13" s="19">
        <v>0.316</v>
      </c>
      <c r="AA13" s="19">
        <v>0.69699999999999995</v>
      </c>
      <c r="AB13" s="8" t="s">
        <v>504</v>
      </c>
      <c r="AC13" s="21">
        <v>2024</v>
      </c>
    </row>
    <row r="14" spans="1:29" ht="14" customHeight="1" x14ac:dyDescent="0.15">
      <c r="A14" s="14">
        <v>6</v>
      </c>
      <c r="B14" s="20" t="s">
        <v>503</v>
      </c>
      <c r="C14" s="19">
        <v>0.308</v>
      </c>
      <c r="D14" s="14">
        <v>10</v>
      </c>
      <c r="E14" s="14">
        <v>9</v>
      </c>
      <c r="F14" s="14">
        <v>31</v>
      </c>
      <c r="G14" s="14">
        <v>26</v>
      </c>
      <c r="H14" s="14">
        <v>5</v>
      </c>
      <c r="I14" s="14">
        <v>8</v>
      </c>
      <c r="J14" s="14">
        <v>0</v>
      </c>
      <c r="K14" s="14">
        <v>0</v>
      </c>
      <c r="L14" s="14">
        <v>0</v>
      </c>
      <c r="M14" s="14">
        <v>0</v>
      </c>
      <c r="N14" s="14">
        <v>3</v>
      </c>
      <c r="O14" s="14">
        <v>3</v>
      </c>
      <c r="P14" s="14">
        <v>1</v>
      </c>
      <c r="Q14" s="14">
        <v>0</v>
      </c>
      <c r="R14" s="14">
        <v>0</v>
      </c>
      <c r="S14" s="14">
        <v>0</v>
      </c>
      <c r="T14" s="14">
        <v>0</v>
      </c>
      <c r="U14" s="14">
        <v>1</v>
      </c>
      <c r="V14" s="14">
        <v>0</v>
      </c>
      <c r="W14" s="14">
        <v>0</v>
      </c>
      <c r="X14" s="14">
        <v>8</v>
      </c>
      <c r="Y14" s="19">
        <v>0.38700000000000001</v>
      </c>
      <c r="Z14" s="19">
        <v>0.308</v>
      </c>
      <c r="AA14" s="19">
        <v>0.69499999999999995</v>
      </c>
      <c r="AB14" s="8" t="s">
        <v>504</v>
      </c>
      <c r="AC14" s="21">
        <v>2024</v>
      </c>
    </row>
    <row r="15" spans="1:29" ht="14" customHeight="1" x14ac:dyDescent="0.15">
      <c r="A15" s="14">
        <v>4</v>
      </c>
      <c r="B15" s="20" t="s">
        <v>498</v>
      </c>
      <c r="C15" s="19">
        <v>0.25900000000000001</v>
      </c>
      <c r="D15" s="14">
        <v>11</v>
      </c>
      <c r="E15" s="14">
        <v>10</v>
      </c>
      <c r="F15" s="14">
        <v>34</v>
      </c>
      <c r="G15" s="14">
        <v>27</v>
      </c>
      <c r="H15" s="14">
        <v>12</v>
      </c>
      <c r="I15" s="14">
        <v>7</v>
      </c>
      <c r="J15" s="14">
        <v>0</v>
      </c>
      <c r="K15" s="14">
        <v>1</v>
      </c>
      <c r="L15" s="14">
        <v>0</v>
      </c>
      <c r="M15" s="14">
        <v>0</v>
      </c>
      <c r="N15" s="14">
        <v>5</v>
      </c>
      <c r="O15" s="14">
        <v>3</v>
      </c>
      <c r="P15" s="14">
        <v>1</v>
      </c>
      <c r="Q15" s="14">
        <v>0</v>
      </c>
      <c r="R15" s="14">
        <v>0</v>
      </c>
      <c r="S15" s="14">
        <v>0</v>
      </c>
      <c r="T15" s="14">
        <v>1</v>
      </c>
      <c r="U15" s="14">
        <v>0</v>
      </c>
      <c r="V15" s="14">
        <v>0</v>
      </c>
      <c r="W15" s="14">
        <v>0</v>
      </c>
      <c r="X15" s="14">
        <v>9</v>
      </c>
      <c r="Y15" s="19">
        <v>0.39400000000000002</v>
      </c>
      <c r="Z15" s="19">
        <v>0.33300000000000002</v>
      </c>
      <c r="AA15" s="19">
        <v>0.72699999999999998</v>
      </c>
      <c r="AB15" s="8" t="s">
        <v>504</v>
      </c>
      <c r="AC15" s="21">
        <v>2024</v>
      </c>
    </row>
    <row r="16" spans="1:29" ht="14" customHeight="1" x14ac:dyDescent="0.15">
      <c r="A16" s="14">
        <v>2</v>
      </c>
      <c r="B16" s="20" t="s">
        <v>496</v>
      </c>
      <c r="C16" s="19">
        <v>0.25</v>
      </c>
      <c r="D16" s="14">
        <v>8</v>
      </c>
      <c r="E16" s="14">
        <v>4</v>
      </c>
      <c r="F16" s="14">
        <v>13</v>
      </c>
      <c r="G16" s="14">
        <v>12</v>
      </c>
      <c r="H16" s="14">
        <v>4</v>
      </c>
      <c r="I16" s="14">
        <v>3</v>
      </c>
      <c r="J16" s="14">
        <v>2</v>
      </c>
      <c r="K16" s="14">
        <v>0</v>
      </c>
      <c r="L16" s="14">
        <v>0</v>
      </c>
      <c r="M16" s="14">
        <v>0</v>
      </c>
      <c r="N16" s="14">
        <v>1</v>
      </c>
      <c r="O16" s="14">
        <v>4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5</v>
      </c>
      <c r="Y16" s="19">
        <v>0.308</v>
      </c>
      <c r="Z16" s="19">
        <v>0.41699999999999998</v>
      </c>
      <c r="AA16" s="19">
        <v>0.72399999999999998</v>
      </c>
      <c r="AB16" s="8" t="s">
        <v>504</v>
      </c>
      <c r="AC16" s="21">
        <v>2024</v>
      </c>
    </row>
    <row r="17" spans="1:29" ht="14" customHeight="1" x14ac:dyDescent="0.15">
      <c r="A17" s="14">
        <v>5</v>
      </c>
      <c r="B17" s="20" t="s">
        <v>487</v>
      </c>
      <c r="C17" s="19">
        <v>0.25</v>
      </c>
      <c r="D17" s="14">
        <v>4</v>
      </c>
      <c r="E17" s="14">
        <v>1</v>
      </c>
      <c r="F17" s="14">
        <v>4</v>
      </c>
      <c r="G17" s="14">
        <v>4</v>
      </c>
      <c r="H17" s="14">
        <v>0</v>
      </c>
      <c r="I17" s="14">
        <v>1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1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1</v>
      </c>
      <c r="Y17" s="19">
        <v>0.25</v>
      </c>
      <c r="Z17" s="19">
        <v>0.25</v>
      </c>
      <c r="AA17" s="19">
        <v>0.5</v>
      </c>
      <c r="AB17" s="8" t="s">
        <v>504</v>
      </c>
      <c r="AC17" s="21">
        <v>2024</v>
      </c>
    </row>
    <row r="18" spans="1:29" ht="14" customHeight="1" x14ac:dyDescent="0.15">
      <c r="A18" s="14">
        <v>3</v>
      </c>
      <c r="B18" s="20" t="s">
        <v>492</v>
      </c>
      <c r="C18" s="19">
        <v>0.2</v>
      </c>
      <c r="D18" s="14">
        <v>13</v>
      </c>
      <c r="E18" s="14">
        <v>10</v>
      </c>
      <c r="F18" s="14">
        <v>35</v>
      </c>
      <c r="G18" s="14">
        <v>30</v>
      </c>
      <c r="H18" s="14">
        <v>6</v>
      </c>
      <c r="I18" s="14">
        <v>6</v>
      </c>
      <c r="J18" s="14">
        <v>2</v>
      </c>
      <c r="K18" s="14">
        <v>0</v>
      </c>
      <c r="L18" s="14">
        <v>0</v>
      </c>
      <c r="M18" s="14">
        <v>0</v>
      </c>
      <c r="N18" s="14">
        <v>5</v>
      </c>
      <c r="O18" s="14">
        <v>8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1</v>
      </c>
      <c r="X18" s="14">
        <v>8</v>
      </c>
      <c r="Y18" s="19">
        <v>0.34300000000000003</v>
      </c>
      <c r="Z18" s="19">
        <v>0.26700000000000002</v>
      </c>
      <c r="AA18" s="19">
        <v>0.61</v>
      </c>
      <c r="AB18" s="8" t="s">
        <v>504</v>
      </c>
      <c r="AC18" s="21">
        <v>2024</v>
      </c>
    </row>
    <row r="19" spans="1:29" ht="14" customHeight="1" x14ac:dyDescent="0.15">
      <c r="A19" s="14">
        <v>28</v>
      </c>
      <c r="B19" s="20" t="s">
        <v>500</v>
      </c>
      <c r="C19" s="19">
        <v>0</v>
      </c>
      <c r="D19" s="14">
        <v>2</v>
      </c>
      <c r="E19" s="14">
        <v>1</v>
      </c>
      <c r="F19" s="14">
        <v>1</v>
      </c>
      <c r="G19" s="14">
        <v>1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9">
        <v>0</v>
      </c>
      <c r="Z19" s="19">
        <v>0</v>
      </c>
      <c r="AA19" s="19">
        <v>0</v>
      </c>
      <c r="AB19" s="8" t="s">
        <v>504</v>
      </c>
      <c r="AC19" s="21">
        <v>2024</v>
      </c>
    </row>
    <row r="20" spans="1:29" ht="14" customHeight="1" x14ac:dyDescent="0.15">
      <c r="A20" s="14">
        <v>16</v>
      </c>
      <c r="B20" s="20" t="s">
        <v>502</v>
      </c>
      <c r="C20" s="19">
        <v>0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9">
        <v>0</v>
      </c>
      <c r="Z20" s="19">
        <v>0</v>
      </c>
      <c r="AA20" s="19">
        <v>0</v>
      </c>
      <c r="AB20" s="8" t="s">
        <v>504</v>
      </c>
      <c r="AC20" s="21">
        <v>2024</v>
      </c>
    </row>
    <row r="21" spans="1:29" ht="14" customHeight="1" x14ac:dyDescent="0.15">
      <c r="A21" s="14"/>
      <c r="B21" s="20" t="s">
        <v>1015</v>
      </c>
      <c r="C21" s="19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9"/>
      <c r="Z21" s="19"/>
      <c r="AA21" s="19"/>
      <c r="AB21" s="8" t="s">
        <v>504</v>
      </c>
      <c r="AC21" s="21">
        <v>2024</v>
      </c>
    </row>
    <row r="22" spans="1:29" ht="14" customHeight="1" x14ac:dyDescent="0.15">
      <c r="A22" s="14"/>
      <c r="B22" s="20" t="s">
        <v>1016</v>
      </c>
      <c r="C22" s="19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9"/>
      <c r="Z22" s="19"/>
      <c r="AA22" s="19"/>
      <c r="AB22" s="8" t="s">
        <v>504</v>
      </c>
      <c r="AC22" s="21">
        <v>2024</v>
      </c>
    </row>
    <row r="23" spans="1:29" ht="14" customHeight="1" x14ac:dyDescent="0.15">
      <c r="A23" s="14"/>
      <c r="B23" s="20" t="s">
        <v>1017</v>
      </c>
      <c r="C23" s="19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9"/>
      <c r="Z23" s="19"/>
      <c r="AA23" s="19"/>
      <c r="AB23" s="8" t="s">
        <v>504</v>
      </c>
      <c r="AC23" s="21">
        <v>2024</v>
      </c>
    </row>
    <row r="24" spans="1:29" ht="14" customHeight="1" x14ac:dyDescent="0.15">
      <c r="A24" s="14">
        <v>39</v>
      </c>
      <c r="B24" s="20" t="s">
        <v>1018</v>
      </c>
      <c r="C24" s="19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9"/>
      <c r="Z24" s="19"/>
      <c r="AA24" s="19"/>
      <c r="AB24" s="8" t="s">
        <v>504</v>
      </c>
      <c r="AC24" s="21">
        <v>2024</v>
      </c>
    </row>
    <row r="25" spans="1:29" ht="14" customHeight="1" x14ac:dyDescent="0.15">
      <c r="A25" s="14"/>
      <c r="B25" s="20" t="s">
        <v>1019</v>
      </c>
      <c r="C25" s="19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9"/>
      <c r="Z25" s="19"/>
      <c r="AA25" s="19"/>
      <c r="AB25" s="8" t="s">
        <v>504</v>
      </c>
      <c r="AC25" s="21">
        <v>2024</v>
      </c>
    </row>
    <row r="26" spans="1:29" ht="14" customHeight="1" x14ac:dyDescent="0.15">
      <c r="A26" s="14">
        <v>48</v>
      </c>
      <c r="B26" s="20" t="s">
        <v>1020</v>
      </c>
      <c r="C26" s="19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9"/>
      <c r="Z26" s="19"/>
      <c r="AA26" s="19"/>
      <c r="AB26" s="8" t="s">
        <v>504</v>
      </c>
      <c r="AC26" s="21">
        <v>2024</v>
      </c>
    </row>
    <row r="27" spans="1:29" ht="14" customHeight="1" x14ac:dyDescent="0.15">
      <c r="A27" s="14"/>
      <c r="B27" s="20" t="s">
        <v>1021</v>
      </c>
      <c r="C27" s="19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9"/>
      <c r="Z27" s="19"/>
      <c r="AA27" s="19"/>
      <c r="AB27" s="8" t="s">
        <v>504</v>
      </c>
      <c r="AC27" s="21">
        <v>2024</v>
      </c>
    </row>
    <row r="28" spans="1:29" ht="14" customHeight="1" x14ac:dyDescent="0.15">
      <c r="A28" s="14"/>
      <c r="B28" s="15" t="s">
        <v>83</v>
      </c>
      <c r="C28" s="30">
        <v>0.33600000000000002</v>
      </c>
      <c r="D28" s="15">
        <v>18</v>
      </c>
      <c r="E28" s="15">
        <v>18</v>
      </c>
      <c r="F28" s="15">
        <v>457</v>
      </c>
      <c r="G28" s="15">
        <v>405</v>
      </c>
      <c r="H28" s="15">
        <v>85</v>
      </c>
      <c r="I28" s="15">
        <v>136</v>
      </c>
      <c r="J28" s="15">
        <v>20</v>
      </c>
      <c r="K28" s="15">
        <v>1</v>
      </c>
      <c r="L28" s="15">
        <v>3</v>
      </c>
      <c r="M28" s="15">
        <v>0</v>
      </c>
      <c r="N28" s="15">
        <v>36</v>
      </c>
      <c r="O28" s="15">
        <v>51</v>
      </c>
      <c r="P28" s="15">
        <v>12</v>
      </c>
      <c r="Q28" s="15">
        <v>0</v>
      </c>
      <c r="R28" s="15">
        <v>1</v>
      </c>
      <c r="S28" s="15">
        <v>0</v>
      </c>
      <c r="T28" s="15">
        <v>2</v>
      </c>
      <c r="U28" s="15">
        <v>2</v>
      </c>
      <c r="V28" s="15">
        <v>0</v>
      </c>
      <c r="W28" s="15">
        <v>3</v>
      </c>
      <c r="X28" s="15">
        <v>167</v>
      </c>
      <c r="Y28" s="30">
        <v>0.41099999999999998</v>
      </c>
      <c r="Z28" s="30">
        <v>0.41199999999999998</v>
      </c>
      <c r="AA28" s="30">
        <v>0.82299999999999995</v>
      </c>
      <c r="AB28" s="8" t="s">
        <v>504</v>
      </c>
      <c r="AC28" s="21">
        <v>2024</v>
      </c>
    </row>
    <row r="29" spans="1:29" ht="14" customHeight="1" x14ac:dyDescent="0.15">
      <c r="AB29" s="8" t="s">
        <v>504</v>
      </c>
      <c r="AC29" s="21">
        <v>2024</v>
      </c>
    </row>
    <row r="30" spans="1:29" ht="14" customHeight="1" x14ac:dyDescent="0.15">
      <c r="A30" s="20" t="s">
        <v>56</v>
      </c>
      <c r="B30" s="20" t="s">
        <v>57</v>
      </c>
      <c r="C30" s="20" t="s">
        <v>59</v>
      </c>
      <c r="D30" s="20" t="s">
        <v>60</v>
      </c>
      <c r="E30" s="20" t="s">
        <v>84</v>
      </c>
      <c r="F30" s="20" t="s">
        <v>62</v>
      </c>
      <c r="G30" s="20" t="s">
        <v>85</v>
      </c>
      <c r="H30" s="20" t="s">
        <v>63</v>
      </c>
      <c r="I30" s="20" t="s">
        <v>67</v>
      </c>
      <c r="J30" s="20" t="s">
        <v>69</v>
      </c>
      <c r="K30" s="20" t="s">
        <v>70</v>
      </c>
      <c r="L30" s="20" t="s">
        <v>68</v>
      </c>
      <c r="M30" s="20" t="s">
        <v>86</v>
      </c>
      <c r="N30" s="20" t="s">
        <v>87</v>
      </c>
      <c r="O30" s="20" t="s">
        <v>88</v>
      </c>
      <c r="P30" s="20" t="s">
        <v>89</v>
      </c>
      <c r="Q30" s="20" t="s">
        <v>160</v>
      </c>
      <c r="R30" s="20" t="s">
        <v>161</v>
      </c>
      <c r="S30" s="20" t="s">
        <v>23</v>
      </c>
      <c r="T30" s="20" t="s">
        <v>90</v>
      </c>
      <c r="U30" s="20" t="s">
        <v>162</v>
      </c>
      <c r="V30" s="20" t="s">
        <v>163</v>
      </c>
      <c r="W30" s="20" t="s">
        <v>71</v>
      </c>
      <c r="X30" s="20" t="s">
        <v>156</v>
      </c>
      <c r="Y30" s="20" t="s">
        <v>91</v>
      </c>
      <c r="Z30" s="20" t="s">
        <v>92</v>
      </c>
      <c r="AB30" s="8" t="s">
        <v>504</v>
      </c>
      <c r="AC30" s="21">
        <v>2024</v>
      </c>
    </row>
    <row r="31" spans="1:29" ht="14" customHeight="1" x14ac:dyDescent="0.15">
      <c r="A31" s="14">
        <v>9</v>
      </c>
      <c r="B31" s="20" t="s">
        <v>1022</v>
      </c>
      <c r="C31" s="14">
        <v>0</v>
      </c>
      <c r="D31" s="14">
        <v>0</v>
      </c>
      <c r="E31" s="17">
        <v>1</v>
      </c>
      <c r="F31" s="80" t="s">
        <v>1310</v>
      </c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B31" s="8" t="s">
        <v>504</v>
      </c>
      <c r="AC31" s="21">
        <v>2024</v>
      </c>
    </row>
    <row r="32" spans="1:29" ht="14" customHeight="1" x14ac:dyDescent="0.15">
      <c r="A32" s="14">
        <v>34</v>
      </c>
      <c r="B32" s="20" t="s">
        <v>1023</v>
      </c>
      <c r="C32" s="14">
        <v>0</v>
      </c>
      <c r="D32" s="14">
        <v>0</v>
      </c>
      <c r="E32" s="17">
        <v>1</v>
      </c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B32" s="8" t="s">
        <v>504</v>
      </c>
      <c r="AC32" s="21">
        <v>2024</v>
      </c>
    </row>
    <row r="33" spans="1:29" ht="14" customHeight="1" x14ac:dyDescent="0.15">
      <c r="A33" s="14">
        <v>8</v>
      </c>
      <c r="B33" s="20" t="s">
        <v>1024</v>
      </c>
      <c r="C33" s="14">
        <v>0</v>
      </c>
      <c r="D33" s="14">
        <v>0</v>
      </c>
      <c r="E33" s="17">
        <v>5</v>
      </c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B33" s="8" t="s">
        <v>504</v>
      </c>
      <c r="AC33" s="21">
        <v>2024</v>
      </c>
    </row>
    <row r="34" spans="1:29" ht="14" customHeight="1" x14ac:dyDescent="0.15">
      <c r="A34" s="14"/>
      <c r="B34" s="15" t="s">
        <v>83</v>
      </c>
      <c r="C34" s="15">
        <v>18</v>
      </c>
      <c r="D34" s="15">
        <v>18</v>
      </c>
      <c r="E34" s="31">
        <v>7</v>
      </c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B34" s="8" t="s">
        <v>504</v>
      </c>
      <c r="AC34" s="21">
        <v>2024</v>
      </c>
    </row>
    <row r="39" spans="1:29" ht="14" customHeight="1" x14ac:dyDescent="0.15"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</row>
    <row r="40" spans="1:29" ht="14" customHeight="1" x14ac:dyDescent="0.15"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</row>
    <row r="41" spans="1:29" ht="14" customHeight="1" x14ac:dyDescent="0.15"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</row>
    <row r="42" spans="1:29" ht="14" customHeight="1" x14ac:dyDescent="0.15"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</row>
    <row r="43" spans="1:29" ht="14" customHeight="1" x14ac:dyDescent="0.15"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</row>
    <row r="44" spans="1:29" ht="14" customHeight="1" x14ac:dyDescent="0.15"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</row>
    <row r="45" spans="1:29" ht="14" customHeight="1" x14ac:dyDescent="0.15"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</row>
    <row r="46" spans="1:29" ht="14" customHeight="1" x14ac:dyDescent="0.15"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</row>
    <row r="47" spans="1:29" ht="14" customHeight="1" x14ac:dyDescent="0.15"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</row>
    <row r="48" spans="1:29" ht="14" customHeight="1" x14ac:dyDescent="0.15"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</row>
  </sheetData>
  <sheetProtection selectLockedCells="1" selectUnlockedCells="1"/>
  <mergeCells count="1">
    <mergeCell ref="F31:Z34"/>
  </mergeCells>
  <hyperlinks>
    <hyperlink ref="A1" r:id="rId1" display="https://www.leaguelineup.com/teams_baseball.asp?url=federal35&amp;teamid=5353821&amp;stats=OFFENSE&amp;ss=999" xr:uid="{124646A8-D09D-3844-B4CF-7F8734EC3BE0}"/>
    <hyperlink ref="B1" r:id="rId2" display="https://www.leaguelineup.com/teams_baseball.asp?url=federal35&amp;teamid=5353821&amp;stats=OFFENSE&amp;ss=998" xr:uid="{DD774876-CE13-7545-A02B-116160685F22}"/>
    <hyperlink ref="C1" r:id="rId3" display="https://www.leaguelineup.com/teams_baseball.asp?url=federal35&amp;teamid=5353821&amp;stats=OFFENSE&amp;ss=033" xr:uid="{6A9432C9-F6CA-8C4D-8345-01BB1B9F0A53}"/>
    <hyperlink ref="D1" r:id="rId4" display="https://www.leaguelineup.com/teams_baseball.asp?url=federal35&amp;teamid=5353821&amp;stats=OFFENSE&amp;ss=013" xr:uid="{F2CD29D2-F78C-B148-9DAF-9B6B73DB5C29}"/>
    <hyperlink ref="E1" r:id="rId5" display="https://www.leaguelineup.com/teams_baseball.asp?url=federal35&amp;teamid=5353821&amp;stats=OFFENSE&amp;ss=014" xr:uid="{1BE52055-7A49-074E-972E-7341FCF5D47F}"/>
    <hyperlink ref="F1" r:id="rId6" display="https://www.leaguelineup.com/teams_baseball.asp?url=federal35&amp;teamid=5353821&amp;stats=OFFENSE&amp;ss=065" xr:uid="{2071F5F3-D7D6-484E-86E2-1AB045166F6E}"/>
    <hyperlink ref="G1" r:id="rId7" display="https://www.leaguelineup.com/teams_baseball.asp?url=federal35&amp;teamid=5353821&amp;stats=OFFENSE&amp;ss=015" xr:uid="{A9469617-5234-064C-BB43-CDE7EAC86A15}"/>
    <hyperlink ref="H1" r:id="rId8" display="https://www.leaguelineup.com/teams_baseball.asp?url=federal35&amp;teamid=5353821&amp;stats=OFFENSE&amp;ss=016" xr:uid="{C87E0034-F611-C248-BE4B-0B9666BFEC3F}"/>
    <hyperlink ref="I1" r:id="rId9" display="https://www.leaguelineup.com/teams_baseball.asp?url=federal35&amp;teamid=5353821&amp;stats=OFFENSE&amp;ss=017" xr:uid="{12DC0A3D-BAD9-1B41-B7CE-90B226544B1A}"/>
    <hyperlink ref="J1" r:id="rId10" display="https://www.leaguelineup.com/teams_baseball.asp?url=federal35&amp;teamid=5353821&amp;stats=OFFENSE&amp;ss=018" xr:uid="{63114952-FBA4-5244-BBAF-497F81BE0998}"/>
    <hyperlink ref="K1" r:id="rId11" display="https://www.leaguelineup.com/teams_baseball.asp?url=federal35&amp;teamid=5353821&amp;stats=OFFENSE&amp;ss=019" xr:uid="{061F408C-0F21-C646-8528-890D53F8C003}"/>
    <hyperlink ref="L1" r:id="rId12" display="https://www.leaguelineup.com/teams_baseball.asp?url=federal35&amp;teamid=5353821&amp;stats=OFFENSE&amp;ss=020" xr:uid="{40013136-B4FC-7142-8BB3-C20FA861D310}"/>
    <hyperlink ref="M1" r:id="rId13" display="https://www.leaguelineup.com/teams_baseball.asp?url=federal35&amp;teamid=5353821&amp;stats=OFFENSE&amp;ss=021" xr:uid="{FCFC657B-8CFB-C14C-9873-64A34CE6CE80}"/>
    <hyperlink ref="N1" r:id="rId14" display="https://www.leaguelineup.com/teams_baseball.asp?url=federal35&amp;teamid=5353821&amp;stats=OFFENSE&amp;ss=022" xr:uid="{506BD163-1DE7-CC4D-9AFA-7AB5D040EAF1}"/>
    <hyperlink ref="O1" r:id="rId15" display="https://www.leaguelineup.com/teams_baseball.asp?url=federal35&amp;teamid=5353821&amp;stats=OFFENSE&amp;ss=023" xr:uid="{AC3EF8FB-7563-9845-B9BB-58DBBD7ED9D1}"/>
    <hyperlink ref="P1" r:id="rId16" display="https://www.leaguelineup.com/teams_baseball.asp?url=federal35&amp;teamid=5353821&amp;stats=OFFENSE&amp;ss=024" xr:uid="{B8C1E1B7-8BE2-3E44-A904-7220FF66356F}"/>
    <hyperlink ref="Q1" r:id="rId17" display="https://www.leaguelineup.com/teams_baseball.asp?url=federal35&amp;teamid=5353821&amp;stats=OFFENSE&amp;ss=025" xr:uid="{131281DD-705A-B740-AD6E-07AF4F91512D}"/>
    <hyperlink ref="R1" r:id="rId18" display="https://www.leaguelineup.com/teams_baseball.asp?url=federal35&amp;teamid=5353821&amp;stats=OFFENSE&amp;ss=026" xr:uid="{C85B064B-853D-9447-86D9-C5B417C3C65D}"/>
    <hyperlink ref="S1" r:id="rId19" display="https://www.leaguelineup.com/teams_baseball.asp?url=federal35&amp;teamid=5353821&amp;stats=OFFENSE&amp;ss=027" xr:uid="{35AC0EF7-43D1-EF4C-8CC3-554F3626CFC5}"/>
    <hyperlink ref="T1" r:id="rId20" display="https://www.leaguelineup.com/teams_baseball.asp?url=federal35&amp;teamid=5353821&amp;stats=OFFENSE&amp;ss=028" xr:uid="{9F91B339-9B1A-4748-903E-3D48016684B8}"/>
    <hyperlink ref="U1" r:id="rId21" display="https://www.leaguelineup.com/teams_baseball.asp?url=federal35&amp;teamid=5353821&amp;stats=OFFENSE&amp;ss=029" xr:uid="{6916A056-114A-3041-B56B-954B46E52678}"/>
    <hyperlink ref="V1" r:id="rId22" display="https://www.leaguelineup.com/teams_baseball.asp?url=federal35&amp;teamid=5353821&amp;stats=OFFENSE&amp;ss=031" xr:uid="{67F1B155-2636-3C45-9E1B-653F49D76BD5}"/>
    <hyperlink ref="W1" r:id="rId23" display="https://www.leaguelineup.com/teams_baseball.asp?url=federal35&amp;teamid=5353821&amp;stats=OFFENSE&amp;ss=062" xr:uid="{E72ABD5C-56F3-4A44-AB38-D894A920C9EA}"/>
    <hyperlink ref="X1" r:id="rId24" display="https://www.leaguelineup.com/teams_baseball.asp?url=federal35&amp;teamid=5353821&amp;stats=OFFENSE&amp;ss=036" xr:uid="{FBA18BD0-68A6-634E-A76E-EA891310833F}"/>
    <hyperlink ref="Y1" r:id="rId25" display="https://www.leaguelineup.com/teams_baseball.asp?url=federal35&amp;teamid=5353821&amp;stats=OFFENSE&amp;ss=034" xr:uid="{24E28F24-584D-D24C-8923-A86FB722C67C}"/>
    <hyperlink ref="Z1" r:id="rId26" display="https://www.leaguelineup.com/teams_baseball.asp?url=federal35&amp;teamid=5353821&amp;stats=OFFENSE&amp;ss=035" xr:uid="{141C2BCC-CED9-7B49-B609-4565146E804F}"/>
    <hyperlink ref="AA1" r:id="rId27" display="https://www.leaguelineup.com/teams_baseball.asp?url=federal35&amp;teamid=5353821&amp;stats=OFFENSE&amp;ss=063" xr:uid="{F87CB5A3-4C19-5D43-91F2-E147AA06AAF9}"/>
    <hyperlink ref="B2" r:id="rId28" display="https://www.leaguelineup.com/player_baseball.asp?url=federal35&amp;playerid=10567049&amp;teamid=5353821" xr:uid="{615B2A5B-39DB-3549-A077-C3661DD851B3}"/>
    <hyperlink ref="B3" r:id="rId29" display="https://www.leaguelineup.com/player_baseball.asp?url=federal35&amp;playerid=14803936&amp;teamid=5353821" xr:uid="{B13B82BD-A1EE-7840-9012-1C310951C156}"/>
    <hyperlink ref="B4" r:id="rId30" display="https://www.leaguelineup.com/player_baseball.asp?url=federal35&amp;playerid=11345841&amp;teamid=5353821" xr:uid="{D7756442-1865-E24D-A8FA-13D94EA9ABB1}"/>
    <hyperlink ref="B5" r:id="rId31" display="https://www.leaguelineup.com/player_baseball.asp?url=federal35&amp;playerid=14091712&amp;teamid=5353821" xr:uid="{9913047E-755E-C84C-A422-0B3924B2A39B}"/>
    <hyperlink ref="B6" r:id="rId32" display="https://www.leaguelineup.com/player_baseball.asp?url=federal35&amp;playerid=10567048&amp;teamid=5353821" xr:uid="{8EBC4DF2-99AB-464E-8401-2FBA362566FC}"/>
    <hyperlink ref="B7" r:id="rId33" display="https://www.leaguelineup.com/player_baseball.asp?url=federal35&amp;playerid=10567062&amp;teamid=5353821" xr:uid="{5700FD46-E945-1F41-A81E-A2C0D2577302}"/>
    <hyperlink ref="B8" r:id="rId34" display="https://www.leaguelineup.com/player_baseball.asp?url=federal35&amp;playerid=11345840&amp;teamid=5353821" xr:uid="{802014B7-2B48-7146-965E-4AD01A5EB376}"/>
    <hyperlink ref="B9" r:id="rId35" display="https://www.leaguelineup.com/player_baseball.asp?url=federal35&amp;playerid=14471099&amp;teamid=5353821" xr:uid="{C73C163D-4A88-8642-8165-C8833EE4DDE0}"/>
    <hyperlink ref="B10" r:id="rId36" display="https://www.leaguelineup.com/player_baseball.asp?url=federal35&amp;playerid=10616501&amp;teamid=5353821" xr:uid="{CE44F961-0925-4C46-BFB6-6B52201B9D96}"/>
    <hyperlink ref="B11" r:id="rId37" display="https://www.leaguelineup.com/player_baseball.asp?url=federal35&amp;playerid=11345838&amp;teamid=5353821" xr:uid="{7E66805E-9A54-EA47-8A46-EA29EC040C93}"/>
    <hyperlink ref="B12" r:id="rId38" display="https://www.leaguelineup.com/player_baseball.asp?url=federal35&amp;playerid=10616500&amp;teamid=5353821" xr:uid="{467B9A01-7821-734D-BEB6-A95F0676B875}"/>
    <hyperlink ref="B13" r:id="rId39" display="https://www.leaguelineup.com/player_baseball.asp?url=federal35&amp;playerid=10617062&amp;teamid=5353821" xr:uid="{E4341373-CED4-DF48-81BE-0FE6054BB388}"/>
    <hyperlink ref="B14" r:id="rId40" display="https://www.leaguelineup.com/player_baseball.asp?url=federal35&amp;playerid=13178770&amp;teamid=5353821" xr:uid="{DEC5340C-C13D-1A4B-8DE8-67A21DB0B17D}"/>
    <hyperlink ref="B15" r:id="rId41" display="https://www.leaguelineup.com/player_baseball.asp?url=federal35&amp;playerid=10567065&amp;teamid=5353821" xr:uid="{A79C50F9-2E62-EE4E-BE25-5BB564542FB3}"/>
    <hyperlink ref="B16" r:id="rId42" display="https://www.leaguelineup.com/player_baseball.asp?url=federal35&amp;playerid=12651606&amp;teamid=5353821" xr:uid="{A39910E6-9730-CB47-883B-93FB7E3A467C}"/>
    <hyperlink ref="B17" r:id="rId43" display="https://www.leaguelineup.com/player_baseball.asp?url=federal35&amp;playerid=10623479&amp;teamid=5353821" xr:uid="{8CEA66FC-CC8B-F940-8790-9FA7D9C14102}"/>
    <hyperlink ref="B18" r:id="rId44" display="https://www.leaguelineup.com/player_baseball.asp?url=federal35&amp;playerid=11345839&amp;teamid=5353821" xr:uid="{C0736AFD-2CE9-B447-A49F-7039FF52495B}"/>
    <hyperlink ref="B19" r:id="rId45" display="https://www.leaguelineup.com/player_baseball.asp?url=federal35&amp;playerid=14091713&amp;teamid=5353821" xr:uid="{BD8ABBEC-2F4C-304C-8631-69FAF5C8A515}"/>
    <hyperlink ref="B20" r:id="rId46" display="https://www.leaguelineup.com/player_baseball.asp?url=federal35&amp;playerid=10567053&amp;teamid=5353821" xr:uid="{6F5BB556-CB4C-3849-A04F-610E2A58C3D9}"/>
    <hyperlink ref="B21" r:id="rId47" display="https://www.leaguelineup.com/player_baseball.asp?url=federal35&amp;playerid=15097234&amp;teamid=5353821" xr:uid="{ACAA17AE-C85A-7C49-A69E-4723B4927405}"/>
    <hyperlink ref="B22" r:id="rId48" display="https://www.leaguelineup.com/player_baseball.asp?url=federal35&amp;playerid=15097236&amp;teamid=5353821" xr:uid="{A4165521-1723-254E-A769-A97E776F1499}"/>
    <hyperlink ref="B23" r:id="rId49" display="https://www.leaguelineup.com/player_baseball.asp?url=federal35&amp;playerid=15111408&amp;teamid=5353821" xr:uid="{1128892B-813D-F24B-88D0-E5AA6AD1B3A8}"/>
    <hyperlink ref="B24" r:id="rId50" display="https://www.leaguelineup.com/player_baseball.asp?url=federal35&amp;playerid=15111379&amp;teamid=5353821" xr:uid="{54C675F0-A7DA-0F46-954B-7923695F950E}"/>
    <hyperlink ref="B25" r:id="rId51" display="https://www.leaguelineup.com/player_baseball.asp?url=federal35&amp;playerid=15097235&amp;teamid=5353821" xr:uid="{D7DD3017-8580-CA49-A5D5-84EAE0C5B724}"/>
    <hyperlink ref="B26" r:id="rId52" display="https://www.leaguelineup.com/player_baseball.asp?url=federal35&amp;playerid=15132832&amp;teamid=5353821" xr:uid="{FDF55D31-6F83-734E-A8D9-2A6095598BC1}"/>
    <hyperlink ref="B27" r:id="rId53" display="https://www.leaguelineup.com/player_baseball.asp?url=federal35&amp;playerid=15111407&amp;teamid=5353821" xr:uid="{D872196D-8233-6741-87EC-21A985C970F4}"/>
    <hyperlink ref="A30" r:id="rId54" display="https://www.leaguelineup.com/teams_baseball.asp?url=federal35&amp;teamid=5353821&amp;stats=PITCHING&amp;ss=999" xr:uid="{226B8B5C-2C82-0C40-B22B-5A9C038C8B30}"/>
    <hyperlink ref="B30" r:id="rId55" display="https://www.leaguelineup.com/teams_baseball.asp?url=federal35&amp;teamid=5353821&amp;stats=PITCHING&amp;ss=998" xr:uid="{89AF0C93-64F0-8B43-A26E-A36D692C3A20}"/>
    <hyperlink ref="C30" r:id="rId56" display="https://www.leaguelineup.com/teams_baseball.asp?url=federal35&amp;teamid=5353821&amp;stats=PITCHING&amp;ss=037" xr:uid="{A35FCC30-F401-0941-BDD9-0EE78840E5D0}"/>
    <hyperlink ref="D30" r:id="rId57" display="https://www.leaguelineup.com/teams_baseball.asp?url=federal35&amp;teamid=5353821&amp;stats=PITCHING&amp;ss=038" xr:uid="{9CCE7AE4-C11D-AC47-934A-F379D730DE43}"/>
    <hyperlink ref="E30" r:id="rId58" display="https://www.leaguelineup.com/teams_baseball.asp?url=federal35&amp;teamid=5353821&amp;stats=PITCHING&amp;ss=039" xr:uid="{398E9F8F-7D58-7B42-9D4F-3187DAA4B069}"/>
    <hyperlink ref="F30" r:id="rId59" display="https://www.leaguelineup.com/teams_baseball.asp?url=federal35&amp;teamid=5353821&amp;stats=PITCHING&amp;ss=040" xr:uid="{A9A16267-5196-A042-BBB6-1F8573E1F7CB}"/>
    <hyperlink ref="G30" r:id="rId60" display="https://www.leaguelineup.com/teams_baseball.asp?url=federal35&amp;teamid=5353821&amp;stats=PITCHING&amp;ss=041" xr:uid="{B7CD2FDB-490F-A045-B897-5DC3476147A4}"/>
    <hyperlink ref="H30" r:id="rId61" display="https://www.leaguelineup.com/teams_baseball.asp?url=federal35&amp;teamid=5353821&amp;stats=PITCHING&amp;ss=042" xr:uid="{835EFB9A-6E4E-3241-B782-4071F76B965E}"/>
    <hyperlink ref="I30" r:id="rId62" display="https://www.leaguelineup.com/teams_baseball.asp?url=federal35&amp;teamid=5353821&amp;stats=PITCHING&amp;ss=043" xr:uid="{12BADB69-FD6F-C944-9AC1-C00E6093DFC3}"/>
    <hyperlink ref="J30" r:id="rId63" display="https://www.leaguelineup.com/teams_baseball.asp?url=federal35&amp;teamid=5353821&amp;stats=PITCHING&amp;ss=044" xr:uid="{E24929AB-C59E-494C-A982-EDDA104E7249}"/>
    <hyperlink ref="K30" r:id="rId64" display="https://www.leaguelineup.com/teams_baseball.asp?url=federal35&amp;teamid=5353821&amp;stats=PITCHING&amp;ss=045" xr:uid="{0437BA07-CC06-C244-A62F-490D495D5A5C}"/>
    <hyperlink ref="L30" r:id="rId65" display="https://www.leaguelineup.com/teams_baseball.asp?url=federal35&amp;teamid=5353821&amp;stats=PITCHING&amp;ss=046" xr:uid="{B3DCDF7E-6932-1449-95A6-83BBDE5710AE}"/>
    <hyperlink ref="M30" r:id="rId66" display="https://www.leaguelineup.com/teams_baseball.asp?url=federal35&amp;teamid=5353821&amp;stats=PITCHING&amp;ss=047" xr:uid="{AD106C98-CC52-1C43-96FA-6D448D5EB375}"/>
    <hyperlink ref="N30" r:id="rId67" display="https://www.leaguelineup.com/teams_baseball.asp?url=federal35&amp;teamid=5353821&amp;stats=PITCHING&amp;ss=048" xr:uid="{81124B90-DF47-BC4D-A919-F7F2C63E2B98}"/>
    <hyperlink ref="O30" r:id="rId68" display="https://www.leaguelineup.com/teams_baseball.asp?url=federal35&amp;teamid=5353821&amp;stats=PITCHING&amp;ss=049" xr:uid="{0DB6CBD3-C8DD-E142-90AA-8AC62D5CD601}"/>
    <hyperlink ref="P30" r:id="rId69" display="https://www.leaguelineup.com/teams_baseball.asp?url=federal35&amp;teamid=5353821&amp;stats=PITCHING&amp;ss=050" xr:uid="{87E0EDAD-2B43-A541-AA1E-9A3551F9FB51}"/>
    <hyperlink ref="Q30" r:id="rId70" display="https://www.leaguelineup.com/teams_baseball.asp?url=federal35&amp;teamid=5353821&amp;stats=PITCHING&amp;ss=051" xr:uid="{81D58231-567E-094A-A203-E5F14678A0F6}"/>
    <hyperlink ref="R30" r:id="rId71" display="https://www.leaguelineup.com/teams_baseball.asp?url=federal35&amp;teamid=5353821&amp;stats=PITCHING&amp;ss=052" xr:uid="{DD4ED857-4175-7D45-AF2A-7E1460EDAC8A}"/>
    <hyperlink ref="S30" r:id="rId72" display="https://www.leaguelineup.com/teams_baseball.asp?url=federal35&amp;teamid=5353821&amp;stats=PITCHING&amp;ss=053" xr:uid="{CEF706F0-A2A9-3040-ACA5-A4522B71ACBF}"/>
    <hyperlink ref="T30" r:id="rId73" display="https://www.leaguelineup.com/teams_baseball.asp?url=federal35&amp;teamid=5353821&amp;stats=PITCHING&amp;ss=054" xr:uid="{FA1A19B9-790D-6E4F-B4F4-624B5444DF46}"/>
    <hyperlink ref="U30" r:id="rId74" display="https://www.leaguelineup.com/teams_baseball.asp?url=federal35&amp;teamid=5353821&amp;stats=PITCHING&amp;ss=055" xr:uid="{C98CF9D6-4BF2-FB49-B770-99FF93C6256F}"/>
    <hyperlink ref="V30" r:id="rId75" display="https://www.leaguelineup.com/teams_baseball.asp?url=federal35&amp;teamid=5353821&amp;stats=PITCHING&amp;ss=056" xr:uid="{A5C16B28-DD64-C745-9BB0-7707618E8750}"/>
    <hyperlink ref="W30" r:id="rId76" display="https://www.leaguelineup.com/teams_baseball.asp?url=federal35&amp;teamid=5353821&amp;stats=PITCHING&amp;ss=057" xr:uid="{E84F96CF-7504-EB4F-A12F-105DBCB5FAB9}"/>
    <hyperlink ref="X30" r:id="rId77" display="https://www.leaguelineup.com/teams_baseball.asp?url=federal35&amp;teamid=5353821&amp;stats=PITCHING&amp;ss=058" xr:uid="{51676456-10B2-A044-8C4F-0BBBEC9BB910}"/>
    <hyperlink ref="Y30" r:id="rId78" display="https://www.leaguelineup.com/teams_baseball.asp?url=federal35&amp;teamid=5353821&amp;stats=PITCHING&amp;ss=060" xr:uid="{E38D3878-D2F0-EA4D-B4D6-5FAABEDADBA2}"/>
    <hyperlink ref="Z30" r:id="rId79" display="https://www.leaguelineup.com/teams_baseball.asp?url=federal35&amp;teamid=5353821&amp;stats=PITCHING&amp;ss=064" xr:uid="{22031F63-D551-8C4F-A8AD-851768A1BD6A}"/>
    <hyperlink ref="B31" r:id="rId80" display="https://www.leaguelineup.com/player_baseball.asp?url=federal35&amp;playerid=10617062&amp;teamid=5353821" xr:uid="{E7D1E4FA-98B1-664B-B06F-EF2C049A8438}"/>
    <hyperlink ref="B32" r:id="rId81" display="https://www.leaguelineup.com/player_baseball.asp?url=federal35&amp;playerid=14803936&amp;teamid=5353821" xr:uid="{D5CA178D-6244-DF48-ACFC-C650BC04131A}"/>
    <hyperlink ref="B33" r:id="rId82" display="https://www.leaguelineup.com/player_baseball.asp?url=federal35&amp;playerid=10567048&amp;teamid=5353821" xr:uid="{377BF8B0-84F5-154B-8463-F55163AB5E30}"/>
  </hyperlinks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  <customProperties>
    <customPr name="_pios_id" r:id="rId83"/>
  </customPropertie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B1043-C402-4C50-ABF4-99B67072E73E}">
  <sheetPr>
    <tabColor rgb="FF00B0F0"/>
  </sheetPr>
  <dimension ref="A1:AC37"/>
  <sheetViews>
    <sheetView zoomScaleNormal="100" workbookViewId="0">
      <selection activeCell="B39" sqref="B39"/>
    </sheetView>
  </sheetViews>
  <sheetFormatPr baseColWidth="10" defaultColWidth="11.5" defaultRowHeight="14" customHeight="1" x14ac:dyDescent="0.15"/>
  <cols>
    <col min="1" max="1" width="3.6640625" style="8" bestFit="1" customWidth="1"/>
    <col min="2" max="2" width="16.5" style="8" bestFit="1" customWidth="1"/>
    <col min="3" max="3" width="6.6640625" style="8" bestFit="1" customWidth="1"/>
    <col min="4" max="4" width="3.83203125" style="8" bestFit="1" customWidth="1"/>
    <col min="5" max="5" width="5.6640625" style="8" bestFit="1" customWidth="1"/>
    <col min="6" max="7" width="4.83203125" style="8" bestFit="1" customWidth="1"/>
    <col min="8" max="8" width="4.33203125" style="8" bestFit="1" customWidth="1"/>
    <col min="9" max="9" width="4.83203125" style="8" bestFit="1" customWidth="1"/>
    <col min="10" max="10" width="5" style="8" bestFit="1" customWidth="1"/>
    <col min="11" max="11" width="4.1640625" style="8" bestFit="1" customWidth="1"/>
    <col min="12" max="13" width="4.33203125" style="8" bestFit="1" customWidth="1"/>
    <col min="14" max="15" width="3.6640625" style="8" bestFit="1" customWidth="1"/>
    <col min="16" max="16" width="5" style="8" bestFit="1" customWidth="1"/>
    <col min="17" max="17" width="4.6640625" style="8" bestFit="1" customWidth="1"/>
    <col min="18" max="18" width="3.6640625" style="8" bestFit="1" customWidth="1"/>
    <col min="19" max="19" width="6.6640625" style="8" bestFit="1" customWidth="1"/>
    <col min="20" max="20" width="5.33203125" style="8" bestFit="1" customWidth="1"/>
    <col min="21" max="21" width="4.33203125" style="8" bestFit="1" customWidth="1"/>
    <col min="22" max="22" width="5.33203125" style="8" bestFit="1" customWidth="1"/>
    <col min="23" max="23" width="3.6640625" style="8" bestFit="1" customWidth="1"/>
    <col min="24" max="24" width="4.83203125" style="8" bestFit="1" customWidth="1"/>
    <col min="25" max="27" width="6.6640625" style="8" bestFit="1" customWidth="1"/>
    <col min="28" max="28" width="11.5" style="8"/>
    <col min="29" max="29" width="11.6640625" style="8" bestFit="1" customWidth="1"/>
    <col min="30" max="16384" width="11.5" style="8"/>
  </cols>
  <sheetData>
    <row r="1" spans="1:29" ht="14" customHeight="1" x14ac:dyDescent="0.15">
      <c r="A1" s="20" t="s">
        <v>56</v>
      </c>
      <c r="B1" s="20" t="s">
        <v>57</v>
      </c>
      <c r="C1" s="20" t="s">
        <v>58</v>
      </c>
      <c r="D1" s="20" t="s">
        <v>59</v>
      </c>
      <c r="E1" s="20" t="s">
        <v>60</v>
      </c>
      <c r="F1" s="20" t="s">
        <v>155</v>
      </c>
      <c r="G1" s="20" t="s">
        <v>61</v>
      </c>
      <c r="H1" s="20" t="s">
        <v>62</v>
      </c>
      <c r="I1" s="20" t="s">
        <v>63</v>
      </c>
      <c r="J1" s="20" t="s">
        <v>64</v>
      </c>
      <c r="K1" s="20" t="s">
        <v>65</v>
      </c>
      <c r="L1" s="20" t="s">
        <v>66</v>
      </c>
      <c r="M1" s="20" t="s">
        <v>46</v>
      </c>
      <c r="N1" s="20" t="s">
        <v>67</v>
      </c>
      <c r="O1" s="20" t="s">
        <v>68</v>
      </c>
      <c r="P1" s="20" t="s">
        <v>69</v>
      </c>
      <c r="Q1" s="20" t="s">
        <v>70</v>
      </c>
      <c r="R1" s="20" t="s">
        <v>71</v>
      </c>
      <c r="S1" s="20" t="s">
        <v>156</v>
      </c>
      <c r="T1" s="20" t="s">
        <v>72</v>
      </c>
      <c r="U1" s="20" t="s">
        <v>157</v>
      </c>
      <c r="V1" s="20" t="s">
        <v>73</v>
      </c>
      <c r="W1" s="20" t="s">
        <v>74</v>
      </c>
      <c r="X1" s="20" t="s">
        <v>75</v>
      </c>
      <c r="Y1" s="20" t="s">
        <v>53</v>
      </c>
      <c r="Z1" s="20" t="s">
        <v>76</v>
      </c>
      <c r="AA1" s="20" t="s">
        <v>55</v>
      </c>
      <c r="AB1" s="8" t="s">
        <v>838</v>
      </c>
      <c r="AC1" s="21">
        <v>2024</v>
      </c>
    </row>
    <row r="2" spans="1:29" ht="14" customHeight="1" x14ac:dyDescent="0.15">
      <c r="A2" s="14">
        <v>18</v>
      </c>
      <c r="B2" s="20" t="s">
        <v>825</v>
      </c>
      <c r="C2" s="19">
        <v>1</v>
      </c>
      <c r="D2" s="14">
        <v>2</v>
      </c>
      <c r="E2" s="14">
        <v>0</v>
      </c>
      <c r="F2" s="14">
        <v>3</v>
      </c>
      <c r="G2" s="14">
        <v>2</v>
      </c>
      <c r="H2" s="14">
        <v>1</v>
      </c>
      <c r="I2" s="14">
        <v>2</v>
      </c>
      <c r="J2" s="14">
        <v>0</v>
      </c>
      <c r="K2" s="14">
        <v>0</v>
      </c>
      <c r="L2" s="14">
        <v>0</v>
      </c>
      <c r="M2" s="14">
        <v>1</v>
      </c>
      <c r="N2" s="14">
        <v>0</v>
      </c>
      <c r="O2" s="14">
        <v>0</v>
      </c>
      <c r="P2" s="14">
        <v>1</v>
      </c>
      <c r="Q2" s="14">
        <v>0</v>
      </c>
      <c r="R2" s="14">
        <v>0</v>
      </c>
      <c r="S2" s="14">
        <v>0</v>
      </c>
      <c r="T2" s="14">
        <v>0</v>
      </c>
      <c r="U2" s="14">
        <v>0</v>
      </c>
      <c r="V2" s="14">
        <v>0</v>
      </c>
      <c r="W2" s="14">
        <v>0</v>
      </c>
      <c r="X2" s="14">
        <v>2</v>
      </c>
      <c r="Y2" s="19">
        <v>1</v>
      </c>
      <c r="Z2" s="19">
        <v>1</v>
      </c>
      <c r="AA2" s="19">
        <v>2</v>
      </c>
      <c r="AB2" s="8" t="s">
        <v>838</v>
      </c>
      <c r="AC2" s="21">
        <v>2024</v>
      </c>
    </row>
    <row r="3" spans="1:29" ht="14" customHeight="1" x14ac:dyDescent="0.15">
      <c r="A3" s="14">
        <v>0</v>
      </c>
      <c r="B3" s="20" t="s">
        <v>819</v>
      </c>
      <c r="C3" s="19">
        <v>0.61699999999999999</v>
      </c>
      <c r="D3" s="14">
        <v>17</v>
      </c>
      <c r="E3" s="14">
        <v>17</v>
      </c>
      <c r="F3" s="14">
        <v>69</v>
      </c>
      <c r="G3" s="14">
        <v>60</v>
      </c>
      <c r="H3" s="14">
        <v>28</v>
      </c>
      <c r="I3" s="14">
        <v>37</v>
      </c>
      <c r="J3" s="14">
        <v>4</v>
      </c>
      <c r="K3" s="14">
        <v>2</v>
      </c>
      <c r="L3" s="14">
        <v>0</v>
      </c>
      <c r="M3" s="14">
        <v>15</v>
      </c>
      <c r="N3" s="14">
        <v>7</v>
      </c>
      <c r="O3" s="14">
        <v>3</v>
      </c>
      <c r="P3" s="14">
        <v>1</v>
      </c>
      <c r="Q3" s="14">
        <v>0</v>
      </c>
      <c r="R3" s="14">
        <v>13</v>
      </c>
      <c r="S3" s="14">
        <v>2</v>
      </c>
      <c r="T3" s="14">
        <v>1</v>
      </c>
      <c r="U3" s="14">
        <v>0</v>
      </c>
      <c r="V3" s="14">
        <v>0</v>
      </c>
      <c r="W3" s="14">
        <v>0</v>
      </c>
      <c r="X3" s="14">
        <v>45</v>
      </c>
      <c r="Y3" s="19">
        <v>0.66200000000000003</v>
      </c>
      <c r="Z3" s="19">
        <v>0.75</v>
      </c>
      <c r="AA3" s="19">
        <v>1.4119999999999999</v>
      </c>
      <c r="AB3" s="8" t="s">
        <v>838</v>
      </c>
      <c r="AC3" s="21">
        <v>2024</v>
      </c>
    </row>
    <row r="4" spans="1:29" ht="14" customHeight="1" x14ac:dyDescent="0.15">
      <c r="A4" s="14">
        <v>10</v>
      </c>
      <c r="B4" s="20" t="s">
        <v>1175</v>
      </c>
      <c r="C4" s="19">
        <v>0.52100000000000002</v>
      </c>
      <c r="D4" s="14">
        <v>17</v>
      </c>
      <c r="E4" s="14">
        <v>17</v>
      </c>
      <c r="F4" s="14">
        <v>67</v>
      </c>
      <c r="G4" s="14">
        <v>48</v>
      </c>
      <c r="H4" s="14">
        <v>18</v>
      </c>
      <c r="I4" s="14">
        <v>25</v>
      </c>
      <c r="J4" s="14">
        <v>2</v>
      </c>
      <c r="K4" s="14">
        <v>2</v>
      </c>
      <c r="L4" s="14">
        <v>5</v>
      </c>
      <c r="M4" s="14">
        <v>27</v>
      </c>
      <c r="N4" s="14">
        <v>10</v>
      </c>
      <c r="O4" s="14">
        <v>4</v>
      </c>
      <c r="P4" s="14">
        <v>5</v>
      </c>
      <c r="Q4" s="14">
        <v>0</v>
      </c>
      <c r="R4" s="14">
        <v>8</v>
      </c>
      <c r="S4" s="14">
        <v>0</v>
      </c>
      <c r="T4" s="14">
        <v>0</v>
      </c>
      <c r="U4" s="14">
        <v>4</v>
      </c>
      <c r="V4" s="14">
        <v>2</v>
      </c>
      <c r="W4" s="14">
        <v>0</v>
      </c>
      <c r="X4" s="14">
        <v>46</v>
      </c>
      <c r="Y4" s="19">
        <v>0.627</v>
      </c>
      <c r="Z4" s="19">
        <v>0.95799999999999996</v>
      </c>
      <c r="AA4" s="19">
        <v>1.585</v>
      </c>
      <c r="AB4" s="8" t="s">
        <v>838</v>
      </c>
      <c r="AC4" s="21">
        <v>2024</v>
      </c>
    </row>
    <row r="5" spans="1:29" ht="14" customHeight="1" x14ac:dyDescent="0.15">
      <c r="A5" s="14">
        <v>5</v>
      </c>
      <c r="B5" s="20" t="s">
        <v>835</v>
      </c>
      <c r="C5" s="19">
        <v>0.5</v>
      </c>
      <c r="D5" s="14">
        <v>1</v>
      </c>
      <c r="E5" s="14">
        <v>1</v>
      </c>
      <c r="F5" s="14">
        <v>4</v>
      </c>
      <c r="G5" s="14">
        <v>4</v>
      </c>
      <c r="H5" s="14">
        <v>0</v>
      </c>
      <c r="I5" s="14">
        <v>2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1</v>
      </c>
      <c r="P5" s="14">
        <v>0</v>
      </c>
      <c r="Q5" s="14">
        <v>0</v>
      </c>
      <c r="R5" s="14">
        <v>0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2</v>
      </c>
      <c r="Y5" s="19">
        <v>0.5</v>
      </c>
      <c r="Z5" s="19">
        <v>0.5</v>
      </c>
      <c r="AA5" s="19">
        <v>1</v>
      </c>
      <c r="AB5" s="8" t="s">
        <v>838</v>
      </c>
      <c r="AC5" s="21">
        <v>2024</v>
      </c>
    </row>
    <row r="6" spans="1:29" ht="14" customHeight="1" x14ac:dyDescent="0.15">
      <c r="A6" s="14">
        <v>4</v>
      </c>
      <c r="B6" s="20" t="s">
        <v>832</v>
      </c>
      <c r="C6" s="19">
        <v>0.5</v>
      </c>
      <c r="D6" s="14">
        <v>2</v>
      </c>
      <c r="E6" s="14">
        <v>2</v>
      </c>
      <c r="F6" s="14">
        <v>7</v>
      </c>
      <c r="G6" s="14">
        <v>4</v>
      </c>
      <c r="H6" s="14">
        <v>0</v>
      </c>
      <c r="I6" s="14">
        <v>2</v>
      </c>
      <c r="J6" s="14">
        <v>0</v>
      </c>
      <c r="K6" s="14">
        <v>0</v>
      </c>
      <c r="L6" s="14">
        <v>0</v>
      </c>
      <c r="M6" s="14">
        <v>2</v>
      </c>
      <c r="N6" s="14">
        <v>3</v>
      </c>
      <c r="O6" s="14">
        <v>1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2</v>
      </c>
      <c r="Y6" s="19">
        <v>0.71399999999999997</v>
      </c>
      <c r="Z6" s="19">
        <v>0.5</v>
      </c>
      <c r="AA6" s="19">
        <v>1.214</v>
      </c>
      <c r="AB6" s="8" t="s">
        <v>838</v>
      </c>
      <c r="AC6" s="21">
        <v>2024</v>
      </c>
    </row>
    <row r="7" spans="1:29" ht="14" customHeight="1" x14ac:dyDescent="0.15">
      <c r="A7" s="14">
        <v>9</v>
      </c>
      <c r="B7" s="20" t="s">
        <v>821</v>
      </c>
      <c r="C7" s="19">
        <v>0.45600000000000002</v>
      </c>
      <c r="D7" s="14">
        <v>17</v>
      </c>
      <c r="E7" s="14">
        <v>17</v>
      </c>
      <c r="F7" s="14">
        <v>67</v>
      </c>
      <c r="G7" s="14">
        <v>57</v>
      </c>
      <c r="H7" s="14">
        <v>12</v>
      </c>
      <c r="I7" s="14">
        <v>26</v>
      </c>
      <c r="J7" s="14">
        <v>1</v>
      </c>
      <c r="K7" s="14">
        <v>2</v>
      </c>
      <c r="L7" s="14">
        <v>0</v>
      </c>
      <c r="M7" s="14">
        <v>18</v>
      </c>
      <c r="N7" s="14">
        <v>4</v>
      </c>
      <c r="O7" s="14">
        <v>2</v>
      </c>
      <c r="P7" s="14">
        <v>6</v>
      </c>
      <c r="Q7" s="14">
        <v>0</v>
      </c>
      <c r="R7" s="14">
        <v>6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31</v>
      </c>
      <c r="Y7" s="19">
        <v>0.53700000000000003</v>
      </c>
      <c r="Z7" s="19">
        <v>0.54400000000000004</v>
      </c>
      <c r="AA7" s="19">
        <v>1.081</v>
      </c>
      <c r="AB7" s="8" t="s">
        <v>838</v>
      </c>
      <c r="AC7" s="21">
        <v>2024</v>
      </c>
    </row>
    <row r="8" spans="1:29" ht="14" customHeight="1" x14ac:dyDescent="0.15">
      <c r="A8" s="14">
        <v>41</v>
      </c>
      <c r="B8" s="20" t="s">
        <v>834</v>
      </c>
      <c r="C8" s="19">
        <v>0.44</v>
      </c>
      <c r="D8" s="14">
        <v>10</v>
      </c>
      <c r="E8" s="14">
        <v>9</v>
      </c>
      <c r="F8" s="14">
        <v>29</v>
      </c>
      <c r="G8" s="14">
        <v>25</v>
      </c>
      <c r="H8" s="14">
        <v>6</v>
      </c>
      <c r="I8" s="14">
        <v>11</v>
      </c>
      <c r="J8" s="14">
        <v>0</v>
      </c>
      <c r="K8" s="14">
        <v>0</v>
      </c>
      <c r="L8" s="14">
        <v>0</v>
      </c>
      <c r="M8" s="14">
        <v>2</v>
      </c>
      <c r="N8" s="14">
        <v>3</v>
      </c>
      <c r="O8" s="14">
        <v>6</v>
      </c>
      <c r="P8" s="14">
        <v>1</v>
      </c>
      <c r="Q8" s="14">
        <v>0</v>
      </c>
      <c r="R8" s="14">
        <v>1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11</v>
      </c>
      <c r="Y8" s="19">
        <v>0.51700000000000002</v>
      </c>
      <c r="Z8" s="19">
        <v>0.44</v>
      </c>
      <c r="AA8" s="19">
        <v>0.95699999999999996</v>
      </c>
      <c r="AB8" s="8" t="s">
        <v>838</v>
      </c>
      <c r="AC8" s="21">
        <v>2024</v>
      </c>
    </row>
    <row r="9" spans="1:29" ht="14" customHeight="1" x14ac:dyDescent="0.15">
      <c r="A9" s="14">
        <v>31</v>
      </c>
      <c r="B9" s="20" t="s">
        <v>827</v>
      </c>
      <c r="C9" s="19">
        <v>0.436</v>
      </c>
      <c r="D9" s="14">
        <v>17</v>
      </c>
      <c r="E9" s="14">
        <v>17</v>
      </c>
      <c r="F9" s="14">
        <v>61</v>
      </c>
      <c r="G9" s="14">
        <v>55</v>
      </c>
      <c r="H9" s="14">
        <v>11</v>
      </c>
      <c r="I9" s="14">
        <v>24</v>
      </c>
      <c r="J9" s="14">
        <v>3</v>
      </c>
      <c r="K9" s="14">
        <v>1</v>
      </c>
      <c r="L9" s="14">
        <v>0</v>
      </c>
      <c r="M9" s="14">
        <v>10</v>
      </c>
      <c r="N9" s="14">
        <v>3</v>
      </c>
      <c r="O9" s="14">
        <v>4</v>
      </c>
      <c r="P9" s="14">
        <v>2</v>
      </c>
      <c r="Q9" s="14">
        <v>0</v>
      </c>
      <c r="R9" s="14">
        <v>3</v>
      </c>
      <c r="S9" s="14">
        <v>0</v>
      </c>
      <c r="T9" s="14">
        <v>1</v>
      </c>
      <c r="U9" s="14">
        <v>0</v>
      </c>
      <c r="V9" s="14">
        <v>2</v>
      </c>
      <c r="W9" s="14">
        <v>0</v>
      </c>
      <c r="X9" s="14">
        <v>29</v>
      </c>
      <c r="Y9" s="19">
        <v>0.51700000000000002</v>
      </c>
      <c r="Z9" s="19">
        <v>0.52700000000000002</v>
      </c>
      <c r="AA9" s="19">
        <v>1.044</v>
      </c>
      <c r="AB9" s="8" t="s">
        <v>838</v>
      </c>
      <c r="AC9" s="21">
        <v>2024</v>
      </c>
    </row>
    <row r="10" spans="1:29" ht="14" customHeight="1" x14ac:dyDescent="0.15">
      <c r="A10" s="14">
        <v>7</v>
      </c>
      <c r="B10" s="20" t="s">
        <v>822</v>
      </c>
      <c r="C10" s="19">
        <v>0.41399999999999998</v>
      </c>
      <c r="D10" s="14">
        <v>10</v>
      </c>
      <c r="E10" s="14">
        <v>10</v>
      </c>
      <c r="F10" s="14">
        <v>32</v>
      </c>
      <c r="G10" s="14">
        <v>29</v>
      </c>
      <c r="H10" s="14">
        <v>7</v>
      </c>
      <c r="I10" s="14">
        <v>12</v>
      </c>
      <c r="J10" s="14">
        <v>1</v>
      </c>
      <c r="K10" s="14">
        <v>0</v>
      </c>
      <c r="L10" s="14">
        <v>0</v>
      </c>
      <c r="M10" s="14">
        <v>7</v>
      </c>
      <c r="N10" s="14">
        <v>2</v>
      </c>
      <c r="O10" s="14">
        <v>4</v>
      </c>
      <c r="P10" s="14">
        <v>1</v>
      </c>
      <c r="Q10" s="14">
        <v>0</v>
      </c>
      <c r="R10" s="14">
        <v>1</v>
      </c>
      <c r="S10" s="14">
        <v>0</v>
      </c>
      <c r="T10" s="14">
        <v>0</v>
      </c>
      <c r="U10" s="14">
        <v>0</v>
      </c>
      <c r="V10" s="14">
        <v>1</v>
      </c>
      <c r="W10" s="14">
        <v>0</v>
      </c>
      <c r="X10" s="14">
        <v>13</v>
      </c>
      <c r="Y10" s="19">
        <v>0.5</v>
      </c>
      <c r="Z10" s="19">
        <v>0.44800000000000001</v>
      </c>
      <c r="AA10" s="19">
        <v>0.94799999999999995</v>
      </c>
      <c r="AB10" s="8" t="s">
        <v>838</v>
      </c>
      <c r="AC10" s="21">
        <v>2024</v>
      </c>
    </row>
    <row r="11" spans="1:29" ht="14" customHeight="1" x14ac:dyDescent="0.15">
      <c r="A11" s="14">
        <v>21</v>
      </c>
      <c r="B11" s="20" t="s">
        <v>682</v>
      </c>
      <c r="C11" s="19">
        <v>0.379</v>
      </c>
      <c r="D11" s="14">
        <v>9</v>
      </c>
      <c r="E11" s="14">
        <v>9</v>
      </c>
      <c r="F11" s="14">
        <v>31</v>
      </c>
      <c r="G11" s="14">
        <v>29</v>
      </c>
      <c r="H11" s="14">
        <v>5</v>
      </c>
      <c r="I11" s="14">
        <v>11</v>
      </c>
      <c r="J11" s="14">
        <v>2</v>
      </c>
      <c r="K11" s="14">
        <v>0</v>
      </c>
      <c r="L11" s="14">
        <v>1</v>
      </c>
      <c r="M11" s="14">
        <v>9</v>
      </c>
      <c r="N11" s="14">
        <v>0</v>
      </c>
      <c r="O11" s="14">
        <v>5</v>
      </c>
      <c r="P11" s="14">
        <v>1</v>
      </c>
      <c r="Q11" s="14">
        <v>0</v>
      </c>
      <c r="R11" s="14">
        <v>2</v>
      </c>
      <c r="S11" s="14">
        <v>0</v>
      </c>
      <c r="T11" s="14">
        <v>0</v>
      </c>
      <c r="U11" s="14">
        <v>1</v>
      </c>
      <c r="V11" s="14">
        <v>0</v>
      </c>
      <c r="W11" s="14">
        <v>0</v>
      </c>
      <c r="X11" s="14">
        <v>16</v>
      </c>
      <c r="Y11" s="19">
        <v>0.38700000000000001</v>
      </c>
      <c r="Z11" s="19">
        <v>0.55200000000000005</v>
      </c>
      <c r="AA11" s="19">
        <v>0.93899999999999995</v>
      </c>
      <c r="AB11" s="8" t="s">
        <v>838</v>
      </c>
      <c r="AC11" s="21">
        <v>2024</v>
      </c>
    </row>
    <row r="12" spans="1:29" ht="14" customHeight="1" x14ac:dyDescent="0.15">
      <c r="A12" s="14">
        <v>22</v>
      </c>
      <c r="B12" s="20" t="s">
        <v>820</v>
      </c>
      <c r="C12" s="19">
        <v>0.375</v>
      </c>
      <c r="D12" s="14">
        <v>6</v>
      </c>
      <c r="E12" s="14">
        <v>2</v>
      </c>
      <c r="F12" s="14">
        <v>9</v>
      </c>
      <c r="G12" s="14">
        <v>8</v>
      </c>
      <c r="H12" s="14">
        <v>1</v>
      </c>
      <c r="I12" s="14">
        <v>3</v>
      </c>
      <c r="J12" s="14">
        <v>0</v>
      </c>
      <c r="K12" s="14">
        <v>0</v>
      </c>
      <c r="L12" s="14">
        <v>0</v>
      </c>
      <c r="M12" s="14">
        <v>1</v>
      </c>
      <c r="N12" s="14">
        <v>1</v>
      </c>
      <c r="O12" s="14">
        <v>1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3</v>
      </c>
      <c r="Y12" s="19">
        <v>0.44400000000000001</v>
      </c>
      <c r="Z12" s="19">
        <v>0.375</v>
      </c>
      <c r="AA12" s="19">
        <v>0.81899999999999995</v>
      </c>
      <c r="AB12" s="8" t="s">
        <v>838</v>
      </c>
      <c r="AC12" s="21">
        <v>2024</v>
      </c>
    </row>
    <row r="13" spans="1:29" ht="14" customHeight="1" x14ac:dyDescent="0.15">
      <c r="A13" s="14">
        <v>26</v>
      </c>
      <c r="B13" s="20" t="s">
        <v>830</v>
      </c>
      <c r="C13" s="19">
        <v>0.36399999999999999</v>
      </c>
      <c r="D13" s="14">
        <v>12</v>
      </c>
      <c r="E13" s="14">
        <v>10</v>
      </c>
      <c r="F13" s="14">
        <v>37</v>
      </c>
      <c r="G13" s="14">
        <v>33</v>
      </c>
      <c r="H13" s="14">
        <v>8</v>
      </c>
      <c r="I13" s="14">
        <v>12</v>
      </c>
      <c r="J13" s="14">
        <v>1</v>
      </c>
      <c r="K13" s="14">
        <v>0</v>
      </c>
      <c r="L13" s="14">
        <v>0</v>
      </c>
      <c r="M13" s="14">
        <v>2</v>
      </c>
      <c r="N13" s="14">
        <v>4</v>
      </c>
      <c r="O13" s="14">
        <v>6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13</v>
      </c>
      <c r="Y13" s="19">
        <v>0.432</v>
      </c>
      <c r="Z13" s="19">
        <v>0.39400000000000002</v>
      </c>
      <c r="AA13" s="19">
        <v>0.82599999999999996</v>
      </c>
      <c r="AB13" s="8" t="s">
        <v>838</v>
      </c>
      <c r="AC13" s="21">
        <v>2024</v>
      </c>
    </row>
    <row r="14" spans="1:29" ht="14" customHeight="1" x14ac:dyDescent="0.15">
      <c r="A14" s="14">
        <v>11</v>
      </c>
      <c r="B14" s="20" t="s">
        <v>833</v>
      </c>
      <c r="C14" s="19">
        <v>0.35</v>
      </c>
      <c r="D14" s="14">
        <v>7</v>
      </c>
      <c r="E14" s="14">
        <v>6</v>
      </c>
      <c r="F14" s="14">
        <v>22</v>
      </c>
      <c r="G14" s="14">
        <v>20</v>
      </c>
      <c r="H14" s="14">
        <v>3</v>
      </c>
      <c r="I14" s="14">
        <v>7</v>
      </c>
      <c r="J14" s="14">
        <v>1</v>
      </c>
      <c r="K14" s="14">
        <v>0</v>
      </c>
      <c r="L14" s="14">
        <v>0</v>
      </c>
      <c r="M14" s="14">
        <v>2</v>
      </c>
      <c r="N14" s="14">
        <v>1</v>
      </c>
      <c r="O14" s="14">
        <v>4</v>
      </c>
      <c r="P14" s="14">
        <v>1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8</v>
      </c>
      <c r="Y14" s="19">
        <v>0.40899999999999997</v>
      </c>
      <c r="Z14" s="19">
        <v>0.4</v>
      </c>
      <c r="AA14" s="19">
        <v>0.80900000000000005</v>
      </c>
      <c r="AB14" s="8" t="s">
        <v>838</v>
      </c>
      <c r="AC14" s="21">
        <v>2024</v>
      </c>
    </row>
    <row r="15" spans="1:29" ht="14" customHeight="1" x14ac:dyDescent="0.15">
      <c r="A15" s="14">
        <v>16</v>
      </c>
      <c r="B15" s="20" t="s">
        <v>824</v>
      </c>
      <c r="C15" s="19">
        <v>0.33300000000000002</v>
      </c>
      <c r="D15" s="14">
        <v>7</v>
      </c>
      <c r="E15" s="14">
        <v>6</v>
      </c>
      <c r="F15" s="14">
        <v>24</v>
      </c>
      <c r="G15" s="14">
        <v>21</v>
      </c>
      <c r="H15" s="14">
        <v>3</v>
      </c>
      <c r="I15" s="14">
        <v>7</v>
      </c>
      <c r="J15" s="14">
        <v>0</v>
      </c>
      <c r="K15" s="14">
        <v>0</v>
      </c>
      <c r="L15" s="14">
        <v>0</v>
      </c>
      <c r="M15" s="14">
        <v>9</v>
      </c>
      <c r="N15" s="14">
        <v>2</v>
      </c>
      <c r="O15" s="14">
        <v>3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1</v>
      </c>
      <c r="V15" s="14">
        <v>0</v>
      </c>
      <c r="W15" s="14">
        <v>0</v>
      </c>
      <c r="X15" s="14">
        <v>7</v>
      </c>
      <c r="Y15" s="19">
        <v>0.375</v>
      </c>
      <c r="Z15" s="19">
        <v>0.33300000000000002</v>
      </c>
      <c r="AA15" s="19">
        <v>0.70799999999999996</v>
      </c>
      <c r="AB15" s="8" t="s">
        <v>838</v>
      </c>
      <c r="AC15" s="21">
        <v>2024</v>
      </c>
    </row>
    <row r="16" spans="1:29" ht="14" customHeight="1" x14ac:dyDescent="0.15">
      <c r="A16" s="14"/>
      <c r="B16" s="20" t="s">
        <v>787</v>
      </c>
      <c r="C16" s="19">
        <v>0.33300000000000002</v>
      </c>
      <c r="D16" s="14">
        <v>2</v>
      </c>
      <c r="E16" s="14">
        <v>1</v>
      </c>
      <c r="F16" s="14">
        <v>6</v>
      </c>
      <c r="G16" s="14">
        <v>6</v>
      </c>
      <c r="H16" s="14">
        <v>1</v>
      </c>
      <c r="I16" s="14">
        <v>2</v>
      </c>
      <c r="J16" s="14">
        <v>0</v>
      </c>
      <c r="K16" s="14">
        <v>0</v>
      </c>
      <c r="L16" s="14">
        <v>0</v>
      </c>
      <c r="M16" s="14">
        <v>2</v>
      </c>
      <c r="N16" s="14">
        <v>0</v>
      </c>
      <c r="O16" s="14">
        <v>2</v>
      </c>
      <c r="P16" s="14">
        <v>0</v>
      </c>
      <c r="Q16" s="14">
        <v>0</v>
      </c>
      <c r="R16" s="14">
        <v>1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2</v>
      </c>
      <c r="Y16" s="19">
        <v>0.33300000000000002</v>
      </c>
      <c r="Z16" s="19">
        <v>0.33300000000000002</v>
      </c>
      <c r="AA16" s="19">
        <v>0.66700000000000004</v>
      </c>
      <c r="AB16" s="8" t="s">
        <v>838</v>
      </c>
      <c r="AC16" s="21">
        <v>2024</v>
      </c>
    </row>
    <row r="17" spans="1:29" ht="14" customHeight="1" x14ac:dyDescent="0.15">
      <c r="A17" s="14">
        <v>12</v>
      </c>
      <c r="B17" s="20" t="s">
        <v>823</v>
      </c>
      <c r="C17" s="19">
        <v>0.29399999999999998</v>
      </c>
      <c r="D17" s="14">
        <v>15</v>
      </c>
      <c r="E17" s="14">
        <v>15</v>
      </c>
      <c r="F17" s="14">
        <v>55</v>
      </c>
      <c r="G17" s="14">
        <v>51</v>
      </c>
      <c r="H17" s="14">
        <v>8</v>
      </c>
      <c r="I17" s="14">
        <v>15</v>
      </c>
      <c r="J17" s="14">
        <v>4</v>
      </c>
      <c r="K17" s="14">
        <v>0</v>
      </c>
      <c r="L17" s="14">
        <v>1</v>
      </c>
      <c r="M17" s="14">
        <v>7</v>
      </c>
      <c r="N17" s="14">
        <v>4</v>
      </c>
      <c r="O17" s="14">
        <v>4</v>
      </c>
      <c r="P17" s="14">
        <v>0</v>
      </c>
      <c r="Q17" s="14">
        <v>0</v>
      </c>
      <c r="R17" s="14">
        <v>2</v>
      </c>
      <c r="S17" s="14">
        <v>1</v>
      </c>
      <c r="T17" s="14">
        <v>0</v>
      </c>
      <c r="U17" s="14">
        <v>0</v>
      </c>
      <c r="V17" s="14">
        <v>1</v>
      </c>
      <c r="W17" s="14">
        <v>0</v>
      </c>
      <c r="X17" s="14">
        <v>22</v>
      </c>
      <c r="Y17" s="19">
        <v>0.36399999999999999</v>
      </c>
      <c r="Z17" s="19">
        <v>0.43099999999999999</v>
      </c>
      <c r="AA17" s="19">
        <v>0.79500000000000004</v>
      </c>
      <c r="AB17" s="8" t="s">
        <v>838</v>
      </c>
      <c r="AC17" s="21">
        <v>2024</v>
      </c>
    </row>
    <row r="18" spans="1:29" ht="14" customHeight="1" x14ac:dyDescent="0.15">
      <c r="A18" s="14">
        <v>44</v>
      </c>
      <c r="B18" s="20" t="s">
        <v>826</v>
      </c>
      <c r="C18" s="19">
        <v>0.25900000000000001</v>
      </c>
      <c r="D18" s="14">
        <v>9</v>
      </c>
      <c r="E18" s="14">
        <v>9</v>
      </c>
      <c r="F18" s="14">
        <v>29</v>
      </c>
      <c r="G18" s="14">
        <v>27</v>
      </c>
      <c r="H18" s="14">
        <v>7</v>
      </c>
      <c r="I18" s="14">
        <v>7</v>
      </c>
      <c r="J18" s="14">
        <v>1</v>
      </c>
      <c r="K18" s="14">
        <v>0</v>
      </c>
      <c r="L18" s="14">
        <v>0</v>
      </c>
      <c r="M18" s="14">
        <v>4</v>
      </c>
      <c r="N18" s="14">
        <v>1</v>
      </c>
      <c r="O18" s="14">
        <v>6</v>
      </c>
      <c r="P18" s="14">
        <v>0</v>
      </c>
      <c r="Q18" s="14">
        <v>0</v>
      </c>
      <c r="R18" s="14">
        <v>1</v>
      </c>
      <c r="S18" s="14">
        <v>0</v>
      </c>
      <c r="T18" s="14">
        <v>0</v>
      </c>
      <c r="U18" s="14">
        <v>1</v>
      </c>
      <c r="V18" s="14">
        <v>2</v>
      </c>
      <c r="W18" s="14">
        <v>0</v>
      </c>
      <c r="X18" s="14">
        <v>8</v>
      </c>
      <c r="Y18" s="19">
        <v>0.34499999999999997</v>
      </c>
      <c r="Z18" s="19">
        <v>0.29599999999999999</v>
      </c>
      <c r="AA18" s="19">
        <v>0.64100000000000001</v>
      </c>
      <c r="AB18" s="8" t="s">
        <v>838</v>
      </c>
      <c r="AC18" s="21">
        <v>2024</v>
      </c>
    </row>
    <row r="19" spans="1:29" ht="14" customHeight="1" x14ac:dyDescent="0.15">
      <c r="A19" s="14">
        <v>24</v>
      </c>
      <c r="B19" s="20" t="s">
        <v>1176</v>
      </c>
      <c r="C19" s="19">
        <v>0.24</v>
      </c>
      <c r="D19" s="14">
        <v>9</v>
      </c>
      <c r="E19" s="14">
        <v>9</v>
      </c>
      <c r="F19" s="14">
        <v>31</v>
      </c>
      <c r="G19" s="14">
        <v>25</v>
      </c>
      <c r="H19" s="14">
        <v>7</v>
      </c>
      <c r="I19" s="14">
        <v>6</v>
      </c>
      <c r="J19" s="14">
        <v>1</v>
      </c>
      <c r="K19" s="14">
        <v>0</v>
      </c>
      <c r="L19" s="14">
        <v>0</v>
      </c>
      <c r="M19" s="14">
        <v>1</v>
      </c>
      <c r="N19" s="14">
        <v>3</v>
      </c>
      <c r="O19" s="14">
        <v>1</v>
      </c>
      <c r="P19" s="14">
        <v>3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7</v>
      </c>
      <c r="Y19" s="19">
        <v>0.38700000000000001</v>
      </c>
      <c r="Z19" s="19">
        <v>0.28000000000000003</v>
      </c>
      <c r="AA19" s="19">
        <v>0.66700000000000004</v>
      </c>
      <c r="AB19" s="8" t="s">
        <v>838</v>
      </c>
      <c r="AC19" s="21">
        <v>2024</v>
      </c>
    </row>
    <row r="20" spans="1:29" ht="14" customHeight="1" x14ac:dyDescent="0.15">
      <c r="A20" s="14">
        <v>2</v>
      </c>
      <c r="B20" s="20" t="s">
        <v>831</v>
      </c>
      <c r="C20" s="19">
        <v>0.23799999999999999</v>
      </c>
      <c r="D20" s="14">
        <v>6</v>
      </c>
      <c r="E20" s="14">
        <v>6</v>
      </c>
      <c r="F20" s="14">
        <v>22</v>
      </c>
      <c r="G20" s="14">
        <v>21</v>
      </c>
      <c r="H20" s="14">
        <v>3</v>
      </c>
      <c r="I20" s="14">
        <v>5</v>
      </c>
      <c r="J20" s="14">
        <v>0</v>
      </c>
      <c r="K20" s="14">
        <v>0</v>
      </c>
      <c r="L20" s="14">
        <v>0</v>
      </c>
      <c r="M20" s="14">
        <v>5</v>
      </c>
      <c r="N20" s="14">
        <v>1</v>
      </c>
      <c r="O20" s="14">
        <v>1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1</v>
      </c>
      <c r="W20" s="14">
        <v>0</v>
      </c>
      <c r="X20" s="14">
        <v>5</v>
      </c>
      <c r="Y20" s="19">
        <v>0.318</v>
      </c>
      <c r="Z20" s="19">
        <v>0.23799999999999999</v>
      </c>
      <c r="AA20" s="19">
        <v>0.55600000000000005</v>
      </c>
      <c r="AB20" s="8" t="s">
        <v>838</v>
      </c>
      <c r="AC20" s="21">
        <v>2024</v>
      </c>
    </row>
    <row r="21" spans="1:29" ht="14" customHeight="1" x14ac:dyDescent="0.15">
      <c r="A21" s="14">
        <v>34</v>
      </c>
      <c r="B21" s="20" t="s">
        <v>829</v>
      </c>
      <c r="C21" s="19">
        <v>0.182</v>
      </c>
      <c r="D21" s="14">
        <v>6</v>
      </c>
      <c r="E21" s="14">
        <v>2</v>
      </c>
      <c r="F21" s="14">
        <v>12</v>
      </c>
      <c r="G21" s="14">
        <v>11</v>
      </c>
      <c r="H21" s="14">
        <v>1</v>
      </c>
      <c r="I21" s="14">
        <v>2</v>
      </c>
      <c r="J21" s="14">
        <v>0</v>
      </c>
      <c r="K21" s="14">
        <v>0</v>
      </c>
      <c r="L21" s="14">
        <v>0</v>
      </c>
      <c r="M21" s="14">
        <v>0</v>
      </c>
      <c r="N21" s="14">
        <v>1</v>
      </c>
      <c r="O21" s="14">
        <v>2</v>
      </c>
      <c r="P21" s="14">
        <v>0</v>
      </c>
      <c r="Q21" s="14">
        <v>0</v>
      </c>
      <c r="R21" s="14">
        <v>1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2</v>
      </c>
      <c r="Y21" s="19">
        <v>0.25</v>
      </c>
      <c r="Z21" s="19">
        <v>0.182</v>
      </c>
      <c r="AA21" s="19">
        <v>0.432</v>
      </c>
      <c r="AB21" s="8" t="s">
        <v>838</v>
      </c>
      <c r="AC21" s="21">
        <v>2024</v>
      </c>
    </row>
    <row r="22" spans="1:29" ht="14" customHeight="1" x14ac:dyDescent="0.15">
      <c r="A22" s="14">
        <v>14</v>
      </c>
      <c r="B22" s="20" t="s">
        <v>836</v>
      </c>
      <c r="C22" s="19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9">
        <v>0</v>
      </c>
      <c r="Z22" s="19">
        <v>0</v>
      </c>
      <c r="AA22" s="19">
        <v>0</v>
      </c>
      <c r="AB22" s="8" t="s">
        <v>838</v>
      </c>
      <c r="AC22" s="21">
        <v>2024</v>
      </c>
    </row>
    <row r="23" spans="1:29" ht="14" customHeight="1" x14ac:dyDescent="0.15">
      <c r="A23" s="14">
        <v>6</v>
      </c>
      <c r="B23" s="20" t="s">
        <v>828</v>
      </c>
      <c r="C23" s="19">
        <v>0</v>
      </c>
      <c r="D23" s="14">
        <v>1</v>
      </c>
      <c r="E23" s="14">
        <v>1</v>
      </c>
      <c r="F23" s="14">
        <v>2</v>
      </c>
      <c r="G23" s="14">
        <v>1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1</v>
      </c>
      <c r="O23" s="14">
        <v>1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9">
        <v>0.5</v>
      </c>
      <c r="Z23" s="19">
        <v>0</v>
      </c>
      <c r="AA23" s="19">
        <v>0.5</v>
      </c>
      <c r="AB23" s="8" t="s">
        <v>838</v>
      </c>
      <c r="AC23" s="21">
        <v>2024</v>
      </c>
    </row>
    <row r="24" spans="1:29" ht="14" customHeight="1" x14ac:dyDescent="0.15">
      <c r="A24" s="14">
        <v>42</v>
      </c>
      <c r="B24" s="20" t="s">
        <v>837</v>
      </c>
      <c r="C24" s="19">
        <v>0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9">
        <v>0</v>
      </c>
      <c r="Z24" s="19">
        <v>0</v>
      </c>
      <c r="AA24" s="19">
        <v>0</v>
      </c>
      <c r="AB24" s="8" t="s">
        <v>838</v>
      </c>
      <c r="AC24" s="21">
        <v>2024</v>
      </c>
    </row>
    <row r="25" spans="1:29" ht="14" customHeight="1" x14ac:dyDescent="0.15">
      <c r="A25" s="14"/>
      <c r="B25" s="15" t="s">
        <v>83</v>
      </c>
      <c r="C25" s="15">
        <v>0.40600000000000003</v>
      </c>
      <c r="D25" s="15">
        <v>18</v>
      </c>
      <c r="E25" s="15">
        <v>18</v>
      </c>
      <c r="F25" s="15">
        <v>619</v>
      </c>
      <c r="G25" s="15">
        <v>537</v>
      </c>
      <c r="H25" s="15">
        <v>130</v>
      </c>
      <c r="I25" s="15">
        <v>218</v>
      </c>
      <c r="J25" s="15">
        <v>21</v>
      </c>
      <c r="K25" s="15">
        <v>7</v>
      </c>
      <c r="L25" s="15">
        <v>7</v>
      </c>
      <c r="M25" s="15">
        <v>124</v>
      </c>
      <c r="N25" s="15">
        <v>51</v>
      </c>
      <c r="O25" s="15">
        <v>61</v>
      </c>
      <c r="P25" s="15">
        <v>22</v>
      </c>
      <c r="Q25" s="15">
        <v>0</v>
      </c>
      <c r="R25" s="15">
        <v>39</v>
      </c>
      <c r="S25" s="15">
        <v>3</v>
      </c>
      <c r="T25" s="15">
        <v>2</v>
      </c>
      <c r="U25" s="15">
        <v>7</v>
      </c>
      <c r="V25" s="15">
        <v>9</v>
      </c>
      <c r="W25" s="15">
        <v>0</v>
      </c>
      <c r="X25" s="15">
        <v>274</v>
      </c>
      <c r="Y25" s="30">
        <v>0.48599999999999999</v>
      </c>
      <c r="Z25" s="30">
        <v>0.51</v>
      </c>
      <c r="AA25" s="30">
        <v>0.996</v>
      </c>
      <c r="AB25" s="8" t="s">
        <v>838</v>
      </c>
      <c r="AC25" s="21">
        <v>2024</v>
      </c>
    </row>
    <row r="26" spans="1:29" ht="14" customHeight="1" x14ac:dyDescent="0.15">
      <c r="AB26" s="8" t="s">
        <v>838</v>
      </c>
      <c r="AC26" s="21">
        <v>2024</v>
      </c>
    </row>
    <row r="27" spans="1:29" ht="14" customHeight="1" x14ac:dyDescent="0.15">
      <c r="A27" s="20" t="s">
        <v>56</v>
      </c>
      <c r="B27" s="20" t="s">
        <v>57</v>
      </c>
      <c r="C27" s="20" t="s">
        <v>59</v>
      </c>
      <c r="D27" s="20" t="s">
        <v>60</v>
      </c>
      <c r="E27" s="20" t="s">
        <v>84</v>
      </c>
      <c r="F27" s="20" t="s">
        <v>62</v>
      </c>
      <c r="G27" s="20" t="s">
        <v>85</v>
      </c>
      <c r="H27" s="20" t="s">
        <v>63</v>
      </c>
      <c r="I27" s="20" t="s">
        <v>67</v>
      </c>
      <c r="J27" s="20" t="s">
        <v>69</v>
      </c>
      <c r="K27" s="20" t="s">
        <v>70</v>
      </c>
      <c r="L27" s="20" t="s">
        <v>68</v>
      </c>
      <c r="M27" s="20" t="s">
        <v>86</v>
      </c>
      <c r="N27" s="20" t="s">
        <v>87</v>
      </c>
      <c r="O27" s="20" t="s">
        <v>88</v>
      </c>
      <c r="P27" s="20" t="s">
        <v>89</v>
      </c>
      <c r="Q27" s="20" t="s">
        <v>160</v>
      </c>
      <c r="R27" s="20" t="s">
        <v>161</v>
      </c>
      <c r="S27" s="20" t="s">
        <v>23</v>
      </c>
      <c r="T27" s="20" t="s">
        <v>90</v>
      </c>
      <c r="U27" s="20" t="s">
        <v>162</v>
      </c>
      <c r="V27" s="20" t="s">
        <v>163</v>
      </c>
      <c r="W27" s="20" t="s">
        <v>71</v>
      </c>
      <c r="X27" s="20" t="s">
        <v>156</v>
      </c>
      <c r="Y27" s="20" t="s">
        <v>91</v>
      </c>
      <c r="Z27" s="20" t="s">
        <v>92</v>
      </c>
      <c r="AB27" s="8" t="s">
        <v>838</v>
      </c>
      <c r="AC27" s="21">
        <v>2024</v>
      </c>
    </row>
    <row r="28" spans="1:29" ht="14" customHeight="1" x14ac:dyDescent="0.15">
      <c r="A28" s="14">
        <v>22</v>
      </c>
      <c r="B28" s="20" t="s">
        <v>840</v>
      </c>
      <c r="C28" s="14">
        <v>3</v>
      </c>
      <c r="D28" s="14">
        <v>0</v>
      </c>
      <c r="E28" s="17">
        <v>4</v>
      </c>
      <c r="F28" s="14">
        <v>0</v>
      </c>
      <c r="G28" s="14">
        <v>0</v>
      </c>
      <c r="H28" s="14">
        <v>4</v>
      </c>
      <c r="I28" s="14">
        <v>0</v>
      </c>
      <c r="J28" s="14">
        <v>1</v>
      </c>
      <c r="K28" s="14">
        <v>0</v>
      </c>
      <c r="L28" s="14">
        <v>3</v>
      </c>
      <c r="M28" s="14">
        <v>0</v>
      </c>
      <c r="N28" s="14">
        <v>0</v>
      </c>
      <c r="O28" s="14">
        <v>0</v>
      </c>
      <c r="P28" s="14">
        <v>3</v>
      </c>
      <c r="Q28" s="14">
        <v>0</v>
      </c>
      <c r="R28" s="14">
        <v>0</v>
      </c>
      <c r="S28" s="18">
        <v>0</v>
      </c>
      <c r="T28" s="14">
        <v>53</v>
      </c>
      <c r="U28" s="14">
        <v>17</v>
      </c>
      <c r="V28" s="14">
        <v>36</v>
      </c>
      <c r="W28" s="14">
        <v>0</v>
      </c>
      <c r="X28" s="14">
        <v>0</v>
      </c>
      <c r="Y28" s="14">
        <v>0</v>
      </c>
      <c r="Z28" s="18">
        <v>1</v>
      </c>
      <c r="AB28" s="8" t="s">
        <v>838</v>
      </c>
      <c r="AC28" s="21">
        <v>2024</v>
      </c>
    </row>
    <row r="29" spans="1:29" ht="14" customHeight="1" x14ac:dyDescent="0.15">
      <c r="A29" s="14">
        <v>10</v>
      </c>
      <c r="B29" s="20" t="s">
        <v>1177</v>
      </c>
      <c r="C29" s="14">
        <v>4</v>
      </c>
      <c r="D29" s="14">
        <v>2</v>
      </c>
      <c r="E29" s="17">
        <v>6.2</v>
      </c>
      <c r="F29" s="14">
        <v>3</v>
      </c>
      <c r="G29" s="14">
        <v>0</v>
      </c>
      <c r="H29" s="14">
        <v>6</v>
      </c>
      <c r="I29" s="14">
        <v>1</v>
      </c>
      <c r="J29" s="14">
        <v>1</v>
      </c>
      <c r="K29" s="14">
        <v>0</v>
      </c>
      <c r="L29" s="14">
        <v>7</v>
      </c>
      <c r="M29" s="14">
        <v>0</v>
      </c>
      <c r="N29" s="14">
        <v>1</v>
      </c>
      <c r="O29" s="14">
        <v>1</v>
      </c>
      <c r="P29" s="14">
        <v>2</v>
      </c>
      <c r="Q29" s="14">
        <v>0</v>
      </c>
      <c r="R29" s="14">
        <v>0</v>
      </c>
      <c r="S29" s="18">
        <v>0</v>
      </c>
      <c r="T29" s="14">
        <v>84</v>
      </c>
      <c r="U29" s="14">
        <v>24</v>
      </c>
      <c r="V29" s="14">
        <v>60</v>
      </c>
      <c r="W29" s="14">
        <v>2</v>
      </c>
      <c r="X29" s="14">
        <v>0</v>
      </c>
      <c r="Y29" s="14">
        <v>3</v>
      </c>
      <c r="Z29" s="18">
        <v>1.05</v>
      </c>
      <c r="AB29" s="8" t="s">
        <v>838</v>
      </c>
      <c r="AC29" s="21">
        <v>2024</v>
      </c>
    </row>
    <row r="30" spans="1:29" ht="14" customHeight="1" x14ac:dyDescent="0.15">
      <c r="A30" s="14">
        <v>12</v>
      </c>
      <c r="B30" s="20" t="s">
        <v>841</v>
      </c>
      <c r="C30" s="14">
        <v>11</v>
      </c>
      <c r="D30" s="14">
        <v>11</v>
      </c>
      <c r="E30" s="17">
        <v>65</v>
      </c>
      <c r="F30" s="14">
        <v>16</v>
      </c>
      <c r="G30" s="14">
        <v>9</v>
      </c>
      <c r="H30" s="14">
        <v>46</v>
      </c>
      <c r="I30" s="14">
        <v>14</v>
      </c>
      <c r="J30" s="14">
        <v>4</v>
      </c>
      <c r="K30" s="14">
        <v>1</v>
      </c>
      <c r="L30" s="14">
        <v>63</v>
      </c>
      <c r="M30" s="14">
        <v>6</v>
      </c>
      <c r="N30" s="14">
        <v>9</v>
      </c>
      <c r="O30" s="14">
        <v>2</v>
      </c>
      <c r="P30" s="14">
        <v>0</v>
      </c>
      <c r="Q30" s="14">
        <v>0</v>
      </c>
      <c r="R30" s="14">
        <v>0</v>
      </c>
      <c r="S30" s="18">
        <v>0.97</v>
      </c>
      <c r="T30" s="14">
        <v>876</v>
      </c>
      <c r="U30" s="14">
        <v>308</v>
      </c>
      <c r="V30" s="14">
        <v>568</v>
      </c>
      <c r="W30" s="14">
        <v>4</v>
      </c>
      <c r="X30" s="14">
        <v>9</v>
      </c>
      <c r="Y30" s="14">
        <v>0</v>
      </c>
      <c r="Z30" s="18">
        <v>0.92</v>
      </c>
      <c r="AB30" s="8" t="s">
        <v>838</v>
      </c>
      <c r="AC30" s="21">
        <v>2024</v>
      </c>
    </row>
    <row r="31" spans="1:29" ht="14" customHeight="1" x14ac:dyDescent="0.15">
      <c r="A31" s="14">
        <v>11</v>
      </c>
      <c r="B31" s="20" t="s">
        <v>839</v>
      </c>
      <c r="C31" s="14">
        <v>1</v>
      </c>
      <c r="D31" s="14">
        <v>2</v>
      </c>
      <c r="E31" s="17">
        <v>5</v>
      </c>
      <c r="F31" s="14">
        <v>1</v>
      </c>
      <c r="G31" s="14">
        <v>1</v>
      </c>
      <c r="H31" s="14">
        <v>3</v>
      </c>
      <c r="I31" s="14">
        <v>3</v>
      </c>
      <c r="J31" s="14">
        <v>1</v>
      </c>
      <c r="K31" s="14">
        <v>0</v>
      </c>
      <c r="L31" s="14">
        <v>4</v>
      </c>
      <c r="M31" s="14">
        <v>0</v>
      </c>
      <c r="N31" s="14">
        <v>1</v>
      </c>
      <c r="O31" s="14">
        <v>0</v>
      </c>
      <c r="P31" s="14">
        <v>1</v>
      </c>
      <c r="Q31" s="14">
        <v>0</v>
      </c>
      <c r="R31" s="14">
        <v>0</v>
      </c>
      <c r="S31" s="18">
        <v>1.4</v>
      </c>
      <c r="T31" s="14">
        <v>49</v>
      </c>
      <c r="U31" s="14">
        <v>20</v>
      </c>
      <c r="V31" s="14">
        <v>29</v>
      </c>
      <c r="W31" s="14">
        <v>0</v>
      </c>
      <c r="X31" s="14">
        <v>0</v>
      </c>
      <c r="Y31" s="14">
        <v>0</v>
      </c>
      <c r="Z31" s="18">
        <v>1.2</v>
      </c>
      <c r="AB31" s="8" t="s">
        <v>838</v>
      </c>
      <c r="AC31" s="21">
        <v>2024</v>
      </c>
    </row>
    <row r="32" spans="1:29" ht="14" customHeight="1" x14ac:dyDescent="0.15">
      <c r="A32" s="14">
        <v>26</v>
      </c>
      <c r="B32" s="20" t="s">
        <v>842</v>
      </c>
      <c r="C32" s="14">
        <v>4</v>
      </c>
      <c r="D32" s="14">
        <v>4</v>
      </c>
      <c r="E32" s="17">
        <v>27</v>
      </c>
      <c r="F32" s="14">
        <v>10</v>
      </c>
      <c r="G32" s="14">
        <v>8</v>
      </c>
      <c r="H32" s="14">
        <v>26</v>
      </c>
      <c r="I32" s="14">
        <v>8</v>
      </c>
      <c r="J32" s="14">
        <v>0</v>
      </c>
      <c r="K32" s="14">
        <v>0</v>
      </c>
      <c r="L32" s="14">
        <v>20</v>
      </c>
      <c r="M32" s="14">
        <v>2</v>
      </c>
      <c r="N32" s="14">
        <v>3</v>
      </c>
      <c r="O32" s="14">
        <v>0</v>
      </c>
      <c r="P32" s="14">
        <v>1</v>
      </c>
      <c r="Q32" s="14">
        <v>0</v>
      </c>
      <c r="R32" s="14">
        <v>0</v>
      </c>
      <c r="S32" s="18">
        <v>2.0699999999999998</v>
      </c>
      <c r="T32" s="14">
        <v>386</v>
      </c>
      <c r="U32" s="14">
        <v>121</v>
      </c>
      <c r="V32" s="14">
        <v>265</v>
      </c>
      <c r="W32" s="14">
        <v>2</v>
      </c>
      <c r="X32" s="14">
        <v>4</v>
      </c>
      <c r="Y32" s="14">
        <v>0</v>
      </c>
      <c r="Z32" s="18">
        <v>1.26</v>
      </c>
      <c r="AB32" s="8" t="s">
        <v>838</v>
      </c>
      <c r="AC32" s="21">
        <v>2024</v>
      </c>
    </row>
    <row r="33" spans="1:29" ht="14" customHeight="1" x14ac:dyDescent="0.15">
      <c r="A33" s="14">
        <v>2</v>
      </c>
      <c r="B33" s="20" t="s">
        <v>843</v>
      </c>
      <c r="C33" s="14">
        <v>2</v>
      </c>
      <c r="D33" s="14">
        <v>1</v>
      </c>
      <c r="E33" s="17">
        <v>10</v>
      </c>
      <c r="F33" s="14">
        <v>5</v>
      </c>
      <c r="G33" s="14">
        <v>4</v>
      </c>
      <c r="H33" s="14">
        <v>8</v>
      </c>
      <c r="I33" s="14">
        <v>3</v>
      </c>
      <c r="J33" s="14">
        <v>4</v>
      </c>
      <c r="K33" s="14">
        <v>0</v>
      </c>
      <c r="L33" s="14">
        <v>9</v>
      </c>
      <c r="M33" s="14">
        <v>1</v>
      </c>
      <c r="N33" s="14">
        <v>1</v>
      </c>
      <c r="O33" s="14">
        <v>0</v>
      </c>
      <c r="P33" s="14">
        <v>1</v>
      </c>
      <c r="Q33" s="14">
        <v>0</v>
      </c>
      <c r="R33" s="14">
        <v>0</v>
      </c>
      <c r="S33" s="18">
        <v>2.8</v>
      </c>
      <c r="T33" s="14">
        <v>113</v>
      </c>
      <c r="U33" s="14">
        <v>50</v>
      </c>
      <c r="V33" s="14">
        <v>63</v>
      </c>
      <c r="W33" s="14">
        <v>3</v>
      </c>
      <c r="X33" s="14">
        <v>0</v>
      </c>
      <c r="Y33" s="14">
        <v>2</v>
      </c>
      <c r="Z33" s="18">
        <v>1.1000000000000001</v>
      </c>
      <c r="AB33" s="8" t="s">
        <v>838</v>
      </c>
      <c r="AC33" s="21">
        <v>2024</v>
      </c>
    </row>
    <row r="34" spans="1:29" ht="14" customHeight="1" x14ac:dyDescent="0.15">
      <c r="A34" s="14">
        <v>7</v>
      </c>
      <c r="B34" s="20" t="s">
        <v>1178</v>
      </c>
      <c r="C34" s="14">
        <v>1</v>
      </c>
      <c r="D34" s="14">
        <v>0</v>
      </c>
      <c r="E34" s="17">
        <v>1</v>
      </c>
      <c r="F34" s="14">
        <v>2</v>
      </c>
      <c r="G34" s="14">
        <v>2</v>
      </c>
      <c r="H34" s="14">
        <v>3</v>
      </c>
      <c r="I34" s="14">
        <v>1</v>
      </c>
      <c r="J34" s="14">
        <v>1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1</v>
      </c>
      <c r="Q34" s="14">
        <v>0</v>
      </c>
      <c r="R34" s="14">
        <v>0</v>
      </c>
      <c r="S34" s="18">
        <v>14</v>
      </c>
      <c r="T34" s="14">
        <v>21</v>
      </c>
      <c r="U34" s="14">
        <v>13</v>
      </c>
      <c r="V34" s="14">
        <v>8</v>
      </c>
      <c r="W34" s="14">
        <v>0</v>
      </c>
      <c r="X34" s="14">
        <v>0</v>
      </c>
      <c r="Y34" s="14">
        <v>1</v>
      </c>
      <c r="Z34" s="18">
        <v>4</v>
      </c>
      <c r="AB34" s="8" t="s">
        <v>838</v>
      </c>
      <c r="AC34" s="21">
        <v>2024</v>
      </c>
    </row>
    <row r="35" spans="1:29" ht="14" customHeight="1" x14ac:dyDescent="0.15">
      <c r="A35" s="14">
        <v>16</v>
      </c>
      <c r="B35" s="20" t="s">
        <v>1179</v>
      </c>
      <c r="C35" s="14">
        <v>1</v>
      </c>
      <c r="D35" s="14">
        <v>0</v>
      </c>
      <c r="E35" s="17">
        <v>1</v>
      </c>
      <c r="F35" s="14">
        <v>3</v>
      </c>
      <c r="G35" s="14">
        <v>3</v>
      </c>
      <c r="H35" s="14">
        <v>3</v>
      </c>
      <c r="I35" s="14">
        <v>1</v>
      </c>
      <c r="J35" s="14">
        <v>0</v>
      </c>
      <c r="K35" s="14">
        <v>0</v>
      </c>
      <c r="L35" s="14">
        <v>2</v>
      </c>
      <c r="M35" s="14">
        <v>0</v>
      </c>
      <c r="N35" s="14">
        <v>0</v>
      </c>
      <c r="O35" s="14">
        <v>0</v>
      </c>
      <c r="P35" s="14">
        <v>0</v>
      </c>
      <c r="Q35" s="14">
        <v>1</v>
      </c>
      <c r="R35" s="14">
        <v>0</v>
      </c>
      <c r="S35" s="18">
        <v>21</v>
      </c>
      <c r="T35" s="14">
        <v>30</v>
      </c>
      <c r="U35" s="14">
        <v>10</v>
      </c>
      <c r="V35" s="14">
        <v>20</v>
      </c>
      <c r="W35" s="14">
        <v>0</v>
      </c>
      <c r="X35" s="14">
        <v>0</v>
      </c>
      <c r="Y35" s="14">
        <v>0</v>
      </c>
      <c r="Z35" s="18">
        <v>4</v>
      </c>
      <c r="AB35" s="8" t="s">
        <v>838</v>
      </c>
      <c r="AC35" s="21">
        <v>2024</v>
      </c>
    </row>
    <row r="36" spans="1:29" ht="14" customHeight="1" x14ac:dyDescent="0.15">
      <c r="A36" s="14">
        <v>0</v>
      </c>
      <c r="B36" s="20" t="s">
        <v>844</v>
      </c>
      <c r="C36" s="14">
        <v>1</v>
      </c>
      <c r="D36" s="14">
        <v>1</v>
      </c>
      <c r="E36" s="17">
        <v>0.1</v>
      </c>
      <c r="F36" s="14">
        <v>2</v>
      </c>
      <c r="G36" s="14">
        <v>2</v>
      </c>
      <c r="H36" s="14">
        <v>0</v>
      </c>
      <c r="I36" s="14">
        <v>1</v>
      </c>
      <c r="J36" s="14">
        <v>2</v>
      </c>
      <c r="K36" s="14">
        <v>0</v>
      </c>
      <c r="L36" s="14">
        <v>1</v>
      </c>
      <c r="M36" s="14">
        <v>0</v>
      </c>
      <c r="N36" s="14">
        <v>0</v>
      </c>
      <c r="O36" s="14">
        <v>0</v>
      </c>
      <c r="P36" s="14">
        <v>0</v>
      </c>
      <c r="Q36" s="14">
        <v>1</v>
      </c>
      <c r="R36" s="14">
        <v>0</v>
      </c>
      <c r="S36" s="18">
        <v>42</v>
      </c>
      <c r="T36" s="14">
        <v>22</v>
      </c>
      <c r="U36" s="14">
        <v>16</v>
      </c>
      <c r="V36" s="14">
        <v>6</v>
      </c>
      <c r="W36" s="14">
        <v>0</v>
      </c>
      <c r="X36" s="14">
        <v>0</v>
      </c>
      <c r="Y36" s="14">
        <v>0</v>
      </c>
      <c r="Z36" s="18">
        <v>3.03</v>
      </c>
      <c r="AB36" s="8" t="s">
        <v>838</v>
      </c>
      <c r="AC36" s="21">
        <v>2024</v>
      </c>
    </row>
    <row r="37" spans="1:29" ht="14" customHeight="1" x14ac:dyDescent="0.15">
      <c r="A37" s="14"/>
      <c r="B37" s="15" t="s">
        <v>83</v>
      </c>
      <c r="C37" s="15">
        <v>18</v>
      </c>
      <c r="D37" s="15">
        <v>18</v>
      </c>
      <c r="E37" s="31">
        <v>120</v>
      </c>
      <c r="F37" s="15">
        <v>42</v>
      </c>
      <c r="G37" s="15">
        <v>29</v>
      </c>
      <c r="H37" s="15">
        <v>99</v>
      </c>
      <c r="I37" s="15">
        <v>32</v>
      </c>
      <c r="J37" s="15">
        <v>14</v>
      </c>
      <c r="K37" s="15">
        <v>1</v>
      </c>
      <c r="L37" s="15">
        <v>109</v>
      </c>
      <c r="M37" s="15">
        <v>9</v>
      </c>
      <c r="N37" s="15">
        <v>15</v>
      </c>
      <c r="O37" s="15">
        <v>3</v>
      </c>
      <c r="P37" s="15">
        <v>9</v>
      </c>
      <c r="Q37" s="15">
        <v>2</v>
      </c>
      <c r="R37" s="15">
        <v>0</v>
      </c>
      <c r="S37" s="32">
        <v>1.69</v>
      </c>
      <c r="T37" s="15">
        <v>1634</v>
      </c>
      <c r="U37" s="15">
        <v>579</v>
      </c>
      <c r="V37" s="15">
        <v>1055</v>
      </c>
      <c r="W37" s="15">
        <v>11</v>
      </c>
      <c r="X37" s="15">
        <v>13</v>
      </c>
      <c r="Y37" s="15">
        <v>6</v>
      </c>
      <c r="Z37" s="32">
        <v>1.0900000000000001</v>
      </c>
      <c r="AB37" s="8" t="s">
        <v>838</v>
      </c>
      <c r="AC37" s="21">
        <v>2024</v>
      </c>
    </row>
  </sheetData>
  <sheetProtection selectLockedCells="1" selectUnlockedCells="1"/>
  <hyperlinks>
    <hyperlink ref="A1" r:id="rId1" display="https://www.leaguelineup.com/teams_baseball.asp?url=federal35&amp;teamid=7114942&amp;stats=OFFENSE&amp;ss=999" xr:uid="{96FBF98D-E4CE-AA43-A7B8-1346EBF0B452}"/>
    <hyperlink ref="B1" r:id="rId2" display="https://www.leaguelineup.com/teams_baseball.asp?url=federal35&amp;teamid=7114942&amp;stats=OFFENSE&amp;ss=998" xr:uid="{85D30847-5C98-AB44-A952-755D9168097B}"/>
    <hyperlink ref="C1" r:id="rId3" display="https://www.leaguelineup.com/teams_baseball.asp?url=federal35&amp;teamid=7114942&amp;stats=OFFENSE&amp;ss=033" xr:uid="{6993A767-FC64-E142-853C-78902B29F473}"/>
    <hyperlink ref="D1" r:id="rId4" display="https://www.leaguelineup.com/teams_baseball.asp?url=federal35&amp;teamid=7114942&amp;stats=OFFENSE&amp;ss=013" xr:uid="{BB46A10B-00A9-854C-A9FB-F0F2A4B6CE77}"/>
    <hyperlink ref="E1" r:id="rId5" display="https://www.leaguelineup.com/teams_baseball.asp?url=federal35&amp;teamid=7114942&amp;stats=OFFENSE&amp;ss=014" xr:uid="{25181550-DB40-3746-AA9D-CD75813EC118}"/>
    <hyperlink ref="F1" r:id="rId6" display="https://www.leaguelineup.com/teams_baseball.asp?url=federal35&amp;teamid=7114942&amp;stats=OFFENSE&amp;ss=065" xr:uid="{C30A1E8E-F07A-7948-B813-00C42476C6F0}"/>
    <hyperlink ref="G1" r:id="rId7" display="https://www.leaguelineup.com/teams_baseball.asp?url=federal35&amp;teamid=7114942&amp;stats=OFFENSE&amp;ss=015" xr:uid="{56D4D8C7-350F-9F48-9682-873AA93878FE}"/>
    <hyperlink ref="H1" r:id="rId8" display="https://www.leaguelineup.com/teams_baseball.asp?url=federal35&amp;teamid=7114942&amp;stats=OFFENSE&amp;ss=016" xr:uid="{286A6545-68F4-344E-B88E-B59DA2D22D90}"/>
    <hyperlink ref="I1" r:id="rId9" display="https://www.leaguelineup.com/teams_baseball.asp?url=federal35&amp;teamid=7114942&amp;stats=OFFENSE&amp;ss=017" xr:uid="{2DFE1EA8-39DD-0C47-8212-2DF539B3E713}"/>
    <hyperlink ref="J1" r:id="rId10" display="https://www.leaguelineup.com/teams_baseball.asp?url=federal35&amp;teamid=7114942&amp;stats=OFFENSE&amp;ss=018" xr:uid="{40AB58D1-6D7B-D942-8E83-92AE9F99E540}"/>
    <hyperlink ref="K1" r:id="rId11" display="https://www.leaguelineup.com/teams_baseball.asp?url=federal35&amp;teamid=7114942&amp;stats=OFFENSE&amp;ss=019" xr:uid="{B6BEC6D1-9E45-4543-8D03-9DB39065FD56}"/>
    <hyperlink ref="L1" r:id="rId12" display="https://www.leaguelineup.com/teams_baseball.asp?url=federal35&amp;teamid=7114942&amp;stats=OFFENSE&amp;ss=020" xr:uid="{02E4F0E6-273A-6A46-8181-7D4F2A83B1B5}"/>
    <hyperlink ref="M1" r:id="rId13" display="https://www.leaguelineup.com/teams_baseball.asp?url=federal35&amp;teamid=7114942&amp;stats=OFFENSE&amp;ss=021" xr:uid="{D53AB47F-B2FC-1E4C-87AB-F2736FF6A2BB}"/>
    <hyperlink ref="N1" r:id="rId14" display="https://www.leaguelineup.com/teams_baseball.asp?url=federal35&amp;teamid=7114942&amp;stats=OFFENSE&amp;ss=022" xr:uid="{C9476AD6-8E78-A048-A00B-916793CC5616}"/>
    <hyperlink ref="O1" r:id="rId15" display="https://www.leaguelineup.com/teams_baseball.asp?url=federal35&amp;teamid=7114942&amp;stats=OFFENSE&amp;ss=023" xr:uid="{AC1C1D4B-64D3-CF49-9EB7-F2AB361AFBA1}"/>
    <hyperlink ref="P1" r:id="rId16" display="https://www.leaguelineup.com/teams_baseball.asp?url=federal35&amp;teamid=7114942&amp;stats=OFFENSE&amp;ss=024" xr:uid="{1A9571E9-82D7-A247-8CF8-0B1B81640841}"/>
    <hyperlink ref="Q1" r:id="rId17" display="https://www.leaguelineup.com/teams_baseball.asp?url=federal35&amp;teamid=7114942&amp;stats=OFFENSE&amp;ss=025" xr:uid="{B1C1F6DE-D6A3-3344-A7AB-2A887311DAF2}"/>
    <hyperlink ref="R1" r:id="rId18" display="https://www.leaguelineup.com/teams_baseball.asp?url=federal35&amp;teamid=7114942&amp;stats=OFFENSE&amp;ss=026" xr:uid="{FD6197F7-EE5D-674C-A668-0259AFFF87F8}"/>
    <hyperlink ref="S1" r:id="rId19" display="https://www.leaguelineup.com/teams_baseball.asp?url=federal35&amp;teamid=7114942&amp;stats=OFFENSE&amp;ss=027" xr:uid="{194C895A-2788-B447-B568-20E5CD43EB8F}"/>
    <hyperlink ref="T1" r:id="rId20" display="https://www.leaguelineup.com/teams_baseball.asp?url=federal35&amp;teamid=7114942&amp;stats=OFFENSE&amp;ss=028" xr:uid="{4061555C-9A45-714E-BF62-FC0F26483441}"/>
    <hyperlink ref="U1" r:id="rId21" display="https://www.leaguelineup.com/teams_baseball.asp?url=federal35&amp;teamid=7114942&amp;stats=OFFENSE&amp;ss=029" xr:uid="{ACB0F93B-11C2-514C-9719-DC9BB1E49D55}"/>
    <hyperlink ref="V1" r:id="rId22" display="https://www.leaguelineup.com/teams_baseball.asp?url=federal35&amp;teamid=7114942&amp;stats=OFFENSE&amp;ss=031" xr:uid="{83BC566E-B409-5D42-8F9A-23F0AD9A6BEB}"/>
    <hyperlink ref="W1" r:id="rId23" display="https://www.leaguelineup.com/teams_baseball.asp?url=federal35&amp;teamid=7114942&amp;stats=OFFENSE&amp;ss=062" xr:uid="{8DCA7C97-ECBB-C346-8738-CBD1EB9E87BC}"/>
    <hyperlink ref="X1" r:id="rId24" display="https://www.leaguelineup.com/teams_baseball.asp?url=federal35&amp;teamid=7114942&amp;stats=OFFENSE&amp;ss=036" xr:uid="{C3B57C0B-2CC5-5D45-9760-2122FF360C16}"/>
    <hyperlink ref="Y1" r:id="rId25" display="https://www.leaguelineup.com/teams_baseball.asp?url=federal35&amp;teamid=7114942&amp;stats=OFFENSE&amp;ss=034" xr:uid="{32172C06-BCCC-0541-8809-78D9711A282D}"/>
    <hyperlink ref="Z1" r:id="rId26" display="https://www.leaguelineup.com/teams_baseball.asp?url=federal35&amp;teamid=7114942&amp;stats=OFFENSE&amp;ss=035" xr:uid="{60540C16-7651-8A49-A3AF-12993F53AF73}"/>
    <hyperlink ref="AA1" r:id="rId27" display="https://www.leaguelineup.com/teams_baseball.asp?url=federal35&amp;teamid=7114942&amp;stats=OFFENSE&amp;ss=063" xr:uid="{C69EBD26-9AB3-5B49-99FE-E73F9AD27E0E}"/>
    <hyperlink ref="B2" r:id="rId28" display="https://www.leaguelineup.com/player_baseball.asp?url=federal35&amp;playerid=14692387&amp;teamid=7114942" xr:uid="{F6B9B440-19EF-5948-B744-FB957B0CA1DB}"/>
    <hyperlink ref="B3" r:id="rId29" display="https://www.leaguelineup.com/player_baseball.asp?url=federal35&amp;playerid=14692396&amp;teamid=7114942" xr:uid="{3290C495-F822-0C48-B880-C593BE1FA7D7}"/>
    <hyperlink ref="B4" r:id="rId30" display="https://www.leaguelineup.com/player_baseball.asp?url=federal35&amp;playerid=14994714&amp;teamid=7114942" xr:uid="{3FDC7853-7A1A-6A4D-8D81-3BE95A919F37}"/>
    <hyperlink ref="B5" r:id="rId31" display="https://www.leaguelineup.com/player_baseball.asp?url=federal35&amp;playerid=14692389&amp;teamid=7114942" xr:uid="{05F7E8DE-CFCB-884E-9D25-4137AE390D94}"/>
    <hyperlink ref="B6" r:id="rId32" display="https://www.leaguelineup.com/player_baseball.asp?url=federal35&amp;playerid=14692381&amp;teamid=7114942" xr:uid="{A28D5E7D-EFC8-4141-ABCA-659C9895625D}"/>
    <hyperlink ref="B7" r:id="rId33" display="https://www.leaguelineup.com/player_baseball.asp?url=federal35&amp;playerid=14692397&amp;teamid=7114942" xr:uid="{A2B26C65-49A3-7243-B97D-A5B5660787E1}"/>
    <hyperlink ref="B8" r:id="rId34" display="https://www.leaguelineup.com/player_baseball.asp?url=federal35&amp;playerid=14692386&amp;teamid=7114942" xr:uid="{48ACD8EF-D04E-C244-8C13-1111B6D9579F}"/>
    <hyperlink ref="B9" r:id="rId35" display="https://www.leaguelineup.com/player_baseball.asp?url=federal35&amp;playerid=14692378&amp;teamid=7114942" xr:uid="{C334D8C4-9909-9C41-96E9-91C4BA489368}"/>
    <hyperlink ref="B10" r:id="rId36" display="https://www.leaguelineup.com/player_baseball.asp?url=federal35&amp;playerid=14692382&amp;teamid=7114942" xr:uid="{49FF0F7E-C09A-4941-A38D-0378BB66A81A}"/>
    <hyperlink ref="B11" r:id="rId37" display="https://www.leaguelineup.com/player_baseball.asp?url=federal35&amp;playerid=14692376&amp;teamid=7114942" xr:uid="{5A9858D5-BD11-C94D-B5BF-57D052607E27}"/>
    <hyperlink ref="B12" r:id="rId38" display="https://www.leaguelineup.com/player_baseball.asp?url=federal35&amp;playerid=14692384&amp;teamid=7114942" xr:uid="{1D3DEBEB-B6D3-484D-AEC2-6639A636A214}"/>
    <hyperlink ref="B13" r:id="rId39" display="https://www.leaguelineup.com/player_baseball.asp?url=federal35&amp;playerid=14692393&amp;teamid=7114942" xr:uid="{539DD9A4-0013-9341-B989-A05EE623A2CE}"/>
    <hyperlink ref="B14" r:id="rId40" display="https://www.leaguelineup.com/player_baseball.asp?url=federal35&amp;playerid=14692385&amp;teamid=7114942" xr:uid="{D4CDED8D-8034-3B40-9A02-12DD1E1E5AFD}"/>
    <hyperlink ref="B15" r:id="rId41" display="https://www.leaguelineup.com/player_baseball.asp?url=federal35&amp;playerid=14692391&amp;teamid=7114942" xr:uid="{CB09F98B-2740-0547-8E0D-78A97A060EAA}"/>
    <hyperlink ref="B16" r:id="rId42" display="https://www.leaguelineup.com/player_baseball.asp?url=federal35&amp;playerid=15100968&amp;teamid=7114942" xr:uid="{EE599CBC-C414-0442-9F71-1FB1E1630404}"/>
    <hyperlink ref="B17" r:id="rId43" display="https://www.leaguelineup.com/player_baseball.asp?url=federal35&amp;playerid=14692392&amp;teamid=7114942" xr:uid="{A241744F-704D-E143-BCA5-AD4BE805EBAA}"/>
    <hyperlink ref="B18" r:id="rId44" display="https://www.leaguelineup.com/player_baseball.asp?url=federal35&amp;playerid=14692379&amp;teamid=7114942" xr:uid="{3064FBEC-8134-3241-90BA-A98E8D20DFBF}"/>
    <hyperlink ref="B19" r:id="rId45" display="https://www.leaguelineup.com/player_baseball.asp?url=federal35&amp;playerid=15000082&amp;teamid=7114942" xr:uid="{051A0480-ACA2-9942-B010-DE0A3A68271F}"/>
    <hyperlink ref="B20" r:id="rId46" display="https://www.leaguelineup.com/player_baseball.asp?url=federal35&amp;playerid=14692383&amp;teamid=7114942" xr:uid="{14515B86-5891-6243-91BC-BC78887F5213}"/>
    <hyperlink ref="B21" r:id="rId47" display="https://www.leaguelineup.com/player_baseball.asp?url=federal35&amp;playerid=14820486&amp;teamid=7114942" xr:uid="{BF918711-2812-F14E-92D4-1046DFD59C80}"/>
    <hyperlink ref="B22" r:id="rId48" display="https://www.leaguelineup.com/player_baseball.asp?url=federal35&amp;playerid=14692388&amp;teamid=7114942" xr:uid="{71D391FD-D9B0-2246-A804-6947FE59B1C5}"/>
    <hyperlink ref="B23" r:id="rId49" display="https://www.leaguelineup.com/player_baseball.asp?url=federal35&amp;playerid=14692395&amp;teamid=7114942" xr:uid="{FD5611C2-B52A-0B4B-A40A-D51A9BEC8880}"/>
    <hyperlink ref="B24" r:id="rId50" display="https://www.leaguelineup.com/player_baseball.asp?url=federal35&amp;playerid=14692380&amp;teamid=7114942" xr:uid="{204A1E2C-5987-5942-9680-51B81101949C}"/>
    <hyperlink ref="A27" r:id="rId51" display="https://www.leaguelineup.com/teams_baseball.asp?url=federal35&amp;teamid=7114942&amp;stats=PITCHING&amp;ss=999" xr:uid="{F90C01F4-2423-1C43-8EBC-521B783936A2}"/>
    <hyperlink ref="B27" r:id="rId52" display="https://www.leaguelineup.com/teams_baseball.asp?url=federal35&amp;teamid=7114942&amp;stats=PITCHING&amp;ss=998" xr:uid="{9725FF7D-C24B-F848-973C-1C976742103A}"/>
    <hyperlink ref="C27" r:id="rId53" display="https://www.leaguelineup.com/teams_baseball.asp?url=federal35&amp;teamid=7114942&amp;stats=PITCHING&amp;ss=037" xr:uid="{BE314C23-F273-834C-B4A0-1669FEE29307}"/>
    <hyperlink ref="D27" r:id="rId54" display="https://www.leaguelineup.com/teams_baseball.asp?url=federal35&amp;teamid=7114942&amp;stats=PITCHING&amp;ss=038" xr:uid="{0898303C-2D21-DD40-991B-2066CF7E2C64}"/>
    <hyperlink ref="E27" r:id="rId55" display="https://www.leaguelineup.com/teams_baseball.asp?url=federal35&amp;teamid=7114942&amp;stats=PITCHING&amp;ss=039" xr:uid="{C67F4ADF-FC79-7C47-8FED-13D39793EC7F}"/>
    <hyperlink ref="F27" r:id="rId56" display="https://www.leaguelineup.com/teams_baseball.asp?url=federal35&amp;teamid=7114942&amp;stats=PITCHING&amp;ss=040" xr:uid="{5E889346-ABB8-C441-912E-A04D9C28F6DC}"/>
    <hyperlink ref="G27" r:id="rId57" display="https://www.leaguelineup.com/teams_baseball.asp?url=federal35&amp;teamid=7114942&amp;stats=PITCHING&amp;ss=041" xr:uid="{E32BC495-C64E-954F-9A92-6E562955EE09}"/>
    <hyperlink ref="H27" r:id="rId58" display="https://www.leaguelineup.com/teams_baseball.asp?url=federal35&amp;teamid=7114942&amp;stats=PITCHING&amp;ss=042" xr:uid="{CCDBF89F-E919-594B-9530-E291CD968B79}"/>
    <hyperlink ref="I27" r:id="rId59" display="https://www.leaguelineup.com/teams_baseball.asp?url=federal35&amp;teamid=7114942&amp;stats=PITCHING&amp;ss=043" xr:uid="{768D131C-63FE-3D40-A68B-EAFD0EE9F88D}"/>
    <hyperlink ref="J27" r:id="rId60" display="https://www.leaguelineup.com/teams_baseball.asp?url=federal35&amp;teamid=7114942&amp;stats=PITCHING&amp;ss=044" xr:uid="{F6AA7FF3-9525-1340-93F6-5FB45D71C860}"/>
    <hyperlink ref="K27" r:id="rId61" display="https://www.leaguelineup.com/teams_baseball.asp?url=federal35&amp;teamid=7114942&amp;stats=PITCHING&amp;ss=045" xr:uid="{5D26A3BE-F306-BC41-942A-0812748BC6E3}"/>
    <hyperlink ref="L27" r:id="rId62" display="https://www.leaguelineup.com/teams_baseball.asp?url=federal35&amp;teamid=7114942&amp;stats=PITCHING&amp;ss=046" xr:uid="{29F13C95-24A0-3848-A22B-3C3C96A12DAF}"/>
    <hyperlink ref="M27" r:id="rId63" display="https://www.leaguelineup.com/teams_baseball.asp?url=federal35&amp;teamid=7114942&amp;stats=PITCHING&amp;ss=047" xr:uid="{16598B62-864A-E147-AA3E-970CF1B5FFD1}"/>
    <hyperlink ref="N27" r:id="rId64" display="https://www.leaguelineup.com/teams_baseball.asp?url=federal35&amp;teamid=7114942&amp;stats=PITCHING&amp;ss=048" xr:uid="{88B5A63B-043B-6E44-A783-7CA2B0A8B4CA}"/>
    <hyperlink ref="O27" r:id="rId65" display="https://www.leaguelineup.com/teams_baseball.asp?url=federal35&amp;teamid=7114942&amp;stats=PITCHING&amp;ss=049" xr:uid="{764D0F0B-75C0-034F-8A9B-BF00664623EA}"/>
    <hyperlink ref="P27" r:id="rId66" display="https://www.leaguelineup.com/teams_baseball.asp?url=federal35&amp;teamid=7114942&amp;stats=PITCHING&amp;ss=050" xr:uid="{C31DDA9F-E9F7-CF4F-A8F8-E8BB421ACDFE}"/>
    <hyperlink ref="Q27" r:id="rId67" display="https://www.leaguelineup.com/teams_baseball.asp?url=federal35&amp;teamid=7114942&amp;stats=PITCHING&amp;ss=051" xr:uid="{17200FE7-D9E5-9F4F-B170-AFDCEC34FD2F}"/>
    <hyperlink ref="R27" r:id="rId68" display="https://www.leaguelineup.com/teams_baseball.asp?url=federal35&amp;teamid=7114942&amp;stats=PITCHING&amp;ss=052" xr:uid="{26275DCD-E07B-DD47-A62D-0F75642FF693}"/>
    <hyperlink ref="S27" r:id="rId69" display="https://www.leaguelineup.com/teams_baseball.asp?url=federal35&amp;teamid=7114942&amp;stats=PITCHING&amp;ss=053" xr:uid="{04EB9FBC-922F-584D-A26D-31C0C4E0E0B7}"/>
    <hyperlink ref="T27" r:id="rId70" display="https://www.leaguelineup.com/teams_baseball.asp?url=federal35&amp;teamid=7114942&amp;stats=PITCHING&amp;ss=054" xr:uid="{FAADA255-A7A7-2842-8216-A8288F3F02EF}"/>
    <hyperlink ref="U27" r:id="rId71" display="https://www.leaguelineup.com/teams_baseball.asp?url=federal35&amp;teamid=7114942&amp;stats=PITCHING&amp;ss=055" xr:uid="{93181AD2-373D-234A-9324-8683729C1E7F}"/>
    <hyperlink ref="V27" r:id="rId72" display="https://www.leaguelineup.com/teams_baseball.asp?url=federal35&amp;teamid=7114942&amp;stats=PITCHING&amp;ss=056" xr:uid="{36ED1800-3B29-F545-90EE-A7B1B27C88F7}"/>
    <hyperlink ref="W27" r:id="rId73" display="https://www.leaguelineup.com/teams_baseball.asp?url=federal35&amp;teamid=7114942&amp;stats=PITCHING&amp;ss=057" xr:uid="{568511A2-5142-BC42-9F97-0EAB304482EB}"/>
    <hyperlink ref="X27" r:id="rId74" display="https://www.leaguelineup.com/teams_baseball.asp?url=federal35&amp;teamid=7114942&amp;stats=PITCHING&amp;ss=058" xr:uid="{E0F50670-F87A-9F46-B8AB-0B0BC1D596B5}"/>
    <hyperlink ref="Y27" r:id="rId75" display="https://www.leaguelineup.com/teams_baseball.asp?url=federal35&amp;teamid=7114942&amp;stats=PITCHING&amp;ss=060" xr:uid="{AF91B289-F80D-DB4F-B697-5723D59D703E}"/>
    <hyperlink ref="Z27" r:id="rId76" display="https://www.leaguelineup.com/teams_baseball.asp?url=federal35&amp;teamid=7114942&amp;stats=PITCHING&amp;ss=064" xr:uid="{B7E15082-6BF6-0544-9CC5-764754203561}"/>
    <hyperlink ref="B28" r:id="rId77" display="https://www.leaguelineup.com/player_baseball.asp?url=federal35&amp;playerid=14692384&amp;teamid=7114942" xr:uid="{40EBC13C-C9DB-8748-BD9E-8D546D58EDCF}"/>
    <hyperlink ref="B29" r:id="rId78" display="https://www.leaguelineup.com/player_baseball.asp?url=federal35&amp;playerid=14994714&amp;teamid=7114942" xr:uid="{4C1BBA65-4258-E24B-BD08-F260D099B3A1}"/>
    <hyperlink ref="B30" r:id="rId79" display="https://www.leaguelineup.com/player_baseball.asp?url=federal35&amp;playerid=14692392&amp;teamid=7114942" xr:uid="{5ECB9219-6FE7-0E4D-B6AB-DCF3239EB9C1}"/>
    <hyperlink ref="B31" r:id="rId80" display="https://www.leaguelineup.com/player_baseball.asp?url=federal35&amp;playerid=14692385&amp;teamid=7114942" xr:uid="{C484E040-BDB9-7C4E-B52C-7FBC339D17E7}"/>
    <hyperlink ref="B32" r:id="rId81" display="https://www.leaguelineup.com/player_baseball.asp?url=federal35&amp;playerid=14692393&amp;teamid=7114942" xr:uid="{F7845ED3-4055-A245-8179-6A3011807A28}"/>
    <hyperlink ref="B33" r:id="rId82" display="https://www.leaguelineup.com/player_baseball.asp?url=federal35&amp;playerid=14692383&amp;teamid=7114942" xr:uid="{F1DF17C1-D2A8-2C46-B5C4-8D939887893C}"/>
    <hyperlink ref="B34" r:id="rId83" display="https://www.leaguelineup.com/player_baseball.asp?url=federal35&amp;playerid=14692382&amp;teamid=7114942" xr:uid="{4C151DE3-1F9D-C240-BE79-CF6E9AA8F1DF}"/>
    <hyperlink ref="B35" r:id="rId84" display="https://www.leaguelineup.com/player_baseball.asp?url=federal35&amp;playerid=14692391&amp;teamid=7114942" xr:uid="{9CCBE03C-5796-7145-A388-25D9AD4E8225}"/>
    <hyperlink ref="B36" r:id="rId85" display="https://www.leaguelineup.com/player_baseball.asp?url=federal35&amp;playerid=14692396&amp;teamid=7114942" xr:uid="{304E1FAE-8EAC-6949-9A89-7468EB876E86}"/>
  </hyperlinks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F0"/>
  </sheetPr>
  <dimension ref="A1:AC42"/>
  <sheetViews>
    <sheetView zoomScaleNormal="100" workbookViewId="0">
      <selection activeCell="AA40" sqref="AA40"/>
    </sheetView>
  </sheetViews>
  <sheetFormatPr baseColWidth="10" defaultColWidth="11.5" defaultRowHeight="14" customHeight="1" x14ac:dyDescent="0.15"/>
  <cols>
    <col min="1" max="1" width="3.83203125" style="8" bestFit="1" customWidth="1"/>
    <col min="2" max="2" width="19.6640625" style="8" bestFit="1" customWidth="1"/>
    <col min="3" max="3" width="6.6640625" style="8" bestFit="1" customWidth="1"/>
    <col min="4" max="4" width="4" style="8" bestFit="1" customWidth="1"/>
    <col min="5" max="5" width="5.6640625" style="8" bestFit="1" customWidth="1"/>
    <col min="6" max="7" width="4.33203125" style="8" bestFit="1" customWidth="1"/>
    <col min="8" max="8" width="4.1640625" style="8" bestFit="1" customWidth="1"/>
    <col min="9" max="9" width="4.33203125" style="8" bestFit="1" customWidth="1"/>
    <col min="10" max="11" width="3.5" style="8" bestFit="1" customWidth="1"/>
    <col min="12" max="12" width="3.83203125" style="8" bestFit="1" customWidth="1"/>
    <col min="13" max="13" width="4.33203125" style="8" bestFit="1" customWidth="1"/>
    <col min="14" max="14" width="3.83203125" style="8" bestFit="1" customWidth="1"/>
    <col min="15" max="15" width="3.33203125" style="8" bestFit="1" customWidth="1"/>
    <col min="16" max="16" width="5" style="8" bestFit="1" customWidth="1"/>
    <col min="17" max="17" width="4.33203125" style="8" bestFit="1" customWidth="1"/>
    <col min="18" max="18" width="3.83203125" style="8" bestFit="1" customWidth="1"/>
    <col min="19" max="19" width="5.6640625" style="8" bestFit="1" customWidth="1"/>
    <col min="20" max="20" width="3.83203125" style="8" bestFit="1" customWidth="1"/>
    <col min="21" max="21" width="3.6640625" style="8" bestFit="1" customWidth="1"/>
    <col min="22" max="22" width="5.33203125" style="8" bestFit="1" customWidth="1"/>
    <col min="23" max="23" width="3.6640625" style="8" bestFit="1" customWidth="1"/>
    <col min="24" max="24" width="4.33203125" style="8" bestFit="1" customWidth="1"/>
    <col min="25" max="27" width="6.6640625" style="8" bestFit="1" customWidth="1"/>
    <col min="28" max="28" width="11.5" style="8"/>
    <col min="29" max="29" width="11.6640625" style="8" bestFit="1" customWidth="1"/>
    <col min="30" max="16384" width="11.5" style="8"/>
  </cols>
  <sheetData>
    <row r="1" spans="1:29" ht="14" customHeight="1" x14ac:dyDescent="0.15">
      <c r="A1" s="20" t="s">
        <v>56</v>
      </c>
      <c r="B1" s="20" t="s">
        <v>57</v>
      </c>
      <c r="C1" s="20" t="s">
        <v>58</v>
      </c>
      <c r="D1" s="20" t="s">
        <v>59</v>
      </c>
      <c r="E1" s="20" t="s">
        <v>60</v>
      </c>
      <c r="F1" s="20" t="s">
        <v>155</v>
      </c>
      <c r="G1" s="20" t="s">
        <v>61</v>
      </c>
      <c r="H1" s="20" t="s">
        <v>62</v>
      </c>
      <c r="I1" s="20" t="s">
        <v>63</v>
      </c>
      <c r="J1" s="20" t="s">
        <v>64</v>
      </c>
      <c r="K1" s="20" t="s">
        <v>65</v>
      </c>
      <c r="L1" s="20" t="s">
        <v>66</v>
      </c>
      <c r="M1" s="20" t="s">
        <v>46</v>
      </c>
      <c r="N1" s="20" t="s">
        <v>67</v>
      </c>
      <c r="O1" s="20" t="s">
        <v>68</v>
      </c>
      <c r="P1" s="20" t="s">
        <v>69</v>
      </c>
      <c r="Q1" s="20" t="s">
        <v>70</v>
      </c>
      <c r="R1" s="20" t="s">
        <v>71</v>
      </c>
      <c r="S1" s="20" t="s">
        <v>156</v>
      </c>
      <c r="T1" s="20" t="s">
        <v>72</v>
      </c>
      <c r="U1" s="20" t="s">
        <v>157</v>
      </c>
      <c r="V1" s="20" t="s">
        <v>73</v>
      </c>
      <c r="W1" s="20" t="s">
        <v>74</v>
      </c>
      <c r="X1" s="20" t="s">
        <v>75</v>
      </c>
      <c r="Y1" s="20" t="s">
        <v>53</v>
      </c>
      <c r="Z1" s="20" t="s">
        <v>76</v>
      </c>
      <c r="AA1" s="20" t="s">
        <v>55</v>
      </c>
      <c r="AB1" s="8" t="s">
        <v>299</v>
      </c>
      <c r="AC1" s="21">
        <v>2024</v>
      </c>
    </row>
    <row r="2" spans="1:29" ht="14" customHeight="1" x14ac:dyDescent="0.15">
      <c r="A2" s="14">
        <v>13</v>
      </c>
      <c r="B2" s="20" t="s">
        <v>195</v>
      </c>
      <c r="C2" s="19">
        <v>0.432</v>
      </c>
      <c r="D2" s="14">
        <v>18</v>
      </c>
      <c r="E2" s="14">
        <v>18</v>
      </c>
      <c r="F2" s="14">
        <v>62</v>
      </c>
      <c r="G2" s="14">
        <v>44</v>
      </c>
      <c r="H2" s="14">
        <v>11</v>
      </c>
      <c r="I2" s="14">
        <v>19</v>
      </c>
      <c r="J2" s="14">
        <v>1</v>
      </c>
      <c r="K2" s="14">
        <v>0</v>
      </c>
      <c r="L2" s="14">
        <v>0</v>
      </c>
      <c r="M2" s="14">
        <v>15</v>
      </c>
      <c r="N2" s="14">
        <v>12</v>
      </c>
      <c r="O2" s="14">
        <v>7</v>
      </c>
      <c r="P2" s="14">
        <v>2</v>
      </c>
      <c r="Q2" s="14">
        <v>0</v>
      </c>
      <c r="R2" s="14">
        <v>2</v>
      </c>
      <c r="S2" s="14">
        <v>0</v>
      </c>
      <c r="T2" s="14">
        <v>0</v>
      </c>
      <c r="U2" s="14">
        <v>4</v>
      </c>
      <c r="V2" s="14">
        <v>0</v>
      </c>
      <c r="W2" s="14">
        <v>0</v>
      </c>
      <c r="X2" s="14">
        <v>20</v>
      </c>
      <c r="Y2" s="19">
        <v>0.53200000000000003</v>
      </c>
      <c r="Z2" s="19">
        <v>0.45500000000000002</v>
      </c>
      <c r="AA2" s="19">
        <v>0.98699999999999999</v>
      </c>
      <c r="AB2" s="8" t="s">
        <v>299</v>
      </c>
      <c r="AC2" s="21">
        <v>2024</v>
      </c>
    </row>
    <row r="3" spans="1:29" ht="14" customHeight="1" x14ac:dyDescent="0.15">
      <c r="A3" s="14">
        <v>1</v>
      </c>
      <c r="B3" s="20" t="s">
        <v>276</v>
      </c>
      <c r="C3" s="19">
        <v>0.42499999999999999</v>
      </c>
      <c r="D3" s="14">
        <v>16</v>
      </c>
      <c r="E3" s="14">
        <v>16</v>
      </c>
      <c r="F3" s="14">
        <v>48</v>
      </c>
      <c r="G3" s="14">
        <v>40</v>
      </c>
      <c r="H3" s="14">
        <v>9</v>
      </c>
      <c r="I3" s="14">
        <v>17</v>
      </c>
      <c r="J3" s="14">
        <v>2</v>
      </c>
      <c r="K3" s="14">
        <v>0</v>
      </c>
      <c r="L3" s="14">
        <v>0</v>
      </c>
      <c r="M3" s="14">
        <v>11</v>
      </c>
      <c r="N3" s="14">
        <v>5</v>
      </c>
      <c r="O3" s="14">
        <v>5</v>
      </c>
      <c r="P3" s="14">
        <v>3</v>
      </c>
      <c r="Q3" s="14">
        <v>0</v>
      </c>
      <c r="R3" s="14">
        <v>4</v>
      </c>
      <c r="S3" s="14">
        <v>0</v>
      </c>
      <c r="T3" s="14">
        <v>0</v>
      </c>
      <c r="U3" s="14">
        <v>0</v>
      </c>
      <c r="V3" s="14">
        <v>0</v>
      </c>
      <c r="W3" s="14">
        <v>0</v>
      </c>
      <c r="X3" s="14">
        <v>19</v>
      </c>
      <c r="Y3" s="19">
        <v>0.52100000000000002</v>
      </c>
      <c r="Z3" s="19">
        <v>0.47499999999999998</v>
      </c>
      <c r="AA3" s="19">
        <v>0.996</v>
      </c>
      <c r="AB3" s="8" t="s">
        <v>299</v>
      </c>
      <c r="AC3" s="21">
        <v>2024</v>
      </c>
    </row>
    <row r="4" spans="1:29" ht="14" customHeight="1" x14ac:dyDescent="0.15">
      <c r="A4" s="14">
        <v>4</v>
      </c>
      <c r="B4" s="20" t="s">
        <v>240</v>
      </c>
      <c r="C4" s="19">
        <v>0.42099999999999999</v>
      </c>
      <c r="D4" s="14">
        <v>16</v>
      </c>
      <c r="E4" s="14">
        <v>14</v>
      </c>
      <c r="F4" s="14">
        <v>50</v>
      </c>
      <c r="G4" s="14">
        <v>38</v>
      </c>
      <c r="H4" s="14">
        <v>16</v>
      </c>
      <c r="I4" s="14">
        <v>16</v>
      </c>
      <c r="J4" s="14">
        <v>0</v>
      </c>
      <c r="K4" s="14">
        <v>0</v>
      </c>
      <c r="L4" s="14">
        <v>0</v>
      </c>
      <c r="M4" s="14">
        <v>3</v>
      </c>
      <c r="N4" s="14">
        <v>8</v>
      </c>
      <c r="O4" s="14">
        <v>3</v>
      </c>
      <c r="P4" s="14">
        <v>3</v>
      </c>
      <c r="Q4" s="14">
        <v>0</v>
      </c>
      <c r="R4" s="14">
        <v>13</v>
      </c>
      <c r="S4" s="14">
        <v>2</v>
      </c>
      <c r="T4" s="14">
        <v>1</v>
      </c>
      <c r="U4" s="14">
        <v>0</v>
      </c>
      <c r="V4" s="14">
        <v>3</v>
      </c>
      <c r="W4" s="14">
        <v>2</v>
      </c>
      <c r="X4" s="14">
        <v>16</v>
      </c>
      <c r="Y4" s="19">
        <v>0.65300000000000002</v>
      </c>
      <c r="Z4" s="19">
        <v>0.42099999999999999</v>
      </c>
      <c r="AA4" s="19">
        <v>1.0740000000000001</v>
      </c>
      <c r="AB4" s="8" t="s">
        <v>299</v>
      </c>
      <c r="AC4" s="21">
        <v>2024</v>
      </c>
    </row>
    <row r="5" spans="1:29" ht="14" customHeight="1" x14ac:dyDescent="0.15">
      <c r="A5" s="14">
        <v>10</v>
      </c>
      <c r="B5" s="20" t="s">
        <v>241</v>
      </c>
      <c r="C5" s="19">
        <v>0.375</v>
      </c>
      <c r="D5" s="14">
        <v>10</v>
      </c>
      <c r="E5" s="14">
        <v>3</v>
      </c>
      <c r="F5" s="14">
        <v>10</v>
      </c>
      <c r="G5" s="14">
        <v>8</v>
      </c>
      <c r="H5" s="14">
        <v>2</v>
      </c>
      <c r="I5" s="14">
        <v>3</v>
      </c>
      <c r="J5" s="14">
        <v>0</v>
      </c>
      <c r="K5" s="14">
        <v>0</v>
      </c>
      <c r="L5" s="14">
        <v>0</v>
      </c>
      <c r="M5" s="14">
        <v>2</v>
      </c>
      <c r="N5" s="14">
        <v>0</v>
      </c>
      <c r="O5" s="14">
        <v>1</v>
      </c>
      <c r="P5" s="14">
        <v>2</v>
      </c>
      <c r="Q5" s="14">
        <v>0</v>
      </c>
      <c r="R5" s="14">
        <v>0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3</v>
      </c>
      <c r="Y5" s="19">
        <v>0.5</v>
      </c>
      <c r="Z5" s="19">
        <v>0.375</v>
      </c>
      <c r="AA5" s="19">
        <v>0.875</v>
      </c>
      <c r="AB5" s="8" t="s">
        <v>299</v>
      </c>
      <c r="AC5" s="21">
        <v>2024</v>
      </c>
    </row>
    <row r="6" spans="1:29" ht="14" customHeight="1" x14ac:dyDescent="0.15">
      <c r="A6" s="14">
        <v>2</v>
      </c>
      <c r="B6" s="20" t="s">
        <v>652</v>
      </c>
      <c r="C6" s="19">
        <v>0.33300000000000002</v>
      </c>
      <c r="D6" s="14">
        <v>17</v>
      </c>
      <c r="E6" s="14">
        <v>17</v>
      </c>
      <c r="F6" s="14">
        <v>57</v>
      </c>
      <c r="G6" s="14">
        <v>54</v>
      </c>
      <c r="H6" s="14">
        <v>13</v>
      </c>
      <c r="I6" s="14">
        <v>18</v>
      </c>
      <c r="J6" s="14">
        <v>5</v>
      </c>
      <c r="K6" s="14">
        <v>1</v>
      </c>
      <c r="L6" s="14">
        <v>0</v>
      </c>
      <c r="M6" s="14">
        <v>9</v>
      </c>
      <c r="N6" s="14">
        <v>1</v>
      </c>
      <c r="O6" s="14">
        <v>8</v>
      </c>
      <c r="P6" s="14">
        <v>2</v>
      </c>
      <c r="Q6" s="14">
        <v>0</v>
      </c>
      <c r="R6" s="14">
        <v>6</v>
      </c>
      <c r="S6" s="14">
        <v>0</v>
      </c>
      <c r="T6" s="14">
        <v>0</v>
      </c>
      <c r="U6" s="14">
        <v>0</v>
      </c>
      <c r="V6" s="14">
        <v>2</v>
      </c>
      <c r="W6" s="14">
        <v>2</v>
      </c>
      <c r="X6" s="14">
        <v>25</v>
      </c>
      <c r="Y6" s="19">
        <v>0.439</v>
      </c>
      <c r="Z6" s="19">
        <v>0.46300000000000002</v>
      </c>
      <c r="AA6" s="19">
        <v>0.90200000000000002</v>
      </c>
      <c r="AB6" s="8" t="s">
        <v>299</v>
      </c>
      <c r="AC6" s="21">
        <v>2024</v>
      </c>
    </row>
    <row r="7" spans="1:29" ht="14" customHeight="1" x14ac:dyDescent="0.15">
      <c r="A7" s="14">
        <v>28</v>
      </c>
      <c r="B7" s="20" t="s">
        <v>193</v>
      </c>
      <c r="C7" s="19">
        <v>0.33300000000000002</v>
      </c>
      <c r="D7" s="14">
        <v>11</v>
      </c>
      <c r="E7" s="14">
        <v>6</v>
      </c>
      <c r="F7" s="14">
        <v>17</v>
      </c>
      <c r="G7" s="14">
        <v>12</v>
      </c>
      <c r="H7" s="14">
        <v>1</v>
      </c>
      <c r="I7" s="14">
        <v>4</v>
      </c>
      <c r="J7" s="14">
        <v>0</v>
      </c>
      <c r="K7" s="14">
        <v>0</v>
      </c>
      <c r="L7" s="14">
        <v>0</v>
      </c>
      <c r="M7" s="14">
        <v>1</v>
      </c>
      <c r="N7" s="14">
        <v>4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1</v>
      </c>
      <c r="V7" s="14">
        <v>1</v>
      </c>
      <c r="W7" s="14">
        <v>0</v>
      </c>
      <c r="X7" s="14">
        <v>4</v>
      </c>
      <c r="Y7" s="19">
        <v>0.52900000000000003</v>
      </c>
      <c r="Z7" s="19">
        <v>0.33300000000000002</v>
      </c>
      <c r="AA7" s="19">
        <v>0.86299999999999999</v>
      </c>
      <c r="AB7" s="8" t="s">
        <v>299</v>
      </c>
      <c r="AC7" s="21">
        <v>2024</v>
      </c>
    </row>
    <row r="8" spans="1:29" ht="14" customHeight="1" x14ac:dyDescent="0.15">
      <c r="A8" s="14">
        <v>16</v>
      </c>
      <c r="B8" s="20" t="s">
        <v>239</v>
      </c>
      <c r="C8" s="19">
        <v>0.32700000000000001</v>
      </c>
      <c r="D8" s="14">
        <v>18</v>
      </c>
      <c r="E8" s="14">
        <v>18</v>
      </c>
      <c r="F8" s="14">
        <v>60</v>
      </c>
      <c r="G8" s="14">
        <v>52</v>
      </c>
      <c r="H8" s="14">
        <v>9</v>
      </c>
      <c r="I8" s="14">
        <v>17</v>
      </c>
      <c r="J8" s="14">
        <v>0</v>
      </c>
      <c r="K8" s="14">
        <v>0</v>
      </c>
      <c r="L8" s="14">
        <v>0</v>
      </c>
      <c r="M8" s="14">
        <v>14</v>
      </c>
      <c r="N8" s="14">
        <v>3</v>
      </c>
      <c r="O8" s="14">
        <v>7</v>
      </c>
      <c r="P8" s="14">
        <v>2</v>
      </c>
      <c r="Q8" s="14">
        <v>0</v>
      </c>
      <c r="R8" s="14">
        <v>0</v>
      </c>
      <c r="S8" s="14">
        <v>1</v>
      </c>
      <c r="T8" s="14">
        <v>0</v>
      </c>
      <c r="U8" s="14">
        <v>3</v>
      </c>
      <c r="V8" s="14">
        <v>1</v>
      </c>
      <c r="W8" s="14">
        <v>2</v>
      </c>
      <c r="X8" s="14">
        <v>17</v>
      </c>
      <c r="Y8" s="19">
        <v>0.41699999999999998</v>
      </c>
      <c r="Z8" s="19">
        <v>0.32700000000000001</v>
      </c>
      <c r="AA8" s="19">
        <v>0.74399999999999999</v>
      </c>
      <c r="AB8" s="8" t="s">
        <v>299</v>
      </c>
      <c r="AC8" s="21">
        <v>2024</v>
      </c>
    </row>
    <row r="9" spans="1:29" ht="14" customHeight="1" x14ac:dyDescent="0.15">
      <c r="A9" s="14">
        <v>57</v>
      </c>
      <c r="B9" s="20" t="s">
        <v>371</v>
      </c>
      <c r="C9" s="19">
        <v>0.29299999999999998</v>
      </c>
      <c r="D9" s="14">
        <v>18</v>
      </c>
      <c r="E9" s="14">
        <v>18</v>
      </c>
      <c r="F9" s="14">
        <v>53</v>
      </c>
      <c r="G9" s="14">
        <v>41</v>
      </c>
      <c r="H9" s="14">
        <v>9</v>
      </c>
      <c r="I9" s="14">
        <v>12</v>
      </c>
      <c r="J9" s="14">
        <v>2</v>
      </c>
      <c r="K9" s="14">
        <v>0</v>
      </c>
      <c r="L9" s="14">
        <v>0</v>
      </c>
      <c r="M9" s="14">
        <v>5</v>
      </c>
      <c r="N9" s="14">
        <v>9</v>
      </c>
      <c r="O9" s="14">
        <v>7</v>
      </c>
      <c r="P9" s="14">
        <v>2</v>
      </c>
      <c r="Q9" s="14">
        <v>0</v>
      </c>
      <c r="R9" s="14">
        <v>4</v>
      </c>
      <c r="S9" s="14">
        <v>1</v>
      </c>
      <c r="T9" s="14">
        <v>0</v>
      </c>
      <c r="U9" s="14">
        <v>1</v>
      </c>
      <c r="V9" s="14">
        <v>4</v>
      </c>
      <c r="W9" s="14">
        <v>4</v>
      </c>
      <c r="X9" s="14">
        <v>14</v>
      </c>
      <c r="Y9" s="19">
        <v>0.58499999999999996</v>
      </c>
      <c r="Z9" s="19">
        <v>0.34100000000000003</v>
      </c>
      <c r="AA9" s="19">
        <v>0.92600000000000005</v>
      </c>
      <c r="AB9" s="8" t="s">
        <v>299</v>
      </c>
      <c r="AC9" s="21">
        <v>2024</v>
      </c>
    </row>
    <row r="10" spans="1:29" ht="14" customHeight="1" x14ac:dyDescent="0.15">
      <c r="A10" s="14">
        <v>31</v>
      </c>
      <c r="B10" s="20" t="s">
        <v>651</v>
      </c>
      <c r="C10" s="19">
        <v>0.28599999999999998</v>
      </c>
      <c r="D10" s="14">
        <v>14</v>
      </c>
      <c r="E10" s="14">
        <v>14</v>
      </c>
      <c r="F10" s="14">
        <v>44</v>
      </c>
      <c r="G10" s="14">
        <v>35</v>
      </c>
      <c r="H10" s="14">
        <v>5</v>
      </c>
      <c r="I10" s="14">
        <v>10</v>
      </c>
      <c r="J10" s="14">
        <v>1</v>
      </c>
      <c r="K10" s="14">
        <v>0</v>
      </c>
      <c r="L10" s="14">
        <v>0</v>
      </c>
      <c r="M10" s="14">
        <v>8</v>
      </c>
      <c r="N10" s="14">
        <v>8</v>
      </c>
      <c r="O10" s="14">
        <v>6</v>
      </c>
      <c r="P10" s="14">
        <v>0</v>
      </c>
      <c r="Q10" s="14">
        <v>0</v>
      </c>
      <c r="R10" s="14">
        <v>1</v>
      </c>
      <c r="S10" s="14">
        <v>0</v>
      </c>
      <c r="T10" s="14">
        <v>0</v>
      </c>
      <c r="U10" s="14">
        <v>1</v>
      </c>
      <c r="V10" s="14">
        <v>2</v>
      </c>
      <c r="W10" s="14">
        <v>1</v>
      </c>
      <c r="X10" s="14">
        <v>11</v>
      </c>
      <c r="Y10" s="19">
        <v>0.47699999999999998</v>
      </c>
      <c r="Z10" s="19">
        <v>0.314</v>
      </c>
      <c r="AA10" s="19">
        <v>0.79200000000000004</v>
      </c>
      <c r="AB10" s="8" t="s">
        <v>299</v>
      </c>
      <c r="AC10" s="21">
        <v>2024</v>
      </c>
    </row>
    <row r="11" spans="1:29" ht="14" customHeight="1" x14ac:dyDescent="0.15">
      <c r="A11" s="14">
        <v>3</v>
      </c>
      <c r="B11" s="20" t="s">
        <v>275</v>
      </c>
      <c r="C11" s="19">
        <v>0.26700000000000002</v>
      </c>
      <c r="D11" s="14">
        <v>16</v>
      </c>
      <c r="E11" s="14">
        <v>16</v>
      </c>
      <c r="F11" s="14">
        <v>58</v>
      </c>
      <c r="G11" s="14">
        <v>45</v>
      </c>
      <c r="H11" s="14">
        <v>17</v>
      </c>
      <c r="I11" s="14">
        <v>12</v>
      </c>
      <c r="J11" s="14">
        <v>1</v>
      </c>
      <c r="K11" s="14">
        <v>0</v>
      </c>
      <c r="L11" s="14">
        <v>0</v>
      </c>
      <c r="M11" s="14">
        <v>6</v>
      </c>
      <c r="N11" s="14">
        <v>7</v>
      </c>
      <c r="O11" s="14">
        <v>6</v>
      </c>
      <c r="P11" s="14">
        <v>5</v>
      </c>
      <c r="Q11" s="14">
        <v>0</v>
      </c>
      <c r="R11" s="14">
        <v>11</v>
      </c>
      <c r="S11" s="14">
        <v>2</v>
      </c>
      <c r="T11" s="14">
        <v>0</v>
      </c>
      <c r="U11" s="14">
        <v>1</v>
      </c>
      <c r="V11" s="14">
        <v>3</v>
      </c>
      <c r="W11" s="14">
        <v>4</v>
      </c>
      <c r="X11" s="14">
        <v>13</v>
      </c>
      <c r="Y11" s="19">
        <v>0.53400000000000003</v>
      </c>
      <c r="Z11" s="19">
        <v>0.28899999999999998</v>
      </c>
      <c r="AA11" s="19">
        <v>0.82299999999999995</v>
      </c>
      <c r="AB11" s="8" t="s">
        <v>299</v>
      </c>
      <c r="AC11" s="21">
        <v>2024</v>
      </c>
    </row>
    <row r="12" spans="1:29" ht="14" customHeight="1" x14ac:dyDescent="0.15">
      <c r="A12" s="14">
        <v>21</v>
      </c>
      <c r="B12" s="20" t="s">
        <v>655</v>
      </c>
      <c r="C12" s="19">
        <v>0.25</v>
      </c>
      <c r="D12" s="14">
        <v>6</v>
      </c>
      <c r="E12" s="14">
        <v>3</v>
      </c>
      <c r="F12" s="14">
        <v>9</v>
      </c>
      <c r="G12" s="14">
        <v>8</v>
      </c>
      <c r="H12" s="14">
        <v>1</v>
      </c>
      <c r="I12" s="14">
        <v>2</v>
      </c>
      <c r="J12" s="14">
        <v>0</v>
      </c>
      <c r="K12" s="14">
        <v>0</v>
      </c>
      <c r="L12" s="14">
        <v>0</v>
      </c>
      <c r="M12" s="14">
        <v>1</v>
      </c>
      <c r="N12" s="14">
        <v>1</v>
      </c>
      <c r="O12" s="14">
        <v>1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2</v>
      </c>
      <c r="Y12" s="19">
        <v>0.33300000000000002</v>
      </c>
      <c r="Z12" s="19">
        <v>0.25</v>
      </c>
      <c r="AA12" s="19">
        <v>0.58299999999999996</v>
      </c>
      <c r="AB12" s="8" t="s">
        <v>299</v>
      </c>
      <c r="AC12" s="21">
        <v>2024</v>
      </c>
    </row>
    <row r="13" spans="1:29" ht="14" customHeight="1" x14ac:dyDescent="0.15">
      <c r="A13" s="14">
        <v>24</v>
      </c>
      <c r="B13" s="20" t="s">
        <v>653</v>
      </c>
      <c r="C13" s="19">
        <v>0.23699999999999999</v>
      </c>
      <c r="D13" s="14">
        <v>18</v>
      </c>
      <c r="E13" s="14">
        <v>17</v>
      </c>
      <c r="F13" s="14">
        <v>53</v>
      </c>
      <c r="G13" s="14">
        <v>38</v>
      </c>
      <c r="H13" s="14">
        <v>10</v>
      </c>
      <c r="I13" s="14">
        <v>9</v>
      </c>
      <c r="J13" s="14">
        <v>1</v>
      </c>
      <c r="K13" s="14">
        <v>0</v>
      </c>
      <c r="L13" s="14">
        <v>0</v>
      </c>
      <c r="M13" s="14">
        <v>5</v>
      </c>
      <c r="N13" s="14">
        <v>12</v>
      </c>
      <c r="O13" s="14">
        <v>7</v>
      </c>
      <c r="P13" s="14">
        <v>2</v>
      </c>
      <c r="Q13" s="14">
        <v>0</v>
      </c>
      <c r="R13" s="14">
        <v>0</v>
      </c>
      <c r="S13" s="14">
        <v>0</v>
      </c>
      <c r="T13" s="14">
        <v>0</v>
      </c>
      <c r="U13" s="14">
        <v>1</v>
      </c>
      <c r="V13" s="14">
        <v>1</v>
      </c>
      <c r="W13" s="14">
        <v>3</v>
      </c>
      <c r="X13" s="14">
        <v>10</v>
      </c>
      <c r="Y13" s="19">
        <v>0.50900000000000001</v>
      </c>
      <c r="Z13" s="19">
        <v>0.26300000000000001</v>
      </c>
      <c r="AA13" s="19">
        <v>0.77300000000000002</v>
      </c>
      <c r="AB13" s="8" t="s">
        <v>299</v>
      </c>
      <c r="AC13" s="21">
        <v>2024</v>
      </c>
    </row>
    <row r="14" spans="1:29" ht="14" customHeight="1" x14ac:dyDescent="0.15">
      <c r="A14" s="14">
        <v>19</v>
      </c>
      <c r="B14" s="20" t="s">
        <v>383</v>
      </c>
      <c r="C14" s="19">
        <v>0.182</v>
      </c>
      <c r="D14" s="14">
        <v>7</v>
      </c>
      <c r="E14" s="14">
        <v>7</v>
      </c>
      <c r="F14" s="14">
        <v>23</v>
      </c>
      <c r="G14" s="14">
        <v>22</v>
      </c>
      <c r="H14" s="14">
        <v>3</v>
      </c>
      <c r="I14" s="14">
        <v>4</v>
      </c>
      <c r="J14" s="14">
        <v>1</v>
      </c>
      <c r="K14" s="14">
        <v>0</v>
      </c>
      <c r="L14" s="14">
        <v>0</v>
      </c>
      <c r="M14" s="14">
        <v>2</v>
      </c>
      <c r="N14" s="14">
        <v>0</v>
      </c>
      <c r="O14" s="14">
        <v>6</v>
      </c>
      <c r="P14" s="14">
        <v>1</v>
      </c>
      <c r="Q14" s="14">
        <v>0</v>
      </c>
      <c r="R14" s="14">
        <v>1</v>
      </c>
      <c r="S14" s="14">
        <v>0</v>
      </c>
      <c r="T14" s="14">
        <v>0</v>
      </c>
      <c r="U14" s="14">
        <v>0</v>
      </c>
      <c r="V14" s="14">
        <v>1</v>
      </c>
      <c r="W14" s="14">
        <v>1</v>
      </c>
      <c r="X14" s="14">
        <v>5</v>
      </c>
      <c r="Y14" s="19">
        <v>0.30399999999999999</v>
      </c>
      <c r="Z14" s="19">
        <v>0.22700000000000001</v>
      </c>
      <c r="AA14" s="19">
        <v>0.53200000000000003</v>
      </c>
      <c r="AB14" s="8" t="s">
        <v>299</v>
      </c>
      <c r="AC14" s="21">
        <v>2024</v>
      </c>
    </row>
    <row r="15" spans="1:29" ht="14" customHeight="1" x14ac:dyDescent="0.15">
      <c r="A15" s="14">
        <v>11</v>
      </c>
      <c r="B15" s="20" t="s">
        <v>221</v>
      </c>
      <c r="C15" s="19">
        <v>0.158</v>
      </c>
      <c r="D15" s="14">
        <v>14</v>
      </c>
      <c r="E15" s="14">
        <v>6</v>
      </c>
      <c r="F15" s="14">
        <v>20</v>
      </c>
      <c r="G15" s="14">
        <v>19</v>
      </c>
      <c r="H15" s="14">
        <v>2</v>
      </c>
      <c r="I15" s="14">
        <v>3</v>
      </c>
      <c r="J15" s="14">
        <v>0</v>
      </c>
      <c r="K15" s="14">
        <v>0</v>
      </c>
      <c r="L15" s="14">
        <v>0</v>
      </c>
      <c r="M15" s="14">
        <v>5</v>
      </c>
      <c r="N15" s="14">
        <v>1</v>
      </c>
      <c r="O15" s="14">
        <v>11</v>
      </c>
      <c r="P15" s="14">
        <v>0</v>
      </c>
      <c r="Q15" s="14">
        <v>0</v>
      </c>
      <c r="R15" s="14">
        <v>1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3</v>
      </c>
      <c r="Y15" s="19">
        <v>0.2</v>
      </c>
      <c r="Z15" s="19">
        <v>0.158</v>
      </c>
      <c r="AA15" s="19">
        <v>0.35799999999999998</v>
      </c>
      <c r="AB15" s="8" t="s">
        <v>299</v>
      </c>
      <c r="AC15" s="21">
        <v>2024</v>
      </c>
    </row>
    <row r="16" spans="1:29" ht="14" customHeight="1" x14ac:dyDescent="0.15">
      <c r="A16" s="14">
        <v>15</v>
      </c>
      <c r="B16" s="20" t="s">
        <v>133</v>
      </c>
      <c r="C16" s="19">
        <v>0.1</v>
      </c>
      <c r="D16" s="14">
        <v>10</v>
      </c>
      <c r="E16" s="14">
        <v>8</v>
      </c>
      <c r="F16" s="14">
        <v>22</v>
      </c>
      <c r="G16" s="14">
        <v>20</v>
      </c>
      <c r="H16" s="14">
        <v>1</v>
      </c>
      <c r="I16" s="14">
        <v>2</v>
      </c>
      <c r="J16" s="14">
        <v>0</v>
      </c>
      <c r="K16" s="14">
        <v>0</v>
      </c>
      <c r="L16" s="14">
        <v>0</v>
      </c>
      <c r="M16" s="14">
        <v>3</v>
      </c>
      <c r="N16" s="14">
        <v>1</v>
      </c>
      <c r="O16" s="14">
        <v>1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1</v>
      </c>
      <c r="V16" s="14">
        <v>0</v>
      </c>
      <c r="W16" s="14">
        <v>0</v>
      </c>
      <c r="X16" s="14">
        <v>2</v>
      </c>
      <c r="Y16" s="19">
        <v>0.13600000000000001</v>
      </c>
      <c r="Z16" s="19">
        <v>0.1</v>
      </c>
      <c r="AA16" s="19">
        <v>0.23599999999999999</v>
      </c>
      <c r="AB16" s="8" t="s">
        <v>299</v>
      </c>
      <c r="AC16" s="21">
        <v>2024</v>
      </c>
    </row>
    <row r="17" spans="1:29" ht="14" customHeight="1" x14ac:dyDescent="0.15">
      <c r="A17" s="14">
        <v>45</v>
      </c>
      <c r="B17" s="20" t="s">
        <v>1025</v>
      </c>
      <c r="C17" s="19">
        <v>0</v>
      </c>
      <c r="D17" s="14">
        <v>1</v>
      </c>
      <c r="E17" s="14">
        <v>1</v>
      </c>
      <c r="F17" s="14">
        <v>3</v>
      </c>
      <c r="G17" s="14">
        <v>3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3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9">
        <v>0</v>
      </c>
      <c r="Z17" s="19">
        <v>0</v>
      </c>
      <c r="AA17" s="19">
        <v>0</v>
      </c>
      <c r="AB17" s="8" t="s">
        <v>299</v>
      </c>
      <c r="AC17" s="21">
        <v>2024</v>
      </c>
    </row>
    <row r="18" spans="1:29" ht="14" customHeight="1" x14ac:dyDescent="0.15">
      <c r="A18" s="14">
        <v>0</v>
      </c>
      <c r="B18" s="20" t="s">
        <v>1026</v>
      </c>
      <c r="C18" s="19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9">
        <v>0</v>
      </c>
      <c r="Z18" s="19">
        <v>0</v>
      </c>
      <c r="AA18" s="19">
        <v>0</v>
      </c>
      <c r="AB18" s="8" t="s">
        <v>299</v>
      </c>
      <c r="AC18" s="21">
        <v>2024</v>
      </c>
    </row>
    <row r="19" spans="1:29" ht="14" customHeight="1" x14ac:dyDescent="0.15">
      <c r="A19" s="14">
        <v>17</v>
      </c>
      <c r="B19" s="20" t="s">
        <v>194</v>
      </c>
      <c r="C19" s="19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9">
        <v>0</v>
      </c>
      <c r="Z19" s="19">
        <v>0</v>
      </c>
      <c r="AA19" s="19">
        <v>0</v>
      </c>
      <c r="AB19" s="8" t="s">
        <v>299</v>
      </c>
      <c r="AC19" s="21">
        <v>2024</v>
      </c>
    </row>
    <row r="20" spans="1:29" ht="14" customHeight="1" x14ac:dyDescent="0.15">
      <c r="A20" s="14">
        <v>6</v>
      </c>
      <c r="B20" s="20" t="s">
        <v>196</v>
      </c>
      <c r="C20" s="19">
        <v>0</v>
      </c>
      <c r="D20" s="14">
        <v>17</v>
      </c>
      <c r="E20" s="14">
        <v>0</v>
      </c>
      <c r="F20" s="14">
        <v>2</v>
      </c>
      <c r="G20" s="14">
        <v>2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9">
        <v>0</v>
      </c>
      <c r="Z20" s="19">
        <v>0</v>
      </c>
      <c r="AA20" s="19">
        <v>0</v>
      </c>
      <c r="AB20" s="8" t="s">
        <v>299</v>
      </c>
      <c r="AC20" s="21">
        <v>2024</v>
      </c>
    </row>
    <row r="21" spans="1:29" ht="14" customHeight="1" x14ac:dyDescent="0.15">
      <c r="A21" s="14">
        <v>43</v>
      </c>
      <c r="B21" s="20" t="s">
        <v>847</v>
      </c>
      <c r="C21" s="19">
        <v>0</v>
      </c>
      <c r="D21" s="14">
        <v>10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9">
        <v>0</v>
      </c>
      <c r="Z21" s="19">
        <v>0</v>
      </c>
      <c r="AA21" s="19">
        <v>0</v>
      </c>
      <c r="AB21" s="8" t="s">
        <v>299</v>
      </c>
      <c r="AC21" s="21">
        <v>2024</v>
      </c>
    </row>
    <row r="22" spans="1:29" ht="14" customHeight="1" x14ac:dyDescent="0.15">
      <c r="A22" s="14">
        <v>19</v>
      </c>
      <c r="B22" s="20" t="s">
        <v>197</v>
      </c>
      <c r="C22" s="19">
        <v>0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9">
        <v>0</v>
      </c>
      <c r="Z22" s="19">
        <v>0</v>
      </c>
      <c r="AA22" s="19">
        <v>0</v>
      </c>
      <c r="AB22" s="8" t="s">
        <v>299</v>
      </c>
      <c r="AC22" s="21">
        <v>2024</v>
      </c>
    </row>
    <row r="23" spans="1:29" ht="14" customHeight="1" x14ac:dyDescent="0.15">
      <c r="A23" s="14">
        <v>29</v>
      </c>
      <c r="B23" s="20" t="s">
        <v>242</v>
      </c>
      <c r="C23" s="19">
        <v>0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9">
        <v>0</v>
      </c>
      <c r="Z23" s="19">
        <v>0</v>
      </c>
      <c r="AA23" s="19">
        <v>0</v>
      </c>
      <c r="AB23" s="8" t="s">
        <v>299</v>
      </c>
      <c r="AC23" s="21">
        <v>2024</v>
      </c>
    </row>
    <row r="24" spans="1:29" ht="14" customHeight="1" x14ac:dyDescent="0.15">
      <c r="A24" s="14"/>
      <c r="B24" s="20" t="s">
        <v>1027</v>
      </c>
      <c r="C24" s="19">
        <v>0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9">
        <v>0</v>
      </c>
      <c r="Z24" s="19">
        <v>0</v>
      </c>
      <c r="AA24" s="19">
        <v>0</v>
      </c>
      <c r="AB24" s="8" t="s">
        <v>299</v>
      </c>
      <c r="AC24" s="21">
        <v>2024</v>
      </c>
    </row>
    <row r="25" spans="1:29" ht="14" customHeight="1" x14ac:dyDescent="0.15">
      <c r="A25" s="14">
        <v>32</v>
      </c>
      <c r="B25" s="20" t="s">
        <v>846</v>
      </c>
      <c r="C25" s="19">
        <v>0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9">
        <v>0</v>
      </c>
      <c r="Z25" s="19">
        <v>0</v>
      </c>
      <c r="AA25" s="19">
        <v>0</v>
      </c>
      <c r="AB25" s="8" t="s">
        <v>299</v>
      </c>
      <c r="AC25" s="21">
        <v>2024</v>
      </c>
    </row>
    <row r="26" spans="1:29" ht="14" customHeight="1" x14ac:dyDescent="0.15">
      <c r="A26" s="14">
        <v>44</v>
      </c>
      <c r="B26" s="20" t="s">
        <v>654</v>
      </c>
      <c r="C26" s="19">
        <v>0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9">
        <v>0</v>
      </c>
      <c r="Z26" s="19">
        <v>0</v>
      </c>
      <c r="AA26" s="19">
        <v>0</v>
      </c>
      <c r="AB26" s="8" t="s">
        <v>299</v>
      </c>
      <c r="AC26" s="21">
        <v>2024</v>
      </c>
    </row>
    <row r="27" spans="1:29" ht="14" customHeight="1" x14ac:dyDescent="0.15">
      <c r="A27" s="14">
        <v>39</v>
      </c>
      <c r="B27" s="20" t="s">
        <v>1028</v>
      </c>
      <c r="C27" s="19">
        <v>0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9">
        <v>0</v>
      </c>
      <c r="Z27" s="19">
        <v>0</v>
      </c>
      <c r="AA27" s="19">
        <v>0</v>
      </c>
      <c r="AB27" s="8" t="s">
        <v>299</v>
      </c>
      <c r="AC27" s="21">
        <v>2024</v>
      </c>
    </row>
    <row r="28" spans="1:29" ht="14" customHeight="1" x14ac:dyDescent="0.15">
      <c r="A28" s="14">
        <v>25</v>
      </c>
      <c r="B28" s="20" t="s">
        <v>848</v>
      </c>
      <c r="C28" s="19">
        <v>0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9">
        <v>0</v>
      </c>
      <c r="Z28" s="19">
        <v>0</v>
      </c>
      <c r="AA28" s="19">
        <v>0</v>
      </c>
      <c r="AB28" s="8" t="s">
        <v>299</v>
      </c>
      <c r="AC28" s="21">
        <v>2024</v>
      </c>
    </row>
    <row r="29" spans="1:29" ht="14" customHeight="1" x14ac:dyDescent="0.15">
      <c r="A29" s="14">
        <v>30</v>
      </c>
      <c r="B29" s="20" t="s">
        <v>1029</v>
      </c>
      <c r="C29" s="19">
        <v>0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9">
        <v>0</v>
      </c>
      <c r="Z29" s="19">
        <v>0</v>
      </c>
      <c r="AA29" s="19">
        <v>0</v>
      </c>
      <c r="AB29" s="8" t="s">
        <v>299</v>
      </c>
      <c r="AC29" s="21">
        <v>2024</v>
      </c>
    </row>
    <row r="30" spans="1:29" ht="14" customHeight="1" x14ac:dyDescent="0.15">
      <c r="A30" s="14"/>
      <c r="B30" s="15" t="s">
        <v>83</v>
      </c>
      <c r="C30" s="30">
        <v>0.308</v>
      </c>
      <c r="D30" s="15">
        <v>18</v>
      </c>
      <c r="E30" s="15">
        <v>18</v>
      </c>
      <c r="F30" s="15">
        <v>591</v>
      </c>
      <c r="G30" s="15">
        <v>481</v>
      </c>
      <c r="H30" s="15">
        <v>109</v>
      </c>
      <c r="I30" s="15">
        <v>148</v>
      </c>
      <c r="J30" s="15">
        <v>14</v>
      </c>
      <c r="K30" s="15">
        <v>1</v>
      </c>
      <c r="L30" s="15">
        <v>0</v>
      </c>
      <c r="M30" s="15">
        <v>90</v>
      </c>
      <c r="N30" s="15">
        <v>72</v>
      </c>
      <c r="O30" s="15">
        <v>79</v>
      </c>
      <c r="P30" s="15">
        <v>24</v>
      </c>
      <c r="Q30" s="15">
        <v>0</v>
      </c>
      <c r="R30" s="15">
        <v>43</v>
      </c>
      <c r="S30" s="15">
        <v>6</v>
      </c>
      <c r="T30" s="15">
        <v>1</v>
      </c>
      <c r="U30" s="15">
        <v>13</v>
      </c>
      <c r="V30" s="15">
        <v>18</v>
      </c>
      <c r="W30" s="15">
        <v>19</v>
      </c>
      <c r="X30" s="15">
        <v>164</v>
      </c>
      <c r="Y30" s="30">
        <v>0.47599999999999998</v>
      </c>
      <c r="Z30" s="30">
        <v>0.34100000000000003</v>
      </c>
      <c r="AA30" s="30">
        <v>0.81699999999999995</v>
      </c>
      <c r="AB30" s="8" t="s">
        <v>299</v>
      </c>
      <c r="AC30" s="21">
        <v>2024</v>
      </c>
    </row>
    <row r="31" spans="1:29" ht="14" customHeight="1" x14ac:dyDescent="0.15">
      <c r="AB31" s="8" t="s">
        <v>299</v>
      </c>
      <c r="AC31" s="21">
        <v>2024</v>
      </c>
    </row>
    <row r="32" spans="1:29" ht="14" customHeight="1" x14ac:dyDescent="0.15">
      <c r="A32" s="20" t="s">
        <v>56</v>
      </c>
      <c r="B32" s="20" t="s">
        <v>57</v>
      </c>
      <c r="C32" s="20" t="s">
        <v>59</v>
      </c>
      <c r="D32" s="20" t="s">
        <v>60</v>
      </c>
      <c r="E32" s="20" t="s">
        <v>84</v>
      </c>
      <c r="F32" s="20" t="s">
        <v>62</v>
      </c>
      <c r="G32" s="20" t="s">
        <v>85</v>
      </c>
      <c r="H32" s="20" t="s">
        <v>63</v>
      </c>
      <c r="I32" s="20" t="s">
        <v>67</v>
      </c>
      <c r="J32" s="20" t="s">
        <v>69</v>
      </c>
      <c r="K32" s="20" t="s">
        <v>70</v>
      </c>
      <c r="L32" s="20" t="s">
        <v>68</v>
      </c>
      <c r="M32" s="20" t="s">
        <v>86</v>
      </c>
      <c r="N32" s="20" t="s">
        <v>87</v>
      </c>
      <c r="O32" s="20" t="s">
        <v>88</v>
      </c>
      <c r="P32" s="20" t="s">
        <v>89</v>
      </c>
      <c r="Q32" s="20" t="s">
        <v>160</v>
      </c>
      <c r="R32" s="20" t="s">
        <v>161</v>
      </c>
      <c r="S32" s="20" t="s">
        <v>23</v>
      </c>
      <c r="T32" s="20" t="s">
        <v>90</v>
      </c>
      <c r="U32" s="20" t="s">
        <v>162</v>
      </c>
      <c r="V32" s="20" t="s">
        <v>163</v>
      </c>
      <c r="W32" s="20" t="s">
        <v>71</v>
      </c>
      <c r="X32" s="20" t="s">
        <v>156</v>
      </c>
      <c r="Y32" s="20" t="s">
        <v>91</v>
      </c>
      <c r="Z32" s="20" t="s">
        <v>92</v>
      </c>
      <c r="AB32" s="8" t="s">
        <v>299</v>
      </c>
      <c r="AC32" s="21">
        <v>2024</v>
      </c>
    </row>
    <row r="33" spans="1:29" ht="14" customHeight="1" x14ac:dyDescent="0.15">
      <c r="A33" s="14">
        <v>19</v>
      </c>
      <c r="B33" s="20" t="s">
        <v>385</v>
      </c>
      <c r="C33" s="14">
        <v>5</v>
      </c>
      <c r="D33" s="14">
        <v>2</v>
      </c>
      <c r="E33" s="17">
        <v>26</v>
      </c>
      <c r="F33" s="14">
        <v>12</v>
      </c>
      <c r="G33" s="14">
        <v>5</v>
      </c>
      <c r="H33" s="14">
        <v>28</v>
      </c>
      <c r="I33" s="14">
        <v>5</v>
      </c>
      <c r="J33" s="14">
        <v>0</v>
      </c>
      <c r="K33" s="14">
        <v>0</v>
      </c>
      <c r="L33" s="14">
        <v>18</v>
      </c>
      <c r="M33" s="14">
        <v>2</v>
      </c>
      <c r="N33" s="14">
        <v>3</v>
      </c>
      <c r="O33" s="14">
        <v>0</v>
      </c>
      <c r="P33" s="14">
        <v>0</v>
      </c>
      <c r="Q33" s="14">
        <v>1</v>
      </c>
      <c r="R33" s="14">
        <v>0</v>
      </c>
      <c r="S33" s="18">
        <v>1.35</v>
      </c>
      <c r="T33" s="14">
        <v>0</v>
      </c>
      <c r="U33" s="14">
        <v>0</v>
      </c>
      <c r="V33" s="14">
        <v>0</v>
      </c>
      <c r="W33" s="14">
        <v>3</v>
      </c>
      <c r="X33" s="14">
        <v>2</v>
      </c>
      <c r="Y33" s="14">
        <v>0</v>
      </c>
      <c r="Z33" s="18">
        <v>1.27</v>
      </c>
      <c r="AB33" s="8" t="s">
        <v>299</v>
      </c>
      <c r="AC33" s="21">
        <v>2024</v>
      </c>
    </row>
    <row r="34" spans="1:29" ht="14" customHeight="1" x14ac:dyDescent="0.15">
      <c r="A34" s="14">
        <v>15</v>
      </c>
      <c r="B34" s="20" t="s">
        <v>134</v>
      </c>
      <c r="C34" s="14">
        <v>3</v>
      </c>
      <c r="D34" s="14">
        <v>3</v>
      </c>
      <c r="E34" s="17">
        <v>16</v>
      </c>
      <c r="F34" s="14">
        <v>4</v>
      </c>
      <c r="G34" s="14">
        <v>4</v>
      </c>
      <c r="H34" s="14">
        <v>15</v>
      </c>
      <c r="I34" s="14">
        <v>3</v>
      </c>
      <c r="J34" s="14">
        <v>2</v>
      </c>
      <c r="K34" s="14">
        <v>0</v>
      </c>
      <c r="L34" s="14">
        <v>9</v>
      </c>
      <c r="M34" s="14">
        <v>1</v>
      </c>
      <c r="N34" s="14">
        <v>2</v>
      </c>
      <c r="O34" s="14">
        <v>1</v>
      </c>
      <c r="P34" s="14">
        <v>0</v>
      </c>
      <c r="Q34" s="14">
        <v>0</v>
      </c>
      <c r="R34" s="14">
        <v>0</v>
      </c>
      <c r="S34" s="18">
        <v>1.75</v>
      </c>
      <c r="T34" s="14">
        <v>0</v>
      </c>
      <c r="U34" s="14">
        <v>0</v>
      </c>
      <c r="V34" s="14">
        <v>0</v>
      </c>
      <c r="W34" s="14">
        <v>4</v>
      </c>
      <c r="X34" s="14">
        <v>0</v>
      </c>
      <c r="Y34" s="14">
        <v>0</v>
      </c>
      <c r="Z34" s="18">
        <v>1.1200000000000001</v>
      </c>
      <c r="AB34" s="8" t="s">
        <v>299</v>
      </c>
      <c r="AC34" s="21">
        <v>2024</v>
      </c>
    </row>
    <row r="35" spans="1:29" ht="14" customHeight="1" x14ac:dyDescent="0.15">
      <c r="A35" s="14">
        <v>13</v>
      </c>
      <c r="B35" s="20" t="s">
        <v>220</v>
      </c>
      <c r="C35" s="14">
        <v>1</v>
      </c>
      <c r="D35" s="14">
        <v>0</v>
      </c>
      <c r="E35" s="17">
        <v>3.1</v>
      </c>
      <c r="F35" s="14">
        <v>1</v>
      </c>
      <c r="G35" s="14">
        <v>1</v>
      </c>
      <c r="H35" s="14">
        <v>4</v>
      </c>
      <c r="I35" s="14">
        <v>1</v>
      </c>
      <c r="J35" s="14">
        <v>0</v>
      </c>
      <c r="K35" s="14">
        <v>0</v>
      </c>
      <c r="L35" s="14">
        <v>2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8">
        <v>2.1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8">
        <v>1.5</v>
      </c>
      <c r="AB35" s="8" t="s">
        <v>299</v>
      </c>
      <c r="AC35" s="21">
        <v>2024</v>
      </c>
    </row>
    <row r="36" spans="1:29" ht="14" customHeight="1" x14ac:dyDescent="0.15">
      <c r="A36" s="14">
        <v>28</v>
      </c>
      <c r="B36" s="20" t="s">
        <v>274</v>
      </c>
      <c r="C36" s="14">
        <v>4</v>
      </c>
      <c r="D36" s="14">
        <v>2</v>
      </c>
      <c r="E36" s="17">
        <v>12.2</v>
      </c>
      <c r="F36" s="14">
        <v>6</v>
      </c>
      <c r="G36" s="14">
        <v>6</v>
      </c>
      <c r="H36" s="14">
        <v>12</v>
      </c>
      <c r="I36" s="14">
        <v>3</v>
      </c>
      <c r="J36" s="14">
        <v>2</v>
      </c>
      <c r="K36" s="14">
        <v>2</v>
      </c>
      <c r="L36" s="14">
        <v>6</v>
      </c>
      <c r="M36" s="14">
        <v>1</v>
      </c>
      <c r="N36" s="14">
        <v>2</v>
      </c>
      <c r="O36" s="14">
        <v>1</v>
      </c>
      <c r="P36" s="14">
        <v>0</v>
      </c>
      <c r="Q36" s="14">
        <v>0</v>
      </c>
      <c r="R36" s="14">
        <v>0</v>
      </c>
      <c r="S36" s="18">
        <v>3.32</v>
      </c>
      <c r="T36" s="14">
        <v>0</v>
      </c>
      <c r="U36" s="14">
        <v>0</v>
      </c>
      <c r="V36" s="14">
        <v>0</v>
      </c>
      <c r="W36" s="14">
        <v>6</v>
      </c>
      <c r="X36" s="14">
        <v>0</v>
      </c>
      <c r="Y36" s="14">
        <v>1</v>
      </c>
      <c r="Z36" s="18">
        <v>1.18</v>
      </c>
      <c r="AB36" s="8" t="s">
        <v>299</v>
      </c>
      <c r="AC36" s="21">
        <v>2024</v>
      </c>
    </row>
    <row r="37" spans="1:29" ht="14" customHeight="1" x14ac:dyDescent="0.15">
      <c r="A37" s="14">
        <v>45</v>
      </c>
      <c r="B37" s="20" t="s">
        <v>1030</v>
      </c>
      <c r="C37" s="14">
        <v>2</v>
      </c>
      <c r="D37" s="14">
        <v>1</v>
      </c>
      <c r="E37" s="17">
        <v>2</v>
      </c>
      <c r="F37" s="14">
        <v>1</v>
      </c>
      <c r="G37" s="14">
        <v>1</v>
      </c>
      <c r="H37" s="14">
        <v>3</v>
      </c>
      <c r="I37" s="14">
        <v>0</v>
      </c>
      <c r="J37" s="14">
        <v>0</v>
      </c>
      <c r="K37" s="14">
        <v>0</v>
      </c>
      <c r="L37" s="14">
        <v>2</v>
      </c>
      <c r="M37" s="14">
        <v>0</v>
      </c>
      <c r="N37" s="14">
        <v>1</v>
      </c>
      <c r="O37" s="14">
        <v>0</v>
      </c>
      <c r="P37" s="14">
        <v>0</v>
      </c>
      <c r="Q37" s="14">
        <v>0</v>
      </c>
      <c r="R37" s="14">
        <v>0</v>
      </c>
      <c r="S37" s="18">
        <v>3.5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8">
        <v>1.5</v>
      </c>
      <c r="AB37" s="8" t="s">
        <v>299</v>
      </c>
      <c r="AC37" s="21">
        <v>2024</v>
      </c>
    </row>
    <row r="38" spans="1:29" ht="14" customHeight="1" x14ac:dyDescent="0.15">
      <c r="A38" s="14">
        <v>43</v>
      </c>
      <c r="B38" s="20" t="s">
        <v>845</v>
      </c>
      <c r="C38" s="14">
        <v>8</v>
      </c>
      <c r="D38" s="14">
        <v>8</v>
      </c>
      <c r="E38" s="17">
        <v>41.2</v>
      </c>
      <c r="F38" s="14">
        <v>22</v>
      </c>
      <c r="G38" s="14">
        <v>21</v>
      </c>
      <c r="H38" s="14">
        <v>37</v>
      </c>
      <c r="I38" s="14">
        <v>27</v>
      </c>
      <c r="J38" s="14">
        <v>9</v>
      </c>
      <c r="K38" s="14">
        <v>0</v>
      </c>
      <c r="L38" s="14">
        <v>32</v>
      </c>
      <c r="M38" s="14">
        <v>5</v>
      </c>
      <c r="N38" s="14">
        <v>4</v>
      </c>
      <c r="O38" s="14">
        <v>2</v>
      </c>
      <c r="P38" s="14">
        <v>0</v>
      </c>
      <c r="Q38" s="14">
        <v>0</v>
      </c>
      <c r="R38" s="14">
        <v>0</v>
      </c>
      <c r="S38" s="18">
        <v>3.53</v>
      </c>
      <c r="T38" s="14">
        <v>0</v>
      </c>
      <c r="U38" s="14">
        <v>0</v>
      </c>
      <c r="V38" s="14">
        <v>0</v>
      </c>
      <c r="W38" s="14">
        <v>3</v>
      </c>
      <c r="X38" s="14">
        <v>7</v>
      </c>
      <c r="Y38" s="14">
        <v>2</v>
      </c>
      <c r="Z38" s="18">
        <v>1.54</v>
      </c>
      <c r="AB38" s="8" t="s">
        <v>299</v>
      </c>
      <c r="AC38" s="21">
        <v>2024</v>
      </c>
    </row>
    <row r="39" spans="1:29" ht="14" customHeight="1" x14ac:dyDescent="0.15">
      <c r="A39" s="14">
        <v>21</v>
      </c>
      <c r="B39" s="20" t="s">
        <v>1031</v>
      </c>
      <c r="C39" s="14">
        <v>2</v>
      </c>
      <c r="D39" s="14">
        <v>2</v>
      </c>
      <c r="E39" s="17">
        <v>11</v>
      </c>
      <c r="F39" s="14">
        <v>8</v>
      </c>
      <c r="G39" s="14">
        <v>7</v>
      </c>
      <c r="H39" s="14">
        <v>16</v>
      </c>
      <c r="I39" s="14">
        <v>6</v>
      </c>
      <c r="J39" s="14">
        <v>2</v>
      </c>
      <c r="K39" s="14">
        <v>0</v>
      </c>
      <c r="L39" s="14">
        <v>5</v>
      </c>
      <c r="M39" s="14">
        <v>1</v>
      </c>
      <c r="N39" s="14">
        <v>1</v>
      </c>
      <c r="O39" s="14">
        <v>1</v>
      </c>
      <c r="P39" s="14">
        <v>0</v>
      </c>
      <c r="Q39" s="14">
        <v>0</v>
      </c>
      <c r="R39" s="14">
        <v>0</v>
      </c>
      <c r="S39" s="18">
        <v>4.45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8">
        <v>2</v>
      </c>
      <c r="AB39" s="8" t="s">
        <v>299</v>
      </c>
      <c r="AC39" s="21">
        <v>2024</v>
      </c>
    </row>
    <row r="40" spans="1:29" ht="14" customHeight="1" x14ac:dyDescent="0.15">
      <c r="A40" s="14">
        <v>57</v>
      </c>
      <c r="B40" s="20" t="s">
        <v>366</v>
      </c>
      <c r="C40" s="14">
        <v>1</v>
      </c>
      <c r="D40" s="14">
        <v>0</v>
      </c>
      <c r="E40" s="17">
        <v>1</v>
      </c>
      <c r="F40" s="14">
        <v>3</v>
      </c>
      <c r="G40" s="14">
        <v>1</v>
      </c>
      <c r="H40" s="14">
        <v>2</v>
      </c>
      <c r="I40" s="14">
        <v>3</v>
      </c>
      <c r="J40" s="14">
        <v>1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8">
        <v>7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8">
        <v>5</v>
      </c>
      <c r="AB40" s="8" t="s">
        <v>299</v>
      </c>
      <c r="AC40" s="21">
        <v>2024</v>
      </c>
    </row>
    <row r="41" spans="1:29" ht="14" customHeight="1" x14ac:dyDescent="0.15">
      <c r="A41" s="14">
        <v>2</v>
      </c>
      <c r="B41" s="20" t="s">
        <v>1032</v>
      </c>
      <c r="C41" s="14">
        <v>3</v>
      </c>
      <c r="D41" s="14">
        <v>1</v>
      </c>
      <c r="E41" s="17">
        <v>4</v>
      </c>
      <c r="F41" s="14">
        <v>4</v>
      </c>
      <c r="G41" s="14">
        <v>4</v>
      </c>
      <c r="H41" s="14">
        <v>2</v>
      </c>
      <c r="I41" s="14">
        <v>6</v>
      </c>
      <c r="J41" s="14">
        <v>2</v>
      </c>
      <c r="K41" s="14">
        <v>0</v>
      </c>
      <c r="L41" s="14">
        <v>3</v>
      </c>
      <c r="M41" s="14">
        <v>0</v>
      </c>
      <c r="N41" s="14">
        <v>0</v>
      </c>
      <c r="O41" s="14">
        <v>0</v>
      </c>
      <c r="P41" s="14">
        <v>1</v>
      </c>
      <c r="Q41" s="14">
        <v>0</v>
      </c>
      <c r="R41" s="14">
        <v>0</v>
      </c>
      <c r="S41" s="18">
        <v>7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8">
        <v>2</v>
      </c>
      <c r="AB41" s="8" t="s">
        <v>299</v>
      </c>
      <c r="AC41" s="21">
        <v>2024</v>
      </c>
    </row>
    <row r="42" spans="1:29" ht="14" customHeight="1" x14ac:dyDescent="0.15">
      <c r="A42" s="14"/>
      <c r="B42" s="15" t="s">
        <v>83</v>
      </c>
      <c r="C42" s="15">
        <v>18</v>
      </c>
      <c r="D42" s="15">
        <v>18</v>
      </c>
      <c r="E42" s="31">
        <v>117.2</v>
      </c>
      <c r="F42" s="15">
        <v>61</v>
      </c>
      <c r="G42" s="15">
        <v>50</v>
      </c>
      <c r="H42" s="15">
        <v>119</v>
      </c>
      <c r="I42" s="15">
        <v>54</v>
      </c>
      <c r="J42" s="15">
        <v>18</v>
      </c>
      <c r="K42" s="15">
        <v>2</v>
      </c>
      <c r="L42" s="15">
        <v>77</v>
      </c>
      <c r="M42" s="15">
        <v>10</v>
      </c>
      <c r="N42" s="15">
        <v>13</v>
      </c>
      <c r="O42" s="15">
        <v>5</v>
      </c>
      <c r="P42" s="15">
        <v>1</v>
      </c>
      <c r="Q42" s="15">
        <v>1</v>
      </c>
      <c r="R42" s="15">
        <v>0</v>
      </c>
      <c r="S42" s="32">
        <v>2.97</v>
      </c>
      <c r="T42" s="15">
        <v>0</v>
      </c>
      <c r="U42" s="15">
        <v>0</v>
      </c>
      <c r="V42" s="15">
        <v>0</v>
      </c>
      <c r="W42" s="15">
        <v>16</v>
      </c>
      <c r="X42" s="15">
        <v>9</v>
      </c>
      <c r="Y42" s="15">
        <v>3</v>
      </c>
      <c r="Z42" s="32">
        <v>1.47</v>
      </c>
      <c r="AB42" s="8" t="s">
        <v>299</v>
      </c>
      <c r="AC42" s="21">
        <v>2024</v>
      </c>
    </row>
  </sheetData>
  <sheetProtection selectLockedCells="1" selectUnlockedCells="1"/>
  <hyperlinks>
    <hyperlink ref="A1" r:id="rId1" display="https://www.leaguelineup.com/teams_baseball.asp?url=federal35&amp;teamid=2965498&amp;stats=OFFENSE&amp;ss=999" xr:uid="{F03F66EF-CE78-4A49-9389-E5C10FC53E39}"/>
    <hyperlink ref="B1" r:id="rId2" display="https://www.leaguelineup.com/teams_baseball.asp?url=federal35&amp;teamid=2965498&amp;stats=OFFENSE&amp;ss=998" xr:uid="{5F0987F4-0AD0-5E40-8870-2DE1013FD5BB}"/>
    <hyperlink ref="C1" r:id="rId3" display="https://www.leaguelineup.com/teams_baseball.asp?url=federal35&amp;teamid=2965498&amp;stats=OFFENSE&amp;ss=033" xr:uid="{3550F4E0-EECB-FB4A-A686-26EF190FC553}"/>
    <hyperlink ref="D1" r:id="rId4" display="https://www.leaguelineup.com/teams_baseball.asp?url=federal35&amp;teamid=2965498&amp;stats=OFFENSE&amp;ss=013" xr:uid="{EB97C122-90C9-794B-8E49-78D303CC160C}"/>
    <hyperlink ref="E1" r:id="rId5" display="https://www.leaguelineup.com/teams_baseball.asp?url=federal35&amp;teamid=2965498&amp;stats=OFFENSE&amp;ss=014" xr:uid="{61BF957F-8D4D-C34F-ADA0-154D2F4037E7}"/>
    <hyperlink ref="F1" r:id="rId6" display="https://www.leaguelineup.com/teams_baseball.asp?url=federal35&amp;teamid=2965498&amp;stats=OFFENSE&amp;ss=065" xr:uid="{B71B39D8-C5B5-7C49-BEA2-67B6E2B3FFD3}"/>
    <hyperlink ref="G1" r:id="rId7" display="https://www.leaguelineup.com/teams_baseball.asp?url=federal35&amp;teamid=2965498&amp;stats=OFFENSE&amp;ss=015" xr:uid="{B8F2B9DF-06D9-A34E-8D93-7B3D4D755A16}"/>
    <hyperlink ref="H1" r:id="rId8" display="https://www.leaguelineup.com/teams_baseball.asp?url=federal35&amp;teamid=2965498&amp;stats=OFFENSE&amp;ss=016" xr:uid="{053B9F5E-6B4B-E44C-8B9A-510DF86275BD}"/>
    <hyperlink ref="I1" r:id="rId9" display="https://www.leaguelineup.com/teams_baseball.asp?url=federal35&amp;teamid=2965498&amp;stats=OFFENSE&amp;ss=017" xr:uid="{65427C8C-9CB5-2749-ABAB-DA744B015D26}"/>
    <hyperlink ref="J1" r:id="rId10" display="https://www.leaguelineup.com/teams_baseball.asp?url=federal35&amp;teamid=2965498&amp;stats=OFFENSE&amp;ss=018" xr:uid="{E3BD97CD-8061-3542-B1CD-328F5A5362DF}"/>
    <hyperlink ref="K1" r:id="rId11" display="https://www.leaguelineup.com/teams_baseball.asp?url=federal35&amp;teamid=2965498&amp;stats=OFFENSE&amp;ss=019" xr:uid="{C3CA2D8C-1E57-764D-8E6B-DF4CDAF77F7A}"/>
    <hyperlink ref="L1" r:id="rId12" display="https://www.leaguelineup.com/teams_baseball.asp?url=federal35&amp;teamid=2965498&amp;stats=OFFENSE&amp;ss=020" xr:uid="{C57F2E27-A167-1346-B150-7526032FA9AF}"/>
    <hyperlink ref="M1" r:id="rId13" display="https://www.leaguelineup.com/teams_baseball.asp?url=federal35&amp;teamid=2965498&amp;stats=OFFENSE&amp;ss=021" xr:uid="{2F1E19ED-9256-A849-B282-68623A9BA30F}"/>
    <hyperlink ref="N1" r:id="rId14" display="https://www.leaguelineup.com/teams_baseball.asp?url=federal35&amp;teamid=2965498&amp;stats=OFFENSE&amp;ss=022" xr:uid="{3DA15FA8-3D1D-E444-B9C5-1A37BFCA417C}"/>
    <hyperlink ref="O1" r:id="rId15" display="https://www.leaguelineup.com/teams_baseball.asp?url=federal35&amp;teamid=2965498&amp;stats=OFFENSE&amp;ss=023" xr:uid="{227A7FA8-BC67-4A4E-A775-03ECEB3F35DB}"/>
    <hyperlink ref="P1" r:id="rId16" display="https://www.leaguelineup.com/teams_baseball.asp?url=federal35&amp;teamid=2965498&amp;stats=OFFENSE&amp;ss=024" xr:uid="{58CCEE62-A6E3-E248-8541-E5663FFB370F}"/>
    <hyperlink ref="Q1" r:id="rId17" display="https://www.leaguelineup.com/teams_baseball.asp?url=federal35&amp;teamid=2965498&amp;stats=OFFENSE&amp;ss=025" xr:uid="{380B82D9-0468-5243-AFB2-89C52C6D023D}"/>
    <hyperlink ref="R1" r:id="rId18" display="https://www.leaguelineup.com/teams_baseball.asp?url=federal35&amp;teamid=2965498&amp;stats=OFFENSE&amp;ss=026" xr:uid="{EC30FBA0-A1F4-9A49-A8C2-998CF02CB87B}"/>
    <hyperlink ref="S1" r:id="rId19" display="https://www.leaguelineup.com/teams_baseball.asp?url=federal35&amp;teamid=2965498&amp;stats=OFFENSE&amp;ss=027" xr:uid="{547DC16E-C43E-3641-AE4D-9F4A24763002}"/>
    <hyperlink ref="T1" r:id="rId20" display="https://www.leaguelineup.com/teams_baseball.asp?url=federal35&amp;teamid=2965498&amp;stats=OFFENSE&amp;ss=028" xr:uid="{3096D0C5-E971-E74F-8E9F-87CBC27725FF}"/>
    <hyperlink ref="U1" r:id="rId21" display="https://www.leaguelineup.com/teams_baseball.asp?url=federal35&amp;teamid=2965498&amp;stats=OFFENSE&amp;ss=029" xr:uid="{A193C574-2DFF-F040-BD5F-4945D02171F5}"/>
    <hyperlink ref="V1" r:id="rId22" display="https://www.leaguelineup.com/teams_baseball.asp?url=federal35&amp;teamid=2965498&amp;stats=OFFENSE&amp;ss=031" xr:uid="{93D648EF-ECC8-5C4D-A07C-B6D2618EE5EE}"/>
    <hyperlink ref="W1" r:id="rId23" display="https://www.leaguelineup.com/teams_baseball.asp?url=federal35&amp;teamid=2965498&amp;stats=OFFENSE&amp;ss=062" xr:uid="{CBDD77A4-0FE5-CD4A-9355-31078089578D}"/>
    <hyperlink ref="X1" r:id="rId24" display="https://www.leaguelineup.com/teams_baseball.asp?url=federal35&amp;teamid=2965498&amp;stats=OFFENSE&amp;ss=036" xr:uid="{B006CF16-1E7B-2546-982C-F4F9BD0EAABD}"/>
    <hyperlink ref="Y1" r:id="rId25" display="https://www.leaguelineup.com/teams_baseball.asp?url=federal35&amp;teamid=2965498&amp;stats=OFFENSE&amp;ss=034" xr:uid="{44ED0C53-E64F-3140-9BB9-DE974DBDE43A}"/>
    <hyperlink ref="Z1" r:id="rId26" display="https://www.leaguelineup.com/teams_baseball.asp?url=federal35&amp;teamid=2965498&amp;stats=OFFENSE&amp;ss=035" xr:uid="{A52049B0-D760-EA4E-8FF6-CCF453520247}"/>
    <hyperlink ref="AA1" r:id="rId27" display="https://www.leaguelineup.com/teams_baseball.asp?url=federal35&amp;teamid=2965498&amp;stats=OFFENSE&amp;ss=063" xr:uid="{ACDB6F45-96CE-E64D-B29D-7CED51CA4327}"/>
    <hyperlink ref="B2" r:id="rId28" display="https://www.leaguelineup.com/player_baseball.asp?url=federal35&amp;playerid=8860596&amp;teamid=2965498" xr:uid="{F60D0C4A-223F-FE4B-948E-58167A7DCE64}"/>
    <hyperlink ref="B3" r:id="rId29" display="https://www.leaguelineup.com/player_baseball.asp?url=federal35&amp;playerid=13614678&amp;teamid=2965498" xr:uid="{9AE0A6B4-7D4B-FE4D-9BDE-0F6AD9E6347A}"/>
    <hyperlink ref="B4" r:id="rId30" display="https://www.leaguelineup.com/player_baseball.asp?url=federal35&amp;playerid=13153558&amp;teamid=2965498" xr:uid="{87BF0963-E398-6A43-AA25-65C01525600C}"/>
    <hyperlink ref="B5" r:id="rId31" display="https://www.leaguelineup.com/player_baseball.asp?url=federal35&amp;playerid=13079817&amp;teamid=2965498" xr:uid="{AE20887D-6C03-A14C-8539-342E3A05215F}"/>
    <hyperlink ref="B6" r:id="rId32" display="https://www.leaguelineup.com/player_baseball.asp?url=federal35&amp;playerid=14330742&amp;teamid=2965498" xr:uid="{4CA17489-F5E8-3744-B06F-DFA414ABD7D4}"/>
    <hyperlink ref="B7" r:id="rId33" display="https://www.leaguelineup.com/player_baseball.asp?url=federal35&amp;playerid=7901192&amp;teamid=2965498" xr:uid="{FCC1037F-02AE-EB44-AA1F-200F59C254EA}"/>
    <hyperlink ref="B8" r:id="rId34" display="https://www.leaguelineup.com/player_baseball.asp?url=federal35&amp;playerid=13033778&amp;teamid=2965498" xr:uid="{5D3F1F6F-17B8-A441-B492-D644521C5D38}"/>
    <hyperlink ref="B9" r:id="rId35" display="https://www.leaguelineup.com/player_baseball.asp?url=federal35&amp;playerid=14328827&amp;teamid=2965498" xr:uid="{B4EA4868-4A18-9945-AB05-E10BC7AC2BF4}"/>
    <hyperlink ref="B10" r:id="rId36" display="https://www.leaguelineup.com/player_baseball.asp?url=federal35&amp;playerid=14245719&amp;teamid=2965498" xr:uid="{985C9680-D6A7-D546-839F-FB6E88292C95}"/>
    <hyperlink ref="B11" r:id="rId37" display="https://www.leaguelineup.com/player_baseball.asp?url=federal35&amp;playerid=13471552&amp;teamid=2965498" xr:uid="{C09020E8-8264-2D4E-AC38-A5B14F9192CB}"/>
    <hyperlink ref="B12" r:id="rId38" display="https://www.leaguelineup.com/player_baseball.asp?url=federal35&amp;playerid=14409732&amp;teamid=2965498" xr:uid="{1D0F4834-AFBE-C041-9BD1-0FCF448D4616}"/>
    <hyperlink ref="B13" r:id="rId39" display="https://www.leaguelineup.com/player_baseball.asp?url=federal35&amp;playerid=14330739&amp;teamid=2965498" xr:uid="{B8797C18-E571-2248-AC21-64222F237BC3}"/>
    <hyperlink ref="B14" r:id="rId40" display="https://www.leaguelineup.com/player_baseball.asp?url=federal35&amp;playerid=14783906&amp;teamid=2965498" xr:uid="{ABA1E309-B27A-4D4A-9693-E41C3D29062B}"/>
    <hyperlink ref="B15" r:id="rId41" display="https://www.leaguelineup.com/player_baseball.asp?url=federal35&amp;playerid=12581644&amp;teamid=2965498" xr:uid="{B701FD7D-DA45-F049-B628-7828C995993B}"/>
    <hyperlink ref="B16" r:id="rId42" display="https://www.leaguelineup.com/player_baseball.asp?url=federal35&amp;playerid=12604393&amp;teamid=2965498" xr:uid="{D9B2C359-CDAF-5640-8437-0C1E0F2F63E4}"/>
    <hyperlink ref="B17" r:id="rId43" display="https://www.leaguelineup.com/player_baseball.asp?url=federal35&amp;playerid=15008877&amp;teamid=2965498" xr:uid="{57F0A365-C39A-144D-974C-96E3ADDC96A1}"/>
    <hyperlink ref="B18" r:id="rId44" display="https://www.leaguelineup.com/player_baseball.asp?url=federal35&amp;playerid=15016048&amp;teamid=2965498" xr:uid="{29E96A65-6D3B-4F4E-B73F-921467416CE1}"/>
    <hyperlink ref="B19" r:id="rId45" display="https://www.leaguelineup.com/player_baseball.asp?url=federal35&amp;playerid=12070712&amp;teamid=2965498" xr:uid="{C87442AB-F903-7742-B56B-4E039B137777}"/>
    <hyperlink ref="B20" r:id="rId46" display="https://www.leaguelineup.com/player_baseball.asp?url=federal35&amp;playerid=6854921&amp;teamid=2965498" xr:uid="{162E0753-1E82-2244-9D5C-904753E4F81B}"/>
    <hyperlink ref="B21" r:id="rId47" display="https://www.leaguelineup.com/player_baseball.asp?url=federal35&amp;playerid=14695399&amp;teamid=2965498" xr:uid="{278AB3A4-CEC1-BB4B-B784-B7D347AF1AE3}"/>
    <hyperlink ref="B22" r:id="rId48" display="https://www.leaguelineup.com/player_baseball.asp?url=federal35&amp;playerid=11292692&amp;teamid=2965498" xr:uid="{DA996821-AC5D-4740-992C-EA5F22F81B5D}"/>
    <hyperlink ref="B23" r:id="rId49" display="https://www.leaguelineup.com/player_baseball.asp?url=federal35&amp;playerid=13033784&amp;teamid=2965498" xr:uid="{FB5A305B-CDDE-CE4F-B4A5-27CD71AF88C3}"/>
    <hyperlink ref="B24" r:id="rId50" display="https://www.leaguelineup.com/player_baseball.asp?url=federal35&amp;playerid=15093079&amp;teamid=2965498" xr:uid="{7C78E318-3373-1943-B715-E1208454912A}"/>
    <hyperlink ref="B25" r:id="rId51" display="https://www.leaguelineup.com/player_baseball.asp?url=federal35&amp;playerid=12632347&amp;teamid=2965498" xr:uid="{B3B18907-3E00-7946-AB73-1084A5417211}"/>
    <hyperlink ref="B26" r:id="rId52" display="https://www.leaguelineup.com/player_baseball.asp?url=federal35&amp;playerid=10502682&amp;teamid=2965498" xr:uid="{926AC72E-84DB-B744-AE1F-D3EB1BB8586D}"/>
    <hyperlink ref="B27" r:id="rId53" display="https://www.leaguelineup.com/player_baseball.asp?url=federal35&amp;playerid=5789123&amp;teamid=2965498" xr:uid="{31B2FF61-F43B-8F48-8DD6-B7594142E76D}"/>
    <hyperlink ref="B28" r:id="rId54" display="https://www.leaguelineup.com/player_baseball.asp?url=federal35&amp;playerid=5789135&amp;teamid=2965498" xr:uid="{D2C0380F-8448-E144-B25B-3C45695F8B63}"/>
    <hyperlink ref="B29" r:id="rId55" display="https://www.leaguelineup.com/player_baseball.asp?url=federal35&amp;playerid=8860597&amp;teamid=2965498" xr:uid="{80BD3CF6-38A1-A24D-A2A1-1D9B280A538C}"/>
    <hyperlink ref="A32" r:id="rId56" display="https://www.leaguelineup.com/teams_baseball.asp?url=federal35&amp;teamid=2965498&amp;stats=PITCHING&amp;ss=999" xr:uid="{BAC30630-0C2F-474B-9A6C-58D40C4F2643}"/>
    <hyperlink ref="B32" r:id="rId57" display="https://www.leaguelineup.com/teams_baseball.asp?url=federal35&amp;teamid=2965498&amp;stats=PITCHING&amp;ss=998" xr:uid="{5E0116E8-00DE-C243-BAB8-D9AADDB261F0}"/>
    <hyperlink ref="C32" r:id="rId58" display="https://www.leaguelineup.com/teams_baseball.asp?url=federal35&amp;teamid=2965498&amp;stats=PITCHING&amp;ss=037" xr:uid="{C4754EEA-9044-4D4B-9BD8-CCAFFE0C641E}"/>
    <hyperlink ref="D32" r:id="rId59" display="https://www.leaguelineup.com/teams_baseball.asp?url=federal35&amp;teamid=2965498&amp;stats=PITCHING&amp;ss=038" xr:uid="{59C651B1-7AC0-894D-8B98-4428ED78DF55}"/>
    <hyperlink ref="E32" r:id="rId60" display="https://www.leaguelineup.com/teams_baseball.asp?url=federal35&amp;teamid=2965498&amp;stats=PITCHING&amp;ss=039" xr:uid="{30B64620-C7B4-3445-BB4A-E09B18C40087}"/>
    <hyperlink ref="F32" r:id="rId61" display="https://www.leaguelineup.com/teams_baseball.asp?url=federal35&amp;teamid=2965498&amp;stats=PITCHING&amp;ss=040" xr:uid="{6276773E-D6EA-7D49-A245-B1000CB660EA}"/>
    <hyperlink ref="G32" r:id="rId62" display="https://www.leaguelineup.com/teams_baseball.asp?url=federal35&amp;teamid=2965498&amp;stats=PITCHING&amp;ss=041" xr:uid="{FEE78803-D8D7-A748-B137-80D0FD9CADE8}"/>
    <hyperlink ref="H32" r:id="rId63" display="https://www.leaguelineup.com/teams_baseball.asp?url=federal35&amp;teamid=2965498&amp;stats=PITCHING&amp;ss=042" xr:uid="{FC1819AD-BF71-A043-87B9-9CA909366EDB}"/>
    <hyperlink ref="I32" r:id="rId64" display="https://www.leaguelineup.com/teams_baseball.asp?url=federal35&amp;teamid=2965498&amp;stats=PITCHING&amp;ss=043" xr:uid="{B07F70FB-0D4A-5F4B-8352-36CA4252848E}"/>
    <hyperlink ref="J32" r:id="rId65" display="https://www.leaguelineup.com/teams_baseball.asp?url=federal35&amp;teamid=2965498&amp;stats=PITCHING&amp;ss=044" xr:uid="{C26501DB-542E-3441-8EEB-575E8931E172}"/>
    <hyperlink ref="K32" r:id="rId66" display="https://www.leaguelineup.com/teams_baseball.asp?url=federal35&amp;teamid=2965498&amp;stats=PITCHING&amp;ss=045" xr:uid="{8911E3FB-8C98-2946-90A3-A721585D710E}"/>
    <hyperlink ref="L32" r:id="rId67" display="https://www.leaguelineup.com/teams_baseball.asp?url=federal35&amp;teamid=2965498&amp;stats=PITCHING&amp;ss=046" xr:uid="{80A76F3F-60E4-2643-B689-778F50AD603B}"/>
    <hyperlink ref="M32" r:id="rId68" display="https://www.leaguelineup.com/teams_baseball.asp?url=federal35&amp;teamid=2965498&amp;stats=PITCHING&amp;ss=047" xr:uid="{A993BB8A-2B0A-F548-90C7-BA5215E72059}"/>
    <hyperlink ref="N32" r:id="rId69" display="https://www.leaguelineup.com/teams_baseball.asp?url=federal35&amp;teamid=2965498&amp;stats=PITCHING&amp;ss=048" xr:uid="{537D393E-3FFE-114A-8597-DFCB3896BC41}"/>
    <hyperlink ref="O32" r:id="rId70" display="https://www.leaguelineup.com/teams_baseball.asp?url=federal35&amp;teamid=2965498&amp;stats=PITCHING&amp;ss=049" xr:uid="{C98E1C3F-022F-FB47-892A-E5C93A074930}"/>
    <hyperlink ref="P32" r:id="rId71" display="https://www.leaguelineup.com/teams_baseball.asp?url=federal35&amp;teamid=2965498&amp;stats=PITCHING&amp;ss=050" xr:uid="{D0D3E728-6DC2-0E4D-9B28-334028E31027}"/>
    <hyperlink ref="Q32" r:id="rId72" display="https://www.leaguelineup.com/teams_baseball.asp?url=federal35&amp;teamid=2965498&amp;stats=PITCHING&amp;ss=051" xr:uid="{A09F7DFF-9FEB-9E46-9641-805D24B6ECA2}"/>
    <hyperlink ref="R32" r:id="rId73" display="https://www.leaguelineup.com/teams_baseball.asp?url=federal35&amp;teamid=2965498&amp;stats=PITCHING&amp;ss=052" xr:uid="{BCFF487C-69A4-6C41-A52C-A2281B4634E7}"/>
    <hyperlink ref="S32" r:id="rId74" display="https://www.leaguelineup.com/teams_baseball.asp?url=federal35&amp;teamid=2965498&amp;stats=PITCHING&amp;ss=053" xr:uid="{8C841C85-A93A-A648-8C04-9815F5FC1C93}"/>
    <hyperlink ref="T32" r:id="rId75" display="https://www.leaguelineup.com/teams_baseball.asp?url=federal35&amp;teamid=2965498&amp;stats=PITCHING&amp;ss=054" xr:uid="{FAFEE939-D755-BC49-9E8E-E0A67BB6A855}"/>
    <hyperlink ref="U32" r:id="rId76" display="https://www.leaguelineup.com/teams_baseball.asp?url=federal35&amp;teamid=2965498&amp;stats=PITCHING&amp;ss=055" xr:uid="{EEAEEBE0-D28C-7E4A-ABB7-72F55F47927E}"/>
    <hyperlink ref="V32" r:id="rId77" display="https://www.leaguelineup.com/teams_baseball.asp?url=federal35&amp;teamid=2965498&amp;stats=PITCHING&amp;ss=056" xr:uid="{923B81F0-7C7C-3F45-B001-69AB9783C9FE}"/>
    <hyperlink ref="W32" r:id="rId78" display="https://www.leaguelineup.com/teams_baseball.asp?url=federal35&amp;teamid=2965498&amp;stats=PITCHING&amp;ss=057" xr:uid="{2FE862E4-DB6C-D04C-9335-8159734BA536}"/>
    <hyperlink ref="X32" r:id="rId79" display="https://www.leaguelineup.com/teams_baseball.asp?url=federal35&amp;teamid=2965498&amp;stats=PITCHING&amp;ss=058" xr:uid="{67DA5DC5-DF30-0343-A741-5075E4556342}"/>
    <hyperlink ref="Y32" r:id="rId80" display="https://www.leaguelineup.com/teams_baseball.asp?url=federal35&amp;teamid=2965498&amp;stats=PITCHING&amp;ss=060" xr:uid="{863DCA95-AFB7-FC4E-9493-B417EF223377}"/>
    <hyperlink ref="Z32" r:id="rId81" display="https://www.leaguelineup.com/teams_baseball.asp?url=federal35&amp;teamid=2965498&amp;stats=PITCHING&amp;ss=064" xr:uid="{185FBFD7-3DBE-BE42-A574-5B5ED5D4A69F}"/>
    <hyperlink ref="B33" r:id="rId82" display="https://www.leaguelineup.com/player_baseball.asp?url=federal35&amp;playerid=14783906&amp;teamid=2965498" xr:uid="{00F1DB0C-F12F-484F-9051-C94F77193747}"/>
    <hyperlink ref="B34" r:id="rId83" display="https://www.leaguelineup.com/player_baseball.asp?url=federal35&amp;playerid=12604393&amp;teamid=2965498" xr:uid="{DCE9DD01-9D51-FE41-8CCB-49ED87A52C62}"/>
    <hyperlink ref="B35" r:id="rId84" display="https://www.leaguelineup.com/player_baseball.asp?url=federal35&amp;playerid=8860596&amp;teamid=2965498" xr:uid="{FC868D79-8420-F44B-B8D3-02359B8B21FD}"/>
    <hyperlink ref="B36" r:id="rId85" display="https://www.leaguelineup.com/player_baseball.asp?url=federal35&amp;playerid=7901192&amp;teamid=2965498" xr:uid="{F0B84B44-3AE4-374E-AB23-F578BD75046D}"/>
    <hyperlink ref="B37" r:id="rId86" display="https://www.leaguelineup.com/player_baseball.asp?url=federal35&amp;playerid=15008877&amp;teamid=2965498" xr:uid="{65DECE6D-00B6-6542-BAE7-6FB467B553D4}"/>
    <hyperlink ref="B38" r:id="rId87" display="https://www.leaguelineup.com/player_baseball.asp?url=federal35&amp;playerid=14695399&amp;teamid=2965498" xr:uid="{01D25229-FEE8-3044-9716-A3D0EAF7BB6C}"/>
    <hyperlink ref="B39" r:id="rId88" display="https://www.leaguelineup.com/player_baseball.asp?url=federal35&amp;playerid=14409732&amp;teamid=2965498" xr:uid="{61F0A371-6AEC-8A40-B01E-0705CBE8C7FF}"/>
    <hyperlink ref="B40" r:id="rId89" display="https://www.leaguelineup.com/player_baseball.asp?url=federal35&amp;playerid=14328827&amp;teamid=2965498" xr:uid="{B2269EEA-63B3-744C-A4B2-4044013BD1B7}"/>
    <hyperlink ref="B41" r:id="rId90" display="https://www.leaguelineup.com/player_baseball.asp?url=federal35&amp;playerid=14330742&amp;teamid=2965498" xr:uid="{7678100A-235A-1C4D-86FE-2EF8891ABD53}"/>
  </hyperlinks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  <customProperties>
    <customPr name="_pios_id" r:id="rId91"/>
  </customPropertie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0DE83-C901-4C08-864A-D16E3542AE26}">
  <sheetPr>
    <tabColor rgb="FF00B0F0"/>
  </sheetPr>
  <dimension ref="A1:AC34"/>
  <sheetViews>
    <sheetView zoomScaleNormal="100" workbookViewId="0">
      <selection activeCell="B37" sqref="B37"/>
    </sheetView>
  </sheetViews>
  <sheetFormatPr baseColWidth="10" defaultColWidth="11.5" defaultRowHeight="14" customHeight="1" x14ac:dyDescent="0.15"/>
  <cols>
    <col min="1" max="1" width="4" style="8" customWidth="1"/>
    <col min="2" max="2" width="17.33203125" style="8" bestFit="1" customWidth="1"/>
    <col min="3" max="3" width="6.6640625" style="8" bestFit="1" customWidth="1"/>
    <col min="4" max="4" width="3.6640625" style="8" bestFit="1" customWidth="1"/>
    <col min="5" max="5" width="5.5" style="8" bestFit="1" customWidth="1"/>
    <col min="6" max="9" width="4" style="8" bestFit="1" customWidth="1"/>
    <col min="10" max="10" width="4.83203125" style="8" bestFit="1" customWidth="1"/>
    <col min="11" max="11" width="4" style="8" bestFit="1" customWidth="1"/>
    <col min="12" max="12" width="3.5" style="8" bestFit="1" customWidth="1"/>
    <col min="13" max="13" width="4" style="8" bestFit="1" customWidth="1"/>
    <col min="14" max="14" width="3.5" style="8" bestFit="1" customWidth="1"/>
    <col min="15" max="15" width="3" style="8" bestFit="1" customWidth="1"/>
    <col min="16" max="16" width="4.83203125" style="8" bestFit="1" customWidth="1"/>
    <col min="17" max="17" width="4.5" style="8" bestFit="1" customWidth="1"/>
    <col min="18" max="18" width="3.5" style="8" bestFit="1" customWidth="1"/>
    <col min="19" max="19" width="5.5" style="8" bestFit="1" customWidth="1"/>
    <col min="20" max="21" width="3.5" style="8" bestFit="1" customWidth="1"/>
    <col min="22" max="22" width="5" style="8" bestFit="1" customWidth="1"/>
    <col min="23" max="23" width="3.5" style="8" bestFit="1" customWidth="1"/>
    <col min="24" max="24" width="4" style="8" bestFit="1" customWidth="1"/>
    <col min="25" max="27" width="6.6640625" style="8" bestFit="1" customWidth="1"/>
    <col min="28" max="16384" width="11.5" style="8"/>
  </cols>
  <sheetData>
    <row r="1" spans="1:29" ht="14" customHeight="1" x14ac:dyDescent="0.15">
      <c r="A1" s="20" t="s">
        <v>56</v>
      </c>
      <c r="B1" s="20" t="s">
        <v>57</v>
      </c>
      <c r="C1" s="20" t="s">
        <v>58</v>
      </c>
      <c r="D1" s="20" t="s">
        <v>59</v>
      </c>
      <c r="E1" s="20" t="s">
        <v>60</v>
      </c>
      <c r="F1" s="20" t="s">
        <v>155</v>
      </c>
      <c r="G1" s="20" t="s">
        <v>61</v>
      </c>
      <c r="H1" s="20" t="s">
        <v>62</v>
      </c>
      <c r="I1" s="20" t="s">
        <v>63</v>
      </c>
      <c r="J1" s="20" t="s">
        <v>64</v>
      </c>
      <c r="K1" s="20" t="s">
        <v>65</v>
      </c>
      <c r="L1" s="20" t="s">
        <v>66</v>
      </c>
      <c r="M1" s="20" t="s">
        <v>46</v>
      </c>
      <c r="N1" s="20" t="s">
        <v>67</v>
      </c>
      <c r="O1" s="20" t="s">
        <v>68</v>
      </c>
      <c r="P1" s="20" t="s">
        <v>69</v>
      </c>
      <c r="Q1" s="20" t="s">
        <v>70</v>
      </c>
      <c r="R1" s="20" t="s">
        <v>71</v>
      </c>
      <c r="S1" s="20" t="s">
        <v>156</v>
      </c>
      <c r="T1" s="20" t="s">
        <v>72</v>
      </c>
      <c r="U1" s="20" t="s">
        <v>157</v>
      </c>
      <c r="V1" s="20" t="s">
        <v>73</v>
      </c>
      <c r="W1" s="20" t="s">
        <v>74</v>
      </c>
      <c r="X1" s="20" t="s">
        <v>75</v>
      </c>
      <c r="Y1" s="20" t="s">
        <v>53</v>
      </c>
      <c r="Z1" s="20" t="s">
        <v>76</v>
      </c>
      <c r="AA1" s="20" t="s">
        <v>55</v>
      </c>
      <c r="AB1" s="8" t="s">
        <v>409</v>
      </c>
      <c r="AC1" s="21">
        <v>2024</v>
      </c>
    </row>
    <row r="2" spans="1:29" ht="14" customHeight="1" x14ac:dyDescent="0.15">
      <c r="A2" s="14">
        <v>22</v>
      </c>
      <c r="B2" s="20" t="s">
        <v>849</v>
      </c>
      <c r="C2" s="19">
        <v>0.85699999999999998</v>
      </c>
      <c r="D2" s="14">
        <v>3</v>
      </c>
      <c r="E2" s="14">
        <v>3</v>
      </c>
      <c r="F2" s="14">
        <v>8</v>
      </c>
      <c r="G2" s="14">
        <v>7</v>
      </c>
      <c r="H2" s="14">
        <v>2</v>
      </c>
      <c r="I2" s="14">
        <v>6</v>
      </c>
      <c r="J2" s="14">
        <v>1</v>
      </c>
      <c r="K2" s="14">
        <v>0</v>
      </c>
      <c r="L2" s="14">
        <v>0</v>
      </c>
      <c r="M2" s="14">
        <v>0</v>
      </c>
      <c r="N2" s="14">
        <v>0</v>
      </c>
      <c r="O2" s="14">
        <v>0</v>
      </c>
      <c r="P2" s="14">
        <v>1</v>
      </c>
      <c r="Q2" s="14">
        <v>0</v>
      </c>
      <c r="R2" s="14">
        <v>1</v>
      </c>
      <c r="S2" s="14">
        <v>2</v>
      </c>
      <c r="T2" s="14">
        <v>0</v>
      </c>
      <c r="U2" s="14">
        <v>0</v>
      </c>
      <c r="V2" s="14">
        <v>0</v>
      </c>
      <c r="W2" s="14">
        <v>0</v>
      </c>
      <c r="X2" s="14">
        <v>7</v>
      </c>
      <c r="Y2" s="19">
        <v>0.875</v>
      </c>
      <c r="Z2" s="19">
        <v>1</v>
      </c>
      <c r="AA2" s="19">
        <v>1.875</v>
      </c>
      <c r="AB2" s="8" t="s">
        <v>409</v>
      </c>
      <c r="AC2" s="21">
        <v>2024</v>
      </c>
    </row>
    <row r="3" spans="1:29" ht="14" customHeight="1" x14ac:dyDescent="0.15">
      <c r="A3" s="14">
        <v>10</v>
      </c>
      <c r="B3" s="20" t="s">
        <v>455</v>
      </c>
      <c r="C3" s="19">
        <v>0.57099999999999995</v>
      </c>
      <c r="D3" s="14">
        <v>11</v>
      </c>
      <c r="E3" s="14">
        <v>11</v>
      </c>
      <c r="F3" s="14">
        <v>35</v>
      </c>
      <c r="G3" s="14">
        <v>28</v>
      </c>
      <c r="H3" s="14">
        <v>10</v>
      </c>
      <c r="I3" s="14">
        <v>16</v>
      </c>
      <c r="J3" s="14">
        <v>6</v>
      </c>
      <c r="K3" s="14">
        <v>0</v>
      </c>
      <c r="L3" s="14">
        <v>0</v>
      </c>
      <c r="M3" s="14">
        <v>6</v>
      </c>
      <c r="N3" s="14">
        <v>6</v>
      </c>
      <c r="O3" s="14">
        <v>3</v>
      </c>
      <c r="P3" s="14">
        <v>0</v>
      </c>
      <c r="Q3" s="14">
        <v>0</v>
      </c>
      <c r="R3" s="14">
        <v>0</v>
      </c>
      <c r="S3" s="14">
        <v>0</v>
      </c>
      <c r="T3" s="14">
        <v>0</v>
      </c>
      <c r="U3" s="14">
        <v>1</v>
      </c>
      <c r="V3" s="14">
        <v>1</v>
      </c>
      <c r="W3" s="14">
        <v>0</v>
      </c>
      <c r="X3" s="14">
        <v>22</v>
      </c>
      <c r="Y3" s="19">
        <v>0.65700000000000003</v>
      </c>
      <c r="Z3" s="19">
        <v>0.78600000000000003</v>
      </c>
      <c r="AA3" s="19">
        <v>1.4430000000000001</v>
      </c>
      <c r="AB3" s="8" t="s">
        <v>409</v>
      </c>
      <c r="AC3" s="21">
        <v>2024</v>
      </c>
    </row>
    <row r="4" spans="1:29" ht="14" customHeight="1" x14ac:dyDescent="0.15">
      <c r="A4" s="14">
        <v>99</v>
      </c>
      <c r="B4" s="20" t="s">
        <v>661</v>
      </c>
      <c r="C4" s="19">
        <v>0.42899999999999999</v>
      </c>
      <c r="D4" s="14">
        <v>2</v>
      </c>
      <c r="E4" s="14">
        <v>2</v>
      </c>
      <c r="F4" s="14">
        <v>7</v>
      </c>
      <c r="G4" s="14">
        <v>7</v>
      </c>
      <c r="H4" s="14">
        <v>3</v>
      </c>
      <c r="I4" s="14">
        <v>3</v>
      </c>
      <c r="J4" s="14">
        <v>0</v>
      </c>
      <c r="K4" s="14">
        <v>0</v>
      </c>
      <c r="L4" s="14">
        <v>0</v>
      </c>
      <c r="M4" s="14">
        <v>0</v>
      </c>
      <c r="N4" s="14">
        <v>0</v>
      </c>
      <c r="O4" s="14">
        <v>2</v>
      </c>
      <c r="P4" s="14">
        <v>0</v>
      </c>
      <c r="Q4" s="14">
        <v>0</v>
      </c>
      <c r="R4" s="14">
        <v>1</v>
      </c>
      <c r="S4" s="14">
        <v>0</v>
      </c>
      <c r="T4" s="14">
        <v>0</v>
      </c>
      <c r="U4" s="14">
        <v>0</v>
      </c>
      <c r="V4" s="14">
        <v>0</v>
      </c>
      <c r="W4" s="14">
        <v>0</v>
      </c>
      <c r="X4" s="14">
        <v>3</v>
      </c>
      <c r="Y4" s="19">
        <v>0.42899999999999999</v>
      </c>
      <c r="Z4" s="19">
        <v>0.42899999999999999</v>
      </c>
      <c r="AA4" s="19">
        <v>0.85699999999999998</v>
      </c>
      <c r="AB4" s="8" t="s">
        <v>409</v>
      </c>
      <c r="AC4" s="21">
        <v>2024</v>
      </c>
    </row>
    <row r="5" spans="1:29" ht="14" customHeight="1" x14ac:dyDescent="0.15">
      <c r="A5" s="14">
        <v>16</v>
      </c>
      <c r="B5" s="20" t="s">
        <v>853</v>
      </c>
      <c r="C5" s="19">
        <v>0.32</v>
      </c>
      <c r="D5" s="14">
        <v>9</v>
      </c>
      <c r="E5" s="14">
        <v>8</v>
      </c>
      <c r="F5" s="14">
        <v>29</v>
      </c>
      <c r="G5" s="14">
        <v>25</v>
      </c>
      <c r="H5" s="14">
        <v>8</v>
      </c>
      <c r="I5" s="14">
        <v>8</v>
      </c>
      <c r="J5" s="14">
        <v>1</v>
      </c>
      <c r="K5" s="14">
        <v>0</v>
      </c>
      <c r="L5" s="14">
        <v>0</v>
      </c>
      <c r="M5" s="14">
        <v>2</v>
      </c>
      <c r="N5" s="14">
        <v>2</v>
      </c>
      <c r="O5" s="14">
        <v>0</v>
      </c>
      <c r="P5" s="14">
        <v>1</v>
      </c>
      <c r="Q5" s="14">
        <v>0</v>
      </c>
      <c r="R5" s="14">
        <v>0</v>
      </c>
      <c r="S5" s="14">
        <v>0</v>
      </c>
      <c r="T5" s="14">
        <v>0</v>
      </c>
      <c r="U5" s="14">
        <v>1</v>
      </c>
      <c r="V5" s="14">
        <v>0</v>
      </c>
      <c r="W5" s="14">
        <v>0</v>
      </c>
      <c r="X5" s="14">
        <v>9</v>
      </c>
      <c r="Y5" s="19">
        <v>0.379</v>
      </c>
      <c r="Z5" s="19">
        <v>0.36</v>
      </c>
      <c r="AA5" s="19">
        <v>0.73899999999999999</v>
      </c>
      <c r="AB5" s="8" t="s">
        <v>409</v>
      </c>
      <c r="AC5" s="21">
        <v>2024</v>
      </c>
    </row>
    <row r="6" spans="1:29" ht="14" customHeight="1" x14ac:dyDescent="0.15">
      <c r="A6" s="14">
        <v>3</v>
      </c>
      <c r="B6" s="20" t="s">
        <v>453</v>
      </c>
      <c r="C6" s="19">
        <v>0.308</v>
      </c>
      <c r="D6" s="14">
        <v>11</v>
      </c>
      <c r="E6" s="14">
        <v>11</v>
      </c>
      <c r="F6" s="14">
        <v>29</v>
      </c>
      <c r="G6" s="14">
        <v>26</v>
      </c>
      <c r="H6" s="14">
        <v>3</v>
      </c>
      <c r="I6" s="14">
        <v>8</v>
      </c>
      <c r="J6" s="14">
        <v>3</v>
      </c>
      <c r="K6" s="14">
        <v>0</v>
      </c>
      <c r="L6" s="14">
        <v>0</v>
      </c>
      <c r="M6" s="14">
        <v>4</v>
      </c>
      <c r="N6" s="14">
        <v>3</v>
      </c>
      <c r="O6" s="14">
        <v>4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11</v>
      </c>
      <c r="Y6" s="19">
        <v>0.379</v>
      </c>
      <c r="Z6" s="19">
        <v>0.42299999999999999</v>
      </c>
      <c r="AA6" s="19">
        <v>0.80200000000000005</v>
      </c>
      <c r="AB6" s="8" t="s">
        <v>409</v>
      </c>
      <c r="AC6" s="21">
        <v>2024</v>
      </c>
    </row>
    <row r="7" spans="1:29" ht="14" customHeight="1" x14ac:dyDescent="0.15">
      <c r="A7" s="14">
        <v>27</v>
      </c>
      <c r="B7" s="20" t="s">
        <v>456</v>
      </c>
      <c r="C7" s="19">
        <v>0.29199999999999998</v>
      </c>
      <c r="D7" s="14">
        <v>17</v>
      </c>
      <c r="E7" s="14">
        <v>17</v>
      </c>
      <c r="F7" s="14">
        <v>57</v>
      </c>
      <c r="G7" s="14">
        <v>48</v>
      </c>
      <c r="H7" s="14">
        <v>8</v>
      </c>
      <c r="I7" s="14">
        <v>14</v>
      </c>
      <c r="J7" s="14">
        <v>3</v>
      </c>
      <c r="K7" s="14">
        <v>0</v>
      </c>
      <c r="L7" s="14">
        <v>0</v>
      </c>
      <c r="M7" s="14">
        <v>12</v>
      </c>
      <c r="N7" s="14">
        <v>5</v>
      </c>
      <c r="O7" s="14">
        <v>4</v>
      </c>
      <c r="P7" s="14">
        <v>2</v>
      </c>
      <c r="Q7" s="14">
        <v>0</v>
      </c>
      <c r="R7" s="14">
        <v>0</v>
      </c>
      <c r="S7" s="14">
        <v>0</v>
      </c>
      <c r="T7" s="14">
        <v>0</v>
      </c>
      <c r="U7" s="14">
        <v>2</v>
      </c>
      <c r="V7" s="14">
        <v>2</v>
      </c>
      <c r="W7" s="14">
        <v>0</v>
      </c>
      <c r="X7" s="14">
        <v>17</v>
      </c>
      <c r="Y7" s="19">
        <v>0.40400000000000003</v>
      </c>
      <c r="Z7" s="19">
        <v>0.35399999999999998</v>
      </c>
      <c r="AA7" s="19">
        <v>0.75800000000000001</v>
      </c>
      <c r="AB7" s="8" t="s">
        <v>409</v>
      </c>
      <c r="AC7" s="21">
        <v>2024</v>
      </c>
    </row>
    <row r="8" spans="1:29" ht="14" customHeight="1" x14ac:dyDescent="0.15">
      <c r="A8" s="14">
        <v>11</v>
      </c>
      <c r="B8" s="20" t="s">
        <v>458</v>
      </c>
      <c r="C8" s="19">
        <v>0.28299999999999997</v>
      </c>
      <c r="D8" s="14">
        <v>14</v>
      </c>
      <c r="E8" s="14">
        <v>14</v>
      </c>
      <c r="F8" s="14">
        <v>48</v>
      </c>
      <c r="G8" s="14">
        <v>46</v>
      </c>
      <c r="H8" s="14">
        <v>5</v>
      </c>
      <c r="I8" s="14">
        <v>13</v>
      </c>
      <c r="J8" s="14">
        <v>2</v>
      </c>
      <c r="K8" s="14">
        <v>0</v>
      </c>
      <c r="L8" s="14">
        <v>0</v>
      </c>
      <c r="M8" s="14">
        <v>1</v>
      </c>
      <c r="N8" s="14">
        <v>2</v>
      </c>
      <c r="O8" s="14">
        <v>5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15</v>
      </c>
      <c r="Y8" s="19">
        <v>0.312</v>
      </c>
      <c r="Z8" s="19">
        <v>0.32600000000000001</v>
      </c>
      <c r="AA8" s="19">
        <v>0.63900000000000001</v>
      </c>
      <c r="AB8" s="8" t="s">
        <v>409</v>
      </c>
      <c r="AC8" s="21">
        <v>2024</v>
      </c>
    </row>
    <row r="9" spans="1:29" ht="14" customHeight="1" x14ac:dyDescent="0.15">
      <c r="A9" s="14">
        <v>8</v>
      </c>
      <c r="B9" s="20" t="s">
        <v>662</v>
      </c>
      <c r="C9" s="19">
        <v>0.27800000000000002</v>
      </c>
      <c r="D9" s="14">
        <v>7</v>
      </c>
      <c r="E9" s="14">
        <v>6</v>
      </c>
      <c r="F9" s="14">
        <v>19</v>
      </c>
      <c r="G9" s="14">
        <v>18</v>
      </c>
      <c r="H9" s="14">
        <v>3</v>
      </c>
      <c r="I9" s="14">
        <v>5</v>
      </c>
      <c r="J9" s="14">
        <v>1</v>
      </c>
      <c r="K9" s="14">
        <v>0</v>
      </c>
      <c r="L9" s="14">
        <v>0</v>
      </c>
      <c r="M9" s="14">
        <v>2</v>
      </c>
      <c r="N9" s="14">
        <v>0</v>
      </c>
      <c r="O9" s="14">
        <v>5</v>
      </c>
      <c r="P9" s="14">
        <v>1</v>
      </c>
      <c r="Q9" s="14">
        <v>0</v>
      </c>
      <c r="R9" s="14">
        <v>1</v>
      </c>
      <c r="S9" s="14">
        <v>0</v>
      </c>
      <c r="T9" s="14">
        <v>0</v>
      </c>
      <c r="U9" s="14">
        <v>0</v>
      </c>
      <c r="V9" s="14">
        <v>2</v>
      </c>
      <c r="W9" s="14">
        <v>0</v>
      </c>
      <c r="X9" s="14">
        <v>6</v>
      </c>
      <c r="Y9" s="19">
        <v>0.42099999999999999</v>
      </c>
      <c r="Z9" s="19">
        <v>0.33300000000000002</v>
      </c>
      <c r="AA9" s="19">
        <v>0.754</v>
      </c>
      <c r="AB9" s="8" t="s">
        <v>409</v>
      </c>
      <c r="AC9" s="21">
        <v>2024</v>
      </c>
    </row>
    <row r="10" spans="1:29" ht="14" customHeight="1" x14ac:dyDescent="0.15">
      <c r="A10" s="14">
        <v>42</v>
      </c>
      <c r="B10" s="20" t="s">
        <v>457</v>
      </c>
      <c r="C10" s="19">
        <v>0.27700000000000002</v>
      </c>
      <c r="D10" s="14">
        <v>17</v>
      </c>
      <c r="E10" s="14">
        <v>17</v>
      </c>
      <c r="F10" s="14">
        <v>57</v>
      </c>
      <c r="G10" s="14">
        <v>47</v>
      </c>
      <c r="H10" s="14">
        <v>14</v>
      </c>
      <c r="I10" s="14">
        <v>13</v>
      </c>
      <c r="J10" s="14">
        <v>3</v>
      </c>
      <c r="K10" s="14">
        <v>0</v>
      </c>
      <c r="L10" s="14">
        <v>0</v>
      </c>
      <c r="M10" s="14">
        <v>5</v>
      </c>
      <c r="N10" s="14">
        <v>10</v>
      </c>
      <c r="O10" s="14">
        <v>3</v>
      </c>
      <c r="P10" s="14">
        <v>0</v>
      </c>
      <c r="Q10" s="14">
        <v>0</v>
      </c>
      <c r="R10" s="14">
        <v>5</v>
      </c>
      <c r="S10" s="14">
        <v>0</v>
      </c>
      <c r="T10" s="14">
        <v>0</v>
      </c>
      <c r="U10" s="14">
        <v>0</v>
      </c>
      <c r="V10" s="14">
        <v>2</v>
      </c>
      <c r="W10" s="14">
        <v>0</v>
      </c>
      <c r="X10" s="14">
        <v>16</v>
      </c>
      <c r="Y10" s="19">
        <v>0.439</v>
      </c>
      <c r="Z10" s="19">
        <v>0.34</v>
      </c>
      <c r="AA10" s="19">
        <v>0.77900000000000003</v>
      </c>
      <c r="AB10" s="8" t="s">
        <v>409</v>
      </c>
      <c r="AC10" s="21">
        <v>2024</v>
      </c>
    </row>
    <row r="11" spans="1:29" ht="14" customHeight="1" x14ac:dyDescent="0.15">
      <c r="A11" s="14">
        <v>7</v>
      </c>
      <c r="B11" s="20" t="s">
        <v>459</v>
      </c>
      <c r="C11" s="19">
        <v>0.27300000000000002</v>
      </c>
      <c r="D11" s="14">
        <v>11</v>
      </c>
      <c r="E11" s="14">
        <v>8</v>
      </c>
      <c r="F11" s="14">
        <v>23</v>
      </c>
      <c r="G11" s="14">
        <v>22</v>
      </c>
      <c r="H11" s="14">
        <v>1</v>
      </c>
      <c r="I11" s="14">
        <v>6</v>
      </c>
      <c r="J11" s="14">
        <v>0</v>
      </c>
      <c r="K11" s="14">
        <v>0</v>
      </c>
      <c r="L11" s="14">
        <v>0</v>
      </c>
      <c r="M11" s="14">
        <v>4</v>
      </c>
      <c r="N11" s="14">
        <v>1</v>
      </c>
      <c r="O11" s="14">
        <v>1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6</v>
      </c>
      <c r="Y11" s="19">
        <v>0.30399999999999999</v>
      </c>
      <c r="Z11" s="19">
        <v>0.27300000000000002</v>
      </c>
      <c r="AA11" s="19">
        <v>0.57699999999999996</v>
      </c>
      <c r="AB11" s="8" t="s">
        <v>409</v>
      </c>
      <c r="AC11" s="21">
        <v>2024</v>
      </c>
    </row>
    <row r="12" spans="1:29" ht="14" customHeight="1" x14ac:dyDescent="0.15">
      <c r="A12" s="14">
        <v>18</v>
      </c>
      <c r="B12" s="20" t="s">
        <v>851</v>
      </c>
      <c r="C12" s="19">
        <v>0.26900000000000002</v>
      </c>
      <c r="D12" s="14">
        <v>13</v>
      </c>
      <c r="E12" s="14">
        <v>11</v>
      </c>
      <c r="F12" s="14">
        <v>31</v>
      </c>
      <c r="G12" s="14">
        <v>26</v>
      </c>
      <c r="H12" s="14">
        <v>1</v>
      </c>
      <c r="I12" s="14">
        <v>7</v>
      </c>
      <c r="J12" s="14">
        <v>1</v>
      </c>
      <c r="K12" s="14">
        <v>0</v>
      </c>
      <c r="L12" s="14">
        <v>0</v>
      </c>
      <c r="M12" s="14">
        <v>4</v>
      </c>
      <c r="N12" s="14">
        <v>3</v>
      </c>
      <c r="O12" s="14">
        <v>3</v>
      </c>
      <c r="P12" s="14">
        <v>2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1</v>
      </c>
      <c r="W12" s="14">
        <v>0</v>
      </c>
      <c r="X12" s="14">
        <v>8</v>
      </c>
      <c r="Y12" s="19">
        <v>0.41899999999999998</v>
      </c>
      <c r="Z12" s="19">
        <v>0.308</v>
      </c>
      <c r="AA12" s="19">
        <v>0.72699999999999998</v>
      </c>
      <c r="AB12" s="8" t="s">
        <v>409</v>
      </c>
      <c r="AC12" s="21">
        <v>2024</v>
      </c>
    </row>
    <row r="13" spans="1:29" ht="14" customHeight="1" x14ac:dyDescent="0.15">
      <c r="A13" s="14">
        <v>23</v>
      </c>
      <c r="B13" s="20" t="s">
        <v>850</v>
      </c>
      <c r="C13" s="19">
        <v>0.26100000000000001</v>
      </c>
      <c r="D13" s="14">
        <v>8</v>
      </c>
      <c r="E13" s="14">
        <v>8</v>
      </c>
      <c r="F13" s="14">
        <v>23</v>
      </c>
      <c r="G13" s="14">
        <v>23</v>
      </c>
      <c r="H13" s="14">
        <v>2</v>
      </c>
      <c r="I13" s="14">
        <v>6</v>
      </c>
      <c r="J13" s="14">
        <v>1</v>
      </c>
      <c r="K13" s="14">
        <v>0</v>
      </c>
      <c r="L13" s="14">
        <v>0</v>
      </c>
      <c r="M13" s="14">
        <v>5</v>
      </c>
      <c r="N13" s="14">
        <v>0</v>
      </c>
      <c r="O13" s="14">
        <v>4</v>
      </c>
      <c r="P13" s="14">
        <v>0</v>
      </c>
      <c r="Q13" s="14">
        <v>0</v>
      </c>
      <c r="R13" s="14">
        <v>2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7</v>
      </c>
      <c r="Y13" s="19">
        <v>0.26100000000000001</v>
      </c>
      <c r="Z13" s="19">
        <v>0.30399999999999999</v>
      </c>
      <c r="AA13" s="19">
        <v>0.56499999999999995</v>
      </c>
      <c r="AB13" s="8" t="s">
        <v>409</v>
      </c>
      <c r="AC13" s="21">
        <v>2024</v>
      </c>
    </row>
    <row r="14" spans="1:29" ht="14" customHeight="1" x14ac:dyDescent="0.15">
      <c r="A14" s="14">
        <v>9</v>
      </c>
      <c r="B14" s="20" t="s">
        <v>136</v>
      </c>
      <c r="C14" s="19">
        <v>0.24</v>
      </c>
      <c r="D14" s="14">
        <v>13</v>
      </c>
      <c r="E14" s="14">
        <v>11</v>
      </c>
      <c r="F14" s="14">
        <v>29</v>
      </c>
      <c r="G14" s="14">
        <v>25</v>
      </c>
      <c r="H14" s="14">
        <v>4</v>
      </c>
      <c r="I14" s="14">
        <v>6</v>
      </c>
      <c r="J14" s="14">
        <v>0</v>
      </c>
      <c r="K14" s="14">
        <v>0</v>
      </c>
      <c r="L14" s="14">
        <v>0</v>
      </c>
      <c r="M14" s="14">
        <v>1</v>
      </c>
      <c r="N14" s="14">
        <v>4</v>
      </c>
      <c r="O14" s="14">
        <v>7</v>
      </c>
      <c r="P14" s="14">
        <v>0</v>
      </c>
      <c r="Q14" s="14">
        <v>0</v>
      </c>
      <c r="R14" s="14">
        <v>3</v>
      </c>
      <c r="S14" s="14">
        <v>1</v>
      </c>
      <c r="T14" s="14">
        <v>0</v>
      </c>
      <c r="U14" s="14">
        <v>0</v>
      </c>
      <c r="V14" s="14">
        <v>2</v>
      </c>
      <c r="W14" s="14">
        <v>0</v>
      </c>
      <c r="X14" s="14">
        <v>6</v>
      </c>
      <c r="Y14" s="19">
        <v>0.41399999999999998</v>
      </c>
      <c r="Z14" s="19">
        <v>0.24</v>
      </c>
      <c r="AA14" s="19">
        <v>0.65400000000000003</v>
      </c>
      <c r="AB14" s="8" t="s">
        <v>409</v>
      </c>
      <c r="AC14" s="21">
        <v>2024</v>
      </c>
    </row>
    <row r="15" spans="1:29" ht="14" customHeight="1" x14ac:dyDescent="0.15">
      <c r="A15" s="14">
        <v>6</v>
      </c>
      <c r="B15" s="20" t="s">
        <v>1033</v>
      </c>
      <c r="C15" s="19">
        <v>0.23499999999999999</v>
      </c>
      <c r="D15" s="14">
        <v>9</v>
      </c>
      <c r="E15" s="14">
        <v>6</v>
      </c>
      <c r="F15" s="14">
        <v>18</v>
      </c>
      <c r="G15" s="14">
        <v>17</v>
      </c>
      <c r="H15" s="14">
        <v>0</v>
      </c>
      <c r="I15" s="14">
        <v>4</v>
      </c>
      <c r="J15" s="14">
        <v>0</v>
      </c>
      <c r="K15" s="14">
        <v>0</v>
      </c>
      <c r="L15" s="14">
        <v>0</v>
      </c>
      <c r="M15" s="14">
        <v>2</v>
      </c>
      <c r="N15" s="14">
        <v>0</v>
      </c>
      <c r="O15" s="14">
        <v>3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1</v>
      </c>
      <c r="V15" s="14">
        <v>0</v>
      </c>
      <c r="W15" s="14">
        <v>0</v>
      </c>
      <c r="X15" s="14">
        <v>4</v>
      </c>
      <c r="Y15" s="19">
        <v>0.222</v>
      </c>
      <c r="Z15" s="19">
        <v>0.23499999999999999</v>
      </c>
      <c r="AA15" s="19">
        <v>0.45800000000000002</v>
      </c>
      <c r="AB15" s="8" t="s">
        <v>409</v>
      </c>
      <c r="AC15" s="21">
        <v>2024</v>
      </c>
    </row>
    <row r="16" spans="1:29" ht="14" customHeight="1" x14ac:dyDescent="0.15">
      <c r="A16" s="14">
        <v>12</v>
      </c>
      <c r="B16" s="20" t="s">
        <v>460</v>
      </c>
      <c r="C16" s="19">
        <v>0.2</v>
      </c>
      <c r="D16" s="14">
        <v>10</v>
      </c>
      <c r="E16" s="14">
        <v>8</v>
      </c>
      <c r="F16" s="14">
        <v>25</v>
      </c>
      <c r="G16" s="14">
        <v>20</v>
      </c>
      <c r="H16" s="14">
        <v>4</v>
      </c>
      <c r="I16" s="14">
        <v>4</v>
      </c>
      <c r="J16" s="14">
        <v>1</v>
      </c>
      <c r="K16" s="14">
        <v>0</v>
      </c>
      <c r="L16" s="14">
        <v>0</v>
      </c>
      <c r="M16" s="14">
        <v>4</v>
      </c>
      <c r="N16" s="14">
        <v>4</v>
      </c>
      <c r="O16" s="14">
        <v>4</v>
      </c>
      <c r="P16" s="14">
        <v>0</v>
      </c>
      <c r="Q16" s="14">
        <v>0</v>
      </c>
      <c r="R16" s="14">
        <v>1</v>
      </c>
      <c r="S16" s="14">
        <v>0</v>
      </c>
      <c r="T16" s="14">
        <v>0</v>
      </c>
      <c r="U16" s="14">
        <v>1</v>
      </c>
      <c r="V16" s="14">
        <v>1</v>
      </c>
      <c r="W16" s="14">
        <v>0</v>
      </c>
      <c r="X16" s="14">
        <v>5</v>
      </c>
      <c r="Y16" s="19">
        <v>0.36</v>
      </c>
      <c r="Z16" s="19">
        <v>0.25</v>
      </c>
      <c r="AA16" s="19">
        <v>0.61</v>
      </c>
      <c r="AB16" s="8" t="s">
        <v>409</v>
      </c>
      <c r="AC16" s="21">
        <v>2024</v>
      </c>
    </row>
    <row r="17" spans="1:29" ht="14" customHeight="1" x14ac:dyDescent="0.15">
      <c r="A17" s="14">
        <v>21</v>
      </c>
      <c r="B17" s="20" t="s">
        <v>462</v>
      </c>
      <c r="C17" s="19">
        <v>0.182</v>
      </c>
      <c r="D17" s="14">
        <v>17</v>
      </c>
      <c r="E17" s="14">
        <v>11</v>
      </c>
      <c r="F17" s="14">
        <v>25</v>
      </c>
      <c r="G17" s="14">
        <v>22</v>
      </c>
      <c r="H17" s="14">
        <v>2</v>
      </c>
      <c r="I17" s="14">
        <v>4</v>
      </c>
      <c r="J17" s="14">
        <v>2</v>
      </c>
      <c r="K17" s="14">
        <v>0</v>
      </c>
      <c r="L17" s="14">
        <v>0</v>
      </c>
      <c r="M17" s="14">
        <v>3</v>
      </c>
      <c r="N17" s="14">
        <v>2</v>
      </c>
      <c r="O17" s="14">
        <v>2</v>
      </c>
      <c r="P17" s="14">
        <v>1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1</v>
      </c>
      <c r="W17" s="14">
        <v>0</v>
      </c>
      <c r="X17" s="14">
        <v>6</v>
      </c>
      <c r="Y17" s="19">
        <v>0.32</v>
      </c>
      <c r="Z17" s="19">
        <v>0.27300000000000002</v>
      </c>
      <c r="AA17" s="19">
        <v>0.59299999999999997</v>
      </c>
      <c r="AB17" s="8" t="s">
        <v>409</v>
      </c>
      <c r="AC17" s="21">
        <v>2024</v>
      </c>
    </row>
    <row r="18" spans="1:29" ht="14" customHeight="1" x14ac:dyDescent="0.15">
      <c r="A18" s="14">
        <v>47</v>
      </c>
      <c r="B18" s="20" t="s">
        <v>854</v>
      </c>
      <c r="C18" s="19">
        <v>0.16700000000000001</v>
      </c>
      <c r="D18" s="14">
        <v>16</v>
      </c>
      <c r="E18" s="14">
        <v>10</v>
      </c>
      <c r="F18" s="14">
        <v>35</v>
      </c>
      <c r="G18" s="14">
        <v>30</v>
      </c>
      <c r="H18" s="14">
        <v>4</v>
      </c>
      <c r="I18" s="14">
        <v>5</v>
      </c>
      <c r="J18" s="14">
        <v>0</v>
      </c>
      <c r="K18" s="14">
        <v>0</v>
      </c>
      <c r="L18" s="14">
        <v>0</v>
      </c>
      <c r="M18" s="14">
        <v>2</v>
      </c>
      <c r="N18" s="14">
        <v>4</v>
      </c>
      <c r="O18" s="14">
        <v>6</v>
      </c>
      <c r="P18" s="14">
        <v>1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5</v>
      </c>
      <c r="Y18" s="19">
        <v>0.28599999999999998</v>
      </c>
      <c r="Z18" s="19">
        <v>0.16700000000000001</v>
      </c>
      <c r="AA18" s="19">
        <v>0.45200000000000001</v>
      </c>
      <c r="AB18" s="8" t="s">
        <v>409</v>
      </c>
      <c r="AC18" s="21">
        <v>2024</v>
      </c>
    </row>
    <row r="19" spans="1:29" ht="14" customHeight="1" x14ac:dyDescent="0.15">
      <c r="A19" s="14">
        <v>19</v>
      </c>
      <c r="B19" s="20" t="s">
        <v>461</v>
      </c>
      <c r="C19" s="19">
        <v>9.5000000000000001E-2</v>
      </c>
      <c r="D19" s="14">
        <v>15</v>
      </c>
      <c r="E19" s="14">
        <v>14</v>
      </c>
      <c r="F19" s="14">
        <v>21</v>
      </c>
      <c r="G19" s="14">
        <v>21</v>
      </c>
      <c r="H19" s="14">
        <v>0</v>
      </c>
      <c r="I19" s="14">
        <v>2</v>
      </c>
      <c r="J19" s="14">
        <v>0</v>
      </c>
      <c r="K19" s="14">
        <v>0</v>
      </c>
      <c r="L19" s="14">
        <v>0</v>
      </c>
      <c r="M19" s="14">
        <v>1</v>
      </c>
      <c r="N19" s="14">
        <v>0</v>
      </c>
      <c r="O19" s="14">
        <v>7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2</v>
      </c>
      <c r="Y19" s="19">
        <v>9.5000000000000001E-2</v>
      </c>
      <c r="Z19" s="19">
        <v>9.5000000000000001E-2</v>
      </c>
      <c r="AA19" s="19">
        <v>0.19</v>
      </c>
      <c r="AB19" s="8" t="s">
        <v>409</v>
      </c>
      <c r="AC19" s="21">
        <v>2024</v>
      </c>
    </row>
    <row r="20" spans="1:29" ht="14" customHeight="1" x14ac:dyDescent="0.15">
      <c r="A20" s="14">
        <v>24</v>
      </c>
      <c r="B20" s="20" t="s">
        <v>664</v>
      </c>
      <c r="C20" s="19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9">
        <v>0</v>
      </c>
      <c r="Z20" s="19">
        <v>0</v>
      </c>
      <c r="AA20" s="19">
        <v>0</v>
      </c>
      <c r="AB20" s="8" t="s">
        <v>409</v>
      </c>
      <c r="AC20" s="21">
        <v>2024</v>
      </c>
    </row>
    <row r="21" spans="1:29" ht="14" customHeight="1" x14ac:dyDescent="0.15">
      <c r="A21" s="14">
        <v>2</v>
      </c>
      <c r="B21" s="20" t="s">
        <v>663</v>
      </c>
      <c r="C21" s="19">
        <v>0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9">
        <v>0</v>
      </c>
      <c r="Z21" s="19">
        <v>0</v>
      </c>
      <c r="AA21" s="19">
        <v>0</v>
      </c>
      <c r="AB21" s="8" t="s">
        <v>409</v>
      </c>
      <c r="AC21" s="21">
        <v>2024</v>
      </c>
    </row>
    <row r="22" spans="1:29" ht="14" customHeight="1" x14ac:dyDescent="0.15">
      <c r="A22" s="14">
        <v>4</v>
      </c>
      <c r="B22" s="20" t="s">
        <v>852</v>
      </c>
      <c r="C22" s="19">
        <v>0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9">
        <v>0</v>
      </c>
      <c r="Z22" s="19">
        <v>0</v>
      </c>
      <c r="AA22" s="19">
        <v>0</v>
      </c>
      <c r="AB22" s="8" t="s">
        <v>409</v>
      </c>
      <c r="AC22" s="21">
        <v>2024</v>
      </c>
    </row>
    <row r="23" spans="1:29" ht="14" customHeight="1" x14ac:dyDescent="0.15">
      <c r="A23" s="14"/>
      <c r="B23" s="15" t="s">
        <v>83</v>
      </c>
      <c r="C23" s="30">
        <v>0.28399999999999997</v>
      </c>
      <c r="D23" s="15">
        <v>18</v>
      </c>
      <c r="E23" s="15">
        <v>18</v>
      </c>
      <c r="F23" s="15">
        <v>519</v>
      </c>
      <c r="G23" s="15">
        <v>458</v>
      </c>
      <c r="H23" s="15">
        <v>74</v>
      </c>
      <c r="I23" s="15">
        <v>130</v>
      </c>
      <c r="J23" s="15">
        <v>25</v>
      </c>
      <c r="K23" s="15">
        <v>0</v>
      </c>
      <c r="L23" s="15">
        <v>0</v>
      </c>
      <c r="M23" s="15">
        <v>58</v>
      </c>
      <c r="N23" s="15">
        <v>46</v>
      </c>
      <c r="O23" s="15">
        <v>63</v>
      </c>
      <c r="P23" s="15">
        <v>9</v>
      </c>
      <c r="Q23" s="15">
        <v>0</v>
      </c>
      <c r="R23" s="15">
        <v>14</v>
      </c>
      <c r="S23" s="15">
        <v>3</v>
      </c>
      <c r="T23" s="15">
        <v>0</v>
      </c>
      <c r="U23" s="15">
        <v>6</v>
      </c>
      <c r="V23" s="15">
        <v>12</v>
      </c>
      <c r="W23" s="15">
        <v>0</v>
      </c>
      <c r="X23" s="15">
        <v>155</v>
      </c>
      <c r="Y23" s="30">
        <v>0.38</v>
      </c>
      <c r="Z23" s="30">
        <v>0.33800000000000002</v>
      </c>
      <c r="AA23" s="30">
        <v>0.71799999999999997</v>
      </c>
      <c r="AB23" s="8" t="s">
        <v>409</v>
      </c>
      <c r="AC23" s="21">
        <v>2024</v>
      </c>
    </row>
    <row r="24" spans="1:29" ht="14" customHeight="1" x14ac:dyDescent="0.15">
      <c r="AB24" s="8" t="s">
        <v>409</v>
      </c>
      <c r="AC24" s="21">
        <v>2024</v>
      </c>
    </row>
    <row r="25" spans="1:29" ht="14" customHeight="1" x14ac:dyDescent="0.15">
      <c r="A25" s="20" t="s">
        <v>56</v>
      </c>
      <c r="B25" s="20" t="s">
        <v>57</v>
      </c>
      <c r="C25" s="20" t="s">
        <v>59</v>
      </c>
      <c r="D25" s="20" t="s">
        <v>60</v>
      </c>
      <c r="E25" s="20" t="s">
        <v>84</v>
      </c>
      <c r="F25" s="20" t="s">
        <v>62</v>
      </c>
      <c r="G25" s="20" t="s">
        <v>85</v>
      </c>
      <c r="H25" s="20" t="s">
        <v>63</v>
      </c>
      <c r="I25" s="20" t="s">
        <v>67</v>
      </c>
      <c r="J25" s="20" t="s">
        <v>69</v>
      </c>
      <c r="K25" s="20" t="s">
        <v>70</v>
      </c>
      <c r="L25" s="20" t="s">
        <v>68</v>
      </c>
      <c r="M25" s="20" t="s">
        <v>86</v>
      </c>
      <c r="N25" s="20" t="s">
        <v>87</v>
      </c>
      <c r="O25" s="20" t="s">
        <v>88</v>
      </c>
      <c r="P25" s="20" t="s">
        <v>89</v>
      </c>
      <c r="Q25" s="20" t="s">
        <v>160</v>
      </c>
      <c r="R25" s="20" t="s">
        <v>161</v>
      </c>
      <c r="S25" s="20" t="s">
        <v>23</v>
      </c>
      <c r="T25" s="20" t="s">
        <v>90</v>
      </c>
      <c r="U25" s="20" t="s">
        <v>162</v>
      </c>
      <c r="V25" s="20" t="s">
        <v>163</v>
      </c>
      <c r="W25" s="20" t="s">
        <v>71</v>
      </c>
      <c r="X25" s="20" t="s">
        <v>156</v>
      </c>
      <c r="Y25" s="20" t="s">
        <v>91</v>
      </c>
      <c r="Z25" s="20" t="s">
        <v>92</v>
      </c>
      <c r="AB25" s="8" t="s">
        <v>409</v>
      </c>
      <c r="AC25" s="21">
        <v>2024</v>
      </c>
    </row>
    <row r="26" spans="1:29" ht="14" customHeight="1" x14ac:dyDescent="0.15">
      <c r="A26" s="14">
        <v>99</v>
      </c>
      <c r="B26" s="20" t="s">
        <v>657</v>
      </c>
      <c r="C26" s="14">
        <v>2</v>
      </c>
      <c r="D26" s="14">
        <v>0</v>
      </c>
      <c r="E26" s="17">
        <v>4</v>
      </c>
      <c r="F26" s="14">
        <v>2</v>
      </c>
      <c r="G26" s="14">
        <v>0</v>
      </c>
      <c r="H26" s="14">
        <v>3</v>
      </c>
      <c r="I26" s="14">
        <v>0</v>
      </c>
      <c r="J26" s="14">
        <v>0</v>
      </c>
      <c r="K26" s="14">
        <v>0</v>
      </c>
      <c r="L26" s="14">
        <v>6</v>
      </c>
      <c r="M26" s="14">
        <v>0</v>
      </c>
      <c r="N26" s="14">
        <v>0</v>
      </c>
      <c r="O26" s="14">
        <v>0</v>
      </c>
      <c r="P26" s="14">
        <v>0</v>
      </c>
      <c r="Q26" s="14">
        <v>1</v>
      </c>
      <c r="R26" s="14">
        <v>0</v>
      </c>
      <c r="S26" s="18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8">
        <v>0.75</v>
      </c>
      <c r="AB26" s="8" t="s">
        <v>409</v>
      </c>
      <c r="AC26" s="21">
        <v>2024</v>
      </c>
    </row>
    <row r="27" spans="1:29" ht="14" customHeight="1" x14ac:dyDescent="0.15">
      <c r="A27" s="14">
        <v>21</v>
      </c>
      <c r="B27" s="20" t="s">
        <v>1034</v>
      </c>
      <c r="C27" s="14">
        <v>3</v>
      </c>
      <c r="D27" s="14">
        <v>2</v>
      </c>
      <c r="E27" s="17">
        <v>13</v>
      </c>
      <c r="F27" s="14">
        <v>7</v>
      </c>
      <c r="G27" s="14">
        <v>5</v>
      </c>
      <c r="H27" s="14">
        <v>13</v>
      </c>
      <c r="I27" s="14">
        <v>7</v>
      </c>
      <c r="J27" s="14">
        <v>1</v>
      </c>
      <c r="K27" s="14">
        <v>0</v>
      </c>
      <c r="L27" s="14">
        <v>13</v>
      </c>
      <c r="M27" s="14">
        <v>1</v>
      </c>
      <c r="N27" s="14">
        <v>1</v>
      </c>
      <c r="O27" s="14">
        <v>1</v>
      </c>
      <c r="P27" s="14">
        <v>0</v>
      </c>
      <c r="Q27" s="14">
        <v>0</v>
      </c>
      <c r="R27" s="14">
        <v>0</v>
      </c>
      <c r="S27" s="18">
        <v>2.69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8">
        <v>1.54</v>
      </c>
      <c r="AB27" s="8" t="s">
        <v>409</v>
      </c>
      <c r="AC27" s="21">
        <v>2024</v>
      </c>
    </row>
    <row r="28" spans="1:29" ht="14" customHeight="1" x14ac:dyDescent="0.15">
      <c r="A28" s="14">
        <v>16</v>
      </c>
      <c r="B28" s="20" t="s">
        <v>1035</v>
      </c>
      <c r="C28" s="14">
        <v>5</v>
      </c>
      <c r="D28" s="14">
        <v>0</v>
      </c>
      <c r="E28" s="17">
        <v>15</v>
      </c>
      <c r="F28" s="14">
        <v>6</v>
      </c>
      <c r="G28" s="14">
        <v>6</v>
      </c>
      <c r="H28" s="14">
        <v>11</v>
      </c>
      <c r="I28" s="14">
        <v>9</v>
      </c>
      <c r="J28" s="14">
        <v>1</v>
      </c>
      <c r="K28" s="14">
        <v>2</v>
      </c>
      <c r="L28" s="14">
        <v>7</v>
      </c>
      <c r="M28" s="14">
        <v>0</v>
      </c>
      <c r="N28" s="14">
        <v>0</v>
      </c>
      <c r="O28" s="14">
        <v>1</v>
      </c>
      <c r="P28" s="14">
        <v>2</v>
      </c>
      <c r="Q28" s="14">
        <v>0</v>
      </c>
      <c r="R28" s="14">
        <v>0</v>
      </c>
      <c r="S28" s="18">
        <v>2.8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1</v>
      </c>
      <c r="Z28" s="18">
        <v>1.33</v>
      </c>
      <c r="AB28" s="8" t="s">
        <v>409</v>
      </c>
      <c r="AC28" s="21">
        <v>2024</v>
      </c>
    </row>
    <row r="29" spans="1:29" ht="14" customHeight="1" x14ac:dyDescent="0.15">
      <c r="A29" s="14">
        <v>19</v>
      </c>
      <c r="B29" s="20" t="s">
        <v>659</v>
      </c>
      <c r="C29" s="14">
        <v>8</v>
      </c>
      <c r="D29" s="14">
        <v>8</v>
      </c>
      <c r="E29" s="17">
        <v>36</v>
      </c>
      <c r="F29" s="14">
        <v>23</v>
      </c>
      <c r="G29" s="14">
        <v>18</v>
      </c>
      <c r="H29" s="14">
        <v>40</v>
      </c>
      <c r="I29" s="14">
        <v>11</v>
      </c>
      <c r="J29" s="14">
        <v>1</v>
      </c>
      <c r="K29" s="14">
        <v>0</v>
      </c>
      <c r="L29" s="14">
        <v>24</v>
      </c>
      <c r="M29" s="14">
        <v>1</v>
      </c>
      <c r="N29" s="14">
        <v>5</v>
      </c>
      <c r="O29" s="14">
        <v>3</v>
      </c>
      <c r="P29" s="14">
        <v>0</v>
      </c>
      <c r="Q29" s="14">
        <v>0</v>
      </c>
      <c r="R29" s="14">
        <v>0</v>
      </c>
      <c r="S29" s="18">
        <v>3.5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8">
        <v>1.42</v>
      </c>
      <c r="AB29" s="8" t="s">
        <v>409</v>
      </c>
      <c r="AC29" s="21">
        <v>2024</v>
      </c>
    </row>
    <row r="30" spans="1:29" ht="14" customHeight="1" x14ac:dyDescent="0.15">
      <c r="A30" s="14">
        <v>9</v>
      </c>
      <c r="B30" s="20" t="s">
        <v>219</v>
      </c>
      <c r="C30" s="14">
        <v>3</v>
      </c>
      <c r="D30" s="14">
        <v>0</v>
      </c>
      <c r="E30" s="17">
        <v>6</v>
      </c>
      <c r="F30" s="14">
        <v>10</v>
      </c>
      <c r="G30" s="14">
        <v>5</v>
      </c>
      <c r="H30" s="14">
        <v>9</v>
      </c>
      <c r="I30" s="14">
        <v>6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8">
        <v>5.83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8">
        <v>2.5</v>
      </c>
      <c r="AB30" s="8" t="s">
        <v>409</v>
      </c>
      <c r="AC30" s="21">
        <v>2024</v>
      </c>
    </row>
    <row r="31" spans="1:29" ht="14" customHeight="1" x14ac:dyDescent="0.15">
      <c r="A31" s="14">
        <v>7</v>
      </c>
      <c r="B31" s="20" t="s">
        <v>660</v>
      </c>
      <c r="C31" s="14">
        <v>3</v>
      </c>
      <c r="D31" s="14">
        <v>3</v>
      </c>
      <c r="E31" s="17">
        <v>9</v>
      </c>
      <c r="F31" s="14">
        <v>14</v>
      </c>
      <c r="G31" s="14">
        <v>8</v>
      </c>
      <c r="H31" s="14">
        <v>16</v>
      </c>
      <c r="I31" s="14">
        <v>6</v>
      </c>
      <c r="J31" s="14">
        <v>3</v>
      </c>
      <c r="K31" s="14">
        <v>0</v>
      </c>
      <c r="L31" s="14">
        <v>4</v>
      </c>
      <c r="M31" s="14">
        <v>0</v>
      </c>
      <c r="N31" s="14">
        <v>0</v>
      </c>
      <c r="O31" s="14">
        <v>2</v>
      </c>
      <c r="P31" s="14">
        <v>0</v>
      </c>
      <c r="Q31" s="14">
        <v>0</v>
      </c>
      <c r="R31" s="14">
        <v>0</v>
      </c>
      <c r="S31" s="18">
        <v>6.22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8">
        <v>2.44</v>
      </c>
      <c r="AB31" s="8" t="s">
        <v>409</v>
      </c>
      <c r="AC31" s="21">
        <v>2024</v>
      </c>
    </row>
    <row r="32" spans="1:29" ht="14" customHeight="1" x14ac:dyDescent="0.15">
      <c r="A32" s="14">
        <v>18</v>
      </c>
      <c r="B32" s="20" t="s">
        <v>856</v>
      </c>
      <c r="C32" s="14">
        <v>7</v>
      </c>
      <c r="D32" s="14">
        <v>4</v>
      </c>
      <c r="E32" s="17">
        <v>26</v>
      </c>
      <c r="F32" s="14">
        <v>27</v>
      </c>
      <c r="G32" s="14">
        <v>24</v>
      </c>
      <c r="H32" s="14">
        <v>37</v>
      </c>
      <c r="I32" s="14">
        <v>8</v>
      </c>
      <c r="J32" s="14">
        <v>9</v>
      </c>
      <c r="K32" s="14">
        <v>0</v>
      </c>
      <c r="L32" s="14">
        <v>17</v>
      </c>
      <c r="M32" s="14">
        <v>1</v>
      </c>
      <c r="N32" s="14">
        <v>1</v>
      </c>
      <c r="O32" s="14">
        <v>3</v>
      </c>
      <c r="P32" s="14">
        <v>0</v>
      </c>
      <c r="Q32" s="14">
        <v>0</v>
      </c>
      <c r="R32" s="14">
        <v>0</v>
      </c>
      <c r="S32" s="18">
        <v>6.46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8">
        <v>1.73</v>
      </c>
      <c r="AB32" s="8" t="s">
        <v>409</v>
      </c>
      <c r="AC32" s="21">
        <v>2024</v>
      </c>
    </row>
    <row r="33" spans="1:29" ht="14" customHeight="1" x14ac:dyDescent="0.15">
      <c r="A33" s="14">
        <v>23</v>
      </c>
      <c r="B33" s="20" t="s">
        <v>855</v>
      </c>
      <c r="C33" s="14">
        <v>2</v>
      </c>
      <c r="D33" s="14">
        <v>0</v>
      </c>
      <c r="E33" s="17">
        <v>3</v>
      </c>
      <c r="F33" s="14">
        <v>5</v>
      </c>
      <c r="G33" s="14">
        <v>3</v>
      </c>
      <c r="H33" s="14">
        <v>5</v>
      </c>
      <c r="I33" s="14">
        <v>3</v>
      </c>
      <c r="J33" s="14">
        <v>1</v>
      </c>
      <c r="K33" s="14">
        <v>0</v>
      </c>
      <c r="L33" s="14">
        <v>5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8">
        <v>7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2</v>
      </c>
      <c r="Z33" s="18">
        <v>2.67</v>
      </c>
      <c r="AB33" s="8" t="s">
        <v>409</v>
      </c>
      <c r="AC33" s="21">
        <v>2024</v>
      </c>
    </row>
    <row r="34" spans="1:29" ht="14" customHeight="1" x14ac:dyDescent="0.15">
      <c r="A34" s="14"/>
      <c r="B34" s="15" t="s">
        <v>83</v>
      </c>
      <c r="C34" s="15">
        <v>18</v>
      </c>
      <c r="D34" s="15">
        <v>18</v>
      </c>
      <c r="E34" s="31">
        <v>112</v>
      </c>
      <c r="F34" s="15">
        <v>94</v>
      </c>
      <c r="G34" s="15">
        <v>69</v>
      </c>
      <c r="H34" s="15">
        <v>134</v>
      </c>
      <c r="I34" s="15">
        <v>50</v>
      </c>
      <c r="J34" s="15">
        <v>16</v>
      </c>
      <c r="K34" s="15">
        <v>2</v>
      </c>
      <c r="L34" s="15">
        <v>76</v>
      </c>
      <c r="M34" s="15">
        <v>3</v>
      </c>
      <c r="N34" s="15">
        <v>7</v>
      </c>
      <c r="O34" s="15">
        <v>10</v>
      </c>
      <c r="P34" s="15">
        <v>2</v>
      </c>
      <c r="Q34" s="15">
        <v>1</v>
      </c>
      <c r="R34" s="15">
        <v>0</v>
      </c>
      <c r="S34" s="32">
        <v>4.3099999999999996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3</v>
      </c>
      <c r="Z34" s="32">
        <v>1.64</v>
      </c>
      <c r="AB34" s="8" t="s">
        <v>409</v>
      </c>
      <c r="AC34" s="21">
        <v>2024</v>
      </c>
    </row>
  </sheetData>
  <sheetProtection selectLockedCells="1" selectUnlockedCells="1"/>
  <hyperlinks>
    <hyperlink ref="A1" r:id="rId1" display="https://www.leaguelineup.com/teams_baseball.asp?url=federal35&amp;teamid=5353820&amp;stats=OFFENSE&amp;ss=999" xr:uid="{3B1837F7-AA1D-DD49-B75A-7D1CB50DD348}"/>
    <hyperlink ref="B1" r:id="rId2" display="https://www.leaguelineup.com/teams_baseball.asp?url=federal35&amp;teamid=5353820&amp;stats=OFFENSE&amp;ss=998" xr:uid="{13759D0D-B9E0-A34E-BCFB-91953631DF36}"/>
    <hyperlink ref="C1" r:id="rId3" display="https://www.leaguelineup.com/teams_baseball.asp?url=federal35&amp;teamid=5353820&amp;stats=OFFENSE&amp;ss=033" xr:uid="{D89AEFF7-D9A7-FD47-B0AA-543552435B24}"/>
    <hyperlink ref="D1" r:id="rId4" display="https://www.leaguelineup.com/teams_baseball.asp?url=federal35&amp;teamid=5353820&amp;stats=OFFENSE&amp;ss=013" xr:uid="{993BADD6-B8ED-2744-9384-E5B87531732B}"/>
    <hyperlink ref="E1" r:id="rId5" display="https://www.leaguelineup.com/teams_baseball.asp?url=federal35&amp;teamid=5353820&amp;stats=OFFENSE&amp;ss=014" xr:uid="{10B3FC67-BD8A-F045-A0D4-0A953CA04CAD}"/>
    <hyperlink ref="F1" r:id="rId6" display="https://www.leaguelineup.com/teams_baseball.asp?url=federal35&amp;teamid=5353820&amp;stats=OFFENSE&amp;ss=065" xr:uid="{C68179B0-466A-0447-B2EA-689F6E8BF25B}"/>
    <hyperlink ref="G1" r:id="rId7" display="https://www.leaguelineup.com/teams_baseball.asp?url=federal35&amp;teamid=5353820&amp;stats=OFFENSE&amp;ss=015" xr:uid="{601812C5-B4AF-1546-9D1A-9BBBE959F7C6}"/>
    <hyperlink ref="H1" r:id="rId8" display="https://www.leaguelineup.com/teams_baseball.asp?url=federal35&amp;teamid=5353820&amp;stats=OFFENSE&amp;ss=016" xr:uid="{97F279E1-034A-B34C-84E1-92F82797B49E}"/>
    <hyperlink ref="I1" r:id="rId9" display="https://www.leaguelineup.com/teams_baseball.asp?url=federal35&amp;teamid=5353820&amp;stats=OFFENSE&amp;ss=017" xr:uid="{62C47D7C-4426-1740-906B-AA99794A39E1}"/>
    <hyperlink ref="J1" r:id="rId10" display="https://www.leaguelineup.com/teams_baseball.asp?url=federal35&amp;teamid=5353820&amp;stats=OFFENSE&amp;ss=018" xr:uid="{BAE9CA01-3D32-A940-9FD9-F8B99E9F0666}"/>
    <hyperlink ref="K1" r:id="rId11" display="https://www.leaguelineup.com/teams_baseball.asp?url=federal35&amp;teamid=5353820&amp;stats=OFFENSE&amp;ss=019" xr:uid="{2CA8E50D-D1AD-B443-9391-1B2FECB50EE5}"/>
    <hyperlink ref="L1" r:id="rId12" display="https://www.leaguelineup.com/teams_baseball.asp?url=federal35&amp;teamid=5353820&amp;stats=OFFENSE&amp;ss=020" xr:uid="{A10FDD6E-33D0-BE4E-9B9A-E067AB3A0803}"/>
    <hyperlink ref="M1" r:id="rId13" display="https://www.leaguelineup.com/teams_baseball.asp?url=federal35&amp;teamid=5353820&amp;stats=OFFENSE&amp;ss=021" xr:uid="{673F7463-0139-354E-9028-465D39962290}"/>
    <hyperlink ref="N1" r:id="rId14" display="https://www.leaguelineup.com/teams_baseball.asp?url=federal35&amp;teamid=5353820&amp;stats=OFFENSE&amp;ss=022" xr:uid="{218A263C-6B59-324E-AF66-4952B04F7077}"/>
    <hyperlink ref="O1" r:id="rId15" display="https://www.leaguelineup.com/teams_baseball.asp?url=federal35&amp;teamid=5353820&amp;stats=OFFENSE&amp;ss=023" xr:uid="{6ED89DFF-B5DC-3F48-9688-CCE4C62CA2A6}"/>
    <hyperlink ref="P1" r:id="rId16" display="https://www.leaguelineup.com/teams_baseball.asp?url=federal35&amp;teamid=5353820&amp;stats=OFFENSE&amp;ss=024" xr:uid="{F808C5AB-D9FB-494C-A36D-9874091D1BC3}"/>
    <hyperlink ref="Q1" r:id="rId17" display="https://www.leaguelineup.com/teams_baseball.asp?url=federal35&amp;teamid=5353820&amp;stats=OFFENSE&amp;ss=025" xr:uid="{DB116AA2-1616-4047-8CB6-AF904FE34E0B}"/>
    <hyperlink ref="R1" r:id="rId18" display="https://www.leaguelineup.com/teams_baseball.asp?url=federal35&amp;teamid=5353820&amp;stats=OFFENSE&amp;ss=026" xr:uid="{F92BFE94-F84B-594D-8CC6-2ED12411518B}"/>
    <hyperlink ref="S1" r:id="rId19" display="https://www.leaguelineup.com/teams_baseball.asp?url=federal35&amp;teamid=5353820&amp;stats=OFFENSE&amp;ss=027" xr:uid="{17260C8E-3E71-7246-923E-11E15A00DEA9}"/>
    <hyperlink ref="T1" r:id="rId20" display="https://www.leaguelineup.com/teams_baseball.asp?url=federal35&amp;teamid=5353820&amp;stats=OFFENSE&amp;ss=028" xr:uid="{2132AF3C-98EF-E74E-8CB3-B4FF7C4783D0}"/>
    <hyperlink ref="U1" r:id="rId21" display="https://www.leaguelineup.com/teams_baseball.asp?url=federal35&amp;teamid=5353820&amp;stats=OFFENSE&amp;ss=029" xr:uid="{3242F586-9A47-2445-B494-80EA97BBE6B3}"/>
    <hyperlink ref="V1" r:id="rId22" display="https://www.leaguelineup.com/teams_baseball.asp?url=federal35&amp;teamid=5353820&amp;stats=OFFENSE&amp;ss=031" xr:uid="{19DF918A-AF2A-0545-AE7E-2E4EA46D98FE}"/>
    <hyperlink ref="W1" r:id="rId23" display="https://www.leaguelineup.com/teams_baseball.asp?url=federal35&amp;teamid=5353820&amp;stats=OFFENSE&amp;ss=062" xr:uid="{64CE2030-46AF-4747-B10D-BF9AB6D66720}"/>
    <hyperlink ref="X1" r:id="rId24" display="https://www.leaguelineup.com/teams_baseball.asp?url=federal35&amp;teamid=5353820&amp;stats=OFFENSE&amp;ss=036" xr:uid="{BE283E59-D1FD-D146-8B3D-54FDBF6625F6}"/>
    <hyperlink ref="Y1" r:id="rId25" display="https://www.leaguelineup.com/teams_baseball.asp?url=federal35&amp;teamid=5353820&amp;stats=OFFENSE&amp;ss=034" xr:uid="{89B6606B-BBC5-0D49-87C2-E25630965BBB}"/>
    <hyperlink ref="Z1" r:id="rId26" display="https://www.leaguelineup.com/teams_baseball.asp?url=federal35&amp;teamid=5353820&amp;stats=OFFENSE&amp;ss=035" xr:uid="{95A501EA-9CFC-4946-BD4E-B568D8CCE06B}"/>
    <hyperlink ref="AA1" r:id="rId27" display="https://www.leaguelineup.com/teams_baseball.asp?url=federal35&amp;teamid=5353820&amp;stats=OFFENSE&amp;ss=063" xr:uid="{83046A39-13DE-2E47-91E6-5B0A47658889}"/>
    <hyperlink ref="B2" r:id="rId28" display="https://www.leaguelineup.com/player_baseball.asp?url=federal35&amp;playerid=14824364&amp;teamid=5353820" xr:uid="{2728321C-A8DC-1D43-8350-6EC3F94C8B5D}"/>
    <hyperlink ref="B3" r:id="rId29" display="https://www.leaguelineup.com/player_baseball.asp?url=federal35&amp;playerid=14014635&amp;teamid=5353820" xr:uid="{91427074-9007-9240-9584-9F37B14CF25A}"/>
    <hyperlink ref="B4" r:id="rId30" display="https://www.leaguelineup.com/player_baseball.asp?url=federal35&amp;playerid=14374852&amp;teamid=5353820" xr:uid="{2901D01C-353D-DC4E-AFED-8E9261D64658}"/>
    <hyperlink ref="B5" r:id="rId31" display="https://www.leaguelineup.com/player_baseball.asp?url=federal35&amp;playerid=14817333&amp;teamid=5353820" xr:uid="{BFA136DD-5891-6245-8BA0-3EAFCC2F2480}"/>
    <hyperlink ref="B6" r:id="rId32" display="https://www.leaguelineup.com/player_baseball.asp?url=federal35&amp;playerid=10504783&amp;teamid=5353820" xr:uid="{AD40E51C-E986-C440-ADCA-4A1ACA205FF2}"/>
    <hyperlink ref="B7" r:id="rId33" display="https://www.leaguelineup.com/player_baseball.asp?url=federal35&amp;playerid=12571368&amp;teamid=5353820" xr:uid="{D30521A5-B8C0-244A-88DF-30666F701DEC}"/>
    <hyperlink ref="B8" r:id="rId34" display="https://www.leaguelineup.com/player_baseball.asp?url=federal35&amp;playerid=10504791&amp;teamid=5353820" xr:uid="{7C5ABDE2-65CB-6F41-8702-CF7065749DD9}"/>
    <hyperlink ref="B9" r:id="rId35" display="https://www.leaguelineup.com/player_baseball.asp?url=federal35&amp;playerid=14374847&amp;teamid=5353820" xr:uid="{6C190912-B629-1645-9375-85D99B0E0497}"/>
    <hyperlink ref="B10" r:id="rId36" display="https://www.leaguelineup.com/player_baseball.asp?url=federal35&amp;playerid=12571367&amp;teamid=5353820" xr:uid="{09FC09F8-D02C-A64F-8C60-2BA5CA842440}"/>
    <hyperlink ref="B11" r:id="rId37" display="https://www.leaguelineup.com/player_baseball.asp?url=federal35&amp;playerid=10504796&amp;teamid=5353820" xr:uid="{A99D4211-29F9-A84B-9B9F-7E81539AFFA3}"/>
    <hyperlink ref="B12" r:id="rId38" display="https://www.leaguelineup.com/player_baseball.asp?url=federal35&amp;playerid=14669502&amp;teamid=5353820" xr:uid="{1B6A9643-A04B-E04F-828A-40CDFA654E0A}"/>
    <hyperlink ref="B13" r:id="rId39" display="https://www.leaguelineup.com/player_baseball.asp?url=federal35&amp;playerid=14776966&amp;teamid=5353820" xr:uid="{78F976F8-5276-664A-8627-2FB6536E1D04}"/>
    <hyperlink ref="B14" r:id="rId40" display="https://www.leaguelineup.com/player_baseball.asp?url=federal35&amp;playerid=14669492&amp;teamid=5353820" xr:uid="{F5F500EA-D9FE-D942-9D3B-89C563AC1CC5}"/>
    <hyperlink ref="B15" r:id="rId41" display="https://www.leaguelineup.com/player_baseball.asp?url=federal35&amp;playerid=15091963&amp;teamid=5353820" xr:uid="{596BE093-BBB1-5048-84D6-A481C2388424}"/>
    <hyperlink ref="B16" r:id="rId42" display="https://www.leaguelineup.com/player_baseball.asp?url=federal35&amp;playerid=10504798&amp;teamid=5353820" xr:uid="{4CB51113-D450-984F-80B4-8A8DB4590A10}"/>
    <hyperlink ref="B17" r:id="rId43" display="https://www.leaguelineup.com/player_baseball.asp?url=federal35&amp;playerid=10504804&amp;teamid=5353820" xr:uid="{D4487175-7B5F-CF46-886C-AA7A6BC2971E}"/>
    <hyperlink ref="B18" r:id="rId44" display="https://www.leaguelineup.com/player_baseball.asp?url=federal35&amp;playerid=12571369&amp;teamid=5353820" xr:uid="{C18F2B28-C178-C846-84F4-CCA5E3BD7B42}"/>
    <hyperlink ref="B19" r:id="rId45" display="https://www.leaguelineup.com/player_baseball.asp?url=federal35&amp;playerid=10504799&amp;teamid=5353820" xr:uid="{10A2EF90-50EC-4047-9C3F-60C435A3B95E}"/>
    <hyperlink ref="B20" r:id="rId46" display="https://www.leaguelineup.com/player_baseball.asp?url=federal35&amp;playerid=14481599&amp;teamid=5353820" xr:uid="{14B8A5E2-CA30-DA45-9012-B49CE96930D6}"/>
    <hyperlink ref="B21" r:id="rId47" display="https://www.leaguelineup.com/player_baseball.asp?url=federal35&amp;playerid=14483257&amp;teamid=5353820" xr:uid="{39FE7D78-0A39-0247-88BD-5ECA446DBD9E}"/>
    <hyperlink ref="B22" r:id="rId48" display="https://www.leaguelineup.com/player_baseball.asp?url=federal35&amp;playerid=14792251&amp;teamid=5353820" xr:uid="{52670464-2454-B049-90C4-6576A5814637}"/>
    <hyperlink ref="A25" r:id="rId49" display="https://www.leaguelineup.com/teams_baseball.asp?url=federal35&amp;teamid=5353820&amp;stats=PITCHING&amp;ss=999" xr:uid="{0C8FDEC1-FB19-694D-88A5-28EC7F4A92DA}"/>
    <hyperlink ref="B25" r:id="rId50" display="https://www.leaguelineup.com/teams_baseball.asp?url=federal35&amp;teamid=5353820&amp;stats=PITCHING&amp;ss=998" xr:uid="{7EBB3AB3-E5A1-CE40-8AB2-250E65834D79}"/>
    <hyperlink ref="C25" r:id="rId51" display="https://www.leaguelineup.com/teams_baseball.asp?url=federal35&amp;teamid=5353820&amp;stats=PITCHING&amp;ss=037" xr:uid="{0819B89C-5BCA-CA40-A86E-9C53AF0FA1FD}"/>
    <hyperlink ref="D25" r:id="rId52" display="https://www.leaguelineup.com/teams_baseball.asp?url=federal35&amp;teamid=5353820&amp;stats=PITCHING&amp;ss=038" xr:uid="{C1CC6E75-4FC4-F24F-AE61-ACE3664AF838}"/>
    <hyperlink ref="E25" r:id="rId53" display="https://www.leaguelineup.com/teams_baseball.asp?url=federal35&amp;teamid=5353820&amp;stats=PITCHING&amp;ss=039" xr:uid="{FE79F09E-BA8C-9049-96E9-0B2CB4D7DB86}"/>
    <hyperlink ref="F25" r:id="rId54" display="https://www.leaguelineup.com/teams_baseball.asp?url=federal35&amp;teamid=5353820&amp;stats=PITCHING&amp;ss=040" xr:uid="{447DDCAE-35F1-BC4D-8452-8EE780A5F7DE}"/>
    <hyperlink ref="G25" r:id="rId55" display="https://www.leaguelineup.com/teams_baseball.asp?url=federal35&amp;teamid=5353820&amp;stats=PITCHING&amp;ss=041" xr:uid="{88BFCFC5-99C4-434B-9A01-5693C65AFCFF}"/>
    <hyperlink ref="H25" r:id="rId56" display="https://www.leaguelineup.com/teams_baseball.asp?url=federal35&amp;teamid=5353820&amp;stats=PITCHING&amp;ss=042" xr:uid="{ACD9B218-99E3-B74F-BDEB-62BA9787EA35}"/>
    <hyperlink ref="I25" r:id="rId57" display="https://www.leaguelineup.com/teams_baseball.asp?url=federal35&amp;teamid=5353820&amp;stats=PITCHING&amp;ss=043" xr:uid="{3D995BC3-565A-D64B-B338-7EBAD1C56E65}"/>
    <hyperlink ref="J25" r:id="rId58" display="https://www.leaguelineup.com/teams_baseball.asp?url=federal35&amp;teamid=5353820&amp;stats=PITCHING&amp;ss=044" xr:uid="{D1A44EDD-953D-8046-8FA5-135E718EB75F}"/>
    <hyperlink ref="K25" r:id="rId59" display="https://www.leaguelineup.com/teams_baseball.asp?url=federal35&amp;teamid=5353820&amp;stats=PITCHING&amp;ss=045" xr:uid="{E1208915-17F7-4D41-924D-5A1DE5916D5C}"/>
    <hyperlink ref="L25" r:id="rId60" display="https://www.leaguelineup.com/teams_baseball.asp?url=federal35&amp;teamid=5353820&amp;stats=PITCHING&amp;ss=046" xr:uid="{345DA4E4-5BC2-6143-9B66-0F044C0BAEE0}"/>
    <hyperlink ref="M25" r:id="rId61" display="https://www.leaguelineup.com/teams_baseball.asp?url=federal35&amp;teamid=5353820&amp;stats=PITCHING&amp;ss=047" xr:uid="{95DEC52F-33CE-D448-A6CE-B16F914A9758}"/>
    <hyperlink ref="N25" r:id="rId62" display="https://www.leaguelineup.com/teams_baseball.asp?url=federal35&amp;teamid=5353820&amp;stats=PITCHING&amp;ss=048" xr:uid="{A137A30C-754A-E149-9D76-91B384031F4C}"/>
    <hyperlink ref="O25" r:id="rId63" display="https://www.leaguelineup.com/teams_baseball.asp?url=federal35&amp;teamid=5353820&amp;stats=PITCHING&amp;ss=049" xr:uid="{5F26762A-D44A-624E-9198-4842C051CCDB}"/>
    <hyperlink ref="P25" r:id="rId64" display="https://www.leaguelineup.com/teams_baseball.asp?url=federal35&amp;teamid=5353820&amp;stats=PITCHING&amp;ss=050" xr:uid="{A4DDCDB7-3215-0E40-9027-64F04CCCE308}"/>
    <hyperlink ref="Q25" r:id="rId65" display="https://www.leaguelineup.com/teams_baseball.asp?url=federal35&amp;teamid=5353820&amp;stats=PITCHING&amp;ss=051" xr:uid="{9A52D7D7-1556-2845-B198-B12D6AAC447B}"/>
    <hyperlink ref="R25" r:id="rId66" display="https://www.leaguelineup.com/teams_baseball.asp?url=federal35&amp;teamid=5353820&amp;stats=PITCHING&amp;ss=052" xr:uid="{99112924-684D-9F46-BBE0-1EFA0AB805D5}"/>
    <hyperlink ref="S25" r:id="rId67" display="https://www.leaguelineup.com/teams_baseball.asp?url=federal35&amp;teamid=5353820&amp;stats=PITCHING&amp;ss=053" xr:uid="{A98A82F8-D6C9-4A41-952C-397A57F61ADF}"/>
    <hyperlink ref="T25" r:id="rId68" display="https://www.leaguelineup.com/teams_baseball.asp?url=federal35&amp;teamid=5353820&amp;stats=PITCHING&amp;ss=054" xr:uid="{5A90FDD2-0B7A-964F-BE7D-B582B0E6DE7C}"/>
    <hyperlink ref="U25" r:id="rId69" display="https://www.leaguelineup.com/teams_baseball.asp?url=federal35&amp;teamid=5353820&amp;stats=PITCHING&amp;ss=055" xr:uid="{82B04CC1-A8C2-ED42-A22A-21612BB21F53}"/>
    <hyperlink ref="V25" r:id="rId70" display="https://www.leaguelineup.com/teams_baseball.asp?url=federal35&amp;teamid=5353820&amp;stats=PITCHING&amp;ss=056" xr:uid="{2B6E5BF3-3885-394A-925E-948093E92B31}"/>
    <hyperlink ref="W25" r:id="rId71" display="https://www.leaguelineup.com/teams_baseball.asp?url=federal35&amp;teamid=5353820&amp;stats=PITCHING&amp;ss=057" xr:uid="{38A572FB-F7AF-B242-9E87-135E82BB64FA}"/>
    <hyperlink ref="X25" r:id="rId72" display="https://www.leaguelineup.com/teams_baseball.asp?url=federal35&amp;teamid=5353820&amp;stats=PITCHING&amp;ss=058" xr:uid="{79060B86-C832-6A44-84C9-29155542C23A}"/>
    <hyperlink ref="Y25" r:id="rId73" display="https://www.leaguelineup.com/teams_baseball.asp?url=federal35&amp;teamid=5353820&amp;stats=PITCHING&amp;ss=060" xr:uid="{75285AF5-89FB-2440-8F81-EB0DB1FC07AC}"/>
    <hyperlink ref="Z25" r:id="rId74" display="https://www.leaguelineup.com/teams_baseball.asp?url=federal35&amp;teamid=5353820&amp;stats=PITCHING&amp;ss=064" xr:uid="{664EB901-1142-8045-8643-F83E67590A69}"/>
    <hyperlink ref="B26" r:id="rId75" display="https://www.leaguelineup.com/player_baseball.asp?url=federal35&amp;playerid=14374852&amp;teamid=5353820" xr:uid="{F8D451B9-7B33-AE47-8036-15442B297885}"/>
    <hyperlink ref="B27" r:id="rId76" display="https://www.leaguelineup.com/player_baseball.asp?url=federal35&amp;playerid=10504804&amp;teamid=5353820" xr:uid="{40562894-B401-1C4F-A43A-0ADB86E5994B}"/>
    <hyperlink ref="B28" r:id="rId77" display="https://www.leaguelineup.com/player_baseball.asp?url=federal35&amp;playerid=14817333&amp;teamid=5353820" xr:uid="{F6B0B9B2-F7F7-4748-8B39-812376A35539}"/>
    <hyperlink ref="B29" r:id="rId78" display="https://www.leaguelineup.com/player_baseball.asp?url=federal35&amp;playerid=10504799&amp;teamid=5353820" xr:uid="{12202161-02C3-DB4D-972D-EEE4E7D4BE43}"/>
    <hyperlink ref="B30" r:id="rId79" display="https://www.leaguelineup.com/player_baseball.asp?url=federal35&amp;playerid=14669492&amp;teamid=5353820" xr:uid="{E4D02F5C-0610-7644-86C6-A5572C078A84}"/>
    <hyperlink ref="B31" r:id="rId80" display="https://www.leaguelineup.com/player_baseball.asp?url=federal35&amp;playerid=10504796&amp;teamid=5353820" xr:uid="{4CB1F337-054B-3744-B1FF-6E2F5ECECCA9}"/>
    <hyperlink ref="B32" r:id="rId81" display="https://www.leaguelineup.com/player_baseball.asp?url=federal35&amp;playerid=14669502&amp;teamid=5353820" xr:uid="{19CCD976-70FD-6C41-AFC7-27561E195645}"/>
    <hyperlink ref="B33" r:id="rId82" display="https://www.leaguelineup.com/player_baseball.asp?url=federal35&amp;playerid=14776966&amp;teamid=5353820" xr:uid="{1668209D-2455-C84A-963E-328B75489806}"/>
  </hyperlinks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  <customProperties>
    <customPr name="_pios_id" r:id="rId83"/>
  </customPropertie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AC35"/>
  <sheetViews>
    <sheetView zoomScaleNormal="100" workbookViewId="0">
      <selection activeCell="AA29" sqref="AA29"/>
    </sheetView>
  </sheetViews>
  <sheetFormatPr baseColWidth="10" defaultColWidth="11.5" defaultRowHeight="14" customHeight="1" x14ac:dyDescent="0.15"/>
  <cols>
    <col min="1" max="1" width="4.33203125" style="8" customWidth="1"/>
    <col min="2" max="2" width="17.5" style="8" bestFit="1" customWidth="1"/>
    <col min="3" max="3" width="6.6640625" style="8" bestFit="1" customWidth="1"/>
    <col min="4" max="4" width="3.83203125" style="8" bestFit="1" customWidth="1"/>
    <col min="5" max="5" width="5.6640625" style="8" bestFit="1" customWidth="1"/>
    <col min="6" max="9" width="4.33203125" style="8" bestFit="1" customWidth="1"/>
    <col min="10" max="10" width="5" style="8" bestFit="1" customWidth="1"/>
    <col min="11" max="11" width="4.1640625" style="8" bestFit="1" customWidth="1"/>
    <col min="12" max="12" width="3.6640625" style="8" bestFit="1" customWidth="1"/>
    <col min="13" max="13" width="4.1640625" style="8" bestFit="1" customWidth="1"/>
    <col min="14" max="14" width="3.6640625" style="8" bestFit="1" customWidth="1"/>
    <col min="15" max="15" width="4.33203125" style="8" bestFit="1" customWidth="1"/>
    <col min="16" max="16" width="5" style="8" bestFit="1" customWidth="1"/>
    <col min="17" max="17" width="4.6640625" style="8" bestFit="1" customWidth="1"/>
    <col min="18" max="18" width="3.6640625" style="8" bestFit="1" customWidth="1"/>
    <col min="19" max="19" width="6.6640625" style="8" bestFit="1" customWidth="1"/>
    <col min="20" max="21" width="3.6640625" style="8" bestFit="1" customWidth="1"/>
    <col min="22" max="22" width="5.1640625" style="8" bestFit="1" customWidth="1"/>
    <col min="23" max="23" width="3.6640625" style="8" bestFit="1" customWidth="1"/>
    <col min="24" max="24" width="4.33203125" style="8" bestFit="1" customWidth="1"/>
    <col min="25" max="27" width="6.6640625" style="8" bestFit="1" customWidth="1"/>
    <col min="28" max="28" width="11.5" style="8"/>
    <col min="29" max="29" width="11.6640625" style="8" bestFit="1" customWidth="1"/>
    <col min="30" max="16384" width="11.5" style="8"/>
  </cols>
  <sheetData>
    <row r="1" spans="1:29" ht="14" customHeight="1" x14ac:dyDescent="0.15">
      <c r="A1" s="20" t="s">
        <v>56</v>
      </c>
      <c r="B1" s="20" t="s">
        <v>57</v>
      </c>
      <c r="C1" s="20" t="s">
        <v>58</v>
      </c>
      <c r="D1" s="20" t="s">
        <v>59</v>
      </c>
      <c r="E1" s="20" t="s">
        <v>60</v>
      </c>
      <c r="F1" s="20" t="s">
        <v>155</v>
      </c>
      <c r="G1" s="20" t="s">
        <v>61</v>
      </c>
      <c r="H1" s="20" t="s">
        <v>62</v>
      </c>
      <c r="I1" s="20" t="s">
        <v>63</v>
      </c>
      <c r="J1" s="20" t="s">
        <v>64</v>
      </c>
      <c r="K1" s="20" t="s">
        <v>65</v>
      </c>
      <c r="L1" s="20" t="s">
        <v>66</v>
      </c>
      <c r="M1" s="20" t="s">
        <v>46</v>
      </c>
      <c r="N1" s="20" t="s">
        <v>67</v>
      </c>
      <c r="O1" s="20" t="s">
        <v>68</v>
      </c>
      <c r="P1" s="20" t="s">
        <v>69</v>
      </c>
      <c r="Q1" s="20" t="s">
        <v>70</v>
      </c>
      <c r="R1" s="20" t="s">
        <v>71</v>
      </c>
      <c r="S1" s="20" t="s">
        <v>156</v>
      </c>
      <c r="T1" s="20" t="s">
        <v>72</v>
      </c>
      <c r="U1" s="20" t="s">
        <v>157</v>
      </c>
      <c r="V1" s="20" t="s">
        <v>73</v>
      </c>
      <c r="W1" s="20" t="s">
        <v>74</v>
      </c>
      <c r="X1" s="20" t="s">
        <v>75</v>
      </c>
      <c r="Y1" s="20" t="s">
        <v>53</v>
      </c>
      <c r="Z1" s="20" t="s">
        <v>76</v>
      </c>
      <c r="AA1" s="20" t="s">
        <v>55</v>
      </c>
      <c r="AB1" s="8" t="s">
        <v>532</v>
      </c>
      <c r="AC1" s="21">
        <v>2024</v>
      </c>
    </row>
    <row r="2" spans="1:29" ht="14" customHeight="1" x14ac:dyDescent="0.15">
      <c r="A2" s="14">
        <v>35</v>
      </c>
      <c r="B2" s="20" t="s">
        <v>394</v>
      </c>
      <c r="C2" s="19">
        <v>0.42899999999999999</v>
      </c>
      <c r="D2" s="14">
        <v>9</v>
      </c>
      <c r="E2" s="14">
        <v>8</v>
      </c>
      <c r="F2" s="14">
        <v>30</v>
      </c>
      <c r="G2" s="14">
        <v>28</v>
      </c>
      <c r="H2" s="14">
        <v>4</v>
      </c>
      <c r="I2" s="14">
        <v>12</v>
      </c>
      <c r="J2" s="14">
        <v>1</v>
      </c>
      <c r="K2" s="14">
        <v>0</v>
      </c>
      <c r="L2" s="14">
        <v>0</v>
      </c>
      <c r="M2" s="14">
        <v>4</v>
      </c>
      <c r="N2" s="14">
        <v>1</v>
      </c>
      <c r="O2" s="14">
        <v>8</v>
      </c>
      <c r="P2" s="14">
        <v>1</v>
      </c>
      <c r="Q2" s="14">
        <v>0</v>
      </c>
      <c r="R2" s="14">
        <v>2</v>
      </c>
      <c r="S2" s="14">
        <v>1</v>
      </c>
      <c r="T2" s="14">
        <v>0</v>
      </c>
      <c r="U2" s="14">
        <v>0</v>
      </c>
      <c r="V2" s="14">
        <v>1</v>
      </c>
      <c r="W2" s="14">
        <v>1</v>
      </c>
      <c r="X2" s="14">
        <v>13</v>
      </c>
      <c r="Y2" s="19">
        <v>0.53300000000000003</v>
      </c>
      <c r="Z2" s="19">
        <v>0.46400000000000002</v>
      </c>
      <c r="AA2" s="19">
        <v>0.998</v>
      </c>
      <c r="AB2" s="8" t="s">
        <v>532</v>
      </c>
      <c r="AC2" s="21">
        <v>2024</v>
      </c>
    </row>
    <row r="3" spans="1:29" ht="14" customHeight="1" x14ac:dyDescent="0.15">
      <c r="A3" s="14">
        <v>2</v>
      </c>
      <c r="B3" s="20" t="s">
        <v>397</v>
      </c>
      <c r="C3" s="19">
        <v>0.39200000000000002</v>
      </c>
      <c r="D3" s="14">
        <v>16</v>
      </c>
      <c r="E3" s="14">
        <v>14</v>
      </c>
      <c r="F3" s="14">
        <v>57</v>
      </c>
      <c r="G3" s="14">
        <v>51</v>
      </c>
      <c r="H3" s="14">
        <v>12</v>
      </c>
      <c r="I3" s="14">
        <v>20</v>
      </c>
      <c r="J3" s="14">
        <v>2</v>
      </c>
      <c r="K3" s="14">
        <v>0</v>
      </c>
      <c r="L3" s="14">
        <v>0</v>
      </c>
      <c r="M3" s="14">
        <v>9</v>
      </c>
      <c r="N3" s="14">
        <v>4</v>
      </c>
      <c r="O3" s="14">
        <v>8</v>
      </c>
      <c r="P3" s="14">
        <v>1</v>
      </c>
      <c r="Q3" s="14">
        <v>0</v>
      </c>
      <c r="R3" s="14">
        <v>8</v>
      </c>
      <c r="S3" s="14">
        <v>1</v>
      </c>
      <c r="T3" s="14">
        <v>0</v>
      </c>
      <c r="U3" s="14">
        <v>1</v>
      </c>
      <c r="V3" s="14">
        <v>1</v>
      </c>
      <c r="W3" s="14">
        <v>4</v>
      </c>
      <c r="X3" s="14">
        <v>22</v>
      </c>
      <c r="Y3" s="19">
        <v>0.52600000000000002</v>
      </c>
      <c r="Z3" s="19">
        <v>0.43099999999999999</v>
      </c>
      <c r="AA3" s="19">
        <v>0.95799999999999996</v>
      </c>
      <c r="AB3" s="8" t="s">
        <v>532</v>
      </c>
      <c r="AC3" s="21">
        <v>2024</v>
      </c>
    </row>
    <row r="4" spans="1:29" ht="14" customHeight="1" x14ac:dyDescent="0.15">
      <c r="A4" s="14">
        <v>28</v>
      </c>
      <c r="B4" s="20" t="s">
        <v>392</v>
      </c>
      <c r="C4" s="19">
        <v>0.39100000000000001</v>
      </c>
      <c r="D4" s="14">
        <v>16</v>
      </c>
      <c r="E4" s="14">
        <v>15</v>
      </c>
      <c r="F4" s="14">
        <v>52</v>
      </c>
      <c r="G4" s="14">
        <v>46</v>
      </c>
      <c r="H4" s="14">
        <v>8</v>
      </c>
      <c r="I4" s="14">
        <v>18</v>
      </c>
      <c r="J4" s="14">
        <v>6</v>
      </c>
      <c r="K4" s="14">
        <v>1</v>
      </c>
      <c r="L4" s="14">
        <v>1</v>
      </c>
      <c r="M4" s="14">
        <v>14</v>
      </c>
      <c r="N4" s="14">
        <v>2</v>
      </c>
      <c r="O4" s="14">
        <v>9</v>
      </c>
      <c r="P4" s="14">
        <v>3</v>
      </c>
      <c r="Q4" s="14">
        <v>1</v>
      </c>
      <c r="R4" s="14">
        <v>0</v>
      </c>
      <c r="S4" s="14">
        <v>1</v>
      </c>
      <c r="T4" s="14">
        <v>0</v>
      </c>
      <c r="U4" s="14">
        <v>0</v>
      </c>
      <c r="V4" s="14">
        <v>3</v>
      </c>
      <c r="W4" s="14">
        <v>2</v>
      </c>
      <c r="X4" s="14">
        <v>29</v>
      </c>
      <c r="Y4" s="19">
        <v>0.54900000000000004</v>
      </c>
      <c r="Z4" s="19">
        <v>0.63</v>
      </c>
      <c r="AA4" s="19">
        <v>1.179</v>
      </c>
      <c r="AB4" s="8" t="s">
        <v>532</v>
      </c>
      <c r="AC4" s="21">
        <v>2024</v>
      </c>
    </row>
    <row r="5" spans="1:29" ht="14" customHeight="1" x14ac:dyDescent="0.15">
      <c r="A5" s="14">
        <v>24</v>
      </c>
      <c r="B5" s="20" t="s">
        <v>390</v>
      </c>
      <c r="C5" s="19">
        <v>0.37</v>
      </c>
      <c r="D5" s="14">
        <v>15</v>
      </c>
      <c r="E5" s="14">
        <v>14</v>
      </c>
      <c r="F5" s="14">
        <v>53</v>
      </c>
      <c r="G5" s="14">
        <v>46</v>
      </c>
      <c r="H5" s="14">
        <v>13</v>
      </c>
      <c r="I5" s="14">
        <v>17</v>
      </c>
      <c r="J5" s="14">
        <v>3</v>
      </c>
      <c r="K5" s="14">
        <v>0</v>
      </c>
      <c r="L5" s="14">
        <v>0</v>
      </c>
      <c r="M5" s="14">
        <v>4</v>
      </c>
      <c r="N5" s="14">
        <v>4</v>
      </c>
      <c r="O5" s="14">
        <v>7</v>
      </c>
      <c r="P5" s="14">
        <v>3</v>
      </c>
      <c r="Q5" s="14">
        <v>0</v>
      </c>
      <c r="R5" s="14">
        <v>6</v>
      </c>
      <c r="S5" s="14">
        <v>1</v>
      </c>
      <c r="T5" s="14">
        <v>0</v>
      </c>
      <c r="U5" s="14">
        <v>0</v>
      </c>
      <c r="V5" s="14">
        <v>3</v>
      </c>
      <c r="W5" s="14">
        <v>2</v>
      </c>
      <c r="X5" s="14">
        <v>20</v>
      </c>
      <c r="Y5" s="19">
        <v>0.54700000000000004</v>
      </c>
      <c r="Z5" s="19">
        <v>0.435</v>
      </c>
      <c r="AA5" s="19">
        <v>0.98199999999999998</v>
      </c>
      <c r="AB5" s="8" t="s">
        <v>532</v>
      </c>
      <c r="AC5" s="21">
        <v>2024</v>
      </c>
    </row>
    <row r="6" spans="1:29" ht="14" customHeight="1" x14ac:dyDescent="0.15">
      <c r="A6" s="14">
        <v>5</v>
      </c>
      <c r="B6" s="20" t="s">
        <v>391</v>
      </c>
      <c r="C6" s="19">
        <v>0.35399999999999998</v>
      </c>
      <c r="D6" s="14">
        <v>16</v>
      </c>
      <c r="E6" s="14">
        <v>15</v>
      </c>
      <c r="F6" s="14">
        <v>58</v>
      </c>
      <c r="G6" s="14">
        <v>48</v>
      </c>
      <c r="H6" s="14">
        <v>8</v>
      </c>
      <c r="I6" s="14">
        <v>17</v>
      </c>
      <c r="J6" s="14">
        <v>2</v>
      </c>
      <c r="K6" s="14">
        <v>0</v>
      </c>
      <c r="L6" s="14">
        <v>0</v>
      </c>
      <c r="M6" s="14">
        <v>12</v>
      </c>
      <c r="N6" s="14">
        <v>5</v>
      </c>
      <c r="O6" s="14">
        <v>9</v>
      </c>
      <c r="P6" s="14">
        <v>4</v>
      </c>
      <c r="Q6" s="14">
        <v>0</v>
      </c>
      <c r="R6" s="14">
        <v>4</v>
      </c>
      <c r="S6" s="14">
        <v>0</v>
      </c>
      <c r="T6" s="14">
        <v>0</v>
      </c>
      <c r="U6" s="14">
        <v>1</v>
      </c>
      <c r="V6" s="14">
        <v>2</v>
      </c>
      <c r="W6" s="14">
        <v>1</v>
      </c>
      <c r="X6" s="14">
        <v>19</v>
      </c>
      <c r="Y6" s="19">
        <v>0.5</v>
      </c>
      <c r="Z6" s="19">
        <v>0.39600000000000002</v>
      </c>
      <c r="AA6" s="19">
        <v>0.89600000000000002</v>
      </c>
      <c r="AB6" s="8" t="s">
        <v>532</v>
      </c>
      <c r="AC6" s="21">
        <v>2024</v>
      </c>
    </row>
    <row r="7" spans="1:29" ht="14" customHeight="1" x14ac:dyDescent="0.15">
      <c r="A7" s="14">
        <v>33</v>
      </c>
      <c r="B7" s="20" t="s">
        <v>402</v>
      </c>
      <c r="C7" s="19">
        <v>0.35</v>
      </c>
      <c r="D7" s="14">
        <v>8</v>
      </c>
      <c r="E7" s="14">
        <v>7</v>
      </c>
      <c r="F7" s="14">
        <v>22</v>
      </c>
      <c r="G7" s="14">
        <v>20</v>
      </c>
      <c r="H7" s="14">
        <v>0</v>
      </c>
      <c r="I7" s="14">
        <v>7</v>
      </c>
      <c r="J7" s="14">
        <v>0</v>
      </c>
      <c r="K7" s="14">
        <v>0</v>
      </c>
      <c r="L7" s="14">
        <v>0</v>
      </c>
      <c r="M7" s="14">
        <v>1</v>
      </c>
      <c r="N7" s="14">
        <v>2</v>
      </c>
      <c r="O7" s="14">
        <v>3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1</v>
      </c>
      <c r="W7" s="14">
        <v>0</v>
      </c>
      <c r="X7" s="14">
        <v>7</v>
      </c>
      <c r="Y7" s="19">
        <v>0.45500000000000002</v>
      </c>
      <c r="Z7" s="19">
        <v>0.35</v>
      </c>
      <c r="AA7" s="19">
        <v>0.80500000000000005</v>
      </c>
      <c r="AB7" s="8" t="s">
        <v>532</v>
      </c>
      <c r="AC7" s="21">
        <v>2024</v>
      </c>
    </row>
    <row r="8" spans="1:29" ht="14" customHeight="1" x14ac:dyDescent="0.15">
      <c r="A8" s="14">
        <v>12</v>
      </c>
      <c r="B8" s="20" t="s">
        <v>396</v>
      </c>
      <c r="C8" s="19">
        <v>0.29399999999999998</v>
      </c>
      <c r="D8" s="14">
        <v>7</v>
      </c>
      <c r="E8" s="14">
        <v>5</v>
      </c>
      <c r="F8" s="14">
        <v>20</v>
      </c>
      <c r="G8" s="14">
        <v>17</v>
      </c>
      <c r="H8" s="14">
        <v>6</v>
      </c>
      <c r="I8" s="14">
        <v>5</v>
      </c>
      <c r="J8" s="14">
        <v>1</v>
      </c>
      <c r="K8" s="14">
        <v>0</v>
      </c>
      <c r="L8" s="14">
        <v>0</v>
      </c>
      <c r="M8" s="14">
        <v>4</v>
      </c>
      <c r="N8" s="14">
        <v>1</v>
      </c>
      <c r="O8" s="14">
        <v>5</v>
      </c>
      <c r="P8" s="14">
        <v>2</v>
      </c>
      <c r="Q8" s="14">
        <v>0</v>
      </c>
      <c r="R8" s="14">
        <v>3</v>
      </c>
      <c r="S8" s="14">
        <v>0</v>
      </c>
      <c r="T8" s="14">
        <v>0</v>
      </c>
      <c r="U8" s="14">
        <v>0</v>
      </c>
      <c r="V8" s="14">
        <v>1</v>
      </c>
      <c r="W8" s="14">
        <v>1</v>
      </c>
      <c r="X8" s="14">
        <v>6</v>
      </c>
      <c r="Y8" s="19">
        <v>0.5</v>
      </c>
      <c r="Z8" s="19">
        <v>0.35299999999999998</v>
      </c>
      <c r="AA8" s="19">
        <v>0.85299999999999998</v>
      </c>
      <c r="AB8" s="8" t="s">
        <v>532</v>
      </c>
      <c r="AC8" s="21">
        <v>2024</v>
      </c>
    </row>
    <row r="9" spans="1:29" ht="14" customHeight="1" x14ac:dyDescent="0.15">
      <c r="A9" s="14">
        <v>6</v>
      </c>
      <c r="B9" s="20" t="s">
        <v>388</v>
      </c>
      <c r="C9" s="19">
        <v>0.28100000000000003</v>
      </c>
      <c r="D9" s="14">
        <v>15</v>
      </c>
      <c r="E9" s="14">
        <v>14</v>
      </c>
      <c r="F9" s="14">
        <v>40</v>
      </c>
      <c r="G9" s="14">
        <v>32</v>
      </c>
      <c r="H9" s="14">
        <v>6</v>
      </c>
      <c r="I9" s="14">
        <v>9</v>
      </c>
      <c r="J9" s="14">
        <v>2</v>
      </c>
      <c r="K9" s="14">
        <v>0</v>
      </c>
      <c r="L9" s="14">
        <v>0</v>
      </c>
      <c r="M9" s="14">
        <v>1</v>
      </c>
      <c r="N9" s="14">
        <v>3</v>
      </c>
      <c r="O9" s="14">
        <v>9</v>
      </c>
      <c r="P9" s="14">
        <v>5</v>
      </c>
      <c r="Q9" s="14">
        <v>0</v>
      </c>
      <c r="R9" s="14">
        <v>4</v>
      </c>
      <c r="S9" s="14">
        <v>1</v>
      </c>
      <c r="T9" s="14">
        <v>0</v>
      </c>
      <c r="U9" s="14">
        <v>0</v>
      </c>
      <c r="V9" s="14">
        <v>0</v>
      </c>
      <c r="W9" s="14">
        <v>1</v>
      </c>
      <c r="X9" s="14">
        <v>11</v>
      </c>
      <c r="Y9" s="19">
        <v>0.45</v>
      </c>
      <c r="Z9" s="19">
        <v>0.34399999999999997</v>
      </c>
      <c r="AA9" s="19">
        <v>0.79400000000000004</v>
      </c>
      <c r="AB9" s="8" t="s">
        <v>532</v>
      </c>
      <c r="AC9" s="21">
        <v>2024</v>
      </c>
    </row>
    <row r="10" spans="1:29" ht="14" customHeight="1" x14ac:dyDescent="0.15">
      <c r="A10" s="14">
        <v>8</v>
      </c>
      <c r="B10" s="20" t="s">
        <v>399</v>
      </c>
      <c r="C10" s="19">
        <v>0.27300000000000002</v>
      </c>
      <c r="D10" s="14">
        <v>15</v>
      </c>
      <c r="E10" s="14">
        <v>14</v>
      </c>
      <c r="F10" s="14">
        <v>48</v>
      </c>
      <c r="G10" s="14">
        <v>44</v>
      </c>
      <c r="H10" s="14">
        <v>5</v>
      </c>
      <c r="I10" s="14">
        <v>12</v>
      </c>
      <c r="J10" s="14">
        <v>2</v>
      </c>
      <c r="K10" s="14">
        <v>0</v>
      </c>
      <c r="L10" s="14">
        <v>0</v>
      </c>
      <c r="M10" s="14">
        <v>7</v>
      </c>
      <c r="N10" s="14">
        <v>3</v>
      </c>
      <c r="O10" s="14">
        <v>6</v>
      </c>
      <c r="P10" s="14">
        <v>1</v>
      </c>
      <c r="Q10" s="14">
        <v>0</v>
      </c>
      <c r="R10" s="14">
        <v>1</v>
      </c>
      <c r="S10" s="14">
        <v>0</v>
      </c>
      <c r="T10" s="14">
        <v>0</v>
      </c>
      <c r="U10" s="14">
        <v>0</v>
      </c>
      <c r="V10" s="14">
        <v>3</v>
      </c>
      <c r="W10" s="14">
        <v>5</v>
      </c>
      <c r="X10" s="14">
        <v>14</v>
      </c>
      <c r="Y10" s="19">
        <v>0.5</v>
      </c>
      <c r="Z10" s="19">
        <v>0.318</v>
      </c>
      <c r="AA10" s="19">
        <v>0.81799999999999995</v>
      </c>
      <c r="AB10" s="8" t="s">
        <v>532</v>
      </c>
      <c r="AC10" s="21">
        <v>2024</v>
      </c>
    </row>
    <row r="11" spans="1:29" ht="14" customHeight="1" x14ac:dyDescent="0.15">
      <c r="A11" s="14">
        <v>32</v>
      </c>
      <c r="B11" s="20" t="s">
        <v>1180</v>
      </c>
      <c r="C11" s="19">
        <v>0.27300000000000002</v>
      </c>
      <c r="D11" s="14">
        <v>4</v>
      </c>
      <c r="E11" s="14">
        <v>2</v>
      </c>
      <c r="F11" s="14">
        <v>12</v>
      </c>
      <c r="G11" s="14">
        <v>11</v>
      </c>
      <c r="H11" s="14">
        <v>2</v>
      </c>
      <c r="I11" s="14">
        <v>3</v>
      </c>
      <c r="J11" s="14">
        <v>0</v>
      </c>
      <c r="K11" s="14">
        <v>0</v>
      </c>
      <c r="L11" s="14">
        <v>0</v>
      </c>
      <c r="M11" s="14">
        <v>3</v>
      </c>
      <c r="N11" s="14">
        <v>0</v>
      </c>
      <c r="O11" s="14">
        <v>2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1</v>
      </c>
      <c r="V11" s="14">
        <v>1</v>
      </c>
      <c r="W11" s="14">
        <v>0</v>
      </c>
      <c r="X11" s="14">
        <v>3</v>
      </c>
      <c r="Y11" s="19">
        <v>0.33300000000000002</v>
      </c>
      <c r="Z11" s="19">
        <v>0.27300000000000002</v>
      </c>
      <c r="AA11" s="19">
        <v>0.60599999999999998</v>
      </c>
      <c r="AB11" s="8" t="s">
        <v>532</v>
      </c>
      <c r="AC11" s="21">
        <v>2024</v>
      </c>
    </row>
    <row r="12" spans="1:29" ht="14" customHeight="1" x14ac:dyDescent="0.15">
      <c r="A12" s="14">
        <v>29</v>
      </c>
      <c r="B12" s="20" t="s">
        <v>398</v>
      </c>
      <c r="C12" s="19">
        <v>0.25</v>
      </c>
      <c r="D12" s="14">
        <v>4</v>
      </c>
      <c r="E12" s="14">
        <v>2</v>
      </c>
      <c r="F12" s="14">
        <v>8</v>
      </c>
      <c r="G12" s="14">
        <v>8</v>
      </c>
      <c r="H12" s="14">
        <v>0</v>
      </c>
      <c r="I12" s="14">
        <v>2</v>
      </c>
      <c r="J12" s="14">
        <v>0</v>
      </c>
      <c r="K12" s="14">
        <v>0</v>
      </c>
      <c r="L12" s="14">
        <v>0</v>
      </c>
      <c r="M12" s="14">
        <v>2</v>
      </c>
      <c r="N12" s="14">
        <v>0</v>
      </c>
      <c r="O12" s="14">
        <v>3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2</v>
      </c>
      <c r="Y12" s="19">
        <v>0.25</v>
      </c>
      <c r="Z12" s="19">
        <v>0.25</v>
      </c>
      <c r="AA12" s="19">
        <v>0.5</v>
      </c>
      <c r="AB12" s="8" t="s">
        <v>532</v>
      </c>
      <c r="AC12" s="21">
        <v>2024</v>
      </c>
    </row>
    <row r="13" spans="1:29" ht="14" customHeight="1" x14ac:dyDescent="0.15">
      <c r="A13" s="14">
        <v>21</v>
      </c>
      <c r="B13" s="20" t="s">
        <v>393</v>
      </c>
      <c r="C13" s="19">
        <v>0.24199999999999999</v>
      </c>
      <c r="D13" s="14">
        <v>14</v>
      </c>
      <c r="E13" s="14">
        <v>12</v>
      </c>
      <c r="F13" s="14">
        <v>40</v>
      </c>
      <c r="G13" s="14">
        <v>33</v>
      </c>
      <c r="H13" s="14">
        <v>8</v>
      </c>
      <c r="I13" s="14">
        <v>8</v>
      </c>
      <c r="J13" s="14">
        <v>0</v>
      </c>
      <c r="K13" s="14">
        <v>0</v>
      </c>
      <c r="L13" s="14">
        <v>0</v>
      </c>
      <c r="M13" s="14">
        <v>2</v>
      </c>
      <c r="N13" s="14">
        <v>5</v>
      </c>
      <c r="O13" s="14">
        <v>7</v>
      </c>
      <c r="P13" s="14">
        <v>1</v>
      </c>
      <c r="Q13" s="14">
        <v>0</v>
      </c>
      <c r="R13" s="14">
        <v>2</v>
      </c>
      <c r="S13" s="14">
        <v>0</v>
      </c>
      <c r="T13" s="14">
        <v>1</v>
      </c>
      <c r="U13" s="14">
        <v>0</v>
      </c>
      <c r="V13" s="14">
        <v>1</v>
      </c>
      <c r="W13" s="14">
        <v>0</v>
      </c>
      <c r="X13" s="14">
        <v>8</v>
      </c>
      <c r="Y13" s="19">
        <v>0.38500000000000001</v>
      </c>
      <c r="Z13" s="19">
        <v>0.24199999999999999</v>
      </c>
      <c r="AA13" s="19">
        <v>0.627</v>
      </c>
      <c r="AB13" s="8" t="s">
        <v>532</v>
      </c>
      <c r="AC13" s="21">
        <v>2024</v>
      </c>
    </row>
    <row r="14" spans="1:29" ht="14" customHeight="1" x14ac:dyDescent="0.15">
      <c r="A14" s="14">
        <v>44</v>
      </c>
      <c r="B14" s="20" t="s">
        <v>1181</v>
      </c>
      <c r="C14" s="19">
        <v>0.182</v>
      </c>
      <c r="D14" s="14">
        <v>9</v>
      </c>
      <c r="E14" s="14">
        <v>7</v>
      </c>
      <c r="F14" s="14">
        <v>23</v>
      </c>
      <c r="G14" s="14">
        <v>22</v>
      </c>
      <c r="H14" s="14">
        <v>1</v>
      </c>
      <c r="I14" s="14">
        <v>4</v>
      </c>
      <c r="J14" s="14">
        <v>0</v>
      </c>
      <c r="K14" s="14">
        <v>1</v>
      </c>
      <c r="L14" s="14">
        <v>0</v>
      </c>
      <c r="M14" s="14">
        <v>1</v>
      </c>
      <c r="N14" s="14">
        <v>0</v>
      </c>
      <c r="O14" s="14">
        <v>10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1</v>
      </c>
      <c r="V14" s="14">
        <v>1</v>
      </c>
      <c r="W14" s="14">
        <v>0</v>
      </c>
      <c r="X14" s="14">
        <v>6</v>
      </c>
      <c r="Y14" s="19">
        <v>0.217</v>
      </c>
      <c r="Z14" s="19">
        <v>0.27300000000000002</v>
      </c>
      <c r="AA14" s="19">
        <v>0.49</v>
      </c>
      <c r="AB14" s="8" t="s">
        <v>532</v>
      </c>
      <c r="AC14" s="21">
        <v>2024</v>
      </c>
    </row>
    <row r="15" spans="1:29" ht="14" customHeight="1" x14ac:dyDescent="0.15">
      <c r="A15" s="14">
        <v>14</v>
      </c>
      <c r="B15" s="20" t="s">
        <v>395</v>
      </c>
      <c r="C15" s="19">
        <v>0.17399999999999999</v>
      </c>
      <c r="D15" s="14">
        <v>9</v>
      </c>
      <c r="E15" s="14">
        <v>7</v>
      </c>
      <c r="F15" s="14">
        <v>23</v>
      </c>
      <c r="G15" s="14">
        <v>23</v>
      </c>
      <c r="H15" s="14">
        <v>3</v>
      </c>
      <c r="I15" s="14">
        <v>4</v>
      </c>
      <c r="J15" s="14">
        <v>0</v>
      </c>
      <c r="K15" s="14">
        <v>0</v>
      </c>
      <c r="L15" s="14">
        <v>0</v>
      </c>
      <c r="M15" s="14">
        <v>4</v>
      </c>
      <c r="N15" s="14">
        <v>0</v>
      </c>
      <c r="O15" s="14">
        <v>5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3</v>
      </c>
      <c r="X15" s="14">
        <v>4</v>
      </c>
      <c r="Y15" s="19">
        <v>0.30399999999999999</v>
      </c>
      <c r="Z15" s="19">
        <v>0.17399999999999999</v>
      </c>
      <c r="AA15" s="19">
        <v>0.47799999999999998</v>
      </c>
      <c r="AB15" s="8" t="s">
        <v>532</v>
      </c>
      <c r="AC15" s="21">
        <v>2024</v>
      </c>
    </row>
    <row r="16" spans="1:29" ht="14" customHeight="1" x14ac:dyDescent="0.15">
      <c r="A16" s="14">
        <v>15</v>
      </c>
      <c r="B16" s="20" t="s">
        <v>1182</v>
      </c>
      <c r="C16" s="19">
        <v>0.16700000000000001</v>
      </c>
      <c r="D16" s="14">
        <v>3</v>
      </c>
      <c r="E16" s="14">
        <v>2</v>
      </c>
      <c r="F16" s="14">
        <v>6</v>
      </c>
      <c r="G16" s="14">
        <v>6</v>
      </c>
      <c r="H16" s="14">
        <v>1</v>
      </c>
      <c r="I16" s="14">
        <v>1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1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1</v>
      </c>
      <c r="W16" s="14">
        <v>0</v>
      </c>
      <c r="X16" s="14">
        <v>1</v>
      </c>
      <c r="Y16" s="19">
        <v>0.33300000000000002</v>
      </c>
      <c r="Z16" s="19">
        <v>0.16700000000000001</v>
      </c>
      <c r="AA16" s="19">
        <v>0.5</v>
      </c>
      <c r="AB16" s="8" t="s">
        <v>532</v>
      </c>
      <c r="AC16" s="21">
        <v>2024</v>
      </c>
    </row>
    <row r="17" spans="1:29" ht="14" customHeight="1" x14ac:dyDescent="0.15">
      <c r="A17" s="14">
        <v>10</v>
      </c>
      <c r="B17" s="20" t="s">
        <v>801</v>
      </c>
      <c r="C17" s="19">
        <v>0.13300000000000001</v>
      </c>
      <c r="D17" s="14">
        <v>10</v>
      </c>
      <c r="E17" s="14">
        <v>7</v>
      </c>
      <c r="F17" s="14">
        <v>20</v>
      </c>
      <c r="G17" s="14">
        <v>15</v>
      </c>
      <c r="H17" s="14">
        <v>4</v>
      </c>
      <c r="I17" s="14">
        <v>2</v>
      </c>
      <c r="J17" s="14">
        <v>0</v>
      </c>
      <c r="K17" s="14">
        <v>0</v>
      </c>
      <c r="L17" s="14">
        <v>0</v>
      </c>
      <c r="M17" s="14">
        <v>1</v>
      </c>
      <c r="N17" s="14">
        <v>5</v>
      </c>
      <c r="O17" s="14">
        <v>7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2</v>
      </c>
      <c r="Y17" s="19">
        <v>0.35</v>
      </c>
      <c r="Z17" s="19">
        <v>0.13300000000000001</v>
      </c>
      <c r="AA17" s="19">
        <v>0.48299999999999998</v>
      </c>
      <c r="AB17" s="8" t="s">
        <v>532</v>
      </c>
      <c r="AC17" s="21">
        <v>2024</v>
      </c>
    </row>
    <row r="18" spans="1:29" ht="14" customHeight="1" x14ac:dyDescent="0.15">
      <c r="A18" s="14">
        <v>1</v>
      </c>
      <c r="B18" s="20" t="s">
        <v>400</v>
      </c>
      <c r="C18" s="19">
        <v>0</v>
      </c>
      <c r="D18" s="14">
        <v>4</v>
      </c>
      <c r="E18" s="14">
        <v>0</v>
      </c>
      <c r="F18" s="14">
        <v>6</v>
      </c>
      <c r="G18" s="14">
        <v>4</v>
      </c>
      <c r="H18" s="14">
        <v>1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2</v>
      </c>
      <c r="P18" s="14">
        <v>2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9">
        <v>0.33300000000000002</v>
      </c>
      <c r="Z18" s="19">
        <v>0</v>
      </c>
      <c r="AA18" s="19">
        <v>0.33300000000000002</v>
      </c>
      <c r="AB18" s="8" t="s">
        <v>532</v>
      </c>
      <c r="AC18" s="21">
        <v>2024</v>
      </c>
    </row>
    <row r="19" spans="1:29" ht="14" customHeight="1" x14ac:dyDescent="0.15">
      <c r="A19" s="14">
        <v>18</v>
      </c>
      <c r="B19" s="20" t="s">
        <v>387</v>
      </c>
      <c r="C19" s="19">
        <v>0</v>
      </c>
      <c r="D19" s="14">
        <v>3</v>
      </c>
      <c r="E19" s="14">
        <v>1</v>
      </c>
      <c r="F19" s="14">
        <v>1</v>
      </c>
      <c r="G19" s="14">
        <v>1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1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9">
        <v>0</v>
      </c>
      <c r="Z19" s="19">
        <v>0</v>
      </c>
      <c r="AA19" s="19">
        <v>0</v>
      </c>
      <c r="AB19" s="8" t="s">
        <v>532</v>
      </c>
      <c r="AC19" s="21">
        <v>2024</v>
      </c>
    </row>
    <row r="20" spans="1:29" ht="14" customHeight="1" x14ac:dyDescent="0.15">
      <c r="A20" s="14">
        <v>36</v>
      </c>
      <c r="B20" s="20" t="s">
        <v>802</v>
      </c>
      <c r="C20" s="19">
        <v>0</v>
      </c>
      <c r="D20" s="14">
        <v>1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9">
        <v>0</v>
      </c>
      <c r="Z20" s="19">
        <v>0</v>
      </c>
      <c r="AA20" s="19">
        <v>0</v>
      </c>
      <c r="AB20" s="8" t="s">
        <v>532</v>
      </c>
      <c r="AC20" s="21">
        <v>2024</v>
      </c>
    </row>
    <row r="21" spans="1:29" ht="14" customHeight="1" x14ac:dyDescent="0.15">
      <c r="A21" s="14">
        <v>39</v>
      </c>
      <c r="B21" s="20" t="s">
        <v>656</v>
      </c>
      <c r="C21" s="19">
        <v>0</v>
      </c>
      <c r="D21" s="14">
        <v>2</v>
      </c>
      <c r="E21" s="14">
        <v>1</v>
      </c>
      <c r="F21" s="14">
        <v>0</v>
      </c>
      <c r="G21" s="14">
        <v>0</v>
      </c>
      <c r="H21" s="14">
        <v>1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9">
        <v>0</v>
      </c>
      <c r="Z21" s="19">
        <v>0</v>
      </c>
      <c r="AA21" s="19">
        <v>0</v>
      </c>
      <c r="AB21" s="8" t="s">
        <v>532</v>
      </c>
      <c r="AC21" s="21">
        <v>2024</v>
      </c>
    </row>
    <row r="22" spans="1:29" ht="14" customHeight="1" x14ac:dyDescent="0.15">
      <c r="A22" s="14">
        <v>23</v>
      </c>
      <c r="B22" s="20" t="s">
        <v>389</v>
      </c>
      <c r="C22" s="19">
        <v>0</v>
      </c>
      <c r="D22" s="14">
        <v>2</v>
      </c>
      <c r="E22" s="14">
        <v>0</v>
      </c>
      <c r="F22" s="14">
        <v>2</v>
      </c>
      <c r="G22" s="14">
        <v>2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2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9">
        <v>0</v>
      </c>
      <c r="Z22" s="19">
        <v>0</v>
      </c>
      <c r="AA22" s="19">
        <v>0</v>
      </c>
      <c r="AB22" s="8" t="s">
        <v>532</v>
      </c>
      <c r="AC22" s="21">
        <v>2024</v>
      </c>
    </row>
    <row r="23" spans="1:29" ht="14" customHeight="1" x14ac:dyDescent="0.15">
      <c r="A23" s="14"/>
      <c r="B23" s="15" t="s">
        <v>83</v>
      </c>
      <c r="C23" s="30">
        <v>0.309</v>
      </c>
      <c r="D23" s="15">
        <v>18</v>
      </c>
      <c r="E23" s="15">
        <v>18</v>
      </c>
      <c r="F23" s="15">
        <v>521</v>
      </c>
      <c r="G23" s="15">
        <v>457</v>
      </c>
      <c r="H23" s="15">
        <v>83</v>
      </c>
      <c r="I23" s="15">
        <v>141</v>
      </c>
      <c r="J23" s="15">
        <v>19</v>
      </c>
      <c r="K23" s="15">
        <v>2</v>
      </c>
      <c r="L23" s="15">
        <v>1</v>
      </c>
      <c r="M23" s="15">
        <v>69</v>
      </c>
      <c r="N23" s="15">
        <v>35</v>
      </c>
      <c r="O23" s="15">
        <v>103</v>
      </c>
      <c r="P23" s="15">
        <v>23</v>
      </c>
      <c r="Q23" s="15">
        <v>1</v>
      </c>
      <c r="R23" s="15">
        <v>30</v>
      </c>
      <c r="S23" s="15">
        <v>6</v>
      </c>
      <c r="T23" s="15">
        <v>1</v>
      </c>
      <c r="U23" s="15">
        <v>4</v>
      </c>
      <c r="V23" s="15">
        <v>19</v>
      </c>
      <c r="W23" s="15">
        <v>20</v>
      </c>
      <c r="X23" s="15">
        <v>167</v>
      </c>
      <c r="Y23" s="30">
        <v>0.45900000000000002</v>
      </c>
      <c r="Z23" s="30">
        <v>0.36499999999999999</v>
      </c>
      <c r="AA23" s="30">
        <v>0.82399999999999995</v>
      </c>
      <c r="AB23" s="8" t="s">
        <v>532</v>
      </c>
      <c r="AC23" s="21">
        <v>2024</v>
      </c>
    </row>
    <row r="24" spans="1:29" ht="14" customHeight="1" x14ac:dyDescent="0.15">
      <c r="AB24" s="8" t="s">
        <v>532</v>
      </c>
      <c r="AC24" s="21">
        <v>2024</v>
      </c>
    </row>
    <row r="25" spans="1:29" ht="14" customHeight="1" x14ac:dyDescent="0.15">
      <c r="A25" s="20" t="s">
        <v>56</v>
      </c>
      <c r="B25" s="20" t="s">
        <v>57</v>
      </c>
      <c r="C25" s="20" t="s">
        <v>59</v>
      </c>
      <c r="D25" s="20" t="s">
        <v>60</v>
      </c>
      <c r="E25" s="20" t="s">
        <v>84</v>
      </c>
      <c r="F25" s="20" t="s">
        <v>62</v>
      </c>
      <c r="G25" s="20" t="s">
        <v>85</v>
      </c>
      <c r="H25" s="20" t="s">
        <v>63</v>
      </c>
      <c r="I25" s="20" t="s">
        <v>67</v>
      </c>
      <c r="J25" s="20" t="s">
        <v>69</v>
      </c>
      <c r="K25" s="20" t="s">
        <v>70</v>
      </c>
      <c r="L25" s="20" t="s">
        <v>68</v>
      </c>
      <c r="M25" s="20" t="s">
        <v>86</v>
      </c>
      <c r="N25" s="20" t="s">
        <v>87</v>
      </c>
      <c r="O25" s="20" t="s">
        <v>88</v>
      </c>
      <c r="P25" s="20" t="s">
        <v>89</v>
      </c>
      <c r="Q25" s="20" t="s">
        <v>160</v>
      </c>
      <c r="R25" s="20" t="s">
        <v>161</v>
      </c>
      <c r="S25" s="20" t="s">
        <v>23</v>
      </c>
      <c r="T25" s="20" t="s">
        <v>90</v>
      </c>
      <c r="U25" s="20" t="s">
        <v>162</v>
      </c>
      <c r="V25" s="20" t="s">
        <v>163</v>
      </c>
      <c r="W25" s="20" t="s">
        <v>71</v>
      </c>
      <c r="X25" s="20" t="s">
        <v>156</v>
      </c>
      <c r="Y25" s="20" t="s">
        <v>91</v>
      </c>
      <c r="Z25" s="20" t="s">
        <v>92</v>
      </c>
      <c r="AB25" s="8" t="s">
        <v>532</v>
      </c>
      <c r="AC25" s="21">
        <v>2024</v>
      </c>
    </row>
    <row r="26" spans="1:29" ht="14" customHeight="1" x14ac:dyDescent="0.15">
      <c r="A26" s="14">
        <v>18</v>
      </c>
      <c r="B26" s="20" t="s">
        <v>406</v>
      </c>
      <c r="C26" s="14">
        <v>4</v>
      </c>
      <c r="D26" s="14">
        <v>4</v>
      </c>
      <c r="E26" s="17">
        <v>23</v>
      </c>
      <c r="F26" s="14">
        <v>14</v>
      </c>
      <c r="G26" s="14">
        <v>10</v>
      </c>
      <c r="H26" s="14">
        <v>24</v>
      </c>
      <c r="I26" s="14">
        <v>3</v>
      </c>
      <c r="J26" s="14">
        <v>0</v>
      </c>
      <c r="K26" s="14">
        <v>0</v>
      </c>
      <c r="L26" s="14">
        <v>7</v>
      </c>
      <c r="M26" s="14">
        <v>3</v>
      </c>
      <c r="N26" s="14">
        <v>4</v>
      </c>
      <c r="O26" s="14">
        <v>0</v>
      </c>
      <c r="P26" s="14">
        <v>0</v>
      </c>
      <c r="Q26" s="14">
        <v>0</v>
      </c>
      <c r="R26" s="14">
        <v>1</v>
      </c>
      <c r="S26" s="18">
        <v>3.04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2</v>
      </c>
      <c r="Z26" s="18">
        <v>1.17</v>
      </c>
      <c r="AB26" s="8" t="s">
        <v>532</v>
      </c>
      <c r="AC26" s="21">
        <v>2024</v>
      </c>
    </row>
    <row r="27" spans="1:29" ht="14" customHeight="1" x14ac:dyDescent="0.15">
      <c r="A27" s="14">
        <v>5</v>
      </c>
      <c r="B27" s="20" t="s">
        <v>404</v>
      </c>
      <c r="C27" s="14">
        <v>3</v>
      </c>
      <c r="D27" s="14">
        <v>1</v>
      </c>
      <c r="E27" s="17">
        <v>6.2</v>
      </c>
      <c r="F27" s="14">
        <v>6</v>
      </c>
      <c r="G27" s="14">
        <v>3</v>
      </c>
      <c r="H27" s="14">
        <v>12</v>
      </c>
      <c r="I27" s="14">
        <v>2</v>
      </c>
      <c r="J27" s="14">
        <v>2</v>
      </c>
      <c r="K27" s="14">
        <v>0</v>
      </c>
      <c r="L27" s="14">
        <v>1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8">
        <v>3.15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8">
        <v>2.1</v>
      </c>
      <c r="AB27" s="8" t="s">
        <v>532</v>
      </c>
      <c r="AC27" s="21">
        <v>2024</v>
      </c>
    </row>
    <row r="28" spans="1:29" ht="14" customHeight="1" x14ac:dyDescent="0.15">
      <c r="A28" s="14">
        <v>39</v>
      </c>
      <c r="B28" s="20" t="s">
        <v>1183</v>
      </c>
      <c r="C28" s="14">
        <v>9</v>
      </c>
      <c r="D28" s="14">
        <v>7</v>
      </c>
      <c r="E28" s="17">
        <v>31.2</v>
      </c>
      <c r="F28" s="14">
        <v>26</v>
      </c>
      <c r="G28" s="14">
        <v>18</v>
      </c>
      <c r="H28" s="14">
        <v>47</v>
      </c>
      <c r="I28" s="14">
        <v>13</v>
      </c>
      <c r="J28" s="14">
        <v>3</v>
      </c>
      <c r="K28" s="14">
        <v>1</v>
      </c>
      <c r="L28" s="14">
        <v>20</v>
      </c>
      <c r="M28" s="14">
        <v>0</v>
      </c>
      <c r="N28" s="14">
        <v>0</v>
      </c>
      <c r="O28" s="14">
        <v>4</v>
      </c>
      <c r="P28" s="14">
        <v>0</v>
      </c>
      <c r="Q28" s="14">
        <v>0</v>
      </c>
      <c r="R28" s="14">
        <v>0</v>
      </c>
      <c r="S28" s="18">
        <v>3.98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8">
        <v>1.9</v>
      </c>
      <c r="AB28" s="8" t="s">
        <v>532</v>
      </c>
      <c r="AC28" s="21">
        <v>2024</v>
      </c>
    </row>
    <row r="29" spans="1:29" ht="14" customHeight="1" x14ac:dyDescent="0.15">
      <c r="A29" s="14">
        <v>29</v>
      </c>
      <c r="B29" s="20" t="s">
        <v>405</v>
      </c>
      <c r="C29" s="14">
        <v>9</v>
      </c>
      <c r="D29" s="14">
        <v>4</v>
      </c>
      <c r="E29" s="17">
        <v>28.2</v>
      </c>
      <c r="F29" s="14">
        <v>30</v>
      </c>
      <c r="G29" s="14">
        <v>23</v>
      </c>
      <c r="H29" s="14">
        <v>47</v>
      </c>
      <c r="I29" s="14">
        <v>12</v>
      </c>
      <c r="J29" s="14">
        <v>8</v>
      </c>
      <c r="K29" s="14">
        <v>1</v>
      </c>
      <c r="L29" s="14">
        <v>13</v>
      </c>
      <c r="M29" s="14">
        <v>0</v>
      </c>
      <c r="N29" s="14">
        <v>3</v>
      </c>
      <c r="O29" s="14">
        <v>2</v>
      </c>
      <c r="P29" s="14">
        <v>0</v>
      </c>
      <c r="Q29" s="14">
        <v>0</v>
      </c>
      <c r="R29" s="14">
        <v>0</v>
      </c>
      <c r="S29" s="18">
        <v>5.62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2</v>
      </c>
      <c r="Z29" s="18">
        <v>2.06</v>
      </c>
      <c r="AB29" s="8" t="s">
        <v>532</v>
      </c>
      <c r="AC29" s="21">
        <v>2024</v>
      </c>
    </row>
    <row r="30" spans="1:29" ht="14" customHeight="1" x14ac:dyDescent="0.15">
      <c r="A30" s="14">
        <v>21</v>
      </c>
      <c r="B30" s="20" t="s">
        <v>403</v>
      </c>
      <c r="C30" s="14">
        <v>2</v>
      </c>
      <c r="D30" s="14">
        <v>1</v>
      </c>
      <c r="E30" s="17">
        <v>6</v>
      </c>
      <c r="F30" s="14">
        <v>5</v>
      </c>
      <c r="G30" s="14">
        <v>5</v>
      </c>
      <c r="H30" s="14">
        <v>3</v>
      </c>
      <c r="I30" s="14">
        <v>5</v>
      </c>
      <c r="J30" s="14">
        <v>2</v>
      </c>
      <c r="K30" s="14">
        <v>0</v>
      </c>
      <c r="L30" s="14">
        <v>5</v>
      </c>
      <c r="M30" s="14">
        <v>0</v>
      </c>
      <c r="N30" s="14">
        <v>0</v>
      </c>
      <c r="O30" s="14">
        <v>1</v>
      </c>
      <c r="P30" s="14">
        <v>0</v>
      </c>
      <c r="Q30" s="14">
        <v>0</v>
      </c>
      <c r="R30" s="14">
        <v>0</v>
      </c>
      <c r="S30" s="18">
        <v>5.83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8">
        <v>1.33</v>
      </c>
      <c r="AB30" s="8" t="s">
        <v>532</v>
      </c>
      <c r="AC30" s="21">
        <v>2024</v>
      </c>
    </row>
    <row r="31" spans="1:29" ht="14" customHeight="1" x14ac:dyDescent="0.15">
      <c r="A31" s="14">
        <v>1</v>
      </c>
      <c r="B31" s="20" t="s">
        <v>408</v>
      </c>
      <c r="C31" s="14">
        <v>1</v>
      </c>
      <c r="D31" s="14">
        <v>1</v>
      </c>
      <c r="E31" s="17">
        <v>3</v>
      </c>
      <c r="F31" s="14">
        <v>5</v>
      </c>
      <c r="G31" s="14">
        <v>3</v>
      </c>
      <c r="H31" s="14">
        <v>6</v>
      </c>
      <c r="I31" s="14">
        <v>1</v>
      </c>
      <c r="J31" s="14">
        <v>0</v>
      </c>
      <c r="K31" s="14">
        <v>0</v>
      </c>
      <c r="L31" s="14">
        <v>1</v>
      </c>
      <c r="M31" s="14">
        <v>0</v>
      </c>
      <c r="N31" s="14">
        <v>0</v>
      </c>
      <c r="O31" s="14">
        <v>1</v>
      </c>
      <c r="P31" s="14">
        <v>0</v>
      </c>
      <c r="Q31" s="14">
        <v>0</v>
      </c>
      <c r="R31" s="14">
        <v>0</v>
      </c>
      <c r="S31" s="18">
        <v>7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8">
        <v>2.33</v>
      </c>
      <c r="AB31" s="8" t="s">
        <v>532</v>
      </c>
      <c r="AC31" s="21">
        <v>2024</v>
      </c>
    </row>
    <row r="32" spans="1:29" ht="14" customHeight="1" x14ac:dyDescent="0.15">
      <c r="A32" s="14">
        <v>14</v>
      </c>
      <c r="B32" s="20" t="s">
        <v>407</v>
      </c>
      <c r="C32" s="14">
        <v>2</v>
      </c>
      <c r="D32" s="14">
        <v>1</v>
      </c>
      <c r="E32" s="17">
        <v>5</v>
      </c>
      <c r="F32" s="14">
        <v>8</v>
      </c>
      <c r="G32" s="14">
        <v>5</v>
      </c>
      <c r="H32" s="14">
        <v>9</v>
      </c>
      <c r="I32" s="14">
        <v>4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1</v>
      </c>
      <c r="P32" s="14">
        <v>0</v>
      </c>
      <c r="Q32" s="14">
        <v>0</v>
      </c>
      <c r="R32" s="14">
        <v>0</v>
      </c>
      <c r="S32" s="18">
        <v>7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8">
        <v>2.6</v>
      </c>
      <c r="AB32" s="8" t="s">
        <v>532</v>
      </c>
      <c r="AC32" s="21">
        <v>2024</v>
      </c>
    </row>
    <row r="33" spans="1:29" ht="14" customHeight="1" x14ac:dyDescent="0.15">
      <c r="A33" s="14">
        <v>36</v>
      </c>
      <c r="B33" s="20" t="s">
        <v>906</v>
      </c>
      <c r="C33" s="14">
        <v>1</v>
      </c>
      <c r="D33" s="14">
        <v>0</v>
      </c>
      <c r="E33" s="17">
        <v>1</v>
      </c>
      <c r="F33" s="14">
        <v>2</v>
      </c>
      <c r="G33" s="14">
        <v>2</v>
      </c>
      <c r="H33" s="14">
        <v>2</v>
      </c>
      <c r="I33" s="14">
        <v>1</v>
      </c>
      <c r="J33" s="14">
        <v>0</v>
      </c>
      <c r="K33" s="14">
        <v>0</v>
      </c>
      <c r="L33" s="14">
        <v>2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8">
        <v>14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8">
        <v>3</v>
      </c>
      <c r="AB33" s="8" t="s">
        <v>532</v>
      </c>
      <c r="AC33" s="21">
        <v>2024</v>
      </c>
    </row>
    <row r="34" spans="1:29" ht="14" customHeight="1" x14ac:dyDescent="0.15">
      <c r="A34" s="14">
        <v>33</v>
      </c>
      <c r="B34" s="20" t="s">
        <v>905</v>
      </c>
      <c r="C34" s="14">
        <v>1</v>
      </c>
      <c r="D34" s="14">
        <v>0</v>
      </c>
      <c r="E34" s="17">
        <v>1</v>
      </c>
      <c r="F34" s="14">
        <v>2</v>
      </c>
      <c r="G34" s="14">
        <v>2</v>
      </c>
      <c r="H34" s="14">
        <v>2</v>
      </c>
      <c r="I34" s="14">
        <v>2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8">
        <v>14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8">
        <v>4</v>
      </c>
      <c r="AB34" s="8" t="s">
        <v>532</v>
      </c>
      <c r="AC34" s="21">
        <v>2024</v>
      </c>
    </row>
    <row r="35" spans="1:29" ht="14" customHeight="1" x14ac:dyDescent="0.15">
      <c r="A35" s="14"/>
      <c r="B35" s="15" t="s">
        <v>83</v>
      </c>
      <c r="C35" s="15">
        <v>18</v>
      </c>
      <c r="D35" s="15">
        <v>18</v>
      </c>
      <c r="E35" s="31">
        <v>106</v>
      </c>
      <c r="F35" s="15">
        <v>98</v>
      </c>
      <c r="G35" s="15">
        <v>71</v>
      </c>
      <c r="H35" s="15">
        <v>152</v>
      </c>
      <c r="I35" s="15">
        <v>43</v>
      </c>
      <c r="J35" s="15">
        <v>15</v>
      </c>
      <c r="K35" s="15">
        <v>2</v>
      </c>
      <c r="L35" s="15">
        <v>49</v>
      </c>
      <c r="M35" s="15">
        <v>3</v>
      </c>
      <c r="N35" s="15">
        <v>7</v>
      </c>
      <c r="O35" s="15">
        <v>9</v>
      </c>
      <c r="P35" s="15">
        <v>0</v>
      </c>
      <c r="Q35" s="15">
        <v>0</v>
      </c>
      <c r="R35" s="15">
        <v>1</v>
      </c>
      <c r="S35" s="32">
        <v>4.6900000000000004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4</v>
      </c>
      <c r="Z35" s="32">
        <v>1.84</v>
      </c>
      <c r="AB35" s="8" t="s">
        <v>532</v>
      </c>
      <c r="AC35" s="21">
        <v>2024</v>
      </c>
    </row>
  </sheetData>
  <sheetProtection selectLockedCells="1" selectUnlockedCells="1"/>
  <hyperlinks>
    <hyperlink ref="A1" r:id="rId1" display="https://www.leaguelineup.com/teams_baseball.asp?url=federal35&amp;teamid=1314041&amp;stats=OFFENSE&amp;ss=999" xr:uid="{A0124A46-9846-BA46-B2D0-0F8819997DC3}"/>
    <hyperlink ref="B1" r:id="rId2" display="https://www.leaguelineup.com/teams_baseball.asp?url=federal35&amp;teamid=1314041&amp;stats=OFFENSE&amp;ss=998" xr:uid="{1B62B59C-60BD-1F43-A28C-D5F59607DD99}"/>
    <hyperlink ref="C1" r:id="rId3" display="https://www.leaguelineup.com/teams_baseball.asp?url=federal35&amp;teamid=1314041&amp;stats=OFFENSE&amp;ss=033" xr:uid="{C0CFBD4D-D007-D540-8FEC-412F6F939E7D}"/>
    <hyperlink ref="D1" r:id="rId4" display="https://www.leaguelineup.com/teams_baseball.asp?url=federal35&amp;teamid=1314041&amp;stats=OFFENSE&amp;ss=013" xr:uid="{4FD8113F-A7A5-EF4D-AD14-A670019D82AB}"/>
    <hyperlink ref="E1" r:id="rId5" display="https://www.leaguelineup.com/teams_baseball.asp?url=federal35&amp;teamid=1314041&amp;stats=OFFENSE&amp;ss=014" xr:uid="{7FD9470C-F0E3-494A-BD7B-C056FDF6A94D}"/>
    <hyperlink ref="F1" r:id="rId6" display="https://www.leaguelineup.com/teams_baseball.asp?url=federal35&amp;teamid=1314041&amp;stats=OFFENSE&amp;ss=065" xr:uid="{C9C89C3E-98BD-4B4C-A70B-40BDC7B9EC48}"/>
    <hyperlink ref="G1" r:id="rId7" display="https://www.leaguelineup.com/teams_baseball.asp?url=federal35&amp;teamid=1314041&amp;stats=OFFENSE&amp;ss=015" xr:uid="{CB48238D-EC6D-0342-9922-1D897B16EC93}"/>
    <hyperlink ref="H1" r:id="rId8" display="https://www.leaguelineup.com/teams_baseball.asp?url=federal35&amp;teamid=1314041&amp;stats=OFFENSE&amp;ss=016" xr:uid="{D05AD30D-29BE-204D-A720-E1F87A6764A0}"/>
    <hyperlink ref="I1" r:id="rId9" display="https://www.leaguelineup.com/teams_baseball.asp?url=federal35&amp;teamid=1314041&amp;stats=OFFENSE&amp;ss=017" xr:uid="{B9B70E63-7E95-AE4D-A3FF-6C0991E0CDC0}"/>
    <hyperlink ref="J1" r:id="rId10" display="https://www.leaguelineup.com/teams_baseball.asp?url=federal35&amp;teamid=1314041&amp;stats=OFFENSE&amp;ss=018" xr:uid="{51880B58-4328-CA4D-8590-1843D219A6DA}"/>
    <hyperlink ref="K1" r:id="rId11" display="https://www.leaguelineup.com/teams_baseball.asp?url=federal35&amp;teamid=1314041&amp;stats=OFFENSE&amp;ss=019" xr:uid="{1B3D6530-C2CC-3547-B56C-B13CD818E1F2}"/>
    <hyperlink ref="L1" r:id="rId12" display="https://www.leaguelineup.com/teams_baseball.asp?url=federal35&amp;teamid=1314041&amp;stats=OFFENSE&amp;ss=020" xr:uid="{BF6D0A7A-E43C-5D44-A86D-6D2023CEB57E}"/>
    <hyperlink ref="M1" r:id="rId13" display="https://www.leaguelineup.com/teams_baseball.asp?url=federal35&amp;teamid=1314041&amp;stats=OFFENSE&amp;ss=021" xr:uid="{81006C2B-32FF-E445-99E0-234135685C43}"/>
    <hyperlink ref="N1" r:id="rId14" display="https://www.leaguelineup.com/teams_baseball.asp?url=federal35&amp;teamid=1314041&amp;stats=OFFENSE&amp;ss=022" xr:uid="{C25FEC96-AD65-024D-AEC5-5BAAB01B8332}"/>
    <hyperlink ref="O1" r:id="rId15" display="https://www.leaguelineup.com/teams_baseball.asp?url=federal35&amp;teamid=1314041&amp;stats=OFFENSE&amp;ss=023" xr:uid="{25249DE7-39E4-8A46-AC39-C600BEF1C04E}"/>
    <hyperlink ref="P1" r:id="rId16" display="https://www.leaguelineup.com/teams_baseball.asp?url=federal35&amp;teamid=1314041&amp;stats=OFFENSE&amp;ss=024" xr:uid="{5415050F-35CB-3F46-B59E-AA69D4B9B1EC}"/>
    <hyperlink ref="Q1" r:id="rId17" display="https://www.leaguelineup.com/teams_baseball.asp?url=federal35&amp;teamid=1314041&amp;stats=OFFENSE&amp;ss=025" xr:uid="{0B413C58-5589-AF40-B912-3C3368FBCB8C}"/>
    <hyperlink ref="R1" r:id="rId18" display="https://www.leaguelineup.com/teams_baseball.asp?url=federal35&amp;teamid=1314041&amp;stats=OFFENSE&amp;ss=026" xr:uid="{E79DFD3D-227B-0E4F-89B5-E2277421D492}"/>
    <hyperlink ref="S1" r:id="rId19" display="https://www.leaguelineup.com/teams_baseball.asp?url=federal35&amp;teamid=1314041&amp;stats=OFFENSE&amp;ss=027" xr:uid="{1C8261F5-E416-FA40-A873-5046AB3BC75A}"/>
    <hyperlink ref="T1" r:id="rId20" display="https://www.leaguelineup.com/teams_baseball.asp?url=federal35&amp;teamid=1314041&amp;stats=OFFENSE&amp;ss=028" xr:uid="{26B42233-E5D6-FF4D-8439-B2563C223650}"/>
    <hyperlink ref="U1" r:id="rId21" display="https://www.leaguelineup.com/teams_baseball.asp?url=federal35&amp;teamid=1314041&amp;stats=OFFENSE&amp;ss=029" xr:uid="{7451C9E0-8FD8-7545-912D-F97F3A014739}"/>
    <hyperlink ref="V1" r:id="rId22" display="https://www.leaguelineup.com/teams_baseball.asp?url=federal35&amp;teamid=1314041&amp;stats=OFFENSE&amp;ss=031" xr:uid="{F04A8306-B335-0448-8E9E-BFC75854E7A4}"/>
    <hyperlink ref="W1" r:id="rId23" display="https://www.leaguelineup.com/teams_baseball.asp?url=federal35&amp;teamid=1314041&amp;stats=OFFENSE&amp;ss=062" xr:uid="{B92F3DE5-FB28-3D4C-B227-EEE5C3310BBF}"/>
    <hyperlink ref="X1" r:id="rId24" display="https://www.leaguelineup.com/teams_baseball.asp?url=federal35&amp;teamid=1314041&amp;stats=OFFENSE&amp;ss=036" xr:uid="{33A257F5-C544-9845-B773-0BF856B3DDBC}"/>
    <hyperlink ref="Y1" r:id="rId25" display="https://www.leaguelineup.com/teams_baseball.asp?url=federal35&amp;teamid=1314041&amp;stats=OFFENSE&amp;ss=034" xr:uid="{54208213-30EF-B742-818E-E2961D2BBF31}"/>
    <hyperlink ref="Z1" r:id="rId26" display="https://www.leaguelineup.com/teams_baseball.asp?url=federal35&amp;teamid=1314041&amp;stats=OFFENSE&amp;ss=035" xr:uid="{7FB3FFDA-49D0-EA4F-AA9C-FBF23EE9227A}"/>
    <hyperlink ref="AA1" r:id="rId27" display="https://www.leaguelineup.com/teams_baseball.asp?url=federal35&amp;teamid=1314041&amp;stats=OFFENSE&amp;ss=063" xr:uid="{76ECF9ED-5C0C-C54B-8069-ACE7207222D1}"/>
    <hyperlink ref="B2" r:id="rId28" display="https://www.leaguelineup.com/player_baseball.asp?url=federal35&amp;playerid=12421330&amp;teamid=1314041" xr:uid="{DD7E1B7E-8412-7040-88C0-B93B08952404}"/>
    <hyperlink ref="B3" r:id="rId29" display="https://www.leaguelineup.com/player_baseball.asp?url=federal35&amp;playerid=7916566&amp;teamid=1314041" xr:uid="{484090F3-0DD7-D242-9E05-5E6B617FE6F6}"/>
    <hyperlink ref="B4" r:id="rId30" display="https://www.leaguelineup.com/player_baseball.asp?url=federal35&amp;playerid=12421318&amp;teamid=1314041" xr:uid="{71D7403C-6FB5-1642-8D91-B2220566EDCC}"/>
    <hyperlink ref="B5" r:id="rId31" display="https://www.leaguelineup.com/player_baseball.asp?url=federal35&amp;playerid=12421320&amp;teamid=1314041" xr:uid="{D303646B-7864-A44A-AF19-A55DC3333096}"/>
    <hyperlink ref="B6" r:id="rId32" display="https://www.leaguelineup.com/player_baseball.asp?url=federal35&amp;playerid=8873328&amp;teamid=1314041" xr:uid="{7C2F95C3-A64B-BB4B-8CB0-0BAE9A8DB473}"/>
    <hyperlink ref="B7" r:id="rId33" display="https://www.leaguelineup.com/player_baseball.asp?url=federal35&amp;playerid=13160458&amp;teamid=1314041" xr:uid="{53F70BC4-34AF-964F-A18A-D53430AA2446}"/>
    <hyperlink ref="B8" r:id="rId34" display="https://www.leaguelineup.com/player_baseball.asp?url=federal35&amp;playerid=11230272&amp;teamid=1314041" xr:uid="{D9CC0E50-86E1-F942-9C38-237798CE2289}"/>
    <hyperlink ref="B9" r:id="rId35" display="https://www.leaguelineup.com/player_baseball.asp?url=federal35&amp;playerid=2686720&amp;teamid=1314041" xr:uid="{94DF9D17-FBB0-3C48-8336-F1F5D19C6BFC}"/>
    <hyperlink ref="B10" r:id="rId36" display="https://www.leaguelineup.com/player_baseball.asp?url=federal35&amp;playerid=2686731&amp;teamid=1314041" xr:uid="{C6E493FF-2F82-8045-B51A-DF0EFF8F2926}"/>
    <hyperlink ref="B11" r:id="rId37" display="https://www.leaguelineup.com/player_baseball.asp?url=federal35&amp;playerid=15091754&amp;teamid=1314041" xr:uid="{D122393D-6F18-9141-BA57-62A3C0D17F45}"/>
    <hyperlink ref="B12" r:id="rId38" display="https://www.leaguelineup.com/player_baseball.asp?url=federal35&amp;playerid=4677782&amp;teamid=1314041" xr:uid="{DED08928-F17B-6E4A-841E-7B95641CF1B2}"/>
    <hyperlink ref="B13" r:id="rId39" display="https://www.leaguelineup.com/player_baseball.asp?url=federal35&amp;playerid=13160457&amp;teamid=1314041" xr:uid="{F993B33C-9033-A04F-829D-2F7C28DBCECE}"/>
    <hyperlink ref="B14" r:id="rId40" display="https://www.leaguelineup.com/player_baseball.asp?url=federal35&amp;playerid=15091753&amp;teamid=1314041" xr:uid="{422E84C3-7E68-644D-BFB1-533B3C57D86C}"/>
    <hyperlink ref="B15" r:id="rId41" display="https://www.leaguelineup.com/player_baseball.asp?url=federal35&amp;playerid=13930821&amp;teamid=1314041" xr:uid="{FBA58A5E-8284-544D-9CB3-0E6E027B8208}"/>
    <hyperlink ref="B16" r:id="rId42" display="https://www.leaguelineup.com/player_baseball.asp?url=federal35&amp;playerid=15091755&amp;teamid=1314041" xr:uid="{AC1F1FC7-969E-F743-AA3D-375650B04C28}"/>
    <hyperlink ref="B17" r:id="rId43" display="https://www.leaguelineup.com/player_baseball.asp?url=federal35&amp;playerid=14776272&amp;teamid=1314041" xr:uid="{E8D90E8D-6F0B-ED49-9472-10C9E2D2B408}"/>
    <hyperlink ref="B18" r:id="rId44" display="https://www.leaguelineup.com/player_baseball.asp?url=federal35&amp;playerid=13930817&amp;teamid=1314041" xr:uid="{4E48DF3F-EAB3-BB4C-A096-F84BD0E82324}"/>
    <hyperlink ref="B19" r:id="rId45" display="https://www.leaguelineup.com/player_baseball.asp?url=federal35&amp;playerid=7916565&amp;teamid=1314041" xr:uid="{F7DB3FA2-8088-D54C-9D82-6026C58ABC7F}"/>
    <hyperlink ref="B20" r:id="rId46" display="https://www.leaguelineup.com/player_baseball.asp?url=federal35&amp;playerid=14776270&amp;teamid=1314041" xr:uid="{D73D78D4-4CF8-8D4C-8011-9DB02A185606}"/>
    <hyperlink ref="B21" r:id="rId47" display="https://www.leaguelineup.com/player_baseball.asp?url=federal35&amp;playerid=14403325&amp;teamid=1314041" xr:uid="{390B6E9B-5CDE-CC47-8E90-981DB0A5CD47}"/>
    <hyperlink ref="B22" r:id="rId48" display="https://www.leaguelineup.com/player_baseball.asp?url=federal35&amp;playerid=12421331&amp;teamid=1314041" xr:uid="{C0BC3D1E-33E7-9443-9CBF-2F8D32BDB00C}"/>
    <hyperlink ref="A25" r:id="rId49" display="https://www.leaguelineup.com/teams_baseball.asp?url=federal35&amp;teamid=1314041&amp;stats=PITCHING&amp;ss=999" xr:uid="{5611D4EE-962A-0249-B397-B4B6B1465966}"/>
    <hyperlink ref="B25" r:id="rId50" display="https://www.leaguelineup.com/teams_baseball.asp?url=federal35&amp;teamid=1314041&amp;stats=PITCHING&amp;ss=998" xr:uid="{E4B44690-7AB7-364C-91A3-0D87E6C6D5AD}"/>
    <hyperlink ref="C25" r:id="rId51" display="https://www.leaguelineup.com/teams_baseball.asp?url=federal35&amp;teamid=1314041&amp;stats=PITCHING&amp;ss=037" xr:uid="{9F33E870-9F8D-4B49-ADD3-8B74D1A683B0}"/>
    <hyperlink ref="D25" r:id="rId52" display="https://www.leaguelineup.com/teams_baseball.asp?url=federal35&amp;teamid=1314041&amp;stats=PITCHING&amp;ss=038" xr:uid="{0133CF50-4DA9-1C4C-9A7B-12EFDB85C55C}"/>
    <hyperlink ref="E25" r:id="rId53" display="https://www.leaguelineup.com/teams_baseball.asp?url=federal35&amp;teamid=1314041&amp;stats=PITCHING&amp;ss=039" xr:uid="{4450D228-0B8C-4341-981E-86D68D6E24F4}"/>
    <hyperlink ref="F25" r:id="rId54" display="https://www.leaguelineup.com/teams_baseball.asp?url=federal35&amp;teamid=1314041&amp;stats=PITCHING&amp;ss=040" xr:uid="{A5065E37-1FE6-5047-A8EB-C397A515011C}"/>
    <hyperlink ref="G25" r:id="rId55" display="https://www.leaguelineup.com/teams_baseball.asp?url=federal35&amp;teamid=1314041&amp;stats=PITCHING&amp;ss=041" xr:uid="{5F5EF0D1-CFA9-7344-B961-DC62B0674F97}"/>
    <hyperlink ref="H25" r:id="rId56" display="https://www.leaguelineup.com/teams_baseball.asp?url=federal35&amp;teamid=1314041&amp;stats=PITCHING&amp;ss=042" xr:uid="{6417AC9A-507D-BE48-9B44-62788184FAB8}"/>
    <hyperlink ref="I25" r:id="rId57" display="https://www.leaguelineup.com/teams_baseball.asp?url=federal35&amp;teamid=1314041&amp;stats=PITCHING&amp;ss=043" xr:uid="{E93F095B-3219-234A-BFED-1CA0DE130C4D}"/>
    <hyperlink ref="J25" r:id="rId58" display="https://www.leaguelineup.com/teams_baseball.asp?url=federal35&amp;teamid=1314041&amp;stats=PITCHING&amp;ss=044" xr:uid="{80A51385-3A6E-F14E-8601-6F5CA1219AF6}"/>
    <hyperlink ref="K25" r:id="rId59" display="https://www.leaguelineup.com/teams_baseball.asp?url=federal35&amp;teamid=1314041&amp;stats=PITCHING&amp;ss=045" xr:uid="{B5D641F5-58F1-0D44-B238-B6DC899E6207}"/>
    <hyperlink ref="L25" r:id="rId60" display="https://www.leaguelineup.com/teams_baseball.asp?url=federal35&amp;teamid=1314041&amp;stats=PITCHING&amp;ss=046" xr:uid="{3A6BB773-31B9-DD41-B994-D720A8475F9A}"/>
    <hyperlink ref="M25" r:id="rId61" display="https://www.leaguelineup.com/teams_baseball.asp?url=federal35&amp;teamid=1314041&amp;stats=PITCHING&amp;ss=047" xr:uid="{24692C4D-7E54-0844-BACC-CE0365D4B7DF}"/>
    <hyperlink ref="N25" r:id="rId62" display="https://www.leaguelineup.com/teams_baseball.asp?url=federal35&amp;teamid=1314041&amp;stats=PITCHING&amp;ss=048" xr:uid="{12CF1834-597E-544D-BF56-A48C7177BAAB}"/>
    <hyperlink ref="O25" r:id="rId63" display="https://www.leaguelineup.com/teams_baseball.asp?url=federal35&amp;teamid=1314041&amp;stats=PITCHING&amp;ss=049" xr:uid="{D2087A0A-2F3C-7B47-8D3C-0A48BADF3643}"/>
    <hyperlink ref="P25" r:id="rId64" display="https://www.leaguelineup.com/teams_baseball.asp?url=federal35&amp;teamid=1314041&amp;stats=PITCHING&amp;ss=050" xr:uid="{C60794E2-97FC-C343-9605-BCE42FC4E6AF}"/>
    <hyperlink ref="Q25" r:id="rId65" display="https://www.leaguelineup.com/teams_baseball.asp?url=federal35&amp;teamid=1314041&amp;stats=PITCHING&amp;ss=051" xr:uid="{A8CB16EB-69D2-8540-BBC7-0FF40FED0E10}"/>
    <hyperlink ref="R25" r:id="rId66" display="https://www.leaguelineup.com/teams_baseball.asp?url=federal35&amp;teamid=1314041&amp;stats=PITCHING&amp;ss=052" xr:uid="{4A0384BC-62AC-E74F-93DE-1CAEBA29330E}"/>
    <hyperlink ref="S25" r:id="rId67" display="https://www.leaguelineup.com/teams_baseball.asp?url=federal35&amp;teamid=1314041&amp;stats=PITCHING&amp;ss=053" xr:uid="{18B30F61-215F-BF4B-9049-B50416C2F094}"/>
    <hyperlink ref="T25" r:id="rId68" display="https://www.leaguelineup.com/teams_baseball.asp?url=federal35&amp;teamid=1314041&amp;stats=PITCHING&amp;ss=054" xr:uid="{752C08EB-FED3-4548-9B07-5E706F348F1C}"/>
    <hyperlink ref="U25" r:id="rId69" display="https://www.leaguelineup.com/teams_baseball.asp?url=federal35&amp;teamid=1314041&amp;stats=PITCHING&amp;ss=055" xr:uid="{CDF66FAD-DDE7-A64C-9965-508A190A410F}"/>
    <hyperlink ref="V25" r:id="rId70" display="https://www.leaguelineup.com/teams_baseball.asp?url=federal35&amp;teamid=1314041&amp;stats=PITCHING&amp;ss=056" xr:uid="{5DF28169-6941-CA4C-A0A2-0EE8C044A2A6}"/>
    <hyperlink ref="W25" r:id="rId71" display="https://www.leaguelineup.com/teams_baseball.asp?url=federal35&amp;teamid=1314041&amp;stats=PITCHING&amp;ss=057" xr:uid="{8E384384-D1F6-E041-8A93-1476557968B8}"/>
    <hyperlink ref="X25" r:id="rId72" display="https://www.leaguelineup.com/teams_baseball.asp?url=federal35&amp;teamid=1314041&amp;stats=PITCHING&amp;ss=058" xr:uid="{06E36AC3-F156-E746-9F0A-CC65844CBD68}"/>
    <hyperlink ref="Y25" r:id="rId73" display="https://www.leaguelineup.com/teams_baseball.asp?url=federal35&amp;teamid=1314041&amp;stats=PITCHING&amp;ss=060" xr:uid="{04C7D295-0C8E-4344-B695-8D387194ADE2}"/>
    <hyperlink ref="Z25" r:id="rId74" display="https://www.leaguelineup.com/teams_baseball.asp?url=federal35&amp;teamid=1314041&amp;stats=PITCHING&amp;ss=064" xr:uid="{33829918-D621-C94F-991F-5F0A88646DDF}"/>
    <hyperlink ref="B26" r:id="rId75" display="https://www.leaguelineup.com/player_baseball.asp?url=federal35&amp;playerid=7916565&amp;teamid=1314041" xr:uid="{EAFB46F7-407E-C648-8317-AC72BDCEAF1A}"/>
    <hyperlink ref="B27" r:id="rId76" display="https://www.leaguelineup.com/player_baseball.asp?url=federal35&amp;playerid=8873328&amp;teamid=1314041" xr:uid="{751E444E-3952-D143-BDFC-61BD21AFAD3E}"/>
    <hyperlink ref="B28" r:id="rId77" display="https://www.leaguelineup.com/player_baseball.asp?url=federal35&amp;playerid=14403325&amp;teamid=1314041" xr:uid="{601BA4DA-856E-9944-B77E-E4CB9CB06CE1}"/>
    <hyperlink ref="B29" r:id="rId78" display="https://www.leaguelineup.com/player_baseball.asp?url=federal35&amp;playerid=4677782&amp;teamid=1314041" xr:uid="{C96809FC-B95F-1240-AF64-D22B695979D4}"/>
    <hyperlink ref="B30" r:id="rId79" display="https://www.leaguelineup.com/player_baseball.asp?url=federal35&amp;playerid=13160457&amp;teamid=1314041" xr:uid="{58E2577E-B5CF-544A-8704-457BDA1807F8}"/>
    <hyperlink ref="B31" r:id="rId80" display="https://www.leaguelineup.com/player_baseball.asp?url=federal35&amp;playerid=13930817&amp;teamid=1314041" xr:uid="{A894ED4E-1606-1042-9F4E-780E3AE2A636}"/>
    <hyperlink ref="B32" r:id="rId81" display="https://www.leaguelineup.com/player_baseball.asp?url=federal35&amp;playerid=13930821&amp;teamid=1314041" xr:uid="{0A3B5942-10CB-2E49-B787-032B280E6C74}"/>
    <hyperlink ref="B33" r:id="rId82" display="https://www.leaguelineup.com/player_baseball.asp?url=federal35&amp;playerid=14776270&amp;teamid=1314041" xr:uid="{F8D5987A-7994-094C-83E5-CAFAC6389ED3}"/>
    <hyperlink ref="B34" r:id="rId83" display="https://www.leaguelineup.com/player_baseball.asp?url=federal35&amp;playerid=13160458&amp;teamid=1314041" xr:uid="{1CCBA3C8-4BF3-4D46-8052-72BE4F9F7657}"/>
  </hyperlinks>
  <pageMargins left="0.78749999999999998" right="0.78749999999999998" top="1.0527777777777778" bottom="1.0527777777777778" header="0.78749999999999998" footer="0.78749999999999998"/>
  <pageSetup firstPageNumber="0" orientation="portrait" horizontalDpi="300" verticalDpi="300" r:id="rId84"/>
  <headerFooter alignWithMargins="0">
    <oddHeader>&amp;C&amp;"Times New Roman,Regular"&amp;12&amp;A</oddHeader>
    <oddFooter>&amp;C&amp;"Times New Roman,Regular"&amp;12Page &amp;P</oddFooter>
  </headerFooter>
  <customProperties>
    <customPr name="_pios_id" r:id="rId85"/>
  </customPropertie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0B0F0"/>
  </sheetPr>
  <dimension ref="A1:AC41"/>
  <sheetViews>
    <sheetView zoomScaleNormal="100" workbookViewId="0">
      <selection activeCell="AA37" sqref="AA37"/>
    </sheetView>
  </sheetViews>
  <sheetFormatPr baseColWidth="10" defaultColWidth="11.5" defaultRowHeight="14" customHeight="1" x14ac:dyDescent="0.15"/>
  <cols>
    <col min="1" max="1" width="3.5" style="8" bestFit="1" customWidth="1"/>
    <col min="2" max="2" width="16" style="8" bestFit="1" customWidth="1"/>
    <col min="3" max="3" width="6.6640625" style="8" bestFit="1" customWidth="1"/>
    <col min="4" max="4" width="3.6640625" style="8" bestFit="1" customWidth="1"/>
    <col min="5" max="5" width="4.6640625" style="8" bestFit="1" customWidth="1"/>
    <col min="6" max="9" width="4" style="8" bestFit="1" customWidth="1"/>
    <col min="10" max="10" width="4.83203125" style="8" bestFit="1" customWidth="1"/>
    <col min="11" max="11" width="4" style="8" bestFit="1" customWidth="1"/>
    <col min="12" max="12" width="3.5" style="8" bestFit="1" customWidth="1"/>
    <col min="13" max="13" width="4" style="8" bestFit="1" customWidth="1"/>
    <col min="14" max="14" width="3.5" style="8" bestFit="1" customWidth="1"/>
    <col min="15" max="15" width="3" style="8" bestFit="1" customWidth="1"/>
    <col min="16" max="16" width="4.83203125" style="8" bestFit="1" customWidth="1"/>
    <col min="17" max="17" width="4.5" style="8" bestFit="1" customWidth="1"/>
    <col min="18" max="18" width="3.5" style="8" bestFit="1" customWidth="1"/>
    <col min="19" max="19" width="5.6640625" style="8" bestFit="1" customWidth="1"/>
    <col min="20" max="21" width="3.5" style="8" bestFit="1" customWidth="1"/>
    <col min="22" max="22" width="5" style="8" bestFit="1" customWidth="1"/>
    <col min="23" max="23" width="3.5" style="8" bestFit="1" customWidth="1"/>
    <col min="24" max="24" width="4" style="8" bestFit="1" customWidth="1"/>
    <col min="25" max="27" width="6.6640625" style="8" bestFit="1" customWidth="1"/>
    <col min="28" max="16384" width="11.5" style="8"/>
  </cols>
  <sheetData>
    <row r="1" spans="1:29" ht="14" customHeight="1" x14ac:dyDescent="0.15">
      <c r="A1" s="20" t="s">
        <v>56</v>
      </c>
      <c r="B1" s="20" t="s">
        <v>57</v>
      </c>
      <c r="C1" s="20" t="s">
        <v>58</v>
      </c>
      <c r="D1" s="20" t="s">
        <v>59</v>
      </c>
      <c r="E1" s="20" t="s">
        <v>60</v>
      </c>
      <c r="F1" s="20" t="s">
        <v>155</v>
      </c>
      <c r="G1" s="20" t="s">
        <v>61</v>
      </c>
      <c r="H1" s="20" t="s">
        <v>62</v>
      </c>
      <c r="I1" s="20" t="s">
        <v>63</v>
      </c>
      <c r="J1" s="20" t="s">
        <v>64</v>
      </c>
      <c r="K1" s="20" t="s">
        <v>65</v>
      </c>
      <c r="L1" s="20" t="s">
        <v>66</v>
      </c>
      <c r="M1" s="20" t="s">
        <v>46</v>
      </c>
      <c r="N1" s="20" t="s">
        <v>67</v>
      </c>
      <c r="O1" s="20" t="s">
        <v>68</v>
      </c>
      <c r="P1" s="20" t="s">
        <v>69</v>
      </c>
      <c r="Q1" s="20" t="s">
        <v>70</v>
      </c>
      <c r="R1" s="20" t="s">
        <v>71</v>
      </c>
      <c r="S1" s="20" t="s">
        <v>156</v>
      </c>
      <c r="T1" s="20" t="s">
        <v>72</v>
      </c>
      <c r="U1" s="20" t="s">
        <v>157</v>
      </c>
      <c r="V1" s="20" t="s">
        <v>73</v>
      </c>
      <c r="W1" s="20" t="s">
        <v>74</v>
      </c>
      <c r="X1" s="20" t="s">
        <v>75</v>
      </c>
      <c r="Y1" s="20" t="s">
        <v>53</v>
      </c>
      <c r="Z1" s="20" t="s">
        <v>76</v>
      </c>
      <c r="AA1" s="20" t="s">
        <v>55</v>
      </c>
      <c r="AB1" s="8" t="s">
        <v>425</v>
      </c>
      <c r="AC1" s="21">
        <v>2024</v>
      </c>
    </row>
    <row r="2" spans="1:29" ht="14" customHeight="1" x14ac:dyDescent="0.15">
      <c r="A2" s="14">
        <v>2</v>
      </c>
      <c r="B2" s="20" t="s">
        <v>1184</v>
      </c>
      <c r="C2" s="19">
        <v>0.5</v>
      </c>
      <c r="D2" s="14">
        <v>3</v>
      </c>
      <c r="E2" s="14">
        <v>0</v>
      </c>
      <c r="F2" s="14">
        <v>6</v>
      </c>
      <c r="G2" s="14">
        <v>6</v>
      </c>
      <c r="H2" s="14">
        <v>3</v>
      </c>
      <c r="I2" s="14">
        <v>3</v>
      </c>
      <c r="J2" s="14">
        <v>0</v>
      </c>
      <c r="K2" s="14">
        <v>0</v>
      </c>
      <c r="L2" s="14">
        <v>0</v>
      </c>
      <c r="M2" s="14">
        <v>0</v>
      </c>
      <c r="N2" s="14">
        <v>0</v>
      </c>
      <c r="O2" s="14">
        <v>1</v>
      </c>
      <c r="P2" s="14">
        <v>0</v>
      </c>
      <c r="Q2" s="14">
        <v>0</v>
      </c>
      <c r="R2" s="14">
        <v>1</v>
      </c>
      <c r="S2" s="14">
        <v>0</v>
      </c>
      <c r="T2" s="14">
        <v>0</v>
      </c>
      <c r="U2" s="14">
        <v>0</v>
      </c>
      <c r="V2" s="14">
        <v>0</v>
      </c>
      <c r="W2" s="14">
        <v>0</v>
      </c>
      <c r="X2" s="14">
        <v>3</v>
      </c>
      <c r="Y2" s="19">
        <v>0.5</v>
      </c>
      <c r="Z2" s="19">
        <v>0.5</v>
      </c>
      <c r="AA2" s="19">
        <v>1</v>
      </c>
      <c r="AB2" s="8" t="s">
        <v>425</v>
      </c>
      <c r="AC2" s="21">
        <v>2024</v>
      </c>
    </row>
    <row r="3" spans="1:29" ht="14" customHeight="1" x14ac:dyDescent="0.15">
      <c r="A3" s="14">
        <v>9</v>
      </c>
      <c r="B3" s="20" t="s">
        <v>665</v>
      </c>
      <c r="C3" s="19">
        <v>0.39300000000000002</v>
      </c>
      <c r="D3" s="14">
        <v>12</v>
      </c>
      <c r="E3" s="14">
        <v>11</v>
      </c>
      <c r="F3" s="14">
        <v>37</v>
      </c>
      <c r="G3" s="14">
        <v>28</v>
      </c>
      <c r="H3" s="14">
        <v>6</v>
      </c>
      <c r="I3" s="14">
        <v>11</v>
      </c>
      <c r="J3" s="14">
        <v>1</v>
      </c>
      <c r="K3" s="14">
        <v>0</v>
      </c>
      <c r="L3" s="14">
        <v>0</v>
      </c>
      <c r="M3" s="14">
        <v>7</v>
      </c>
      <c r="N3" s="14">
        <v>5</v>
      </c>
      <c r="O3" s="14">
        <v>2</v>
      </c>
      <c r="P3" s="14">
        <v>3</v>
      </c>
      <c r="Q3" s="14">
        <v>0</v>
      </c>
      <c r="R3" s="14">
        <v>8</v>
      </c>
      <c r="S3" s="14">
        <v>0</v>
      </c>
      <c r="T3" s="14">
        <v>0</v>
      </c>
      <c r="U3" s="14">
        <v>1</v>
      </c>
      <c r="V3" s="14">
        <v>2</v>
      </c>
      <c r="W3" s="14">
        <v>1</v>
      </c>
      <c r="X3" s="14">
        <v>12</v>
      </c>
      <c r="Y3" s="19">
        <v>0.59499999999999997</v>
      </c>
      <c r="Z3" s="19">
        <v>0.42899999999999999</v>
      </c>
      <c r="AA3" s="19">
        <v>1.0229999999999999</v>
      </c>
      <c r="AB3" s="8" t="s">
        <v>425</v>
      </c>
      <c r="AC3" s="21">
        <v>2024</v>
      </c>
    </row>
    <row r="4" spans="1:29" ht="14" customHeight="1" x14ac:dyDescent="0.15">
      <c r="A4" s="14">
        <v>4</v>
      </c>
      <c r="B4" s="20" t="s">
        <v>413</v>
      </c>
      <c r="C4" s="19">
        <v>0.375</v>
      </c>
      <c r="D4" s="14">
        <v>11</v>
      </c>
      <c r="E4" s="14">
        <v>10</v>
      </c>
      <c r="F4" s="14">
        <v>35</v>
      </c>
      <c r="G4" s="14">
        <v>32</v>
      </c>
      <c r="H4" s="14">
        <v>9</v>
      </c>
      <c r="I4" s="14">
        <v>12</v>
      </c>
      <c r="J4" s="14">
        <v>4</v>
      </c>
      <c r="K4" s="14">
        <v>0</v>
      </c>
      <c r="L4" s="14">
        <v>0</v>
      </c>
      <c r="M4" s="14">
        <v>1</v>
      </c>
      <c r="N4" s="14">
        <v>2</v>
      </c>
      <c r="O4" s="14">
        <v>3</v>
      </c>
      <c r="P4" s="14">
        <v>1</v>
      </c>
      <c r="Q4" s="14">
        <v>0</v>
      </c>
      <c r="R4" s="14">
        <v>7</v>
      </c>
      <c r="S4" s="14">
        <v>0</v>
      </c>
      <c r="T4" s="14">
        <v>0</v>
      </c>
      <c r="U4" s="14">
        <v>0</v>
      </c>
      <c r="V4" s="14">
        <v>1</v>
      </c>
      <c r="W4" s="14">
        <v>1</v>
      </c>
      <c r="X4" s="14">
        <v>16</v>
      </c>
      <c r="Y4" s="19">
        <v>0.48599999999999999</v>
      </c>
      <c r="Z4" s="19">
        <v>0.5</v>
      </c>
      <c r="AA4" s="19">
        <v>0.98599999999999999</v>
      </c>
      <c r="AB4" s="8" t="s">
        <v>425</v>
      </c>
      <c r="AC4" s="21">
        <v>2024</v>
      </c>
    </row>
    <row r="5" spans="1:29" ht="14" customHeight="1" x14ac:dyDescent="0.15">
      <c r="A5" s="14">
        <v>21</v>
      </c>
      <c r="B5" s="20" t="s">
        <v>1185</v>
      </c>
      <c r="C5" s="19">
        <v>0.36399999999999999</v>
      </c>
      <c r="D5" s="14">
        <v>5</v>
      </c>
      <c r="E5" s="14">
        <v>4</v>
      </c>
      <c r="F5" s="14">
        <v>12</v>
      </c>
      <c r="G5" s="14">
        <v>11</v>
      </c>
      <c r="H5" s="14">
        <v>2</v>
      </c>
      <c r="I5" s="14">
        <v>4</v>
      </c>
      <c r="J5" s="14">
        <v>1</v>
      </c>
      <c r="K5" s="14">
        <v>0</v>
      </c>
      <c r="L5" s="14">
        <v>0</v>
      </c>
      <c r="M5" s="14">
        <v>1</v>
      </c>
      <c r="N5" s="14">
        <v>1</v>
      </c>
      <c r="O5" s="14">
        <v>2</v>
      </c>
      <c r="P5" s="14">
        <v>0</v>
      </c>
      <c r="Q5" s="14">
        <v>0</v>
      </c>
      <c r="R5" s="14">
        <v>2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5</v>
      </c>
      <c r="Y5" s="19">
        <v>0.41699999999999998</v>
      </c>
      <c r="Z5" s="19">
        <v>0.45500000000000002</v>
      </c>
      <c r="AA5" s="19">
        <v>0.871</v>
      </c>
      <c r="AB5" s="8" t="s">
        <v>425</v>
      </c>
      <c r="AC5" s="21">
        <v>2024</v>
      </c>
    </row>
    <row r="6" spans="1:29" ht="14" customHeight="1" x14ac:dyDescent="0.15">
      <c r="A6" s="14">
        <v>34</v>
      </c>
      <c r="B6" s="20" t="s">
        <v>120</v>
      </c>
      <c r="C6" s="19">
        <v>0.3</v>
      </c>
      <c r="D6" s="14">
        <v>8</v>
      </c>
      <c r="E6" s="14">
        <v>7</v>
      </c>
      <c r="F6" s="14">
        <v>22</v>
      </c>
      <c r="G6" s="14">
        <v>20</v>
      </c>
      <c r="H6" s="14">
        <v>2</v>
      </c>
      <c r="I6" s="14">
        <v>6</v>
      </c>
      <c r="J6" s="14">
        <v>1</v>
      </c>
      <c r="K6" s="14">
        <v>0</v>
      </c>
      <c r="L6" s="14">
        <v>0</v>
      </c>
      <c r="M6" s="14">
        <v>1</v>
      </c>
      <c r="N6" s="14">
        <v>2</v>
      </c>
      <c r="O6" s="14">
        <v>4</v>
      </c>
      <c r="P6" s="14">
        <v>0</v>
      </c>
      <c r="Q6" s="14">
        <v>0</v>
      </c>
      <c r="R6" s="14">
        <v>1</v>
      </c>
      <c r="S6" s="14">
        <v>0</v>
      </c>
      <c r="T6" s="14">
        <v>0</v>
      </c>
      <c r="U6" s="14">
        <v>0</v>
      </c>
      <c r="V6" s="14">
        <v>2</v>
      </c>
      <c r="W6" s="14">
        <v>1</v>
      </c>
      <c r="X6" s="14">
        <v>7</v>
      </c>
      <c r="Y6" s="19">
        <v>0.5</v>
      </c>
      <c r="Z6" s="19">
        <v>0.35</v>
      </c>
      <c r="AA6" s="19">
        <v>0.85</v>
      </c>
      <c r="AB6" s="8" t="s">
        <v>425</v>
      </c>
      <c r="AC6" s="21">
        <v>2024</v>
      </c>
    </row>
    <row r="7" spans="1:29" ht="14" customHeight="1" x14ac:dyDescent="0.15">
      <c r="A7" s="14">
        <v>14</v>
      </c>
      <c r="B7" s="20" t="s">
        <v>859</v>
      </c>
      <c r="C7" s="19">
        <v>0.29399999999999998</v>
      </c>
      <c r="D7" s="14">
        <v>12</v>
      </c>
      <c r="E7" s="14">
        <v>6</v>
      </c>
      <c r="F7" s="14">
        <v>22</v>
      </c>
      <c r="G7" s="14">
        <v>17</v>
      </c>
      <c r="H7" s="14">
        <v>3</v>
      </c>
      <c r="I7" s="14">
        <v>5</v>
      </c>
      <c r="J7" s="14">
        <v>0</v>
      </c>
      <c r="K7" s="14">
        <v>1</v>
      </c>
      <c r="L7" s="14">
        <v>0</v>
      </c>
      <c r="M7" s="14">
        <v>4</v>
      </c>
      <c r="N7" s="14">
        <v>2</v>
      </c>
      <c r="O7" s="14">
        <v>5</v>
      </c>
      <c r="P7" s="14">
        <v>3</v>
      </c>
      <c r="Q7" s="14">
        <v>0</v>
      </c>
      <c r="R7" s="14">
        <v>1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7</v>
      </c>
      <c r="Y7" s="19">
        <v>0.45500000000000002</v>
      </c>
      <c r="Z7" s="19">
        <v>0.41199999999999998</v>
      </c>
      <c r="AA7" s="19">
        <v>0.86599999999999999</v>
      </c>
      <c r="AB7" s="8" t="s">
        <v>425</v>
      </c>
      <c r="AC7" s="21">
        <v>2024</v>
      </c>
    </row>
    <row r="8" spans="1:29" ht="14" customHeight="1" x14ac:dyDescent="0.15">
      <c r="A8" s="14">
        <v>17</v>
      </c>
      <c r="B8" s="20" t="s">
        <v>135</v>
      </c>
      <c r="C8" s="19">
        <v>0.28599999999999998</v>
      </c>
      <c r="D8" s="14">
        <v>9</v>
      </c>
      <c r="E8" s="14">
        <v>8</v>
      </c>
      <c r="F8" s="14">
        <v>27</v>
      </c>
      <c r="G8" s="14">
        <v>21</v>
      </c>
      <c r="H8" s="14">
        <v>2</v>
      </c>
      <c r="I8" s="14">
        <v>6</v>
      </c>
      <c r="J8" s="14">
        <v>1</v>
      </c>
      <c r="K8" s="14">
        <v>0</v>
      </c>
      <c r="L8" s="14">
        <v>0</v>
      </c>
      <c r="M8" s="14">
        <v>3</v>
      </c>
      <c r="N8" s="14">
        <v>4</v>
      </c>
      <c r="O8" s="14">
        <v>1</v>
      </c>
      <c r="P8" s="14">
        <v>1</v>
      </c>
      <c r="Q8" s="14">
        <v>0</v>
      </c>
      <c r="R8" s="14">
        <v>0</v>
      </c>
      <c r="S8" s="14">
        <v>0</v>
      </c>
      <c r="T8" s="14">
        <v>0</v>
      </c>
      <c r="U8" s="14">
        <v>1</v>
      </c>
      <c r="V8" s="14">
        <v>0</v>
      </c>
      <c r="W8" s="14">
        <v>0</v>
      </c>
      <c r="X8" s="14">
        <v>7</v>
      </c>
      <c r="Y8" s="19">
        <v>0.40699999999999997</v>
      </c>
      <c r="Z8" s="19">
        <v>0.33300000000000002</v>
      </c>
      <c r="AA8" s="19">
        <v>0.74099999999999999</v>
      </c>
      <c r="AB8" s="8" t="s">
        <v>425</v>
      </c>
      <c r="AC8" s="21">
        <v>2024</v>
      </c>
    </row>
    <row r="9" spans="1:29" ht="14" customHeight="1" x14ac:dyDescent="0.15">
      <c r="A9" s="14">
        <v>8</v>
      </c>
      <c r="B9" s="20" t="s">
        <v>423</v>
      </c>
      <c r="C9" s="19">
        <v>0.27600000000000002</v>
      </c>
      <c r="D9" s="14">
        <v>12</v>
      </c>
      <c r="E9" s="14">
        <v>11</v>
      </c>
      <c r="F9" s="14">
        <v>35</v>
      </c>
      <c r="G9" s="14">
        <v>29</v>
      </c>
      <c r="H9" s="14">
        <v>4</v>
      </c>
      <c r="I9" s="14">
        <v>8</v>
      </c>
      <c r="J9" s="14">
        <v>1</v>
      </c>
      <c r="K9" s="14">
        <v>0</v>
      </c>
      <c r="L9" s="14">
        <v>0</v>
      </c>
      <c r="M9" s="14">
        <v>2</v>
      </c>
      <c r="N9" s="14">
        <v>6</v>
      </c>
      <c r="O9" s="14">
        <v>2</v>
      </c>
      <c r="P9" s="14">
        <v>0</v>
      </c>
      <c r="Q9" s="14">
        <v>0</v>
      </c>
      <c r="R9" s="14">
        <v>1</v>
      </c>
      <c r="S9" s="14">
        <v>0</v>
      </c>
      <c r="T9" s="14">
        <v>0</v>
      </c>
      <c r="U9" s="14">
        <v>0</v>
      </c>
      <c r="V9" s="14">
        <v>1</v>
      </c>
      <c r="W9" s="14">
        <v>0</v>
      </c>
      <c r="X9" s="14">
        <v>9</v>
      </c>
      <c r="Y9" s="19">
        <v>0.42899999999999999</v>
      </c>
      <c r="Z9" s="19">
        <v>0.31</v>
      </c>
      <c r="AA9" s="19">
        <v>0.73899999999999999</v>
      </c>
      <c r="AB9" s="8" t="s">
        <v>425</v>
      </c>
      <c r="AC9" s="21">
        <v>2024</v>
      </c>
    </row>
    <row r="10" spans="1:29" ht="14" customHeight="1" x14ac:dyDescent="0.15">
      <c r="A10" s="14">
        <v>3</v>
      </c>
      <c r="B10" s="20" t="s">
        <v>420</v>
      </c>
      <c r="C10" s="19">
        <v>0.222</v>
      </c>
      <c r="D10" s="14">
        <v>8</v>
      </c>
      <c r="E10" s="14">
        <v>7</v>
      </c>
      <c r="F10" s="14">
        <v>21</v>
      </c>
      <c r="G10" s="14">
        <v>18</v>
      </c>
      <c r="H10" s="14">
        <v>2</v>
      </c>
      <c r="I10" s="14">
        <v>4</v>
      </c>
      <c r="J10" s="14">
        <v>0</v>
      </c>
      <c r="K10" s="14">
        <v>0</v>
      </c>
      <c r="L10" s="14">
        <v>0</v>
      </c>
      <c r="M10" s="14">
        <v>1</v>
      </c>
      <c r="N10" s="14">
        <v>3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1</v>
      </c>
      <c r="W10" s="14">
        <v>0</v>
      </c>
      <c r="X10" s="14">
        <v>4</v>
      </c>
      <c r="Y10" s="19">
        <v>0.38100000000000001</v>
      </c>
      <c r="Z10" s="19">
        <v>0.222</v>
      </c>
      <c r="AA10" s="19">
        <v>0.60299999999999998</v>
      </c>
      <c r="AB10" s="8" t="s">
        <v>425</v>
      </c>
      <c r="AC10" s="21">
        <v>2024</v>
      </c>
    </row>
    <row r="11" spans="1:29" ht="14" customHeight="1" x14ac:dyDescent="0.15">
      <c r="A11" s="14">
        <v>12</v>
      </c>
      <c r="B11" s="20" t="s">
        <v>418</v>
      </c>
      <c r="C11" s="19">
        <v>0.222</v>
      </c>
      <c r="D11" s="14">
        <v>7</v>
      </c>
      <c r="E11" s="14">
        <v>2</v>
      </c>
      <c r="F11" s="14">
        <v>10</v>
      </c>
      <c r="G11" s="14">
        <v>9</v>
      </c>
      <c r="H11" s="14">
        <v>1</v>
      </c>
      <c r="I11" s="14">
        <v>2</v>
      </c>
      <c r="J11" s="14">
        <v>0</v>
      </c>
      <c r="K11" s="14">
        <v>1</v>
      </c>
      <c r="L11" s="14">
        <v>0</v>
      </c>
      <c r="M11" s="14">
        <v>3</v>
      </c>
      <c r="N11" s="14">
        <v>0</v>
      </c>
      <c r="O11" s="14">
        <v>3</v>
      </c>
      <c r="P11" s="14">
        <v>1</v>
      </c>
      <c r="Q11" s="14">
        <v>0</v>
      </c>
      <c r="R11" s="14">
        <v>1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4</v>
      </c>
      <c r="Y11" s="19">
        <v>0.3</v>
      </c>
      <c r="Z11" s="19">
        <v>0.44400000000000001</v>
      </c>
      <c r="AA11" s="19">
        <v>0.74399999999999999</v>
      </c>
      <c r="AB11" s="8" t="s">
        <v>425</v>
      </c>
      <c r="AC11" s="21">
        <v>2024</v>
      </c>
    </row>
    <row r="12" spans="1:29" ht="14" customHeight="1" x14ac:dyDescent="0.15">
      <c r="A12" s="14">
        <v>26</v>
      </c>
      <c r="B12" s="20" t="s">
        <v>666</v>
      </c>
      <c r="C12" s="19">
        <v>0.219</v>
      </c>
      <c r="D12" s="14">
        <v>14</v>
      </c>
      <c r="E12" s="14">
        <v>13</v>
      </c>
      <c r="F12" s="14">
        <v>35</v>
      </c>
      <c r="G12" s="14">
        <v>32</v>
      </c>
      <c r="H12" s="14">
        <v>4</v>
      </c>
      <c r="I12" s="14">
        <v>7</v>
      </c>
      <c r="J12" s="14">
        <v>0</v>
      </c>
      <c r="K12" s="14">
        <v>0</v>
      </c>
      <c r="L12" s="14">
        <v>0</v>
      </c>
      <c r="M12" s="14">
        <v>2</v>
      </c>
      <c r="N12" s="14">
        <v>3</v>
      </c>
      <c r="O12" s="14">
        <v>4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2</v>
      </c>
      <c r="W12" s="14">
        <v>0</v>
      </c>
      <c r="X12" s="14">
        <v>7</v>
      </c>
      <c r="Y12" s="19">
        <v>0.34300000000000003</v>
      </c>
      <c r="Z12" s="19">
        <v>0.219</v>
      </c>
      <c r="AA12" s="19">
        <v>0.56200000000000006</v>
      </c>
      <c r="AB12" s="8" t="s">
        <v>425</v>
      </c>
      <c r="AC12" s="21">
        <v>2024</v>
      </c>
    </row>
    <row r="13" spans="1:29" ht="14" customHeight="1" x14ac:dyDescent="0.15">
      <c r="A13" s="14">
        <v>5</v>
      </c>
      <c r="B13" s="20" t="s">
        <v>860</v>
      </c>
      <c r="C13" s="19">
        <v>0.21099999999999999</v>
      </c>
      <c r="D13" s="14">
        <v>9</v>
      </c>
      <c r="E13" s="14">
        <v>7</v>
      </c>
      <c r="F13" s="14">
        <v>20</v>
      </c>
      <c r="G13" s="14">
        <v>19</v>
      </c>
      <c r="H13" s="14">
        <v>2</v>
      </c>
      <c r="I13" s="14">
        <v>4</v>
      </c>
      <c r="J13" s="14">
        <v>1</v>
      </c>
      <c r="K13" s="14">
        <v>0</v>
      </c>
      <c r="L13" s="14">
        <v>0</v>
      </c>
      <c r="M13" s="14">
        <v>1</v>
      </c>
      <c r="N13" s="14">
        <v>1</v>
      </c>
      <c r="O13" s="14">
        <v>6</v>
      </c>
      <c r="P13" s="14">
        <v>0</v>
      </c>
      <c r="Q13" s="14">
        <v>0</v>
      </c>
      <c r="R13" s="14">
        <v>1</v>
      </c>
      <c r="S13" s="14">
        <v>0</v>
      </c>
      <c r="T13" s="14">
        <v>0</v>
      </c>
      <c r="U13" s="14">
        <v>0</v>
      </c>
      <c r="V13" s="14">
        <v>1</v>
      </c>
      <c r="W13" s="14">
        <v>0</v>
      </c>
      <c r="X13" s="14">
        <v>5</v>
      </c>
      <c r="Y13" s="19">
        <v>0.3</v>
      </c>
      <c r="Z13" s="19">
        <v>0.26300000000000001</v>
      </c>
      <c r="AA13" s="19">
        <v>0.56299999999999994</v>
      </c>
      <c r="AB13" s="8" t="s">
        <v>425</v>
      </c>
      <c r="AC13" s="21">
        <v>2024</v>
      </c>
    </row>
    <row r="14" spans="1:29" ht="14" customHeight="1" x14ac:dyDescent="0.15">
      <c r="A14" s="14">
        <v>6</v>
      </c>
      <c r="B14" s="20" t="s">
        <v>410</v>
      </c>
      <c r="C14" s="19">
        <v>0.20699999999999999</v>
      </c>
      <c r="D14" s="14">
        <v>11</v>
      </c>
      <c r="E14" s="14">
        <v>9</v>
      </c>
      <c r="F14" s="14">
        <v>32</v>
      </c>
      <c r="G14" s="14">
        <v>29</v>
      </c>
      <c r="H14" s="14">
        <v>7</v>
      </c>
      <c r="I14" s="14">
        <v>6</v>
      </c>
      <c r="J14" s="14">
        <v>1</v>
      </c>
      <c r="K14" s="14">
        <v>0</v>
      </c>
      <c r="L14" s="14">
        <v>0</v>
      </c>
      <c r="M14" s="14">
        <v>2</v>
      </c>
      <c r="N14" s="14">
        <v>2</v>
      </c>
      <c r="O14" s="14">
        <v>4</v>
      </c>
      <c r="P14" s="14">
        <v>0</v>
      </c>
      <c r="Q14" s="14">
        <v>0</v>
      </c>
      <c r="R14" s="14">
        <v>6</v>
      </c>
      <c r="S14" s="14">
        <v>0</v>
      </c>
      <c r="T14" s="14">
        <v>0</v>
      </c>
      <c r="U14" s="14">
        <v>1</v>
      </c>
      <c r="V14" s="14">
        <v>2</v>
      </c>
      <c r="W14" s="14">
        <v>1</v>
      </c>
      <c r="X14" s="14">
        <v>7</v>
      </c>
      <c r="Y14" s="19">
        <v>0.34399999999999997</v>
      </c>
      <c r="Z14" s="19">
        <v>0.24099999999999999</v>
      </c>
      <c r="AA14" s="19">
        <v>0.58499999999999996</v>
      </c>
      <c r="AB14" s="8" t="s">
        <v>425</v>
      </c>
      <c r="AC14" s="21">
        <v>2024</v>
      </c>
    </row>
    <row r="15" spans="1:29" ht="14" customHeight="1" x14ac:dyDescent="0.15">
      <c r="A15" s="14">
        <v>22</v>
      </c>
      <c r="B15" s="20" t="s">
        <v>1186</v>
      </c>
      <c r="C15" s="19">
        <v>0.2</v>
      </c>
      <c r="D15" s="14">
        <v>5</v>
      </c>
      <c r="E15" s="14">
        <v>3</v>
      </c>
      <c r="F15" s="14">
        <v>10</v>
      </c>
      <c r="G15" s="14">
        <v>10</v>
      </c>
      <c r="H15" s="14">
        <v>0</v>
      </c>
      <c r="I15" s="14">
        <v>2</v>
      </c>
      <c r="J15" s="14">
        <v>0</v>
      </c>
      <c r="K15" s="14">
        <v>0</v>
      </c>
      <c r="L15" s="14">
        <v>0</v>
      </c>
      <c r="M15" s="14">
        <v>1</v>
      </c>
      <c r="N15" s="14">
        <v>0</v>
      </c>
      <c r="O15" s="14">
        <v>1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2</v>
      </c>
      <c r="Y15" s="19">
        <v>0.2</v>
      </c>
      <c r="Z15" s="19">
        <v>0.2</v>
      </c>
      <c r="AA15" s="19">
        <v>0.4</v>
      </c>
      <c r="AB15" s="8" t="s">
        <v>425</v>
      </c>
      <c r="AC15" s="21">
        <v>2024</v>
      </c>
    </row>
    <row r="16" spans="1:29" ht="14" customHeight="1" x14ac:dyDescent="0.15">
      <c r="A16" s="14">
        <v>14</v>
      </c>
      <c r="B16" s="20" t="s">
        <v>415</v>
      </c>
      <c r="C16" s="19">
        <v>0.192</v>
      </c>
      <c r="D16" s="14">
        <v>12</v>
      </c>
      <c r="E16" s="14">
        <v>11</v>
      </c>
      <c r="F16" s="14">
        <v>34</v>
      </c>
      <c r="G16" s="14">
        <v>26</v>
      </c>
      <c r="H16" s="14">
        <v>6</v>
      </c>
      <c r="I16" s="14">
        <v>5</v>
      </c>
      <c r="J16" s="14">
        <v>2</v>
      </c>
      <c r="K16" s="14">
        <v>0</v>
      </c>
      <c r="L16" s="14">
        <v>0</v>
      </c>
      <c r="M16" s="14">
        <v>6</v>
      </c>
      <c r="N16" s="14">
        <v>4</v>
      </c>
      <c r="O16" s="14">
        <v>1</v>
      </c>
      <c r="P16" s="14">
        <v>1</v>
      </c>
      <c r="Q16" s="14">
        <v>0</v>
      </c>
      <c r="R16" s="14">
        <v>0</v>
      </c>
      <c r="S16" s="14">
        <v>0</v>
      </c>
      <c r="T16" s="14">
        <v>0</v>
      </c>
      <c r="U16" s="14">
        <v>3</v>
      </c>
      <c r="V16" s="14">
        <v>4</v>
      </c>
      <c r="W16" s="14">
        <v>0</v>
      </c>
      <c r="X16" s="14">
        <v>7</v>
      </c>
      <c r="Y16" s="19">
        <v>0.41199999999999998</v>
      </c>
      <c r="Z16" s="19">
        <v>0.26900000000000002</v>
      </c>
      <c r="AA16" s="19">
        <v>0.68100000000000005</v>
      </c>
      <c r="AB16" s="8" t="s">
        <v>425</v>
      </c>
      <c r="AC16" s="21">
        <v>2024</v>
      </c>
    </row>
    <row r="17" spans="1:29" ht="14" customHeight="1" x14ac:dyDescent="0.15">
      <c r="A17" s="14">
        <v>1</v>
      </c>
      <c r="B17" s="20" t="s">
        <v>667</v>
      </c>
      <c r="C17" s="19">
        <v>0.17599999999999999</v>
      </c>
      <c r="D17" s="14">
        <v>9</v>
      </c>
      <c r="E17" s="14">
        <v>8</v>
      </c>
      <c r="F17" s="14">
        <v>19</v>
      </c>
      <c r="G17" s="14">
        <v>17</v>
      </c>
      <c r="H17" s="14">
        <v>3</v>
      </c>
      <c r="I17" s="14">
        <v>3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11</v>
      </c>
      <c r="P17" s="14">
        <v>2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3</v>
      </c>
      <c r="Y17" s="19">
        <v>0.26300000000000001</v>
      </c>
      <c r="Z17" s="19">
        <v>0.17599999999999999</v>
      </c>
      <c r="AA17" s="19">
        <v>0.44</v>
      </c>
      <c r="AB17" s="8" t="s">
        <v>425</v>
      </c>
      <c r="AC17" s="21">
        <v>2024</v>
      </c>
    </row>
    <row r="18" spans="1:29" ht="14" customHeight="1" x14ac:dyDescent="0.15">
      <c r="A18" s="14">
        <v>28</v>
      </c>
      <c r="B18" s="20" t="s">
        <v>542</v>
      </c>
      <c r="C18" s="19">
        <v>0.156</v>
      </c>
      <c r="D18" s="14">
        <v>12</v>
      </c>
      <c r="E18" s="14">
        <v>11</v>
      </c>
      <c r="F18" s="14">
        <v>35</v>
      </c>
      <c r="G18" s="14">
        <v>32</v>
      </c>
      <c r="H18" s="14">
        <v>1</v>
      </c>
      <c r="I18" s="14">
        <v>5</v>
      </c>
      <c r="J18" s="14">
        <v>0</v>
      </c>
      <c r="K18" s="14">
        <v>0</v>
      </c>
      <c r="L18" s="14">
        <v>0</v>
      </c>
      <c r="M18" s="14">
        <v>6</v>
      </c>
      <c r="N18" s="14">
        <v>1</v>
      </c>
      <c r="O18" s="14">
        <v>9</v>
      </c>
      <c r="P18" s="14">
        <v>2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5</v>
      </c>
      <c r="Y18" s="19">
        <v>0.22900000000000001</v>
      </c>
      <c r="Z18" s="19">
        <v>0.156</v>
      </c>
      <c r="AA18" s="19">
        <v>0.38500000000000001</v>
      </c>
      <c r="AB18" s="8" t="s">
        <v>425</v>
      </c>
      <c r="AC18" s="21">
        <v>2024</v>
      </c>
    </row>
    <row r="19" spans="1:29" ht="14" customHeight="1" x14ac:dyDescent="0.15">
      <c r="A19" s="14">
        <v>20</v>
      </c>
      <c r="B19" s="20" t="s">
        <v>422</v>
      </c>
      <c r="C19" s="19">
        <v>0.125</v>
      </c>
      <c r="D19" s="14">
        <v>7</v>
      </c>
      <c r="E19" s="14">
        <v>1</v>
      </c>
      <c r="F19" s="14">
        <v>8</v>
      </c>
      <c r="G19" s="14">
        <v>8</v>
      </c>
      <c r="H19" s="14">
        <v>0</v>
      </c>
      <c r="I19" s="14">
        <v>1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1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1</v>
      </c>
      <c r="Y19" s="19">
        <v>0.125</v>
      </c>
      <c r="Z19" s="19">
        <v>0.125</v>
      </c>
      <c r="AA19" s="19">
        <v>0.25</v>
      </c>
      <c r="AB19" s="8" t="s">
        <v>425</v>
      </c>
      <c r="AC19" s="21">
        <v>2024</v>
      </c>
    </row>
    <row r="20" spans="1:29" ht="14" customHeight="1" x14ac:dyDescent="0.15">
      <c r="A20" s="14">
        <v>7</v>
      </c>
      <c r="B20" s="20" t="s">
        <v>412</v>
      </c>
      <c r="C20" s="19">
        <v>0.12</v>
      </c>
      <c r="D20" s="14">
        <v>16</v>
      </c>
      <c r="E20" s="14">
        <v>15</v>
      </c>
      <c r="F20" s="14">
        <v>30</v>
      </c>
      <c r="G20" s="14">
        <v>25</v>
      </c>
      <c r="H20" s="14">
        <v>1</v>
      </c>
      <c r="I20" s="14">
        <v>3</v>
      </c>
      <c r="J20" s="14">
        <v>0</v>
      </c>
      <c r="K20" s="14">
        <v>0</v>
      </c>
      <c r="L20" s="14">
        <v>0</v>
      </c>
      <c r="M20" s="14">
        <v>1</v>
      </c>
      <c r="N20" s="14">
        <v>3</v>
      </c>
      <c r="O20" s="14">
        <v>5</v>
      </c>
      <c r="P20" s="14">
        <v>2</v>
      </c>
      <c r="Q20" s="14">
        <v>0</v>
      </c>
      <c r="R20" s="14">
        <v>0</v>
      </c>
      <c r="S20" s="14">
        <v>1</v>
      </c>
      <c r="T20" s="14">
        <v>0</v>
      </c>
      <c r="U20" s="14">
        <v>0</v>
      </c>
      <c r="V20" s="14">
        <v>0</v>
      </c>
      <c r="W20" s="14">
        <v>0</v>
      </c>
      <c r="X20" s="14">
        <v>3</v>
      </c>
      <c r="Y20" s="19">
        <v>0.26700000000000002</v>
      </c>
      <c r="Z20" s="19">
        <v>0.12</v>
      </c>
      <c r="AA20" s="19">
        <v>0.38700000000000001</v>
      </c>
      <c r="AB20" s="8" t="s">
        <v>425</v>
      </c>
      <c r="AC20" s="21">
        <v>2024</v>
      </c>
    </row>
    <row r="21" spans="1:29" ht="14" customHeight="1" x14ac:dyDescent="0.15">
      <c r="A21" s="14">
        <v>23</v>
      </c>
      <c r="B21" s="20" t="s">
        <v>416</v>
      </c>
      <c r="C21" s="19">
        <v>9.0999999999999998E-2</v>
      </c>
      <c r="D21" s="14">
        <v>8</v>
      </c>
      <c r="E21" s="14">
        <v>3</v>
      </c>
      <c r="F21" s="14">
        <v>11</v>
      </c>
      <c r="G21" s="14">
        <v>11</v>
      </c>
      <c r="H21" s="14">
        <v>0</v>
      </c>
      <c r="I21" s="14">
        <v>1</v>
      </c>
      <c r="J21" s="14">
        <v>0</v>
      </c>
      <c r="K21" s="14">
        <v>0</v>
      </c>
      <c r="L21" s="14">
        <v>0</v>
      </c>
      <c r="M21" s="14">
        <v>1</v>
      </c>
      <c r="N21" s="14">
        <v>0</v>
      </c>
      <c r="O21" s="14">
        <v>5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1</v>
      </c>
      <c r="Y21" s="19">
        <v>9.0999999999999998E-2</v>
      </c>
      <c r="Z21" s="19">
        <v>9.0999999999999998E-2</v>
      </c>
      <c r="AA21" s="19">
        <v>0.182</v>
      </c>
      <c r="AB21" s="8" t="s">
        <v>425</v>
      </c>
      <c r="AC21" s="21">
        <v>2024</v>
      </c>
    </row>
    <row r="22" spans="1:29" ht="14" customHeight="1" x14ac:dyDescent="0.15">
      <c r="A22" s="14">
        <v>10</v>
      </c>
      <c r="B22" s="20" t="s">
        <v>411</v>
      </c>
      <c r="C22" s="19">
        <v>0</v>
      </c>
      <c r="D22" s="14">
        <v>1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9">
        <v>0</v>
      </c>
      <c r="Z22" s="19">
        <v>0</v>
      </c>
      <c r="AA22" s="19">
        <v>0</v>
      </c>
      <c r="AB22" s="8" t="s">
        <v>425</v>
      </c>
      <c r="AC22" s="21">
        <v>2024</v>
      </c>
    </row>
    <row r="23" spans="1:29" ht="14" customHeight="1" x14ac:dyDescent="0.15">
      <c r="A23" s="14">
        <v>16</v>
      </c>
      <c r="B23" s="20" t="s">
        <v>668</v>
      </c>
      <c r="C23" s="19">
        <v>0</v>
      </c>
      <c r="D23" s="14">
        <v>1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9">
        <v>0</v>
      </c>
      <c r="Z23" s="19">
        <v>0</v>
      </c>
      <c r="AA23" s="19">
        <v>0</v>
      </c>
      <c r="AB23" s="8" t="s">
        <v>425</v>
      </c>
      <c r="AC23" s="21">
        <v>2024</v>
      </c>
    </row>
    <row r="24" spans="1:29" ht="14" customHeight="1" x14ac:dyDescent="0.15">
      <c r="A24" s="14">
        <v>11</v>
      </c>
      <c r="B24" s="20" t="s">
        <v>858</v>
      </c>
      <c r="C24" s="19">
        <v>0</v>
      </c>
      <c r="D24" s="14">
        <v>1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9">
        <v>0</v>
      </c>
      <c r="Z24" s="19">
        <v>0</v>
      </c>
      <c r="AA24" s="19">
        <v>0</v>
      </c>
      <c r="AB24" s="8" t="s">
        <v>425</v>
      </c>
      <c r="AC24" s="21">
        <v>2024</v>
      </c>
    </row>
    <row r="25" spans="1:29" ht="14" customHeight="1" x14ac:dyDescent="0.15">
      <c r="A25" s="14">
        <v>31</v>
      </c>
      <c r="B25" s="20" t="s">
        <v>644</v>
      </c>
      <c r="C25" s="19">
        <v>0</v>
      </c>
      <c r="D25" s="14">
        <v>1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9">
        <v>0</v>
      </c>
      <c r="Z25" s="19">
        <v>0</v>
      </c>
      <c r="AA25" s="19">
        <v>0</v>
      </c>
      <c r="AB25" s="8" t="s">
        <v>425</v>
      </c>
      <c r="AC25" s="21">
        <v>2024</v>
      </c>
    </row>
    <row r="26" spans="1:29" ht="14" customHeight="1" x14ac:dyDescent="0.15">
      <c r="A26" s="14">
        <v>22</v>
      </c>
      <c r="B26" s="20" t="s">
        <v>417</v>
      </c>
      <c r="C26" s="19">
        <v>0</v>
      </c>
      <c r="D26" s="14">
        <v>1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9">
        <v>0</v>
      </c>
      <c r="Z26" s="19">
        <v>0</v>
      </c>
      <c r="AA26" s="19">
        <v>0</v>
      </c>
      <c r="AB26" s="8" t="s">
        <v>425</v>
      </c>
      <c r="AC26" s="21">
        <v>2024</v>
      </c>
    </row>
    <row r="27" spans="1:29" ht="14" customHeight="1" x14ac:dyDescent="0.15">
      <c r="A27" s="14">
        <v>35</v>
      </c>
      <c r="B27" s="20" t="s">
        <v>1187</v>
      </c>
      <c r="C27" s="19">
        <v>0</v>
      </c>
      <c r="D27" s="14">
        <v>1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9">
        <v>0</v>
      </c>
      <c r="Z27" s="19">
        <v>0</v>
      </c>
      <c r="AA27" s="19">
        <v>0</v>
      </c>
      <c r="AB27" s="8" t="s">
        <v>425</v>
      </c>
      <c r="AC27" s="21">
        <v>2024</v>
      </c>
    </row>
    <row r="28" spans="1:29" ht="14" customHeight="1" x14ac:dyDescent="0.15">
      <c r="A28" s="14">
        <v>2</v>
      </c>
      <c r="B28" s="20" t="s">
        <v>669</v>
      </c>
      <c r="C28" s="19">
        <v>0</v>
      </c>
      <c r="D28" s="14">
        <v>1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9">
        <v>0</v>
      </c>
      <c r="Z28" s="19">
        <v>0</v>
      </c>
      <c r="AA28" s="19">
        <v>0</v>
      </c>
      <c r="AB28" s="8" t="s">
        <v>425</v>
      </c>
      <c r="AC28" s="21">
        <v>2024</v>
      </c>
    </row>
    <row r="29" spans="1:29" ht="14" customHeight="1" x14ac:dyDescent="0.15">
      <c r="A29" s="14">
        <v>0</v>
      </c>
      <c r="B29" s="20" t="s">
        <v>421</v>
      </c>
      <c r="C29" s="19">
        <v>0</v>
      </c>
      <c r="D29" s="14">
        <v>1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9">
        <v>0</v>
      </c>
      <c r="Z29" s="19">
        <v>0</v>
      </c>
      <c r="AA29" s="19">
        <v>0</v>
      </c>
      <c r="AB29" s="8" t="s">
        <v>425</v>
      </c>
      <c r="AC29" s="21">
        <v>2024</v>
      </c>
    </row>
    <row r="30" spans="1:29" ht="14" customHeight="1" x14ac:dyDescent="0.15">
      <c r="A30" s="14">
        <v>3</v>
      </c>
      <c r="B30" s="20" t="s">
        <v>424</v>
      </c>
      <c r="C30" s="19">
        <v>0</v>
      </c>
      <c r="D30" s="14">
        <v>1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9">
        <v>0</v>
      </c>
      <c r="Z30" s="19">
        <v>0</v>
      </c>
      <c r="AA30" s="19">
        <v>0</v>
      </c>
      <c r="AB30" s="8" t="s">
        <v>425</v>
      </c>
      <c r="AC30" s="21">
        <v>2024</v>
      </c>
    </row>
    <row r="31" spans="1:29" ht="14" customHeight="1" x14ac:dyDescent="0.15">
      <c r="A31" s="14"/>
      <c r="B31" s="15" t="s">
        <v>83</v>
      </c>
      <c r="C31" s="30">
        <v>0.245</v>
      </c>
      <c r="D31" s="15">
        <v>18</v>
      </c>
      <c r="E31" s="15">
        <v>18</v>
      </c>
      <c r="F31" s="15">
        <v>461</v>
      </c>
      <c r="G31" s="15">
        <v>400</v>
      </c>
      <c r="H31" s="15">
        <v>58</v>
      </c>
      <c r="I31" s="15">
        <v>98</v>
      </c>
      <c r="J31" s="15">
        <v>13</v>
      </c>
      <c r="K31" s="15">
        <v>2</v>
      </c>
      <c r="L31" s="15">
        <v>0</v>
      </c>
      <c r="M31" s="15">
        <v>43</v>
      </c>
      <c r="N31" s="15">
        <v>39</v>
      </c>
      <c r="O31" s="15">
        <v>70</v>
      </c>
      <c r="P31" s="15">
        <v>16</v>
      </c>
      <c r="Q31" s="15">
        <v>0</v>
      </c>
      <c r="R31" s="15">
        <v>29</v>
      </c>
      <c r="S31" s="15">
        <v>1</v>
      </c>
      <c r="T31" s="15">
        <v>0</v>
      </c>
      <c r="U31" s="15">
        <v>6</v>
      </c>
      <c r="V31" s="15">
        <v>16</v>
      </c>
      <c r="W31" s="15">
        <v>4</v>
      </c>
      <c r="X31" s="15">
        <v>115</v>
      </c>
      <c r="Y31" s="30">
        <v>0.375</v>
      </c>
      <c r="Z31" s="30">
        <v>0.28699999999999998</v>
      </c>
      <c r="AA31" s="30">
        <v>0.66300000000000003</v>
      </c>
      <c r="AB31" s="8" t="s">
        <v>425</v>
      </c>
      <c r="AC31" s="21">
        <v>2024</v>
      </c>
    </row>
    <row r="32" spans="1:29" ht="14" customHeight="1" x14ac:dyDescent="0.15">
      <c r="AB32" s="8" t="s">
        <v>425</v>
      </c>
      <c r="AC32" s="21">
        <v>2024</v>
      </c>
    </row>
    <row r="33" spans="1:29" ht="14" customHeight="1" x14ac:dyDescent="0.15">
      <c r="A33" s="20" t="s">
        <v>56</v>
      </c>
      <c r="B33" s="20" t="s">
        <v>57</v>
      </c>
      <c r="C33" s="20" t="s">
        <v>59</v>
      </c>
      <c r="D33" s="20" t="s">
        <v>60</v>
      </c>
      <c r="E33" s="20" t="s">
        <v>84</v>
      </c>
      <c r="F33" s="20" t="s">
        <v>62</v>
      </c>
      <c r="G33" s="20" t="s">
        <v>85</v>
      </c>
      <c r="H33" s="20" t="s">
        <v>63</v>
      </c>
      <c r="I33" s="20" t="s">
        <v>67</v>
      </c>
      <c r="J33" s="20" t="s">
        <v>69</v>
      </c>
      <c r="K33" s="20" t="s">
        <v>70</v>
      </c>
      <c r="L33" s="20" t="s">
        <v>68</v>
      </c>
      <c r="M33" s="20" t="s">
        <v>86</v>
      </c>
      <c r="N33" s="20" t="s">
        <v>87</v>
      </c>
      <c r="O33" s="20" t="s">
        <v>88</v>
      </c>
      <c r="P33" s="20" t="s">
        <v>89</v>
      </c>
      <c r="Q33" s="20" t="s">
        <v>160</v>
      </c>
      <c r="R33" s="20" t="s">
        <v>161</v>
      </c>
      <c r="S33" s="20" t="s">
        <v>23</v>
      </c>
      <c r="T33" s="20" t="s">
        <v>90</v>
      </c>
      <c r="U33" s="20" t="s">
        <v>162</v>
      </c>
      <c r="V33" s="20" t="s">
        <v>163</v>
      </c>
      <c r="W33" s="20" t="s">
        <v>71</v>
      </c>
      <c r="X33" s="20" t="s">
        <v>156</v>
      </c>
      <c r="Y33" s="20" t="s">
        <v>91</v>
      </c>
      <c r="Z33" s="20" t="s">
        <v>92</v>
      </c>
      <c r="AB33" s="8" t="s">
        <v>425</v>
      </c>
      <c r="AC33" s="21">
        <v>2024</v>
      </c>
    </row>
    <row r="34" spans="1:29" ht="14" customHeight="1" x14ac:dyDescent="0.15">
      <c r="A34" s="14">
        <v>26</v>
      </c>
      <c r="B34" s="20" t="s">
        <v>1188</v>
      </c>
      <c r="C34" s="14">
        <v>1</v>
      </c>
      <c r="D34" s="14">
        <v>0</v>
      </c>
      <c r="E34" s="17">
        <v>2</v>
      </c>
      <c r="F34" s="14">
        <v>1</v>
      </c>
      <c r="G34" s="14">
        <v>0</v>
      </c>
      <c r="H34" s="14">
        <v>1</v>
      </c>
      <c r="I34" s="14">
        <v>1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8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8">
        <v>1</v>
      </c>
      <c r="AB34" s="8" t="s">
        <v>425</v>
      </c>
      <c r="AC34" s="21">
        <v>2024</v>
      </c>
    </row>
    <row r="35" spans="1:29" ht="14" customHeight="1" x14ac:dyDescent="0.15">
      <c r="A35" s="14">
        <v>9</v>
      </c>
      <c r="B35" s="20" t="s">
        <v>857</v>
      </c>
      <c r="C35" s="14">
        <v>2</v>
      </c>
      <c r="D35" s="14">
        <v>0</v>
      </c>
      <c r="E35" s="17">
        <v>5</v>
      </c>
      <c r="F35" s="14">
        <v>0</v>
      </c>
      <c r="G35" s="14">
        <v>0</v>
      </c>
      <c r="H35" s="14">
        <v>3</v>
      </c>
      <c r="I35" s="14">
        <v>0</v>
      </c>
      <c r="J35" s="14">
        <v>2</v>
      </c>
      <c r="K35" s="14">
        <v>0</v>
      </c>
      <c r="L35" s="14">
        <v>5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8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8">
        <v>0.6</v>
      </c>
      <c r="AB35" s="8" t="s">
        <v>425</v>
      </c>
      <c r="AC35" s="21">
        <v>2024</v>
      </c>
    </row>
    <row r="36" spans="1:29" ht="14" customHeight="1" x14ac:dyDescent="0.15">
      <c r="A36" s="14">
        <v>2</v>
      </c>
      <c r="B36" s="20" t="s">
        <v>1189</v>
      </c>
      <c r="C36" s="14">
        <v>2</v>
      </c>
      <c r="D36" s="14">
        <v>0</v>
      </c>
      <c r="E36" s="17">
        <v>2</v>
      </c>
      <c r="F36" s="14">
        <v>1</v>
      </c>
      <c r="G36" s="14">
        <v>1</v>
      </c>
      <c r="H36" s="14">
        <v>3</v>
      </c>
      <c r="I36" s="14">
        <v>1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8">
        <v>3.5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8">
        <v>2</v>
      </c>
      <c r="AB36" s="8" t="s">
        <v>425</v>
      </c>
      <c r="AC36" s="21">
        <v>2024</v>
      </c>
    </row>
    <row r="37" spans="1:29" ht="14" customHeight="1" x14ac:dyDescent="0.15">
      <c r="A37" s="14">
        <v>12</v>
      </c>
      <c r="B37" s="20" t="s">
        <v>671</v>
      </c>
      <c r="C37" s="14">
        <v>6</v>
      </c>
      <c r="D37" s="14">
        <v>6</v>
      </c>
      <c r="E37" s="17">
        <v>34</v>
      </c>
      <c r="F37" s="14">
        <v>28</v>
      </c>
      <c r="G37" s="14">
        <v>17</v>
      </c>
      <c r="H37" s="14">
        <v>43</v>
      </c>
      <c r="I37" s="14">
        <v>14</v>
      </c>
      <c r="J37" s="14">
        <v>5</v>
      </c>
      <c r="K37" s="14">
        <v>0</v>
      </c>
      <c r="L37" s="14">
        <v>20</v>
      </c>
      <c r="M37" s="14">
        <v>3</v>
      </c>
      <c r="N37" s="14">
        <v>2</v>
      </c>
      <c r="O37" s="14">
        <v>3</v>
      </c>
      <c r="P37" s="14">
        <v>0</v>
      </c>
      <c r="Q37" s="14">
        <v>0</v>
      </c>
      <c r="R37" s="14">
        <v>0</v>
      </c>
      <c r="S37" s="18">
        <v>3.5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8">
        <v>1.68</v>
      </c>
      <c r="AB37" s="8" t="s">
        <v>425</v>
      </c>
      <c r="AC37" s="21">
        <v>2024</v>
      </c>
    </row>
    <row r="38" spans="1:29" ht="14" customHeight="1" x14ac:dyDescent="0.15">
      <c r="A38" s="14">
        <v>6</v>
      </c>
      <c r="B38" s="20" t="s">
        <v>670</v>
      </c>
      <c r="C38" s="14">
        <v>6</v>
      </c>
      <c r="D38" s="14">
        <v>2</v>
      </c>
      <c r="E38" s="17">
        <v>24</v>
      </c>
      <c r="F38" s="14">
        <v>21</v>
      </c>
      <c r="G38" s="14">
        <v>14</v>
      </c>
      <c r="H38" s="14">
        <v>33</v>
      </c>
      <c r="I38" s="14">
        <v>13</v>
      </c>
      <c r="J38" s="14">
        <v>1</v>
      </c>
      <c r="K38" s="14">
        <v>0</v>
      </c>
      <c r="L38" s="14">
        <v>25</v>
      </c>
      <c r="M38" s="14">
        <v>2</v>
      </c>
      <c r="N38" s="14">
        <v>1</v>
      </c>
      <c r="O38" s="14">
        <v>2</v>
      </c>
      <c r="P38" s="14">
        <v>0</v>
      </c>
      <c r="Q38" s="14">
        <v>0</v>
      </c>
      <c r="R38" s="14">
        <v>0</v>
      </c>
      <c r="S38" s="18">
        <v>4.08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8">
        <v>1.92</v>
      </c>
      <c r="AB38" s="8" t="s">
        <v>425</v>
      </c>
      <c r="AC38" s="21">
        <v>2024</v>
      </c>
    </row>
    <row r="39" spans="1:29" ht="14" customHeight="1" x14ac:dyDescent="0.15">
      <c r="A39" s="14">
        <v>20</v>
      </c>
      <c r="B39" s="20" t="s">
        <v>672</v>
      </c>
      <c r="C39" s="14">
        <v>6</v>
      </c>
      <c r="D39" s="14">
        <v>6</v>
      </c>
      <c r="E39" s="17">
        <v>29</v>
      </c>
      <c r="F39" s="14">
        <v>27</v>
      </c>
      <c r="G39" s="14">
        <v>21</v>
      </c>
      <c r="H39" s="14">
        <v>43</v>
      </c>
      <c r="I39" s="14">
        <v>15</v>
      </c>
      <c r="J39" s="14">
        <v>1</v>
      </c>
      <c r="K39" s="14">
        <v>0</v>
      </c>
      <c r="L39" s="14">
        <v>17</v>
      </c>
      <c r="M39" s="14">
        <v>1</v>
      </c>
      <c r="N39" s="14">
        <v>1</v>
      </c>
      <c r="O39" s="14">
        <v>5</v>
      </c>
      <c r="P39" s="14">
        <v>0</v>
      </c>
      <c r="Q39" s="14">
        <v>0</v>
      </c>
      <c r="R39" s="14">
        <v>0</v>
      </c>
      <c r="S39" s="18">
        <v>5.07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8">
        <v>2</v>
      </c>
      <c r="AB39" s="8" t="s">
        <v>425</v>
      </c>
      <c r="AC39" s="21">
        <v>2024</v>
      </c>
    </row>
    <row r="40" spans="1:29" ht="14" customHeight="1" x14ac:dyDescent="0.15">
      <c r="A40" s="14">
        <v>14</v>
      </c>
      <c r="B40" s="20" t="s">
        <v>673</v>
      </c>
      <c r="C40" s="14">
        <v>2</v>
      </c>
      <c r="D40" s="14">
        <v>1</v>
      </c>
      <c r="E40" s="17">
        <v>3</v>
      </c>
      <c r="F40" s="14">
        <v>10</v>
      </c>
      <c r="G40" s="14">
        <v>7</v>
      </c>
      <c r="H40" s="14">
        <v>11</v>
      </c>
      <c r="I40" s="14">
        <v>2</v>
      </c>
      <c r="J40" s="14">
        <v>2</v>
      </c>
      <c r="K40" s="14">
        <v>0</v>
      </c>
      <c r="L40" s="14">
        <v>4</v>
      </c>
      <c r="M40" s="14">
        <v>0</v>
      </c>
      <c r="N40" s="14">
        <v>0</v>
      </c>
      <c r="O40" s="14">
        <v>1</v>
      </c>
      <c r="P40" s="14">
        <v>0</v>
      </c>
      <c r="Q40" s="14">
        <v>0</v>
      </c>
      <c r="R40" s="14">
        <v>0</v>
      </c>
      <c r="S40" s="18">
        <v>16.329999999999998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8">
        <v>4.33</v>
      </c>
      <c r="AB40" s="8" t="s">
        <v>425</v>
      </c>
      <c r="AC40" s="21">
        <v>2024</v>
      </c>
    </row>
    <row r="41" spans="1:29" ht="14" customHeight="1" x14ac:dyDescent="0.15">
      <c r="A41" s="14"/>
      <c r="B41" s="15" t="s">
        <v>83</v>
      </c>
      <c r="C41" s="15">
        <v>18</v>
      </c>
      <c r="D41" s="15">
        <v>18</v>
      </c>
      <c r="E41" s="31">
        <v>99</v>
      </c>
      <c r="F41" s="15">
        <v>88</v>
      </c>
      <c r="G41" s="15">
        <v>60</v>
      </c>
      <c r="H41" s="15">
        <v>137</v>
      </c>
      <c r="I41" s="15">
        <v>46</v>
      </c>
      <c r="J41" s="15">
        <v>11</v>
      </c>
      <c r="K41" s="15">
        <v>0</v>
      </c>
      <c r="L41" s="15">
        <v>71</v>
      </c>
      <c r="M41" s="15">
        <v>6</v>
      </c>
      <c r="N41" s="15">
        <v>4</v>
      </c>
      <c r="O41" s="15">
        <v>11</v>
      </c>
      <c r="P41" s="15">
        <v>0</v>
      </c>
      <c r="Q41" s="15">
        <v>0</v>
      </c>
      <c r="R41" s="15">
        <v>0</v>
      </c>
      <c r="S41" s="32">
        <v>4.24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32">
        <v>1.85</v>
      </c>
      <c r="AB41" s="8" t="s">
        <v>425</v>
      </c>
      <c r="AC41" s="21">
        <v>2024</v>
      </c>
    </row>
  </sheetData>
  <sheetProtection selectLockedCells="1" selectUnlockedCells="1"/>
  <hyperlinks>
    <hyperlink ref="A1" r:id="rId1" display="https://www.leaguelineup.com/teams_baseball.asp?url=federal35&amp;teamid=4815209&amp;stats=OFFENSE&amp;ss=999" xr:uid="{3B8C16AB-BE2A-3E4C-82A6-0BFC9F7AFF51}"/>
    <hyperlink ref="B1" r:id="rId2" display="https://www.leaguelineup.com/teams_baseball.asp?url=federal35&amp;teamid=4815209&amp;stats=OFFENSE&amp;ss=998" xr:uid="{4681DC44-A230-C34F-BE25-166DC0FEFA65}"/>
    <hyperlink ref="C1" r:id="rId3" display="https://www.leaguelineup.com/teams_baseball.asp?url=federal35&amp;teamid=4815209&amp;stats=OFFENSE&amp;ss=033" xr:uid="{DB5BD5B6-3337-6C43-BA2C-1C3D25C21367}"/>
    <hyperlink ref="D1" r:id="rId4" display="https://www.leaguelineup.com/teams_baseball.asp?url=federal35&amp;teamid=4815209&amp;stats=OFFENSE&amp;ss=013" xr:uid="{0AC0BBA2-EB82-ED49-8870-90C86AC71FCA}"/>
    <hyperlink ref="E1" r:id="rId5" display="https://www.leaguelineup.com/teams_baseball.asp?url=federal35&amp;teamid=4815209&amp;stats=OFFENSE&amp;ss=014" xr:uid="{D86AE19C-72B5-5E46-9E90-590102FAE7DE}"/>
    <hyperlink ref="F1" r:id="rId6" display="https://www.leaguelineup.com/teams_baseball.asp?url=federal35&amp;teamid=4815209&amp;stats=OFFENSE&amp;ss=065" xr:uid="{07806B01-9396-BB44-AA07-A14F2AFC2A1A}"/>
    <hyperlink ref="G1" r:id="rId7" display="https://www.leaguelineup.com/teams_baseball.asp?url=federal35&amp;teamid=4815209&amp;stats=OFFENSE&amp;ss=015" xr:uid="{FF534B58-90A2-8E40-974C-8365838D50EA}"/>
    <hyperlink ref="H1" r:id="rId8" display="https://www.leaguelineup.com/teams_baseball.asp?url=federal35&amp;teamid=4815209&amp;stats=OFFENSE&amp;ss=016" xr:uid="{CF7EBB08-88D7-664A-A6D9-4FEE0AB6BAB6}"/>
    <hyperlink ref="I1" r:id="rId9" display="https://www.leaguelineup.com/teams_baseball.asp?url=federal35&amp;teamid=4815209&amp;stats=OFFENSE&amp;ss=017" xr:uid="{2B773C68-13F2-614E-A1F6-775FD68B14F2}"/>
    <hyperlink ref="J1" r:id="rId10" display="https://www.leaguelineup.com/teams_baseball.asp?url=federal35&amp;teamid=4815209&amp;stats=OFFENSE&amp;ss=018" xr:uid="{541EA6D7-BB5D-8045-BD37-4D06B25551BB}"/>
    <hyperlink ref="K1" r:id="rId11" display="https://www.leaguelineup.com/teams_baseball.asp?url=federal35&amp;teamid=4815209&amp;stats=OFFENSE&amp;ss=019" xr:uid="{0F6AD67E-C3D8-5742-A343-4AE64B7FDB3F}"/>
    <hyperlink ref="L1" r:id="rId12" display="https://www.leaguelineup.com/teams_baseball.asp?url=federal35&amp;teamid=4815209&amp;stats=OFFENSE&amp;ss=020" xr:uid="{22005DE2-E114-4944-9A54-8231968F5042}"/>
    <hyperlink ref="M1" r:id="rId13" display="https://www.leaguelineup.com/teams_baseball.asp?url=federal35&amp;teamid=4815209&amp;stats=OFFENSE&amp;ss=021" xr:uid="{5965B30A-06BC-9E45-9F8B-52BAB66505CA}"/>
    <hyperlink ref="N1" r:id="rId14" display="https://www.leaguelineup.com/teams_baseball.asp?url=federal35&amp;teamid=4815209&amp;stats=OFFENSE&amp;ss=022" xr:uid="{A9DBC2F6-C067-4248-B319-786303B95E64}"/>
    <hyperlink ref="O1" r:id="rId15" display="https://www.leaguelineup.com/teams_baseball.asp?url=federal35&amp;teamid=4815209&amp;stats=OFFENSE&amp;ss=023" xr:uid="{C60D594B-AB08-8E48-883C-0E4506490EAF}"/>
    <hyperlink ref="P1" r:id="rId16" display="https://www.leaguelineup.com/teams_baseball.asp?url=federal35&amp;teamid=4815209&amp;stats=OFFENSE&amp;ss=024" xr:uid="{A2A222AE-DE63-7B4E-A973-9B1C5FA05F02}"/>
    <hyperlink ref="Q1" r:id="rId17" display="https://www.leaguelineup.com/teams_baseball.asp?url=federal35&amp;teamid=4815209&amp;stats=OFFENSE&amp;ss=025" xr:uid="{FC3DBA45-E4E2-E049-923B-177E15966614}"/>
    <hyperlink ref="R1" r:id="rId18" display="https://www.leaguelineup.com/teams_baseball.asp?url=federal35&amp;teamid=4815209&amp;stats=OFFENSE&amp;ss=026" xr:uid="{810A0C0E-2B07-884C-96A1-F57B3A6C3785}"/>
    <hyperlink ref="S1" r:id="rId19" display="https://www.leaguelineup.com/teams_baseball.asp?url=federal35&amp;teamid=4815209&amp;stats=OFFENSE&amp;ss=027" xr:uid="{56418EF7-ADC7-F64E-B9EC-188797610080}"/>
    <hyperlink ref="T1" r:id="rId20" display="https://www.leaguelineup.com/teams_baseball.asp?url=federal35&amp;teamid=4815209&amp;stats=OFFENSE&amp;ss=028" xr:uid="{B4CE7BD9-BFAC-2444-B2FA-8DC6A38FE5F1}"/>
    <hyperlink ref="U1" r:id="rId21" display="https://www.leaguelineup.com/teams_baseball.asp?url=federal35&amp;teamid=4815209&amp;stats=OFFENSE&amp;ss=029" xr:uid="{E8428DE7-6A90-8748-BE38-6C6B6D64A15E}"/>
    <hyperlink ref="V1" r:id="rId22" display="https://www.leaguelineup.com/teams_baseball.asp?url=federal35&amp;teamid=4815209&amp;stats=OFFENSE&amp;ss=031" xr:uid="{31261317-E46D-B543-855B-BF8DB972E6EA}"/>
    <hyperlink ref="W1" r:id="rId23" display="https://www.leaguelineup.com/teams_baseball.asp?url=federal35&amp;teamid=4815209&amp;stats=OFFENSE&amp;ss=062" xr:uid="{2B0AD72C-521E-9C45-B883-6F0C9CCB0287}"/>
    <hyperlink ref="X1" r:id="rId24" display="https://www.leaguelineup.com/teams_baseball.asp?url=federal35&amp;teamid=4815209&amp;stats=OFFENSE&amp;ss=036" xr:uid="{217BCB3B-77AF-3140-8A09-3CBF83F26B41}"/>
    <hyperlink ref="Y1" r:id="rId25" display="https://www.leaguelineup.com/teams_baseball.asp?url=federal35&amp;teamid=4815209&amp;stats=OFFENSE&amp;ss=034" xr:uid="{214330BE-5DC1-4646-B958-0648A4D85DDF}"/>
    <hyperlink ref="Z1" r:id="rId26" display="https://www.leaguelineup.com/teams_baseball.asp?url=federal35&amp;teamid=4815209&amp;stats=OFFENSE&amp;ss=035" xr:uid="{8F86BEF1-C5D9-FE4C-8EEF-F83A21D46FFC}"/>
    <hyperlink ref="AA1" r:id="rId27" display="https://www.leaguelineup.com/teams_baseball.asp?url=federal35&amp;teamid=4815209&amp;stats=OFFENSE&amp;ss=063" xr:uid="{EB448ECF-05CD-7743-951A-796D01EF3645}"/>
    <hyperlink ref="B2" r:id="rId28" display="https://www.leaguelineup.com/player_baseball.asp?url=federal35&amp;playerid=15098137&amp;teamid=4815209" xr:uid="{DD77D3E5-85F1-D64B-B809-8E7BE46CE4CE}"/>
    <hyperlink ref="B3" r:id="rId29" display="https://www.leaguelineup.com/player_baseball.asp?url=federal35&amp;playerid=14406921&amp;teamid=4815209" xr:uid="{12AB7FDC-6633-6743-BD5C-0A05F1E56FEC}"/>
    <hyperlink ref="B4" r:id="rId30" display="https://www.leaguelineup.com/player_baseball.asp?url=federal35&amp;playerid=11255154&amp;teamid=4815209" xr:uid="{F638EAEF-5E3A-8D4F-B61C-A80D3E706F6A}"/>
    <hyperlink ref="B5" r:id="rId31" display="https://www.leaguelineup.com/player_baseball.asp?url=federal35&amp;playerid=15104705&amp;teamid=4815209" xr:uid="{C9BFA2AF-B421-5B4E-BD06-64301A05615D}"/>
    <hyperlink ref="B6" r:id="rId32" display="https://www.leaguelineup.com/player_baseball.asp?url=federal35&amp;playerid=13918536&amp;teamid=4815209" xr:uid="{FF7F2688-5FEE-0549-B0AD-3EA673C59426}"/>
    <hyperlink ref="B7" r:id="rId33" display="https://www.leaguelineup.com/player_baseball.asp?url=federal35&amp;playerid=14816423&amp;teamid=4815209" xr:uid="{26CE22F9-A144-E644-8C6A-70C926D798FD}"/>
    <hyperlink ref="B8" r:id="rId34" display="https://www.leaguelineup.com/player_baseball.asp?url=federal35&amp;playerid=10461512&amp;teamid=4815209" xr:uid="{A1BDEC31-728C-314E-BDB6-20D4BB4306AC}"/>
    <hyperlink ref="B9" r:id="rId35" display="https://www.leaguelineup.com/player_baseball.asp?url=federal35&amp;playerid=11878554&amp;teamid=4815209" xr:uid="{E3E22728-1258-0F48-B2B5-2668F27BE450}"/>
    <hyperlink ref="B10" r:id="rId36" display="https://www.leaguelineup.com/player_baseball.asp?url=federal35&amp;playerid=9632760&amp;teamid=4815209" xr:uid="{D26072D2-5AD8-7642-8042-A97AD9F3AFC5}"/>
    <hyperlink ref="B11" r:id="rId37" display="https://www.leaguelineup.com/player_baseball.asp?url=federal35&amp;playerid=14043318&amp;teamid=4815209" xr:uid="{300E6CEA-A6B9-2B40-916B-3941153AF488}"/>
    <hyperlink ref="B12" r:id="rId38" display="https://www.leaguelineup.com/player_baseball.asp?url=federal35&amp;playerid=14401148&amp;teamid=4815209" xr:uid="{EECD597D-0859-7246-BFB5-2CA726F40F6C}"/>
    <hyperlink ref="B13" r:id="rId39" display="https://www.leaguelineup.com/player_baseball.asp?url=federal35&amp;playerid=14834204&amp;teamid=4815209" xr:uid="{45D36896-3D2F-6B40-919D-B6C56AE32D5F}"/>
    <hyperlink ref="B14" r:id="rId40" display="https://www.leaguelineup.com/player_baseball.asp?url=federal35&amp;playerid=13992653&amp;teamid=4815209" xr:uid="{FFD1B083-F6F2-2046-BBB3-D7E81CDFFD23}"/>
    <hyperlink ref="B15" r:id="rId41" display="https://www.leaguelineup.com/player_baseball.asp?url=federal35&amp;playerid=15130448&amp;teamid=4815209" xr:uid="{321CE6B3-7433-F348-8C56-817AA5B48B25}"/>
    <hyperlink ref="B16" r:id="rId42" display="https://www.leaguelineup.com/player_baseball.asp?url=federal35&amp;playerid=13992654&amp;teamid=4815209" xr:uid="{5BD0DF0A-A885-384E-AE54-EBD4738AB8DE}"/>
    <hyperlink ref="B17" r:id="rId43" display="https://www.leaguelineup.com/player_baseball.asp?url=federal35&amp;playerid=14401131&amp;teamid=4815209" xr:uid="{363FE7AE-3FC6-A74C-A365-9ACB5B90098C}"/>
    <hyperlink ref="B18" r:id="rId44" display="https://www.leaguelineup.com/player_baseball.asp?url=federal35&amp;playerid=15098135&amp;teamid=4815209" xr:uid="{D2EFA355-38D7-4D41-94C7-B90F82CF11CD}"/>
    <hyperlink ref="B19" r:id="rId45" display="https://www.leaguelineup.com/player_baseball.asp?url=federal35&amp;playerid=12658298&amp;teamid=4815209" xr:uid="{B7C9F0C8-7E45-CA4B-909A-D970A96E6EE3}"/>
    <hyperlink ref="B20" r:id="rId46" display="https://www.leaguelineup.com/player_baseball.asp?url=federal35&amp;playerid=9632692&amp;teamid=4815209" xr:uid="{9BA1AE57-2EFC-4B4B-BFA9-968E5E00D8DA}"/>
    <hyperlink ref="B21" r:id="rId47" display="https://www.leaguelineup.com/player_baseball.asp?url=federal35&amp;playerid=11255202&amp;teamid=4815209" xr:uid="{647870F8-91FC-9143-A1EA-5247FCA156E5}"/>
    <hyperlink ref="B22" r:id="rId48" display="https://www.leaguelineup.com/player_baseball.asp?url=federal35&amp;playerid=9632758&amp;teamid=4815209" xr:uid="{8A34D4D9-FEB2-9347-BD97-CE54F6B4DAFE}"/>
    <hyperlink ref="B23" r:id="rId49" display="https://www.leaguelineup.com/player_baseball.asp?url=federal35&amp;playerid=14459373&amp;teamid=4815209" xr:uid="{27B2698D-755E-4F4B-AB30-2E3984B9CB45}"/>
    <hyperlink ref="B24" r:id="rId50" display="https://www.leaguelineup.com/player_baseball.asp?url=federal35&amp;playerid=14776998&amp;teamid=4815209" xr:uid="{97F92A92-98AB-9B4B-9C08-2CA953DEEB00}"/>
    <hyperlink ref="B25" r:id="rId51" display="https://www.leaguelineup.com/player_baseball.asp?url=federal35&amp;playerid=15098136&amp;teamid=4815209" xr:uid="{BFE8C164-7DD6-0E4C-911A-958F7039F31E}"/>
    <hyperlink ref="B26" r:id="rId52" display="https://www.leaguelineup.com/player_baseball.asp?url=federal35&amp;playerid=9632822&amp;teamid=4815209" xr:uid="{444BBE6C-B491-BF49-8176-AE55E029DEEB}"/>
    <hyperlink ref="B27" r:id="rId53" display="https://www.leaguelineup.com/player_baseball.asp?url=federal35&amp;playerid=15130449&amp;teamid=4815209" xr:uid="{A1A0ECBE-3A25-7A4B-8361-4A3FFE979D4C}"/>
    <hyperlink ref="B28" r:id="rId54" display="https://www.leaguelineup.com/player_baseball.asp?url=federal35&amp;playerid=14479308&amp;teamid=4815209" xr:uid="{E09A0AE0-4838-2C4E-B726-F29AD696FBC4}"/>
    <hyperlink ref="B29" r:id="rId55" display="https://www.leaguelineup.com/player_baseball.asp?url=federal35&amp;playerid=11878559&amp;teamid=4815209" xr:uid="{B2A0B984-47B2-C346-992C-95FE2D742B17}"/>
    <hyperlink ref="B30" r:id="rId56" display="https://www.leaguelineup.com/player_baseball.asp?url=federal35&amp;playerid=13918544&amp;teamid=4815209" xr:uid="{A271E121-C503-E245-BC1C-5F10EA0E017A}"/>
    <hyperlink ref="A33" r:id="rId57" display="https://www.leaguelineup.com/teams_baseball.asp?url=federal35&amp;teamid=4815209&amp;stats=PITCHING&amp;ss=999" xr:uid="{9695A6F2-FDFA-FA48-97B0-7A96CDB05CA9}"/>
    <hyperlink ref="B33" r:id="rId58" display="https://www.leaguelineup.com/teams_baseball.asp?url=federal35&amp;teamid=4815209&amp;stats=PITCHING&amp;ss=998" xr:uid="{F0F6D1C4-79FF-344C-B682-D1CF7ADAF398}"/>
    <hyperlink ref="C33" r:id="rId59" display="https://www.leaguelineup.com/teams_baseball.asp?url=federal35&amp;teamid=4815209&amp;stats=PITCHING&amp;ss=037" xr:uid="{C9EBA6DA-4D9D-B54E-B34A-CAE4AA0C5EC5}"/>
    <hyperlink ref="D33" r:id="rId60" display="https://www.leaguelineup.com/teams_baseball.asp?url=federal35&amp;teamid=4815209&amp;stats=PITCHING&amp;ss=038" xr:uid="{8C68DF1F-D9DB-FC49-8BD4-D7DDE550BCFC}"/>
    <hyperlink ref="E33" r:id="rId61" display="https://www.leaguelineup.com/teams_baseball.asp?url=federal35&amp;teamid=4815209&amp;stats=PITCHING&amp;ss=039" xr:uid="{B3BB7622-54B8-9E40-813F-583821B72796}"/>
    <hyperlink ref="F33" r:id="rId62" display="https://www.leaguelineup.com/teams_baseball.asp?url=federal35&amp;teamid=4815209&amp;stats=PITCHING&amp;ss=040" xr:uid="{6F17730B-9842-5544-B4E1-99A6F097E3D6}"/>
    <hyperlink ref="G33" r:id="rId63" display="https://www.leaguelineup.com/teams_baseball.asp?url=federal35&amp;teamid=4815209&amp;stats=PITCHING&amp;ss=041" xr:uid="{4637F23E-3953-9849-8AC1-E0D8F1AA8086}"/>
    <hyperlink ref="H33" r:id="rId64" display="https://www.leaguelineup.com/teams_baseball.asp?url=federal35&amp;teamid=4815209&amp;stats=PITCHING&amp;ss=042" xr:uid="{DF342BAD-96CA-BF44-BF37-4DC82C7B3D43}"/>
    <hyperlink ref="I33" r:id="rId65" display="https://www.leaguelineup.com/teams_baseball.asp?url=federal35&amp;teamid=4815209&amp;stats=PITCHING&amp;ss=043" xr:uid="{97CA556A-9E34-8D4C-8A6A-8501994FB4D3}"/>
    <hyperlink ref="J33" r:id="rId66" display="https://www.leaguelineup.com/teams_baseball.asp?url=federal35&amp;teamid=4815209&amp;stats=PITCHING&amp;ss=044" xr:uid="{4FEB6E37-1920-C548-A463-662431F071B9}"/>
    <hyperlink ref="K33" r:id="rId67" display="https://www.leaguelineup.com/teams_baseball.asp?url=federal35&amp;teamid=4815209&amp;stats=PITCHING&amp;ss=045" xr:uid="{0A77D67F-388D-3348-B72B-D9D4B31D487F}"/>
    <hyperlink ref="L33" r:id="rId68" display="https://www.leaguelineup.com/teams_baseball.asp?url=federal35&amp;teamid=4815209&amp;stats=PITCHING&amp;ss=046" xr:uid="{4046A35C-6FCB-B545-974C-651559A9B3D4}"/>
    <hyperlink ref="M33" r:id="rId69" display="https://www.leaguelineup.com/teams_baseball.asp?url=federal35&amp;teamid=4815209&amp;stats=PITCHING&amp;ss=047" xr:uid="{548A8EC0-DD7F-DE4D-ACC2-F68A272A0C84}"/>
    <hyperlink ref="N33" r:id="rId70" display="https://www.leaguelineup.com/teams_baseball.asp?url=federal35&amp;teamid=4815209&amp;stats=PITCHING&amp;ss=048" xr:uid="{74D0C0DF-EA5E-D648-BB7D-E221F0A8CAC8}"/>
    <hyperlink ref="O33" r:id="rId71" display="https://www.leaguelineup.com/teams_baseball.asp?url=federal35&amp;teamid=4815209&amp;stats=PITCHING&amp;ss=049" xr:uid="{948176F0-BC86-6446-9806-D0F81F2BAA29}"/>
    <hyperlink ref="P33" r:id="rId72" display="https://www.leaguelineup.com/teams_baseball.asp?url=federal35&amp;teamid=4815209&amp;stats=PITCHING&amp;ss=050" xr:uid="{4AF8523B-76AD-3E4C-9078-C8C0C2A51CE9}"/>
    <hyperlink ref="Q33" r:id="rId73" display="https://www.leaguelineup.com/teams_baseball.asp?url=federal35&amp;teamid=4815209&amp;stats=PITCHING&amp;ss=051" xr:uid="{1B6EB797-7FA7-DF4D-9E39-54B19DA06FAD}"/>
    <hyperlink ref="R33" r:id="rId74" display="https://www.leaguelineup.com/teams_baseball.asp?url=federal35&amp;teamid=4815209&amp;stats=PITCHING&amp;ss=052" xr:uid="{5033FBD8-9E4A-EE42-9411-927106057924}"/>
    <hyperlink ref="S33" r:id="rId75" display="https://www.leaguelineup.com/teams_baseball.asp?url=federal35&amp;teamid=4815209&amp;stats=PITCHING&amp;ss=053" xr:uid="{EDBB0551-D3A2-214A-8830-639FE06C52A8}"/>
    <hyperlink ref="T33" r:id="rId76" display="https://www.leaguelineup.com/teams_baseball.asp?url=federal35&amp;teamid=4815209&amp;stats=PITCHING&amp;ss=054" xr:uid="{A7BDF0FC-8FF0-974E-AD0A-6B8CA561A464}"/>
    <hyperlink ref="U33" r:id="rId77" display="https://www.leaguelineup.com/teams_baseball.asp?url=federal35&amp;teamid=4815209&amp;stats=PITCHING&amp;ss=055" xr:uid="{E2D46024-6618-4A48-93CB-33EB17E208E1}"/>
    <hyperlink ref="V33" r:id="rId78" display="https://www.leaguelineup.com/teams_baseball.asp?url=federal35&amp;teamid=4815209&amp;stats=PITCHING&amp;ss=056" xr:uid="{E033FE68-259A-C146-98A2-677A86B9E456}"/>
    <hyperlink ref="W33" r:id="rId79" display="https://www.leaguelineup.com/teams_baseball.asp?url=federal35&amp;teamid=4815209&amp;stats=PITCHING&amp;ss=057" xr:uid="{1FADB2C8-516A-E443-8CB5-4FDF3BDCE18F}"/>
    <hyperlink ref="X33" r:id="rId80" display="https://www.leaguelineup.com/teams_baseball.asp?url=federal35&amp;teamid=4815209&amp;stats=PITCHING&amp;ss=058" xr:uid="{7F7F5F6A-CD52-4445-9263-97110D236230}"/>
    <hyperlink ref="Y33" r:id="rId81" display="https://www.leaguelineup.com/teams_baseball.asp?url=federal35&amp;teamid=4815209&amp;stats=PITCHING&amp;ss=060" xr:uid="{08681F87-25B2-7F4C-A7B5-9A2130604511}"/>
    <hyperlink ref="Z33" r:id="rId82" display="https://www.leaguelineup.com/teams_baseball.asp?url=federal35&amp;teamid=4815209&amp;stats=PITCHING&amp;ss=064" xr:uid="{286E8F5F-711F-B842-8D79-692FFFDF6F23}"/>
    <hyperlink ref="B34" r:id="rId83" display="https://www.leaguelineup.com/player_baseball.asp?url=federal35&amp;playerid=14401148&amp;teamid=4815209" xr:uid="{8DB45C84-DA71-FB4D-A914-D072A91F180B}"/>
    <hyperlink ref="B35" r:id="rId84" display="https://www.leaguelineup.com/player_baseball.asp?url=federal35&amp;playerid=14406921&amp;teamid=4815209" xr:uid="{151D5C99-0A0C-1B43-80A4-AA440818CE6F}"/>
    <hyperlink ref="B36" r:id="rId85" display="https://www.leaguelineup.com/player_baseball.asp?url=federal35&amp;playerid=15098137&amp;teamid=4815209" xr:uid="{59CA4399-6424-D04E-86D7-D3C8ABC55782}"/>
    <hyperlink ref="B37" r:id="rId86" display="https://www.leaguelineup.com/player_baseball.asp?url=federal35&amp;playerid=14043318&amp;teamid=4815209" xr:uid="{DC30CF73-05CA-2E4E-BEE9-9E62602312CC}"/>
    <hyperlink ref="B38" r:id="rId87" display="https://www.leaguelineup.com/player_baseball.asp?url=federal35&amp;playerid=13992653&amp;teamid=4815209" xr:uid="{D028EB34-49E8-5B4C-9BB0-2836862B9B95}"/>
    <hyperlink ref="B39" r:id="rId88" display="https://www.leaguelineup.com/player_baseball.asp?url=federal35&amp;playerid=12658298&amp;teamid=4815209" xr:uid="{6D75E62B-61F9-D34E-AD44-76BA7B1BDE65}"/>
    <hyperlink ref="B40" r:id="rId89" display="https://www.leaguelineup.com/player_baseball.asp?url=federal35&amp;playerid=13992654&amp;teamid=4815209" xr:uid="{25FEC96C-6FF2-DB4B-870C-77B895F16305}"/>
  </hyperlinks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  <customProperties>
    <customPr name="_pios_id" r:id="rId90"/>
  </customPropertie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A1:AC43"/>
  <sheetViews>
    <sheetView zoomScaleNormal="100" workbookViewId="0">
      <selection activeCell="B45" sqref="B45"/>
    </sheetView>
  </sheetViews>
  <sheetFormatPr baseColWidth="10" defaultColWidth="11.5" defaultRowHeight="14" customHeight="1" x14ac:dyDescent="0.15"/>
  <cols>
    <col min="1" max="1" width="4" style="8" customWidth="1"/>
    <col min="2" max="2" width="16.33203125" style="8" bestFit="1" customWidth="1"/>
    <col min="3" max="3" width="6.6640625" style="8" bestFit="1" customWidth="1"/>
    <col min="4" max="4" width="3.6640625" style="8" bestFit="1" customWidth="1"/>
    <col min="5" max="5" width="5.5" style="8" bestFit="1" customWidth="1"/>
    <col min="6" max="9" width="4" style="8" bestFit="1" customWidth="1"/>
    <col min="10" max="10" width="4.83203125" style="8" bestFit="1" customWidth="1"/>
    <col min="11" max="11" width="4" style="8" bestFit="1" customWidth="1"/>
    <col min="12" max="12" width="3.5" style="8" bestFit="1" customWidth="1"/>
    <col min="13" max="13" width="4" style="8" bestFit="1" customWidth="1"/>
    <col min="14" max="14" width="3.5" style="8" bestFit="1" customWidth="1"/>
    <col min="15" max="15" width="3" style="8" bestFit="1" customWidth="1"/>
    <col min="16" max="16" width="4.83203125" style="8" bestFit="1" customWidth="1"/>
    <col min="17" max="17" width="4.5" style="8" bestFit="1" customWidth="1"/>
    <col min="18" max="18" width="3.5" style="8" bestFit="1" customWidth="1"/>
    <col min="19" max="19" width="5.5" style="8" bestFit="1" customWidth="1"/>
    <col min="20" max="21" width="3.5" style="8" bestFit="1" customWidth="1"/>
    <col min="22" max="22" width="5" style="8" bestFit="1" customWidth="1"/>
    <col min="23" max="23" width="3.5" style="8" bestFit="1" customWidth="1"/>
    <col min="24" max="24" width="4" style="8" bestFit="1" customWidth="1"/>
    <col min="25" max="27" width="6.6640625" style="8" bestFit="1" customWidth="1"/>
    <col min="28" max="16384" width="11.5" style="8"/>
  </cols>
  <sheetData>
    <row r="1" spans="1:29" ht="14" customHeight="1" x14ac:dyDescent="0.15">
      <c r="A1" s="20" t="s">
        <v>56</v>
      </c>
      <c r="B1" s="20" t="s">
        <v>57</v>
      </c>
      <c r="C1" s="20" t="s">
        <v>58</v>
      </c>
      <c r="D1" s="20" t="s">
        <v>59</v>
      </c>
      <c r="E1" s="20" t="s">
        <v>60</v>
      </c>
      <c r="F1" s="20" t="s">
        <v>155</v>
      </c>
      <c r="G1" s="20" t="s">
        <v>61</v>
      </c>
      <c r="H1" s="20" t="s">
        <v>62</v>
      </c>
      <c r="I1" s="20" t="s">
        <v>63</v>
      </c>
      <c r="J1" s="20" t="s">
        <v>64</v>
      </c>
      <c r="K1" s="20" t="s">
        <v>65</v>
      </c>
      <c r="L1" s="20" t="s">
        <v>66</v>
      </c>
      <c r="M1" s="20" t="s">
        <v>46</v>
      </c>
      <c r="N1" s="20" t="s">
        <v>67</v>
      </c>
      <c r="O1" s="20" t="s">
        <v>68</v>
      </c>
      <c r="P1" s="20" t="s">
        <v>69</v>
      </c>
      <c r="Q1" s="20" t="s">
        <v>70</v>
      </c>
      <c r="R1" s="20" t="s">
        <v>71</v>
      </c>
      <c r="S1" s="20" t="s">
        <v>156</v>
      </c>
      <c r="T1" s="20" t="s">
        <v>72</v>
      </c>
      <c r="U1" s="20" t="s">
        <v>157</v>
      </c>
      <c r="V1" s="20" t="s">
        <v>73</v>
      </c>
      <c r="W1" s="20" t="s">
        <v>74</v>
      </c>
      <c r="X1" s="20" t="s">
        <v>75</v>
      </c>
      <c r="Y1" s="20" t="s">
        <v>53</v>
      </c>
      <c r="Z1" s="20" t="s">
        <v>76</v>
      </c>
      <c r="AA1" s="20" t="s">
        <v>55</v>
      </c>
      <c r="AB1" s="8" t="s">
        <v>302</v>
      </c>
      <c r="AC1" s="21">
        <v>2024</v>
      </c>
    </row>
    <row r="2" spans="1:29" ht="14" customHeight="1" x14ac:dyDescent="0.15">
      <c r="A2" s="14">
        <v>6</v>
      </c>
      <c r="B2" s="20" t="s">
        <v>674</v>
      </c>
      <c r="C2" s="19">
        <v>0.5</v>
      </c>
      <c r="D2" s="14">
        <v>5</v>
      </c>
      <c r="E2" s="14">
        <v>5</v>
      </c>
      <c r="F2" s="14">
        <v>18</v>
      </c>
      <c r="G2" s="14">
        <v>16</v>
      </c>
      <c r="H2" s="14">
        <v>3</v>
      </c>
      <c r="I2" s="14">
        <v>8</v>
      </c>
      <c r="J2" s="14">
        <v>1</v>
      </c>
      <c r="K2" s="14">
        <v>0</v>
      </c>
      <c r="L2" s="14">
        <v>0</v>
      </c>
      <c r="M2" s="14">
        <v>2</v>
      </c>
      <c r="N2" s="14">
        <v>1</v>
      </c>
      <c r="O2" s="14">
        <v>2</v>
      </c>
      <c r="P2" s="14">
        <v>1</v>
      </c>
      <c r="Q2" s="14">
        <v>0</v>
      </c>
      <c r="R2" s="14">
        <v>0</v>
      </c>
      <c r="S2" s="14">
        <v>0</v>
      </c>
      <c r="T2" s="14">
        <v>0</v>
      </c>
      <c r="U2" s="14">
        <v>0</v>
      </c>
      <c r="V2" s="14">
        <v>0</v>
      </c>
      <c r="W2" s="14">
        <v>0</v>
      </c>
      <c r="X2" s="14">
        <v>9</v>
      </c>
      <c r="Y2" s="19">
        <v>0.55600000000000005</v>
      </c>
      <c r="Z2" s="19">
        <v>0.56200000000000006</v>
      </c>
      <c r="AA2" s="19">
        <v>1.1180000000000001</v>
      </c>
      <c r="AB2" s="8" t="s">
        <v>302</v>
      </c>
      <c r="AC2" s="21">
        <v>2024</v>
      </c>
    </row>
    <row r="3" spans="1:29" ht="14" customHeight="1" x14ac:dyDescent="0.15">
      <c r="A3" s="14">
        <v>18</v>
      </c>
      <c r="B3" s="20" t="s">
        <v>1190</v>
      </c>
      <c r="C3" s="19">
        <v>0.5</v>
      </c>
      <c r="D3" s="14">
        <v>1</v>
      </c>
      <c r="E3" s="14">
        <v>0</v>
      </c>
      <c r="F3" s="14">
        <v>2</v>
      </c>
      <c r="G3" s="14">
        <v>2</v>
      </c>
      <c r="H3" s="14">
        <v>0</v>
      </c>
      <c r="I3" s="14">
        <v>1</v>
      </c>
      <c r="J3" s="14">
        <v>0</v>
      </c>
      <c r="K3" s="14">
        <v>0</v>
      </c>
      <c r="L3" s="14">
        <v>0</v>
      </c>
      <c r="M3" s="14">
        <v>0</v>
      </c>
      <c r="N3" s="14">
        <v>0</v>
      </c>
      <c r="O3" s="14">
        <v>0</v>
      </c>
      <c r="P3" s="14">
        <v>0</v>
      </c>
      <c r="Q3" s="14">
        <v>0</v>
      </c>
      <c r="R3" s="14">
        <v>0</v>
      </c>
      <c r="S3" s="14">
        <v>0</v>
      </c>
      <c r="T3" s="14">
        <v>0</v>
      </c>
      <c r="U3" s="14">
        <v>0</v>
      </c>
      <c r="V3" s="14">
        <v>0</v>
      </c>
      <c r="W3" s="14">
        <v>0</v>
      </c>
      <c r="X3" s="14">
        <v>1</v>
      </c>
      <c r="Y3" s="19">
        <v>0.5</v>
      </c>
      <c r="Z3" s="19">
        <v>0.5</v>
      </c>
      <c r="AA3" s="19">
        <v>1</v>
      </c>
      <c r="AB3" s="8" t="s">
        <v>302</v>
      </c>
      <c r="AC3" s="21">
        <v>2024</v>
      </c>
    </row>
    <row r="4" spans="1:29" ht="14" customHeight="1" x14ac:dyDescent="0.15">
      <c r="A4" s="14">
        <v>1</v>
      </c>
      <c r="B4" s="20" t="s">
        <v>273</v>
      </c>
      <c r="C4" s="19">
        <v>0.39300000000000002</v>
      </c>
      <c r="D4" s="14">
        <v>14</v>
      </c>
      <c r="E4" s="14">
        <v>14</v>
      </c>
      <c r="F4" s="14">
        <v>33</v>
      </c>
      <c r="G4" s="14">
        <v>28</v>
      </c>
      <c r="H4" s="14">
        <v>9</v>
      </c>
      <c r="I4" s="14">
        <v>11</v>
      </c>
      <c r="J4" s="14">
        <v>0</v>
      </c>
      <c r="K4" s="14">
        <v>0</v>
      </c>
      <c r="L4" s="14">
        <v>0</v>
      </c>
      <c r="M4" s="14">
        <v>2</v>
      </c>
      <c r="N4" s="14">
        <v>4</v>
      </c>
      <c r="O4" s="14">
        <v>3</v>
      </c>
      <c r="P4" s="14">
        <v>0</v>
      </c>
      <c r="Q4" s="14">
        <v>0</v>
      </c>
      <c r="R4" s="14">
        <v>6</v>
      </c>
      <c r="S4" s="14">
        <v>0</v>
      </c>
      <c r="T4" s="14">
        <v>1</v>
      </c>
      <c r="U4" s="14">
        <v>0</v>
      </c>
      <c r="V4" s="14">
        <v>0</v>
      </c>
      <c r="W4" s="14">
        <v>0</v>
      </c>
      <c r="X4" s="14">
        <v>11</v>
      </c>
      <c r="Y4" s="19">
        <v>0.46899999999999997</v>
      </c>
      <c r="Z4" s="19">
        <v>0.39300000000000002</v>
      </c>
      <c r="AA4" s="19">
        <v>0.86199999999999999</v>
      </c>
      <c r="AB4" s="8" t="s">
        <v>302</v>
      </c>
      <c r="AC4" s="21">
        <v>2024</v>
      </c>
    </row>
    <row r="5" spans="1:29" ht="14" customHeight="1" x14ac:dyDescent="0.15">
      <c r="A5" s="14">
        <v>8</v>
      </c>
      <c r="B5" s="20" t="s">
        <v>119</v>
      </c>
      <c r="C5" s="19">
        <v>0.39</v>
      </c>
      <c r="D5" s="14">
        <v>14</v>
      </c>
      <c r="E5" s="14">
        <v>13</v>
      </c>
      <c r="F5" s="14">
        <v>46</v>
      </c>
      <c r="G5" s="14">
        <v>41</v>
      </c>
      <c r="H5" s="14">
        <v>5</v>
      </c>
      <c r="I5" s="14">
        <v>16</v>
      </c>
      <c r="J5" s="14">
        <v>0</v>
      </c>
      <c r="K5" s="14">
        <v>0</v>
      </c>
      <c r="L5" s="14">
        <v>0</v>
      </c>
      <c r="M5" s="14">
        <v>3</v>
      </c>
      <c r="N5" s="14">
        <v>4</v>
      </c>
      <c r="O5" s="14">
        <v>1</v>
      </c>
      <c r="P5" s="14">
        <v>1</v>
      </c>
      <c r="Q5" s="14">
        <v>0</v>
      </c>
      <c r="R5" s="14">
        <v>4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16</v>
      </c>
      <c r="Y5" s="19">
        <v>0.45700000000000002</v>
      </c>
      <c r="Z5" s="19">
        <v>0.39</v>
      </c>
      <c r="AA5" s="19">
        <v>0.84699999999999998</v>
      </c>
      <c r="AB5" s="8" t="s">
        <v>302</v>
      </c>
      <c r="AC5" s="21">
        <v>2024</v>
      </c>
    </row>
    <row r="6" spans="1:29" ht="14" customHeight="1" x14ac:dyDescent="0.15">
      <c r="A6" s="14">
        <v>5</v>
      </c>
      <c r="B6" s="20" t="s">
        <v>675</v>
      </c>
      <c r="C6" s="19">
        <v>0.35299999999999998</v>
      </c>
      <c r="D6" s="14">
        <v>12</v>
      </c>
      <c r="E6" s="14">
        <v>11</v>
      </c>
      <c r="F6" s="14">
        <v>39</v>
      </c>
      <c r="G6" s="14">
        <v>34</v>
      </c>
      <c r="H6" s="14">
        <v>8</v>
      </c>
      <c r="I6" s="14">
        <v>12</v>
      </c>
      <c r="J6" s="14">
        <v>1</v>
      </c>
      <c r="K6" s="14">
        <v>0</v>
      </c>
      <c r="L6" s="14">
        <v>0</v>
      </c>
      <c r="M6" s="14">
        <v>3</v>
      </c>
      <c r="N6" s="14">
        <v>4</v>
      </c>
      <c r="O6" s="14">
        <v>5</v>
      </c>
      <c r="P6" s="14">
        <v>0</v>
      </c>
      <c r="Q6" s="14">
        <v>0</v>
      </c>
      <c r="R6" s="14">
        <v>3</v>
      </c>
      <c r="S6" s="14">
        <v>0</v>
      </c>
      <c r="T6" s="14">
        <v>0</v>
      </c>
      <c r="U6" s="14">
        <v>1</v>
      </c>
      <c r="V6" s="14">
        <v>0</v>
      </c>
      <c r="W6" s="14">
        <v>0</v>
      </c>
      <c r="X6" s="14">
        <v>13</v>
      </c>
      <c r="Y6" s="19">
        <v>0.41</v>
      </c>
      <c r="Z6" s="19">
        <v>0.38200000000000001</v>
      </c>
      <c r="AA6" s="19">
        <v>0.79300000000000004</v>
      </c>
      <c r="AB6" s="8" t="s">
        <v>302</v>
      </c>
      <c r="AC6" s="21">
        <v>2024</v>
      </c>
    </row>
    <row r="7" spans="1:29" ht="14" customHeight="1" x14ac:dyDescent="0.15">
      <c r="A7" s="14">
        <v>24</v>
      </c>
      <c r="B7" s="20" t="s">
        <v>1191</v>
      </c>
      <c r="C7" s="19">
        <v>0.35299999999999998</v>
      </c>
      <c r="D7" s="14">
        <v>6</v>
      </c>
      <c r="E7" s="14">
        <v>5</v>
      </c>
      <c r="F7" s="14">
        <v>20</v>
      </c>
      <c r="G7" s="14">
        <v>17</v>
      </c>
      <c r="H7" s="14">
        <v>3</v>
      </c>
      <c r="I7" s="14">
        <v>6</v>
      </c>
      <c r="J7" s="14">
        <v>0</v>
      </c>
      <c r="K7" s="14">
        <v>0</v>
      </c>
      <c r="L7" s="14">
        <v>0</v>
      </c>
      <c r="M7" s="14">
        <v>1</v>
      </c>
      <c r="N7" s="14">
        <v>3</v>
      </c>
      <c r="O7" s="14">
        <v>2</v>
      </c>
      <c r="P7" s="14">
        <v>0</v>
      </c>
      <c r="Q7" s="14">
        <v>0</v>
      </c>
      <c r="R7" s="14">
        <v>2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6</v>
      </c>
      <c r="Y7" s="19">
        <v>0.45</v>
      </c>
      <c r="Z7" s="19">
        <v>0.35299999999999998</v>
      </c>
      <c r="AA7" s="19">
        <v>0.80300000000000005</v>
      </c>
      <c r="AB7" s="8" t="s">
        <v>302</v>
      </c>
      <c r="AC7" s="21">
        <v>2024</v>
      </c>
    </row>
    <row r="8" spans="1:29" ht="14" customHeight="1" x14ac:dyDescent="0.15">
      <c r="A8" s="14">
        <v>2</v>
      </c>
      <c r="B8" s="20" t="s">
        <v>862</v>
      </c>
      <c r="C8" s="19">
        <v>0.33300000000000002</v>
      </c>
      <c r="D8" s="14">
        <v>4</v>
      </c>
      <c r="E8" s="14">
        <v>4</v>
      </c>
      <c r="F8" s="14">
        <v>14</v>
      </c>
      <c r="G8" s="14">
        <v>12</v>
      </c>
      <c r="H8" s="14">
        <v>2</v>
      </c>
      <c r="I8" s="14">
        <v>4</v>
      </c>
      <c r="J8" s="14">
        <v>0</v>
      </c>
      <c r="K8" s="14">
        <v>0</v>
      </c>
      <c r="L8" s="14">
        <v>0</v>
      </c>
      <c r="M8" s="14">
        <v>2</v>
      </c>
      <c r="N8" s="14">
        <v>2</v>
      </c>
      <c r="O8" s="14">
        <v>3</v>
      </c>
      <c r="P8" s="14">
        <v>0</v>
      </c>
      <c r="Q8" s="14">
        <v>0</v>
      </c>
      <c r="R8" s="14">
        <v>4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4</v>
      </c>
      <c r="Y8" s="19">
        <v>0.42899999999999999</v>
      </c>
      <c r="Z8" s="19">
        <v>0.33300000000000002</v>
      </c>
      <c r="AA8" s="19">
        <v>0.76200000000000001</v>
      </c>
      <c r="AB8" s="8" t="s">
        <v>302</v>
      </c>
      <c r="AC8" s="21">
        <v>2024</v>
      </c>
    </row>
    <row r="9" spans="1:29" ht="14" customHeight="1" x14ac:dyDescent="0.15">
      <c r="A9" s="14">
        <v>15</v>
      </c>
      <c r="B9" s="20" t="s">
        <v>863</v>
      </c>
      <c r="C9" s="19">
        <v>0.28599999999999998</v>
      </c>
      <c r="D9" s="14">
        <v>2</v>
      </c>
      <c r="E9" s="14">
        <v>2</v>
      </c>
      <c r="F9" s="14">
        <v>7</v>
      </c>
      <c r="G9" s="14">
        <v>7</v>
      </c>
      <c r="H9" s="14">
        <v>2</v>
      </c>
      <c r="I9" s="14">
        <v>2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2</v>
      </c>
      <c r="P9" s="14">
        <v>0</v>
      </c>
      <c r="Q9" s="14">
        <v>0</v>
      </c>
      <c r="R9" s="14">
        <v>3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2</v>
      </c>
      <c r="Y9" s="19">
        <v>0.28599999999999998</v>
      </c>
      <c r="Z9" s="19">
        <v>0.28599999999999998</v>
      </c>
      <c r="AA9" s="19">
        <v>0.57099999999999995</v>
      </c>
      <c r="AB9" s="8" t="s">
        <v>302</v>
      </c>
      <c r="AC9" s="21">
        <v>2024</v>
      </c>
    </row>
    <row r="10" spans="1:29" ht="14" customHeight="1" x14ac:dyDescent="0.15">
      <c r="A10" s="14">
        <v>12</v>
      </c>
      <c r="B10" s="20" t="s">
        <v>1192</v>
      </c>
      <c r="C10" s="19">
        <v>0.27600000000000002</v>
      </c>
      <c r="D10" s="14">
        <v>12</v>
      </c>
      <c r="E10" s="14">
        <v>12</v>
      </c>
      <c r="F10" s="14">
        <v>34</v>
      </c>
      <c r="G10" s="14">
        <v>29</v>
      </c>
      <c r="H10" s="14">
        <v>2</v>
      </c>
      <c r="I10" s="14">
        <v>8</v>
      </c>
      <c r="J10" s="14">
        <v>1</v>
      </c>
      <c r="K10" s="14">
        <v>0</v>
      </c>
      <c r="L10" s="14">
        <v>1</v>
      </c>
      <c r="M10" s="14">
        <v>6</v>
      </c>
      <c r="N10" s="14">
        <v>2</v>
      </c>
      <c r="O10" s="14">
        <v>8</v>
      </c>
      <c r="P10" s="14">
        <v>2</v>
      </c>
      <c r="Q10" s="14">
        <v>0</v>
      </c>
      <c r="R10" s="14">
        <v>0</v>
      </c>
      <c r="S10" s="14">
        <v>0</v>
      </c>
      <c r="T10" s="14">
        <v>0</v>
      </c>
      <c r="U10" s="14">
        <v>1</v>
      </c>
      <c r="V10" s="14">
        <v>1</v>
      </c>
      <c r="W10" s="14">
        <v>0</v>
      </c>
      <c r="X10" s="14">
        <v>12</v>
      </c>
      <c r="Y10" s="19">
        <v>0.38200000000000001</v>
      </c>
      <c r="Z10" s="19">
        <v>0.41399999999999998</v>
      </c>
      <c r="AA10" s="19">
        <v>0.79600000000000004</v>
      </c>
      <c r="AB10" s="8" t="s">
        <v>302</v>
      </c>
      <c r="AC10" s="21">
        <v>2024</v>
      </c>
    </row>
    <row r="11" spans="1:29" ht="14" customHeight="1" x14ac:dyDescent="0.15">
      <c r="A11" s="14">
        <v>45</v>
      </c>
      <c r="B11" s="20" t="s">
        <v>861</v>
      </c>
      <c r="C11" s="19">
        <v>0.26700000000000002</v>
      </c>
      <c r="D11" s="14">
        <v>6</v>
      </c>
      <c r="E11" s="14">
        <v>5</v>
      </c>
      <c r="F11" s="14">
        <v>15</v>
      </c>
      <c r="G11" s="14">
        <v>15</v>
      </c>
      <c r="H11" s="14">
        <v>0</v>
      </c>
      <c r="I11" s="14">
        <v>4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2</v>
      </c>
      <c r="P11" s="14">
        <v>0</v>
      </c>
      <c r="Q11" s="14">
        <v>0</v>
      </c>
      <c r="R11" s="14">
        <v>1</v>
      </c>
      <c r="S11" s="14">
        <v>1</v>
      </c>
      <c r="T11" s="14">
        <v>0</v>
      </c>
      <c r="U11" s="14">
        <v>0</v>
      </c>
      <c r="V11" s="14">
        <v>0</v>
      </c>
      <c r="W11" s="14">
        <v>0</v>
      </c>
      <c r="X11" s="14">
        <v>4</v>
      </c>
      <c r="Y11" s="19">
        <v>0.26700000000000002</v>
      </c>
      <c r="Z11" s="19">
        <v>0.26700000000000002</v>
      </c>
      <c r="AA11" s="19">
        <v>0.53300000000000003</v>
      </c>
      <c r="AB11" s="8" t="s">
        <v>302</v>
      </c>
      <c r="AC11" s="21">
        <v>2024</v>
      </c>
    </row>
    <row r="12" spans="1:29" ht="14" customHeight="1" x14ac:dyDescent="0.15">
      <c r="A12" s="14">
        <v>77</v>
      </c>
      <c r="B12" s="20" t="s">
        <v>272</v>
      </c>
      <c r="C12" s="19">
        <v>0.25700000000000001</v>
      </c>
      <c r="D12" s="14">
        <v>13</v>
      </c>
      <c r="E12" s="14">
        <v>11</v>
      </c>
      <c r="F12" s="14">
        <v>37</v>
      </c>
      <c r="G12" s="14">
        <v>35</v>
      </c>
      <c r="H12" s="14">
        <v>3</v>
      </c>
      <c r="I12" s="14">
        <v>9</v>
      </c>
      <c r="J12" s="14">
        <v>0</v>
      </c>
      <c r="K12" s="14">
        <v>0</v>
      </c>
      <c r="L12" s="14">
        <v>0</v>
      </c>
      <c r="M12" s="14">
        <v>1</v>
      </c>
      <c r="N12" s="14">
        <v>2</v>
      </c>
      <c r="O12" s="14">
        <v>5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1</v>
      </c>
      <c r="W12" s="14">
        <v>0</v>
      </c>
      <c r="X12" s="14">
        <v>9</v>
      </c>
      <c r="Y12" s="19">
        <v>0.32400000000000001</v>
      </c>
      <c r="Z12" s="19">
        <v>0.25700000000000001</v>
      </c>
      <c r="AA12" s="19">
        <v>0.58099999999999996</v>
      </c>
      <c r="AB12" s="8" t="s">
        <v>302</v>
      </c>
      <c r="AC12" s="21">
        <v>2024</v>
      </c>
    </row>
    <row r="13" spans="1:29" ht="14" customHeight="1" x14ac:dyDescent="0.15">
      <c r="A13" s="14">
        <v>11</v>
      </c>
      <c r="B13" s="20" t="s">
        <v>426</v>
      </c>
      <c r="C13" s="19">
        <v>0.25</v>
      </c>
      <c r="D13" s="14">
        <v>3</v>
      </c>
      <c r="E13" s="14">
        <v>1</v>
      </c>
      <c r="F13" s="14">
        <v>5</v>
      </c>
      <c r="G13" s="14">
        <v>4</v>
      </c>
      <c r="H13" s="14">
        <v>0</v>
      </c>
      <c r="I13" s="14">
        <v>1</v>
      </c>
      <c r="J13" s="14">
        <v>0</v>
      </c>
      <c r="K13" s="14">
        <v>0</v>
      </c>
      <c r="L13" s="14">
        <v>0</v>
      </c>
      <c r="M13" s="14">
        <v>0</v>
      </c>
      <c r="N13" s="14">
        <v>1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1</v>
      </c>
      <c r="Y13" s="19">
        <v>0.4</v>
      </c>
      <c r="Z13" s="19">
        <v>0.25</v>
      </c>
      <c r="AA13" s="19">
        <v>0.65</v>
      </c>
      <c r="AB13" s="8" t="s">
        <v>302</v>
      </c>
      <c r="AC13" s="21">
        <v>2024</v>
      </c>
    </row>
    <row r="14" spans="1:29" ht="14" customHeight="1" x14ac:dyDescent="0.15">
      <c r="A14" s="14">
        <v>20</v>
      </c>
      <c r="B14" s="20" t="s">
        <v>121</v>
      </c>
      <c r="C14" s="19">
        <v>0.214</v>
      </c>
      <c r="D14" s="14">
        <v>7</v>
      </c>
      <c r="E14" s="14">
        <v>4</v>
      </c>
      <c r="F14" s="14">
        <v>15</v>
      </c>
      <c r="G14" s="14">
        <v>14</v>
      </c>
      <c r="H14" s="14">
        <v>1</v>
      </c>
      <c r="I14" s="14">
        <v>3</v>
      </c>
      <c r="J14" s="14">
        <v>0</v>
      </c>
      <c r="K14" s="14">
        <v>0</v>
      </c>
      <c r="L14" s="14">
        <v>0</v>
      </c>
      <c r="M14" s="14">
        <v>2</v>
      </c>
      <c r="N14" s="14">
        <v>0</v>
      </c>
      <c r="O14" s="14">
        <v>2</v>
      </c>
      <c r="P14" s="14">
        <v>0</v>
      </c>
      <c r="Q14" s="14">
        <v>0</v>
      </c>
      <c r="R14" s="14">
        <v>0</v>
      </c>
      <c r="S14" s="14">
        <v>0</v>
      </c>
      <c r="T14" s="14">
        <v>1</v>
      </c>
      <c r="U14" s="14">
        <v>0</v>
      </c>
      <c r="V14" s="14">
        <v>0</v>
      </c>
      <c r="W14" s="14">
        <v>0</v>
      </c>
      <c r="X14" s="14">
        <v>3</v>
      </c>
      <c r="Y14" s="19">
        <v>0.214</v>
      </c>
      <c r="Z14" s="19">
        <v>0.214</v>
      </c>
      <c r="AA14" s="19">
        <v>0.42899999999999999</v>
      </c>
      <c r="AB14" s="8" t="s">
        <v>302</v>
      </c>
      <c r="AC14" s="21">
        <v>2024</v>
      </c>
    </row>
    <row r="15" spans="1:29" ht="14" customHeight="1" x14ac:dyDescent="0.15">
      <c r="A15" s="14">
        <v>73</v>
      </c>
      <c r="B15" s="20" t="s">
        <v>1193</v>
      </c>
      <c r="C15" s="19">
        <v>0.2</v>
      </c>
      <c r="D15" s="14">
        <v>5</v>
      </c>
      <c r="E15" s="14">
        <v>5</v>
      </c>
      <c r="F15" s="14">
        <v>15</v>
      </c>
      <c r="G15" s="14">
        <v>15</v>
      </c>
      <c r="H15" s="14">
        <v>2</v>
      </c>
      <c r="I15" s="14">
        <v>3</v>
      </c>
      <c r="J15" s="14">
        <v>0</v>
      </c>
      <c r="K15" s="14">
        <v>0</v>
      </c>
      <c r="L15" s="14">
        <v>0</v>
      </c>
      <c r="M15" s="14">
        <v>1</v>
      </c>
      <c r="N15" s="14">
        <v>0</v>
      </c>
      <c r="O15" s="14">
        <v>1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3</v>
      </c>
      <c r="Y15" s="19">
        <v>0.2</v>
      </c>
      <c r="Z15" s="19">
        <v>0.2</v>
      </c>
      <c r="AA15" s="19">
        <v>0.4</v>
      </c>
      <c r="AB15" s="8" t="s">
        <v>302</v>
      </c>
      <c r="AC15" s="21">
        <v>2024</v>
      </c>
    </row>
    <row r="16" spans="1:29" ht="14" customHeight="1" x14ac:dyDescent="0.15">
      <c r="A16" s="14">
        <v>10</v>
      </c>
      <c r="B16" s="20" t="s">
        <v>1194</v>
      </c>
      <c r="C16" s="19">
        <v>0.2</v>
      </c>
      <c r="D16" s="14">
        <v>4</v>
      </c>
      <c r="E16" s="14">
        <v>1</v>
      </c>
      <c r="F16" s="14">
        <v>5</v>
      </c>
      <c r="G16" s="14">
        <v>5</v>
      </c>
      <c r="H16" s="14">
        <v>0</v>
      </c>
      <c r="I16" s="14">
        <v>1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1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1</v>
      </c>
      <c r="Y16" s="19">
        <v>0.2</v>
      </c>
      <c r="Z16" s="19">
        <v>0.2</v>
      </c>
      <c r="AA16" s="19">
        <v>0.4</v>
      </c>
      <c r="AB16" s="8" t="s">
        <v>302</v>
      </c>
      <c r="AC16" s="21">
        <v>2024</v>
      </c>
    </row>
    <row r="17" spans="1:29" ht="14" customHeight="1" x14ac:dyDescent="0.15">
      <c r="A17" s="14">
        <v>16</v>
      </c>
      <c r="B17" s="20" t="s">
        <v>429</v>
      </c>
      <c r="C17" s="19">
        <v>0.187</v>
      </c>
      <c r="D17" s="14">
        <v>6</v>
      </c>
      <c r="E17" s="14">
        <v>6</v>
      </c>
      <c r="F17" s="14">
        <v>17</v>
      </c>
      <c r="G17" s="14">
        <v>16</v>
      </c>
      <c r="H17" s="14">
        <v>0</v>
      </c>
      <c r="I17" s="14">
        <v>3</v>
      </c>
      <c r="J17" s="14">
        <v>1</v>
      </c>
      <c r="K17" s="14">
        <v>0</v>
      </c>
      <c r="L17" s="14">
        <v>0</v>
      </c>
      <c r="M17" s="14">
        <v>4</v>
      </c>
      <c r="N17" s="14">
        <v>1</v>
      </c>
      <c r="O17" s="14">
        <v>2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4</v>
      </c>
      <c r="Y17" s="19">
        <v>0.23499999999999999</v>
      </c>
      <c r="Z17" s="19">
        <v>0.25</v>
      </c>
      <c r="AA17" s="19">
        <v>0.48499999999999999</v>
      </c>
      <c r="AB17" s="8" t="s">
        <v>302</v>
      </c>
      <c r="AC17" s="21">
        <v>2024</v>
      </c>
    </row>
    <row r="18" spans="1:29" ht="14" customHeight="1" x14ac:dyDescent="0.15">
      <c r="A18" s="14">
        <v>40</v>
      </c>
      <c r="B18" s="20" t="s">
        <v>864</v>
      </c>
      <c r="C18" s="19">
        <v>0.16700000000000001</v>
      </c>
      <c r="D18" s="14">
        <v>6</v>
      </c>
      <c r="E18" s="14">
        <v>6</v>
      </c>
      <c r="F18" s="14">
        <v>22</v>
      </c>
      <c r="G18" s="14">
        <v>18</v>
      </c>
      <c r="H18" s="14">
        <v>4</v>
      </c>
      <c r="I18" s="14">
        <v>3</v>
      </c>
      <c r="J18" s="14">
        <v>1</v>
      </c>
      <c r="K18" s="14">
        <v>0</v>
      </c>
      <c r="L18" s="14">
        <v>0</v>
      </c>
      <c r="M18" s="14">
        <v>3</v>
      </c>
      <c r="N18" s="14">
        <v>2</v>
      </c>
      <c r="O18" s="14">
        <v>2</v>
      </c>
      <c r="P18" s="14">
        <v>1</v>
      </c>
      <c r="Q18" s="14">
        <v>0</v>
      </c>
      <c r="R18" s="14">
        <v>4</v>
      </c>
      <c r="S18" s="14">
        <v>0</v>
      </c>
      <c r="T18" s="14">
        <v>0</v>
      </c>
      <c r="U18" s="14">
        <v>1</v>
      </c>
      <c r="V18" s="14">
        <v>1</v>
      </c>
      <c r="W18" s="14">
        <v>0</v>
      </c>
      <c r="X18" s="14">
        <v>4</v>
      </c>
      <c r="Y18" s="19">
        <v>0.318</v>
      </c>
      <c r="Z18" s="19">
        <v>0.222</v>
      </c>
      <c r="AA18" s="19">
        <v>0.54</v>
      </c>
      <c r="AB18" s="8" t="s">
        <v>302</v>
      </c>
      <c r="AC18" s="21">
        <v>2024</v>
      </c>
    </row>
    <row r="19" spans="1:29" ht="14" customHeight="1" x14ac:dyDescent="0.15">
      <c r="A19" s="14">
        <v>33</v>
      </c>
      <c r="B19" s="20" t="s">
        <v>676</v>
      </c>
      <c r="C19" s="19">
        <v>0.154</v>
      </c>
      <c r="D19" s="14">
        <v>11</v>
      </c>
      <c r="E19" s="14">
        <v>11</v>
      </c>
      <c r="F19" s="14">
        <v>31</v>
      </c>
      <c r="G19" s="14">
        <v>26</v>
      </c>
      <c r="H19" s="14">
        <v>2</v>
      </c>
      <c r="I19" s="14">
        <v>4</v>
      </c>
      <c r="J19" s="14">
        <v>1</v>
      </c>
      <c r="K19" s="14">
        <v>0</v>
      </c>
      <c r="L19" s="14">
        <v>0</v>
      </c>
      <c r="M19" s="14">
        <v>3</v>
      </c>
      <c r="N19" s="14">
        <v>4</v>
      </c>
      <c r="O19" s="14">
        <v>6</v>
      </c>
      <c r="P19" s="14">
        <v>1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5</v>
      </c>
      <c r="Y19" s="19">
        <v>0.28999999999999998</v>
      </c>
      <c r="Z19" s="19">
        <v>0.192</v>
      </c>
      <c r="AA19" s="19">
        <v>0.48299999999999998</v>
      </c>
      <c r="AB19" s="8" t="s">
        <v>302</v>
      </c>
      <c r="AC19" s="21">
        <v>2024</v>
      </c>
    </row>
    <row r="20" spans="1:29" ht="14" customHeight="1" x14ac:dyDescent="0.15">
      <c r="A20" s="14">
        <v>7</v>
      </c>
      <c r="B20" s="20" t="s">
        <v>865</v>
      </c>
      <c r="C20" s="19">
        <v>0.125</v>
      </c>
      <c r="D20" s="14">
        <v>12</v>
      </c>
      <c r="E20" s="14">
        <v>12</v>
      </c>
      <c r="F20" s="14">
        <v>37</v>
      </c>
      <c r="G20" s="14">
        <v>32</v>
      </c>
      <c r="H20" s="14">
        <v>2</v>
      </c>
      <c r="I20" s="14">
        <v>4</v>
      </c>
      <c r="J20" s="14">
        <v>2</v>
      </c>
      <c r="K20" s="14">
        <v>0</v>
      </c>
      <c r="L20" s="14">
        <v>0</v>
      </c>
      <c r="M20" s="14">
        <v>3</v>
      </c>
      <c r="N20" s="14">
        <v>5</v>
      </c>
      <c r="O20" s="14">
        <v>4</v>
      </c>
      <c r="P20" s="14">
        <v>0</v>
      </c>
      <c r="Q20" s="14">
        <v>0</v>
      </c>
      <c r="R20" s="14">
        <v>2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6</v>
      </c>
      <c r="Y20" s="19">
        <v>0.24299999999999999</v>
      </c>
      <c r="Z20" s="19">
        <v>0.187</v>
      </c>
      <c r="AA20" s="19">
        <v>0.43099999999999999</v>
      </c>
      <c r="AB20" s="8" t="s">
        <v>302</v>
      </c>
      <c r="AC20" s="21">
        <v>2024</v>
      </c>
    </row>
    <row r="21" spans="1:29" ht="14" customHeight="1" x14ac:dyDescent="0.15">
      <c r="A21" s="14">
        <v>34</v>
      </c>
      <c r="B21" s="20" t="s">
        <v>427</v>
      </c>
      <c r="C21" s="19">
        <v>0.125</v>
      </c>
      <c r="D21" s="14">
        <v>8</v>
      </c>
      <c r="E21" s="14">
        <v>6</v>
      </c>
      <c r="F21" s="14">
        <v>18</v>
      </c>
      <c r="G21" s="14">
        <v>16</v>
      </c>
      <c r="H21" s="14">
        <v>0</v>
      </c>
      <c r="I21" s="14">
        <v>2</v>
      </c>
      <c r="J21" s="14">
        <v>0</v>
      </c>
      <c r="K21" s="14">
        <v>0</v>
      </c>
      <c r="L21" s="14">
        <v>0</v>
      </c>
      <c r="M21" s="14">
        <v>0</v>
      </c>
      <c r="N21" s="14">
        <v>2</v>
      </c>
      <c r="O21" s="14">
        <v>3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2</v>
      </c>
      <c r="Y21" s="19">
        <v>0.222</v>
      </c>
      <c r="Z21" s="19">
        <v>0.125</v>
      </c>
      <c r="AA21" s="19">
        <v>0.34699999999999998</v>
      </c>
      <c r="AB21" s="8" t="s">
        <v>302</v>
      </c>
      <c r="AC21" s="21">
        <v>2024</v>
      </c>
    </row>
    <row r="22" spans="1:29" ht="14" customHeight="1" x14ac:dyDescent="0.15">
      <c r="A22" s="14">
        <v>47</v>
      </c>
      <c r="B22" s="20" t="s">
        <v>172</v>
      </c>
      <c r="C22" s="19">
        <v>0.125</v>
      </c>
      <c r="D22" s="14">
        <v>6</v>
      </c>
      <c r="E22" s="14">
        <v>5</v>
      </c>
      <c r="F22" s="14">
        <v>18</v>
      </c>
      <c r="G22" s="14">
        <v>16</v>
      </c>
      <c r="H22" s="14">
        <v>0</v>
      </c>
      <c r="I22" s="14">
        <v>2</v>
      </c>
      <c r="J22" s="14">
        <v>0</v>
      </c>
      <c r="K22" s="14">
        <v>0</v>
      </c>
      <c r="L22" s="14">
        <v>0</v>
      </c>
      <c r="M22" s="14">
        <v>1</v>
      </c>
      <c r="N22" s="14">
        <v>1</v>
      </c>
      <c r="O22" s="14">
        <v>5</v>
      </c>
      <c r="P22" s="14">
        <v>1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2</v>
      </c>
      <c r="Y22" s="19">
        <v>0.222</v>
      </c>
      <c r="Z22" s="19">
        <v>0.125</v>
      </c>
      <c r="AA22" s="19">
        <v>0.34699999999999998</v>
      </c>
      <c r="AB22" s="8" t="s">
        <v>302</v>
      </c>
      <c r="AC22" s="21">
        <v>2024</v>
      </c>
    </row>
    <row r="23" spans="1:29" ht="14" customHeight="1" x14ac:dyDescent="0.15">
      <c r="A23" s="14">
        <v>13</v>
      </c>
      <c r="B23" s="20" t="s">
        <v>173</v>
      </c>
      <c r="C23" s="19">
        <v>0.1</v>
      </c>
      <c r="D23" s="14">
        <v>6</v>
      </c>
      <c r="E23" s="14">
        <v>6</v>
      </c>
      <c r="F23" s="14">
        <v>12</v>
      </c>
      <c r="G23" s="14">
        <v>10</v>
      </c>
      <c r="H23" s="14">
        <v>0</v>
      </c>
      <c r="I23" s="14">
        <v>1</v>
      </c>
      <c r="J23" s="14">
        <v>0</v>
      </c>
      <c r="K23" s="14">
        <v>0</v>
      </c>
      <c r="L23" s="14">
        <v>0</v>
      </c>
      <c r="M23" s="14">
        <v>0</v>
      </c>
      <c r="N23" s="14">
        <v>2</v>
      </c>
      <c r="O23" s="14">
        <v>3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1</v>
      </c>
      <c r="Y23" s="19">
        <v>0.25</v>
      </c>
      <c r="Z23" s="19">
        <v>0.1</v>
      </c>
      <c r="AA23" s="19">
        <v>0.35</v>
      </c>
      <c r="AB23" s="8" t="s">
        <v>302</v>
      </c>
      <c r="AC23" s="21">
        <v>2024</v>
      </c>
    </row>
    <row r="24" spans="1:29" ht="14" customHeight="1" x14ac:dyDescent="0.15">
      <c r="A24" s="14">
        <v>3</v>
      </c>
      <c r="B24" s="20" t="s">
        <v>171</v>
      </c>
      <c r="C24" s="19">
        <v>7.6999999999999999E-2</v>
      </c>
      <c r="D24" s="14">
        <v>8</v>
      </c>
      <c r="E24" s="14">
        <v>6</v>
      </c>
      <c r="F24" s="14">
        <v>15</v>
      </c>
      <c r="G24" s="14">
        <v>13</v>
      </c>
      <c r="H24" s="14">
        <v>3</v>
      </c>
      <c r="I24" s="14">
        <v>1</v>
      </c>
      <c r="J24" s="14">
        <v>0</v>
      </c>
      <c r="K24" s="14">
        <v>0</v>
      </c>
      <c r="L24" s="14">
        <v>0</v>
      </c>
      <c r="M24" s="14">
        <v>1</v>
      </c>
      <c r="N24" s="14">
        <v>2</v>
      </c>
      <c r="O24" s="14">
        <v>1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1</v>
      </c>
      <c r="Y24" s="19">
        <v>0.2</v>
      </c>
      <c r="Z24" s="19">
        <v>7.6999999999999999E-2</v>
      </c>
      <c r="AA24" s="19">
        <v>0.27700000000000002</v>
      </c>
      <c r="AB24" s="8" t="s">
        <v>302</v>
      </c>
      <c r="AC24" s="21">
        <v>2024</v>
      </c>
    </row>
    <row r="25" spans="1:29" ht="14" customHeight="1" x14ac:dyDescent="0.15">
      <c r="A25" s="14">
        <v>27</v>
      </c>
      <c r="B25" s="20" t="s">
        <v>1195</v>
      </c>
      <c r="C25" s="19">
        <v>0</v>
      </c>
      <c r="D25" s="14">
        <v>2</v>
      </c>
      <c r="E25" s="14">
        <v>2</v>
      </c>
      <c r="F25" s="14">
        <v>2</v>
      </c>
      <c r="G25" s="14">
        <v>2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1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9">
        <v>0</v>
      </c>
      <c r="Z25" s="19">
        <v>0</v>
      </c>
      <c r="AA25" s="19">
        <v>0</v>
      </c>
      <c r="AB25" s="8" t="s">
        <v>302</v>
      </c>
      <c r="AC25" s="21">
        <v>2024</v>
      </c>
    </row>
    <row r="26" spans="1:29" ht="14" customHeight="1" x14ac:dyDescent="0.15">
      <c r="A26" s="14">
        <v>21</v>
      </c>
      <c r="B26" s="20" t="s">
        <v>428</v>
      </c>
      <c r="C26" s="19">
        <v>0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9">
        <v>0</v>
      </c>
      <c r="Z26" s="19">
        <v>0</v>
      </c>
      <c r="AA26" s="19">
        <v>0</v>
      </c>
      <c r="AB26" s="8" t="s">
        <v>302</v>
      </c>
      <c r="AC26" s="21">
        <v>2024</v>
      </c>
    </row>
    <row r="27" spans="1:29" ht="14" customHeight="1" x14ac:dyDescent="0.15">
      <c r="A27" s="14">
        <v>4</v>
      </c>
      <c r="B27" s="20" t="s">
        <v>866</v>
      </c>
      <c r="C27" s="19">
        <v>0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9">
        <v>0</v>
      </c>
      <c r="Z27" s="19">
        <v>0</v>
      </c>
      <c r="AA27" s="19">
        <v>0</v>
      </c>
      <c r="AB27" s="8" t="s">
        <v>302</v>
      </c>
      <c r="AC27" s="21">
        <v>2024</v>
      </c>
    </row>
    <row r="28" spans="1:29" ht="14" customHeight="1" x14ac:dyDescent="0.15">
      <c r="A28" s="14">
        <v>23</v>
      </c>
      <c r="B28" s="20" t="s">
        <v>1196</v>
      </c>
      <c r="C28" s="19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9"/>
      <c r="Z28" s="19"/>
      <c r="AA28" s="19"/>
      <c r="AB28" s="8" t="s">
        <v>302</v>
      </c>
      <c r="AC28" s="21">
        <v>2024</v>
      </c>
    </row>
    <row r="29" spans="1:29" ht="14" customHeight="1" x14ac:dyDescent="0.15">
      <c r="A29" s="14">
        <v>9</v>
      </c>
      <c r="B29" s="20" t="s">
        <v>122</v>
      </c>
      <c r="C29" s="19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9"/>
      <c r="Z29" s="19"/>
      <c r="AA29" s="19"/>
      <c r="AB29" s="8" t="s">
        <v>302</v>
      </c>
      <c r="AC29" s="21">
        <v>2024</v>
      </c>
    </row>
    <row r="30" spans="1:29" ht="14" customHeight="1" x14ac:dyDescent="0.15">
      <c r="A30" s="14">
        <v>28</v>
      </c>
      <c r="B30" s="20" t="s">
        <v>1197</v>
      </c>
      <c r="C30" s="19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9"/>
      <c r="Z30" s="19"/>
      <c r="AA30" s="19"/>
      <c r="AB30" s="8" t="s">
        <v>302</v>
      </c>
      <c r="AC30" s="21">
        <v>2024</v>
      </c>
    </row>
    <row r="31" spans="1:29" ht="14" customHeight="1" x14ac:dyDescent="0.15">
      <c r="A31" s="14">
        <v>42</v>
      </c>
      <c r="B31" s="20" t="s">
        <v>123</v>
      </c>
      <c r="C31" s="19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9"/>
      <c r="Z31" s="19"/>
      <c r="AA31" s="19"/>
      <c r="AB31" s="8" t="s">
        <v>302</v>
      </c>
      <c r="AC31" s="21">
        <v>2024</v>
      </c>
    </row>
    <row r="32" spans="1:29" ht="14" customHeight="1" x14ac:dyDescent="0.15">
      <c r="A32" s="14"/>
      <c r="B32" s="15" t="s">
        <v>83</v>
      </c>
      <c r="C32" s="30">
        <v>0.25800000000000001</v>
      </c>
      <c r="D32" s="15">
        <v>18</v>
      </c>
      <c r="E32" s="15">
        <v>18</v>
      </c>
      <c r="F32" s="15">
        <v>477</v>
      </c>
      <c r="G32" s="15">
        <v>423</v>
      </c>
      <c r="H32" s="15">
        <v>51</v>
      </c>
      <c r="I32" s="15">
        <v>109</v>
      </c>
      <c r="J32" s="15">
        <v>8</v>
      </c>
      <c r="K32" s="15">
        <v>0</v>
      </c>
      <c r="L32" s="15">
        <v>1</v>
      </c>
      <c r="M32" s="15">
        <v>38</v>
      </c>
      <c r="N32" s="15">
        <v>42</v>
      </c>
      <c r="O32" s="15">
        <v>64</v>
      </c>
      <c r="P32" s="15">
        <v>7</v>
      </c>
      <c r="Q32" s="15">
        <v>0</v>
      </c>
      <c r="R32" s="15">
        <v>29</v>
      </c>
      <c r="S32" s="15">
        <v>1</v>
      </c>
      <c r="T32" s="15">
        <v>2</v>
      </c>
      <c r="U32" s="15">
        <v>3</v>
      </c>
      <c r="V32" s="15">
        <v>3</v>
      </c>
      <c r="W32" s="15">
        <v>0</v>
      </c>
      <c r="X32" s="15">
        <v>120</v>
      </c>
      <c r="Y32" s="30">
        <v>0.33900000000000002</v>
      </c>
      <c r="Z32" s="30">
        <v>0.28399999999999997</v>
      </c>
      <c r="AA32" s="30">
        <v>0.623</v>
      </c>
      <c r="AB32" s="8" t="s">
        <v>302</v>
      </c>
      <c r="AC32" s="21">
        <v>2024</v>
      </c>
    </row>
    <row r="33" spans="1:29" ht="14" customHeight="1" x14ac:dyDescent="0.15">
      <c r="AB33" s="8" t="s">
        <v>302</v>
      </c>
      <c r="AC33" s="21">
        <v>2024</v>
      </c>
    </row>
    <row r="34" spans="1:29" ht="14" customHeight="1" x14ac:dyDescent="0.15">
      <c r="A34" s="20" t="s">
        <v>56</v>
      </c>
      <c r="B34" s="20" t="s">
        <v>57</v>
      </c>
      <c r="C34" s="20" t="s">
        <v>59</v>
      </c>
      <c r="D34" s="20" t="s">
        <v>60</v>
      </c>
      <c r="E34" s="20" t="s">
        <v>84</v>
      </c>
      <c r="F34" s="20" t="s">
        <v>62</v>
      </c>
      <c r="G34" s="20" t="s">
        <v>85</v>
      </c>
      <c r="H34" s="20" t="s">
        <v>63</v>
      </c>
      <c r="I34" s="20" t="s">
        <v>67</v>
      </c>
      <c r="J34" s="20" t="s">
        <v>69</v>
      </c>
      <c r="K34" s="20" t="s">
        <v>70</v>
      </c>
      <c r="L34" s="20" t="s">
        <v>68</v>
      </c>
      <c r="M34" s="20" t="s">
        <v>86</v>
      </c>
      <c r="N34" s="20" t="s">
        <v>87</v>
      </c>
      <c r="O34" s="20" t="s">
        <v>88</v>
      </c>
      <c r="P34" s="20" t="s">
        <v>89</v>
      </c>
      <c r="Q34" s="20" t="s">
        <v>160</v>
      </c>
      <c r="R34" s="20" t="s">
        <v>161</v>
      </c>
      <c r="S34" s="20" t="s">
        <v>23</v>
      </c>
      <c r="T34" s="20" t="s">
        <v>90</v>
      </c>
      <c r="U34" s="20" t="s">
        <v>162</v>
      </c>
      <c r="V34" s="20" t="s">
        <v>163</v>
      </c>
      <c r="W34" s="20" t="s">
        <v>71</v>
      </c>
      <c r="X34" s="20" t="s">
        <v>156</v>
      </c>
      <c r="Y34" s="20" t="s">
        <v>91</v>
      </c>
      <c r="Z34" s="20" t="s">
        <v>92</v>
      </c>
      <c r="AB34" s="8" t="s">
        <v>302</v>
      </c>
      <c r="AC34" s="21">
        <v>2024</v>
      </c>
    </row>
    <row r="35" spans="1:29" ht="14" customHeight="1" x14ac:dyDescent="0.15">
      <c r="A35" s="14">
        <v>13</v>
      </c>
      <c r="B35" s="20" t="s">
        <v>218</v>
      </c>
      <c r="C35" s="14">
        <v>11</v>
      </c>
      <c r="D35" s="14">
        <v>4</v>
      </c>
      <c r="E35" s="17">
        <v>31.1</v>
      </c>
      <c r="F35" s="80" t="s">
        <v>1310</v>
      </c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B35" s="8" t="s">
        <v>302</v>
      </c>
      <c r="AC35" s="21">
        <v>2024</v>
      </c>
    </row>
    <row r="36" spans="1:29" ht="14" customHeight="1" x14ac:dyDescent="0.15">
      <c r="A36" s="14">
        <v>11</v>
      </c>
      <c r="B36" s="20" t="s">
        <v>431</v>
      </c>
      <c r="C36" s="14">
        <v>2</v>
      </c>
      <c r="D36" s="14">
        <v>0</v>
      </c>
      <c r="E36" s="17">
        <v>0.1</v>
      </c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B36" s="8" t="s">
        <v>302</v>
      </c>
      <c r="AC36" s="21">
        <v>2024</v>
      </c>
    </row>
    <row r="37" spans="1:29" ht="14" customHeight="1" x14ac:dyDescent="0.15">
      <c r="A37" s="14">
        <v>10</v>
      </c>
      <c r="B37" s="20" t="s">
        <v>1198</v>
      </c>
      <c r="C37" s="14">
        <v>2</v>
      </c>
      <c r="D37" s="14">
        <v>0</v>
      </c>
      <c r="E37" s="17">
        <v>1</v>
      </c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B37" s="8" t="s">
        <v>302</v>
      </c>
      <c r="AC37" s="21">
        <v>2024</v>
      </c>
    </row>
    <row r="38" spans="1:29" ht="14" customHeight="1" x14ac:dyDescent="0.15">
      <c r="A38" s="14">
        <v>77</v>
      </c>
      <c r="B38" s="20" t="s">
        <v>430</v>
      </c>
      <c r="C38" s="14">
        <v>3</v>
      </c>
      <c r="D38" s="14">
        <v>0</v>
      </c>
      <c r="E38" s="17">
        <v>3</v>
      </c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B38" s="8" t="s">
        <v>302</v>
      </c>
      <c r="AC38" s="21">
        <v>2024</v>
      </c>
    </row>
    <row r="39" spans="1:29" ht="14" customHeight="1" x14ac:dyDescent="0.15">
      <c r="A39" s="14">
        <v>1</v>
      </c>
      <c r="B39" s="20" t="s">
        <v>271</v>
      </c>
      <c r="C39" s="14">
        <v>6</v>
      </c>
      <c r="D39" s="14">
        <v>0</v>
      </c>
      <c r="E39" s="17">
        <v>6.1</v>
      </c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B39" s="8" t="s">
        <v>302</v>
      </c>
      <c r="AC39" s="21">
        <v>2024</v>
      </c>
    </row>
    <row r="40" spans="1:29" ht="14" customHeight="1" x14ac:dyDescent="0.15">
      <c r="A40" s="14">
        <v>12</v>
      </c>
      <c r="B40" s="20" t="s">
        <v>1199</v>
      </c>
      <c r="C40" s="14">
        <v>11</v>
      </c>
      <c r="D40" s="14">
        <v>10</v>
      </c>
      <c r="E40" s="17">
        <v>43.1</v>
      </c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B40" s="8" t="s">
        <v>302</v>
      </c>
      <c r="AC40" s="21">
        <v>2024</v>
      </c>
    </row>
    <row r="41" spans="1:29" ht="14" customHeight="1" x14ac:dyDescent="0.15">
      <c r="A41" s="14">
        <v>33</v>
      </c>
      <c r="B41" s="20" t="s">
        <v>1200</v>
      </c>
      <c r="C41" s="14">
        <v>2</v>
      </c>
      <c r="D41" s="14">
        <v>0</v>
      </c>
      <c r="E41" s="17">
        <v>1</v>
      </c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B41" s="8" t="s">
        <v>302</v>
      </c>
      <c r="AC41" s="21">
        <v>2024</v>
      </c>
    </row>
    <row r="42" spans="1:29" ht="14" customHeight="1" x14ac:dyDescent="0.15">
      <c r="A42" s="14">
        <v>73</v>
      </c>
      <c r="B42" s="20" t="s">
        <v>1201</v>
      </c>
      <c r="C42" s="14">
        <v>3</v>
      </c>
      <c r="D42" s="14">
        <v>3</v>
      </c>
      <c r="E42" s="17">
        <v>13</v>
      </c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B42" s="8" t="s">
        <v>302</v>
      </c>
      <c r="AC42" s="21">
        <v>2024</v>
      </c>
    </row>
    <row r="43" spans="1:29" ht="14" customHeight="1" x14ac:dyDescent="0.15">
      <c r="A43" s="14"/>
      <c r="B43" s="15" t="s">
        <v>83</v>
      </c>
      <c r="C43" s="15">
        <v>18</v>
      </c>
      <c r="D43" s="15">
        <v>18</v>
      </c>
      <c r="E43" s="31">
        <v>99.1</v>
      </c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B43" s="8" t="s">
        <v>302</v>
      </c>
      <c r="AC43" s="21">
        <v>2024</v>
      </c>
    </row>
  </sheetData>
  <sheetProtection selectLockedCells="1" selectUnlockedCells="1"/>
  <mergeCells count="1">
    <mergeCell ref="F35:Z43"/>
  </mergeCells>
  <hyperlinks>
    <hyperlink ref="A1" r:id="rId1" display="https://www.leaguelineup.com/teams_baseball.asp?url=federal35&amp;teamid=597001&amp;stats=OFFENSE&amp;ss=999" xr:uid="{D1F3D387-C55F-0947-8137-A40415E14BE2}"/>
    <hyperlink ref="B1" r:id="rId2" display="https://www.leaguelineup.com/teams_baseball.asp?url=federal35&amp;teamid=597001&amp;stats=OFFENSE&amp;ss=998" xr:uid="{CF22C586-9C47-9749-B280-9690A825ED27}"/>
    <hyperlink ref="C1" r:id="rId3" display="https://www.leaguelineup.com/teams_baseball.asp?url=federal35&amp;teamid=597001&amp;stats=OFFENSE&amp;ss=033" xr:uid="{113F3F07-7901-564C-8C45-1AE1AC67FBB6}"/>
    <hyperlink ref="D1" r:id="rId4" display="https://www.leaguelineup.com/teams_baseball.asp?url=federal35&amp;teamid=597001&amp;stats=OFFENSE&amp;ss=013" xr:uid="{4F012138-2EDE-2F41-83C9-D4AEBEB6E78E}"/>
    <hyperlink ref="E1" r:id="rId5" display="https://www.leaguelineup.com/teams_baseball.asp?url=federal35&amp;teamid=597001&amp;stats=OFFENSE&amp;ss=014" xr:uid="{17AABB17-1E79-3F48-A7AB-C1A5ACCC0056}"/>
    <hyperlink ref="F1" r:id="rId6" display="https://www.leaguelineup.com/teams_baseball.asp?url=federal35&amp;teamid=597001&amp;stats=OFFENSE&amp;ss=065" xr:uid="{9E5AE15F-D2EA-134C-97D5-9BC34B66ADF9}"/>
    <hyperlink ref="G1" r:id="rId7" display="https://www.leaguelineup.com/teams_baseball.asp?url=federal35&amp;teamid=597001&amp;stats=OFFENSE&amp;ss=015" xr:uid="{168B563E-15F6-694B-BD78-C56A7945936A}"/>
    <hyperlink ref="H1" r:id="rId8" display="https://www.leaguelineup.com/teams_baseball.asp?url=federal35&amp;teamid=597001&amp;stats=OFFENSE&amp;ss=016" xr:uid="{C34ECFA6-D06B-8F45-BDBF-77425AEF25F1}"/>
    <hyperlink ref="I1" r:id="rId9" display="https://www.leaguelineup.com/teams_baseball.asp?url=federal35&amp;teamid=597001&amp;stats=OFFENSE&amp;ss=017" xr:uid="{FF13552C-DDBF-E348-986F-3E32846E6334}"/>
    <hyperlink ref="J1" r:id="rId10" display="https://www.leaguelineup.com/teams_baseball.asp?url=federal35&amp;teamid=597001&amp;stats=OFFENSE&amp;ss=018" xr:uid="{07EDC3D7-D238-7B4E-A2FD-40039E933D9C}"/>
    <hyperlink ref="K1" r:id="rId11" display="https://www.leaguelineup.com/teams_baseball.asp?url=federal35&amp;teamid=597001&amp;stats=OFFENSE&amp;ss=019" xr:uid="{E74F6912-C9C7-874D-9D41-BB811C49C352}"/>
    <hyperlink ref="L1" r:id="rId12" display="https://www.leaguelineup.com/teams_baseball.asp?url=federal35&amp;teamid=597001&amp;stats=OFFENSE&amp;ss=020" xr:uid="{ADBAAB96-50F0-BE4A-B5FE-6B6448D0FCE7}"/>
    <hyperlink ref="M1" r:id="rId13" display="https://www.leaguelineup.com/teams_baseball.asp?url=federal35&amp;teamid=597001&amp;stats=OFFENSE&amp;ss=021" xr:uid="{76D0E5FB-5F0D-2C43-B09C-E1895A5DF13E}"/>
    <hyperlink ref="N1" r:id="rId14" display="https://www.leaguelineup.com/teams_baseball.asp?url=federal35&amp;teamid=597001&amp;stats=OFFENSE&amp;ss=022" xr:uid="{D087B085-C23B-1447-80EC-468353FE674C}"/>
    <hyperlink ref="O1" r:id="rId15" display="https://www.leaguelineup.com/teams_baseball.asp?url=federal35&amp;teamid=597001&amp;stats=OFFENSE&amp;ss=023" xr:uid="{1434DD64-CA79-EA4E-A8F1-0FEDA9FA30A5}"/>
    <hyperlink ref="P1" r:id="rId16" display="https://www.leaguelineup.com/teams_baseball.asp?url=federal35&amp;teamid=597001&amp;stats=OFFENSE&amp;ss=024" xr:uid="{FB31C0F5-CA7E-D64B-A9B2-6B66EDD9D2E7}"/>
    <hyperlink ref="Q1" r:id="rId17" display="https://www.leaguelineup.com/teams_baseball.asp?url=federal35&amp;teamid=597001&amp;stats=OFFENSE&amp;ss=025" xr:uid="{AEFA15C2-676D-FD4D-B24F-BAD01851DB34}"/>
    <hyperlink ref="R1" r:id="rId18" display="https://www.leaguelineup.com/teams_baseball.asp?url=federal35&amp;teamid=597001&amp;stats=OFFENSE&amp;ss=026" xr:uid="{A30AC04A-77E4-8C44-80AC-0A9F35B1DDC9}"/>
    <hyperlink ref="S1" r:id="rId19" display="https://www.leaguelineup.com/teams_baseball.asp?url=federal35&amp;teamid=597001&amp;stats=OFFENSE&amp;ss=027" xr:uid="{D92BDFCE-E846-8847-BAC7-E12CE182262A}"/>
    <hyperlink ref="T1" r:id="rId20" display="https://www.leaguelineup.com/teams_baseball.asp?url=federal35&amp;teamid=597001&amp;stats=OFFENSE&amp;ss=028" xr:uid="{1FC3E872-EA4B-7E43-ACAA-74A2B3652740}"/>
    <hyperlink ref="U1" r:id="rId21" display="https://www.leaguelineup.com/teams_baseball.asp?url=federal35&amp;teamid=597001&amp;stats=OFFENSE&amp;ss=029" xr:uid="{73C2BE8D-B369-2248-8791-D06667FA85B7}"/>
    <hyperlink ref="V1" r:id="rId22" display="https://www.leaguelineup.com/teams_baseball.asp?url=federal35&amp;teamid=597001&amp;stats=OFFENSE&amp;ss=031" xr:uid="{9C32EF36-F7CF-7E4E-8ABD-613E2DBF24D1}"/>
    <hyperlink ref="W1" r:id="rId23" display="https://www.leaguelineup.com/teams_baseball.asp?url=federal35&amp;teamid=597001&amp;stats=OFFENSE&amp;ss=062" xr:uid="{EF9C43F2-0882-B245-B336-3CB4DF10DB26}"/>
    <hyperlink ref="X1" r:id="rId24" display="https://www.leaguelineup.com/teams_baseball.asp?url=federal35&amp;teamid=597001&amp;stats=OFFENSE&amp;ss=036" xr:uid="{BBC5066F-D934-714A-90BE-571AF67333C2}"/>
    <hyperlink ref="Y1" r:id="rId25" display="https://www.leaguelineup.com/teams_baseball.asp?url=federal35&amp;teamid=597001&amp;stats=OFFENSE&amp;ss=034" xr:uid="{24AB11D9-7E78-0F44-95FA-09DD56ADF07C}"/>
    <hyperlink ref="Z1" r:id="rId26" display="https://www.leaguelineup.com/teams_baseball.asp?url=federal35&amp;teamid=597001&amp;stats=OFFENSE&amp;ss=035" xr:uid="{32F386D6-DB26-A748-A16C-BF32FBDF7FB7}"/>
    <hyperlink ref="AA1" r:id="rId27" display="https://www.leaguelineup.com/teams_baseball.asp?url=federal35&amp;teamid=597001&amp;stats=OFFENSE&amp;ss=063" xr:uid="{653953A4-1B40-F249-AB53-01CBA44FAD00}"/>
    <hyperlink ref="B2" r:id="rId28" display="https://www.leaguelineup.com/player_baseball.asp?url=federal35&amp;playerid=14336904&amp;teamid=597001" xr:uid="{7A05BCC3-1D78-3D44-ACFB-EDEAC7A4186A}"/>
    <hyperlink ref="B3" r:id="rId29" display="https://www.leaguelineup.com/player_baseball.asp?url=federal35&amp;playerid=15077947&amp;teamid=597001" xr:uid="{5FE26117-647C-7C4D-B618-70EC5EBD1CD7}"/>
    <hyperlink ref="B4" r:id="rId30" display="https://www.leaguelineup.com/player_baseball.asp?url=federal35&amp;playerid=13629734&amp;teamid=597001" xr:uid="{9B1C5590-4DFE-FE40-BCD8-E04137B4DF64}"/>
    <hyperlink ref="B5" r:id="rId31" display="https://www.leaguelineup.com/player_baseball.asp?url=federal35&amp;playerid=2656679&amp;teamid=597001" xr:uid="{6CDC39C2-7FC4-504E-942E-0050EB264481}"/>
    <hyperlink ref="B6" r:id="rId32" display="https://www.leaguelineup.com/player_baseball.asp?url=federal35&amp;playerid=14285377&amp;teamid=597001" xr:uid="{1AEB3044-B37D-3049-8110-7149526454C1}"/>
    <hyperlink ref="B7" r:id="rId33" display="https://www.leaguelineup.com/player_baseball.asp?url=federal35&amp;playerid=14994352&amp;teamid=597001" xr:uid="{45E157FC-E325-6B40-9B4F-DD3C439E56F0}"/>
    <hyperlink ref="B8" r:id="rId34" display="https://www.leaguelineup.com/player_baseball.asp?url=federal35&amp;playerid=14756350&amp;teamid=597001" xr:uid="{69DCF983-B0BC-A848-83B5-DE1D936E0F37}"/>
    <hyperlink ref="B9" r:id="rId35" display="https://www.leaguelineup.com/player_baseball.asp?url=federal35&amp;playerid=15057970&amp;teamid=597001" xr:uid="{D42E68C8-BACA-8649-9B32-5B48AB173851}"/>
    <hyperlink ref="B10" r:id="rId36" display="https://www.leaguelineup.com/player_baseball.asp?url=federal35&amp;playerid=14003450&amp;teamid=597001" xr:uid="{26F06AD7-2D7C-3042-A96D-3EE5F4F457D7}"/>
    <hyperlink ref="B11" r:id="rId37" display="https://www.leaguelineup.com/player_baseball.asp?url=federal35&amp;playerid=15088474&amp;teamid=597001" xr:uid="{7229410A-ABD9-6A44-BFDF-2D1A7A97DF71}"/>
    <hyperlink ref="B12" r:id="rId38" display="https://www.leaguelineup.com/player_baseball.asp?url=federal35&amp;playerid=13607903&amp;teamid=597001" xr:uid="{70A0D4C7-7546-4F42-BA4E-DE436391CA17}"/>
    <hyperlink ref="B13" r:id="rId39" display="https://www.leaguelineup.com/player_baseball.asp?url=federal35&amp;playerid=2656696&amp;teamid=597001" xr:uid="{EB397C4F-C163-9845-9B0E-F2AD197AFF5F}"/>
    <hyperlink ref="B14" r:id="rId40" display="https://www.leaguelineup.com/player_baseball.asp?url=federal35&amp;playerid=14992517&amp;teamid=597001" xr:uid="{5B0A8BEA-DD57-BC42-9356-86FDC82F9F01}"/>
    <hyperlink ref="B15" r:id="rId41" display="https://www.leaguelineup.com/player_baseball.asp?url=federal35&amp;playerid=15061565&amp;teamid=597001" xr:uid="{5E4AAD8A-DD08-C74E-9BDA-AEDBDC65D441}"/>
    <hyperlink ref="B16" r:id="rId42" display="https://www.leaguelineup.com/player_baseball.asp?url=federal35&amp;playerid=2656700&amp;teamid=597001" xr:uid="{0FE44EC4-7201-0E4F-B678-CF7C8B9B7F8D}"/>
    <hyperlink ref="B17" r:id="rId43" display="https://www.leaguelineup.com/player_baseball.asp?url=federal35&amp;playerid=11274925&amp;teamid=597001" xr:uid="{596D2957-E82A-2B4A-A7D7-499CB393756C}"/>
    <hyperlink ref="B18" r:id="rId44" display="https://www.leaguelineup.com/player_baseball.asp?url=federal35&amp;playerid=14783842&amp;teamid=597001" xr:uid="{7FE9F59E-7F7B-6140-A937-68DEDC9EC8DD}"/>
    <hyperlink ref="B19" r:id="rId45" display="https://www.leaguelineup.com/player_baseball.asp?url=federal35&amp;playerid=14336906&amp;teamid=597001" xr:uid="{F0F36D9C-2EE7-CA46-8C32-8C17CD310B0E}"/>
    <hyperlink ref="B20" r:id="rId46" display="https://www.leaguelineup.com/player_baseball.asp?url=federal35&amp;playerid=14756348&amp;teamid=597001" xr:uid="{9B674D86-BFB9-6A46-B80F-57672C0AB25C}"/>
    <hyperlink ref="B21" r:id="rId47" display="https://www.leaguelineup.com/player_baseball.asp?url=federal35&amp;playerid=12597738&amp;teamid=597001" xr:uid="{D094346C-D47C-504E-99F1-F0588468C236}"/>
    <hyperlink ref="B22" r:id="rId48" display="https://www.leaguelineup.com/player_baseball.asp?url=federal35&amp;playerid=11975107&amp;teamid=597001" xr:uid="{E2E51460-5BBB-A14A-91E7-9BB5458BDCA9}"/>
    <hyperlink ref="B23" r:id="rId49" display="https://www.leaguelineup.com/player_baseball.asp?url=federal35&amp;playerid=11975105&amp;teamid=597001" xr:uid="{36937E66-CD9F-484E-8B1E-F9F3D673DCFC}"/>
    <hyperlink ref="B24" r:id="rId50" display="https://www.leaguelineup.com/player_baseball.asp?url=federal35&amp;playerid=12613799&amp;teamid=597001" xr:uid="{54782960-8C06-FE4F-B6F7-6A6DCDFC75E7}"/>
    <hyperlink ref="B25" r:id="rId51" display="https://www.leaguelineup.com/player_baseball.asp?url=federal35&amp;playerid=15132068&amp;teamid=597001" xr:uid="{68C24BDA-1923-C04D-90AE-C67018574D84}"/>
    <hyperlink ref="B26" r:id="rId52" display="https://www.leaguelineup.com/player_baseball.asp?url=federal35&amp;playerid=7900208&amp;teamid=597001" xr:uid="{A88B7FB6-0B2C-BB4D-9A95-88F8E6E8F1A2}"/>
    <hyperlink ref="B27" r:id="rId53" display="https://www.leaguelineup.com/player_baseball.asp?url=federal35&amp;playerid=13607900&amp;teamid=597001" xr:uid="{15EFCC63-D21D-2F42-9F80-4F338A903536}"/>
    <hyperlink ref="B28" r:id="rId54" display="https://www.leaguelineup.com/player_baseball.asp?url=federal35&amp;playerid=15057971&amp;teamid=597001" xr:uid="{4F935195-59F8-EF4A-9D2B-D2B70C095989}"/>
    <hyperlink ref="B29" r:id="rId55" display="https://www.leaguelineup.com/player_baseball.asp?url=federal35&amp;playerid=14785846&amp;teamid=597001" xr:uid="{EACBE3D3-F806-3942-90D7-EA267062BB97}"/>
    <hyperlink ref="B30" r:id="rId56" display="https://www.leaguelineup.com/player_baseball.asp?url=federal35&amp;playerid=15077951&amp;teamid=597001" xr:uid="{4320574C-458C-8E4A-B1F6-9BFE6D77955A}"/>
    <hyperlink ref="B31" r:id="rId57" display="https://www.leaguelineup.com/player_baseball.asp?url=federal35&amp;playerid=15057969&amp;teamid=597001" xr:uid="{8739E139-4E09-F448-A38A-1ED9DE77A5FD}"/>
    <hyperlink ref="A34" r:id="rId58" display="https://www.leaguelineup.com/teams_baseball.asp?url=federal35&amp;teamid=597001&amp;stats=PITCHING&amp;ss=999" xr:uid="{5E31CDCB-7611-0549-9BF9-6DBA0DC9BDC5}"/>
    <hyperlink ref="B34" r:id="rId59" display="https://www.leaguelineup.com/teams_baseball.asp?url=federal35&amp;teamid=597001&amp;stats=PITCHING&amp;ss=998" xr:uid="{56B6CA76-BD7A-9E4B-BCF9-454AE200BE9E}"/>
    <hyperlink ref="C34" r:id="rId60" display="https://www.leaguelineup.com/teams_baseball.asp?url=federal35&amp;teamid=597001&amp;stats=PITCHING&amp;ss=037" xr:uid="{0414A234-3493-8E41-BF7A-A079CFCB665A}"/>
    <hyperlink ref="D34" r:id="rId61" display="https://www.leaguelineup.com/teams_baseball.asp?url=federal35&amp;teamid=597001&amp;stats=PITCHING&amp;ss=038" xr:uid="{C7D79F59-E114-064B-B788-1F8960202ACC}"/>
    <hyperlink ref="E34" r:id="rId62" display="https://www.leaguelineup.com/teams_baseball.asp?url=federal35&amp;teamid=597001&amp;stats=PITCHING&amp;ss=039" xr:uid="{DDC18898-3DDF-DF48-B50B-98A99DC76BD0}"/>
    <hyperlink ref="F34" r:id="rId63" display="https://www.leaguelineup.com/teams_baseball.asp?url=federal35&amp;teamid=597001&amp;stats=PITCHING&amp;ss=040" xr:uid="{1BCF05A1-8E7D-FB4C-9D1B-8EF34050155A}"/>
    <hyperlink ref="G34" r:id="rId64" display="https://www.leaguelineup.com/teams_baseball.asp?url=federal35&amp;teamid=597001&amp;stats=PITCHING&amp;ss=041" xr:uid="{EE10B7A9-507E-B247-9218-FE62CC846870}"/>
    <hyperlink ref="H34" r:id="rId65" display="https://www.leaguelineup.com/teams_baseball.asp?url=federal35&amp;teamid=597001&amp;stats=PITCHING&amp;ss=042" xr:uid="{41C97B4C-ECB3-F944-9F51-E2CFA9F0021F}"/>
    <hyperlink ref="I34" r:id="rId66" display="https://www.leaguelineup.com/teams_baseball.asp?url=federal35&amp;teamid=597001&amp;stats=PITCHING&amp;ss=043" xr:uid="{3AA9B146-F94B-9F4A-887A-B56C2CF05B70}"/>
    <hyperlink ref="J34" r:id="rId67" display="https://www.leaguelineup.com/teams_baseball.asp?url=federal35&amp;teamid=597001&amp;stats=PITCHING&amp;ss=044" xr:uid="{02CA0172-889D-AD41-AB5A-D418123E0102}"/>
    <hyperlink ref="K34" r:id="rId68" display="https://www.leaguelineup.com/teams_baseball.asp?url=federal35&amp;teamid=597001&amp;stats=PITCHING&amp;ss=045" xr:uid="{CAE23191-CDD9-0646-AD6C-36C64A5DB71F}"/>
    <hyperlink ref="L34" r:id="rId69" display="https://www.leaguelineup.com/teams_baseball.asp?url=federal35&amp;teamid=597001&amp;stats=PITCHING&amp;ss=046" xr:uid="{CBBCB0C2-4B9A-DB42-970C-816EE4CF6702}"/>
    <hyperlink ref="M34" r:id="rId70" display="https://www.leaguelineup.com/teams_baseball.asp?url=federal35&amp;teamid=597001&amp;stats=PITCHING&amp;ss=047" xr:uid="{F4B884BF-48C9-CA47-BD15-A76564B3C7BA}"/>
    <hyperlink ref="N34" r:id="rId71" display="https://www.leaguelineup.com/teams_baseball.asp?url=federal35&amp;teamid=597001&amp;stats=PITCHING&amp;ss=048" xr:uid="{B1C4D95F-2886-0147-96FF-E0D971FD0B54}"/>
    <hyperlink ref="O34" r:id="rId72" display="https://www.leaguelineup.com/teams_baseball.asp?url=federal35&amp;teamid=597001&amp;stats=PITCHING&amp;ss=049" xr:uid="{8F2A2914-5852-3D4B-8DD7-A9C651F01838}"/>
    <hyperlink ref="P34" r:id="rId73" display="https://www.leaguelineup.com/teams_baseball.asp?url=federal35&amp;teamid=597001&amp;stats=PITCHING&amp;ss=050" xr:uid="{B33A11E0-A162-7C4C-ADBE-309EC6CE9479}"/>
    <hyperlink ref="Q34" r:id="rId74" display="https://www.leaguelineup.com/teams_baseball.asp?url=federal35&amp;teamid=597001&amp;stats=PITCHING&amp;ss=051" xr:uid="{9402E695-7899-A842-ABD1-D7368D805E8D}"/>
    <hyperlink ref="R34" r:id="rId75" display="https://www.leaguelineup.com/teams_baseball.asp?url=federal35&amp;teamid=597001&amp;stats=PITCHING&amp;ss=052" xr:uid="{2848B1DA-30F5-D24B-8AB4-CBDAC3323110}"/>
    <hyperlink ref="S34" r:id="rId76" display="https://www.leaguelineup.com/teams_baseball.asp?url=federal35&amp;teamid=597001&amp;stats=PITCHING&amp;ss=053" xr:uid="{8DA317E6-CFA2-D54B-9534-B3EE2E59907E}"/>
    <hyperlink ref="T34" r:id="rId77" display="https://www.leaguelineup.com/teams_baseball.asp?url=federal35&amp;teamid=597001&amp;stats=PITCHING&amp;ss=054" xr:uid="{0A4274ED-C2B1-2F4D-86AC-51C05030D5AC}"/>
    <hyperlink ref="U34" r:id="rId78" display="https://www.leaguelineup.com/teams_baseball.asp?url=federal35&amp;teamid=597001&amp;stats=PITCHING&amp;ss=055" xr:uid="{6BE61115-7689-4243-B92E-D1B12CE866A0}"/>
    <hyperlink ref="V34" r:id="rId79" display="https://www.leaguelineup.com/teams_baseball.asp?url=federal35&amp;teamid=597001&amp;stats=PITCHING&amp;ss=056" xr:uid="{AB8A2353-FCC7-D848-A30C-0F42B1FD97CA}"/>
    <hyperlink ref="W34" r:id="rId80" display="https://www.leaguelineup.com/teams_baseball.asp?url=federal35&amp;teamid=597001&amp;stats=PITCHING&amp;ss=057" xr:uid="{653B8309-62F1-E241-AF40-16A20921A866}"/>
    <hyperlink ref="X34" r:id="rId81" display="https://www.leaguelineup.com/teams_baseball.asp?url=federal35&amp;teamid=597001&amp;stats=PITCHING&amp;ss=058" xr:uid="{E8032CEF-C2E1-AB44-BE08-CEC93FF06363}"/>
    <hyperlink ref="Y34" r:id="rId82" display="https://www.leaguelineup.com/teams_baseball.asp?url=federal35&amp;teamid=597001&amp;stats=PITCHING&amp;ss=060" xr:uid="{B4A38AD3-696F-DC40-9C0A-6DB760ED1B91}"/>
    <hyperlink ref="Z34" r:id="rId83" display="https://www.leaguelineup.com/teams_baseball.asp?url=federal35&amp;teamid=597001&amp;stats=PITCHING&amp;ss=064" xr:uid="{1B86DFD9-E303-B94F-B804-5F17B7008152}"/>
    <hyperlink ref="B35" r:id="rId84" display="https://www.leaguelineup.com/player_baseball.asp?url=federal35&amp;playerid=11975105&amp;teamid=597001" xr:uid="{80DDD51F-575C-8544-A900-7454F1EC585C}"/>
    <hyperlink ref="B36" r:id="rId85" display="https://www.leaguelineup.com/player_baseball.asp?url=federal35&amp;playerid=2656696&amp;teamid=597001" xr:uid="{3EBC1C6A-A04B-FF43-B7CB-9A4EEAD0F455}"/>
    <hyperlink ref="B37" r:id="rId86" display="https://www.leaguelineup.com/player_baseball.asp?url=federal35&amp;playerid=2656700&amp;teamid=597001" xr:uid="{90225F6A-DC43-0642-B504-38B294224DDF}"/>
    <hyperlink ref="B38" r:id="rId87" display="https://www.leaguelineup.com/player_baseball.asp?url=federal35&amp;playerid=13607903&amp;teamid=597001" xr:uid="{6A1A5324-F5F6-BF4B-A56D-A5D3C15B9A09}"/>
    <hyperlink ref="B39" r:id="rId88" display="https://www.leaguelineup.com/player_baseball.asp?url=federal35&amp;playerid=13629734&amp;teamid=597001" xr:uid="{2CEE872E-7590-004F-808B-3BB6849A18FA}"/>
    <hyperlink ref="B40" r:id="rId89" display="https://www.leaguelineup.com/player_baseball.asp?url=federal35&amp;playerid=14003450&amp;teamid=597001" xr:uid="{B64E67B0-3D1A-D941-8B9A-4FC55F983011}"/>
    <hyperlink ref="B41" r:id="rId90" display="https://www.leaguelineup.com/player_baseball.asp?url=federal35&amp;playerid=14336906&amp;teamid=597001" xr:uid="{83582457-0ADA-704F-BDDB-9DC818C28A38}"/>
    <hyperlink ref="B42" r:id="rId91" display="https://www.leaguelineup.com/player_baseball.asp?url=federal35&amp;playerid=15061565&amp;teamid=597001" xr:uid="{F15FB0D0-2A0A-D146-94DA-6B66BC491CBB}"/>
  </hyperlinks>
  <pageMargins left="0.78749999999999998" right="0.78749999999999998" top="1.0527777777777778" bottom="1.0527777777777778" header="0.78749999999999998" footer="0.78749999999999998"/>
  <pageSetup firstPageNumber="0" orientation="portrait" horizontalDpi="300" verticalDpi="300" r:id="rId92"/>
  <headerFooter alignWithMargins="0">
    <oddHeader>&amp;C&amp;"Times New Roman,Regular"&amp;12&amp;A</oddHeader>
    <oddFooter>&amp;C&amp;"Times New Roman,Regular"&amp;12Page &amp;P</oddFooter>
  </headerFooter>
  <customProperties>
    <customPr name="_pios_id" r:id="rId93"/>
  </customPropertie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7030A0"/>
  </sheetPr>
  <dimension ref="A1:A53"/>
  <sheetViews>
    <sheetView workbookViewId="0">
      <selection activeCell="C58" sqref="C58"/>
    </sheetView>
  </sheetViews>
  <sheetFormatPr baseColWidth="10" defaultColWidth="8.83203125" defaultRowHeight="13" x14ac:dyDescent="0.15"/>
  <sheetData>
    <row r="1" customFormat="1" x14ac:dyDescent="0.15"/>
    <row r="2" customFormat="1" x14ac:dyDescent="0.15"/>
    <row r="3" customFormat="1" x14ac:dyDescent="0.15"/>
    <row r="4" customFormat="1" x14ac:dyDescent="0.15"/>
    <row r="5" customFormat="1" x14ac:dyDescent="0.15"/>
    <row r="6" customFormat="1" x14ac:dyDescent="0.15"/>
    <row r="7" customFormat="1" x14ac:dyDescent="0.15"/>
    <row r="8" customFormat="1" x14ac:dyDescent="0.15"/>
    <row r="9" customFormat="1" x14ac:dyDescent="0.15"/>
    <row r="10" customFormat="1" x14ac:dyDescent="0.15"/>
    <row r="11" customFormat="1" x14ac:dyDescent="0.15"/>
    <row r="12" customFormat="1" x14ac:dyDescent="0.15"/>
    <row r="13" customFormat="1" x14ac:dyDescent="0.15"/>
    <row r="14" customFormat="1" x14ac:dyDescent="0.15"/>
    <row r="15" customFormat="1" x14ac:dyDescent="0.15"/>
    <row r="16" customFormat="1" x14ac:dyDescent="0.15"/>
    <row r="17" customFormat="1" x14ac:dyDescent="0.15"/>
    <row r="18" customFormat="1" x14ac:dyDescent="0.15"/>
    <row r="19" customFormat="1" x14ac:dyDescent="0.15"/>
    <row r="20" customFormat="1" x14ac:dyDescent="0.15"/>
    <row r="21" customFormat="1" x14ac:dyDescent="0.15"/>
    <row r="22" customFormat="1" x14ac:dyDescent="0.15"/>
    <row r="23" customFormat="1" x14ac:dyDescent="0.15"/>
    <row r="24" customFormat="1" x14ac:dyDescent="0.15"/>
    <row r="25" customFormat="1" x14ac:dyDescent="0.15"/>
    <row r="26" customFormat="1" x14ac:dyDescent="0.15"/>
    <row r="27" customFormat="1" x14ac:dyDescent="0.15"/>
    <row r="28" customFormat="1" x14ac:dyDescent="0.15"/>
    <row r="29" customFormat="1" x14ac:dyDescent="0.15"/>
    <row r="30" customFormat="1" x14ac:dyDescent="0.15"/>
    <row r="31" customFormat="1" x14ac:dyDescent="0.15"/>
    <row r="32" customFormat="1" x14ac:dyDescent="0.15"/>
    <row r="33" customFormat="1" x14ac:dyDescent="0.15"/>
    <row r="34" customFormat="1" x14ac:dyDescent="0.15"/>
    <row r="35" customFormat="1" x14ac:dyDescent="0.15"/>
    <row r="36" customFormat="1" x14ac:dyDescent="0.15"/>
    <row r="37" customFormat="1" x14ac:dyDescent="0.15"/>
    <row r="38" customFormat="1" x14ac:dyDescent="0.15"/>
    <row r="39" customFormat="1" x14ac:dyDescent="0.15"/>
    <row r="40" customFormat="1" x14ac:dyDescent="0.15"/>
    <row r="41" customFormat="1" x14ac:dyDescent="0.15"/>
    <row r="42" customFormat="1" x14ac:dyDescent="0.15"/>
    <row r="43" customFormat="1" x14ac:dyDescent="0.15"/>
    <row r="44" customFormat="1" x14ac:dyDescent="0.15"/>
    <row r="45" customFormat="1" x14ac:dyDescent="0.15"/>
    <row r="46" customFormat="1" x14ac:dyDescent="0.15"/>
    <row r="47" customFormat="1" x14ac:dyDescent="0.15"/>
    <row r="48" customFormat="1" x14ac:dyDescent="0.15"/>
    <row r="49" customFormat="1" x14ac:dyDescent="0.15"/>
    <row r="50" customFormat="1" x14ac:dyDescent="0.15"/>
    <row r="51" customFormat="1" x14ac:dyDescent="0.15"/>
    <row r="52" customFormat="1" x14ac:dyDescent="0.15"/>
    <row r="53" customFormat="1" x14ac:dyDescent="0.15"/>
  </sheetData>
  <pageMargins left="0.7" right="0.7" top="0.75" bottom="0.75" header="0.3" footer="0.3"/>
  <customProperties>
    <customPr name="_pios_id" r:id="rId1"/>
  </customPropertie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B10C4-4785-44F1-996A-69E0B198674C}">
  <sheetPr>
    <tabColor rgb="FF7030A0"/>
  </sheetPr>
  <dimension ref="A1:AC32"/>
  <sheetViews>
    <sheetView zoomScaleNormal="100" workbookViewId="0">
      <selection activeCell="C36" sqref="C36"/>
    </sheetView>
  </sheetViews>
  <sheetFormatPr baseColWidth="10" defaultColWidth="11.5" defaultRowHeight="14" customHeight="1" x14ac:dyDescent="0.15"/>
  <cols>
    <col min="1" max="1" width="3.6640625" style="8" bestFit="1" customWidth="1"/>
    <col min="2" max="2" width="14.1640625" style="8" bestFit="1" customWidth="1"/>
    <col min="3" max="3" width="6.6640625" style="8" bestFit="1" customWidth="1"/>
    <col min="4" max="4" width="3.83203125" style="8" bestFit="1" customWidth="1"/>
    <col min="5" max="5" width="5.6640625" style="8" bestFit="1" customWidth="1"/>
    <col min="6" max="7" width="4.1640625" style="8" bestFit="1" customWidth="1"/>
    <col min="8" max="8" width="3.1640625" style="8" bestFit="1" customWidth="1"/>
    <col min="9" max="9" width="4.1640625" style="8" bestFit="1" customWidth="1"/>
    <col min="10" max="10" width="4.83203125" style="8" bestFit="1" customWidth="1"/>
    <col min="11" max="11" width="4.1640625" style="8" bestFit="1" customWidth="1"/>
    <col min="12" max="12" width="3.6640625" style="8" bestFit="1" customWidth="1"/>
    <col min="13" max="13" width="4.1640625" style="8" bestFit="1" customWidth="1"/>
    <col min="14" max="14" width="3.6640625" style="8" bestFit="1" customWidth="1"/>
    <col min="15" max="15" width="3.1640625" style="8" bestFit="1" customWidth="1"/>
    <col min="16" max="16" width="4.83203125" style="8" bestFit="1" customWidth="1"/>
    <col min="17" max="17" width="4.6640625" style="8" bestFit="1" customWidth="1"/>
    <col min="18" max="18" width="3.6640625" style="8" bestFit="1" customWidth="1"/>
    <col min="19" max="19" width="5.5" style="8" bestFit="1" customWidth="1"/>
    <col min="20" max="20" width="3.6640625" style="8" bestFit="1" customWidth="1"/>
    <col min="21" max="21" width="3.5" style="8" bestFit="1" customWidth="1"/>
    <col min="22" max="22" width="5.1640625" style="8" bestFit="1" customWidth="1"/>
    <col min="23" max="23" width="3.6640625" style="8" bestFit="1" customWidth="1"/>
    <col min="24" max="24" width="4.1640625" style="8" bestFit="1" customWidth="1"/>
    <col min="25" max="27" width="6.6640625" style="8" bestFit="1" customWidth="1"/>
    <col min="28" max="16384" width="11.5" style="8"/>
  </cols>
  <sheetData>
    <row r="1" spans="1:29" ht="14" customHeight="1" x14ac:dyDescent="0.15">
      <c r="A1" s="68" t="s">
        <v>56</v>
      </c>
      <c r="B1" s="68" t="s">
        <v>57</v>
      </c>
      <c r="C1" s="68" t="s">
        <v>58</v>
      </c>
      <c r="D1" s="68" t="s">
        <v>59</v>
      </c>
      <c r="E1" s="68" t="s">
        <v>60</v>
      </c>
      <c r="F1" s="68" t="s">
        <v>155</v>
      </c>
      <c r="G1" s="68" t="s">
        <v>61</v>
      </c>
      <c r="H1" s="68" t="s">
        <v>62</v>
      </c>
      <c r="I1" s="68" t="s">
        <v>63</v>
      </c>
      <c r="J1" s="68" t="s">
        <v>64</v>
      </c>
      <c r="K1" s="68" t="s">
        <v>65</v>
      </c>
      <c r="L1" s="68" t="s">
        <v>66</v>
      </c>
      <c r="M1" s="68" t="s">
        <v>46</v>
      </c>
      <c r="N1" s="68" t="s">
        <v>67</v>
      </c>
      <c r="O1" s="68" t="s">
        <v>68</v>
      </c>
      <c r="P1" s="68" t="s">
        <v>69</v>
      </c>
      <c r="Q1" s="68" t="s">
        <v>70</v>
      </c>
      <c r="R1" s="68" t="s">
        <v>71</v>
      </c>
      <c r="S1" s="68" t="s">
        <v>156</v>
      </c>
      <c r="T1" s="68" t="s">
        <v>72</v>
      </c>
      <c r="U1" s="68" t="s">
        <v>157</v>
      </c>
      <c r="V1" s="68" t="s">
        <v>73</v>
      </c>
      <c r="W1" s="68" t="s">
        <v>74</v>
      </c>
      <c r="X1" s="68" t="s">
        <v>75</v>
      </c>
      <c r="Y1" s="68" t="s">
        <v>53</v>
      </c>
      <c r="Z1" s="68" t="s">
        <v>76</v>
      </c>
      <c r="AA1" s="68" t="s">
        <v>55</v>
      </c>
      <c r="AB1" s="8" t="s">
        <v>741</v>
      </c>
      <c r="AC1" s="13">
        <v>2024</v>
      </c>
    </row>
    <row r="2" spans="1:29" ht="14" customHeight="1" x14ac:dyDescent="0.15">
      <c r="A2" s="14">
        <v>19</v>
      </c>
      <c r="B2" s="68" t="s">
        <v>575</v>
      </c>
      <c r="C2" s="19">
        <v>0.61099999999999999</v>
      </c>
      <c r="D2" s="14">
        <v>10</v>
      </c>
      <c r="E2" s="14">
        <v>1</v>
      </c>
      <c r="F2" s="14">
        <v>21</v>
      </c>
      <c r="G2" s="14">
        <v>18</v>
      </c>
      <c r="H2" s="14">
        <v>5</v>
      </c>
      <c r="I2" s="14">
        <v>11</v>
      </c>
      <c r="J2" s="14">
        <v>0</v>
      </c>
      <c r="K2" s="14">
        <v>0</v>
      </c>
      <c r="L2" s="14">
        <v>0</v>
      </c>
      <c r="M2" s="14">
        <v>2</v>
      </c>
      <c r="N2" s="14">
        <v>1</v>
      </c>
      <c r="O2" s="14">
        <v>1</v>
      </c>
      <c r="P2" s="14">
        <v>2</v>
      </c>
      <c r="Q2" s="14">
        <v>0</v>
      </c>
      <c r="R2" s="14">
        <v>0</v>
      </c>
      <c r="S2" s="14">
        <v>0</v>
      </c>
      <c r="T2" s="14">
        <v>0</v>
      </c>
      <c r="U2" s="14">
        <v>0</v>
      </c>
      <c r="V2" s="14">
        <v>0</v>
      </c>
      <c r="W2" s="14">
        <v>0</v>
      </c>
      <c r="X2" s="14">
        <v>11</v>
      </c>
      <c r="Y2" s="19">
        <v>0.66700000000000004</v>
      </c>
      <c r="Z2" s="19">
        <v>0.61099999999999999</v>
      </c>
      <c r="AA2" s="19">
        <v>1.278</v>
      </c>
      <c r="AB2" s="8" t="s">
        <v>741</v>
      </c>
      <c r="AC2" s="13">
        <v>2024</v>
      </c>
    </row>
    <row r="3" spans="1:29" ht="14" customHeight="1" x14ac:dyDescent="0.15">
      <c r="A3" s="14">
        <v>6</v>
      </c>
      <c r="B3" s="68" t="s">
        <v>742</v>
      </c>
      <c r="C3" s="19">
        <v>0.54200000000000004</v>
      </c>
      <c r="D3" s="14">
        <v>9</v>
      </c>
      <c r="E3" s="14">
        <v>0</v>
      </c>
      <c r="F3" s="14">
        <v>31</v>
      </c>
      <c r="G3" s="14">
        <v>24</v>
      </c>
      <c r="H3" s="14">
        <v>7</v>
      </c>
      <c r="I3" s="14">
        <v>13</v>
      </c>
      <c r="J3" s="14">
        <v>4</v>
      </c>
      <c r="K3" s="14">
        <v>0</v>
      </c>
      <c r="L3" s="14">
        <v>0</v>
      </c>
      <c r="M3" s="14">
        <v>6</v>
      </c>
      <c r="N3" s="14">
        <v>7</v>
      </c>
      <c r="O3" s="14">
        <v>0</v>
      </c>
      <c r="P3" s="14">
        <v>0</v>
      </c>
      <c r="Q3" s="14">
        <v>0</v>
      </c>
      <c r="R3" s="14">
        <v>0</v>
      </c>
      <c r="S3" s="14">
        <v>0</v>
      </c>
      <c r="T3" s="14">
        <v>0</v>
      </c>
      <c r="U3" s="14">
        <v>0</v>
      </c>
      <c r="V3" s="14">
        <v>2</v>
      </c>
      <c r="W3" s="14">
        <v>0</v>
      </c>
      <c r="X3" s="14">
        <v>17</v>
      </c>
      <c r="Y3" s="19">
        <v>0.71</v>
      </c>
      <c r="Z3" s="19">
        <v>0.70799999999999996</v>
      </c>
      <c r="AA3" s="19">
        <v>1.4179999999999999</v>
      </c>
      <c r="AB3" s="8" t="s">
        <v>741</v>
      </c>
      <c r="AC3" s="13">
        <v>2024</v>
      </c>
    </row>
    <row r="4" spans="1:29" ht="14" customHeight="1" x14ac:dyDescent="0.15">
      <c r="A4" s="14">
        <v>21</v>
      </c>
      <c r="B4" s="68" t="s">
        <v>756</v>
      </c>
      <c r="C4" s="19">
        <v>0.5</v>
      </c>
      <c r="D4" s="14">
        <v>7</v>
      </c>
      <c r="E4" s="14">
        <v>0</v>
      </c>
      <c r="F4" s="14">
        <v>15</v>
      </c>
      <c r="G4" s="14">
        <v>14</v>
      </c>
      <c r="H4" s="14">
        <v>2</v>
      </c>
      <c r="I4" s="14">
        <v>7</v>
      </c>
      <c r="J4" s="14">
        <v>3</v>
      </c>
      <c r="K4" s="14">
        <v>0</v>
      </c>
      <c r="L4" s="14">
        <v>0</v>
      </c>
      <c r="M4" s="14">
        <v>2</v>
      </c>
      <c r="N4" s="14">
        <v>1</v>
      </c>
      <c r="O4" s="14">
        <v>1</v>
      </c>
      <c r="P4" s="14">
        <v>0</v>
      </c>
      <c r="Q4" s="14">
        <v>0</v>
      </c>
      <c r="R4" s="14">
        <v>2</v>
      </c>
      <c r="S4" s="14">
        <v>0</v>
      </c>
      <c r="T4" s="14">
        <v>0</v>
      </c>
      <c r="U4" s="14">
        <v>0</v>
      </c>
      <c r="V4" s="14">
        <v>0</v>
      </c>
      <c r="W4" s="14">
        <v>0</v>
      </c>
      <c r="X4" s="14">
        <v>10</v>
      </c>
      <c r="Y4" s="19">
        <v>0.53300000000000003</v>
      </c>
      <c r="Z4" s="19">
        <v>0.71399999999999997</v>
      </c>
      <c r="AA4" s="19">
        <v>1.248</v>
      </c>
      <c r="AB4" s="8" t="s">
        <v>741</v>
      </c>
      <c r="AC4" s="13">
        <v>2024</v>
      </c>
    </row>
    <row r="5" spans="1:29" ht="14" customHeight="1" x14ac:dyDescent="0.15">
      <c r="A5" s="14">
        <v>28</v>
      </c>
      <c r="B5" s="68" t="s">
        <v>744</v>
      </c>
      <c r="C5" s="19">
        <v>0.47099999999999997</v>
      </c>
      <c r="D5" s="14">
        <v>7</v>
      </c>
      <c r="E5" s="14">
        <v>0</v>
      </c>
      <c r="F5" s="14">
        <v>18</v>
      </c>
      <c r="G5" s="14">
        <v>17</v>
      </c>
      <c r="H5" s="14">
        <v>3</v>
      </c>
      <c r="I5" s="14">
        <v>8</v>
      </c>
      <c r="J5" s="14">
        <v>0</v>
      </c>
      <c r="K5" s="14">
        <v>0</v>
      </c>
      <c r="L5" s="14">
        <v>0</v>
      </c>
      <c r="M5" s="14">
        <v>2</v>
      </c>
      <c r="N5" s="14">
        <v>1</v>
      </c>
      <c r="O5" s="14">
        <v>1</v>
      </c>
      <c r="P5" s="14">
        <v>0</v>
      </c>
      <c r="Q5" s="14">
        <v>0</v>
      </c>
      <c r="R5" s="14">
        <v>0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8</v>
      </c>
      <c r="Y5" s="19">
        <v>0.5</v>
      </c>
      <c r="Z5" s="19">
        <v>0.47099999999999997</v>
      </c>
      <c r="AA5" s="19">
        <v>0.97099999999999997</v>
      </c>
      <c r="AB5" s="8" t="s">
        <v>741</v>
      </c>
      <c r="AC5" s="13">
        <v>2024</v>
      </c>
    </row>
    <row r="6" spans="1:29" ht="14" customHeight="1" x14ac:dyDescent="0.15">
      <c r="A6" s="14"/>
      <c r="B6" s="68" t="s">
        <v>1036</v>
      </c>
      <c r="C6" s="19">
        <v>0.437</v>
      </c>
      <c r="D6" s="14">
        <v>6</v>
      </c>
      <c r="E6" s="14">
        <v>0</v>
      </c>
      <c r="F6" s="14">
        <v>16</v>
      </c>
      <c r="G6" s="14">
        <v>16</v>
      </c>
      <c r="H6" s="14">
        <v>0</v>
      </c>
      <c r="I6" s="14">
        <v>7</v>
      </c>
      <c r="J6" s="14">
        <v>1</v>
      </c>
      <c r="K6" s="14">
        <v>0</v>
      </c>
      <c r="L6" s="14">
        <v>0</v>
      </c>
      <c r="M6" s="14">
        <v>3</v>
      </c>
      <c r="N6" s="14">
        <v>0</v>
      </c>
      <c r="O6" s="14">
        <v>1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1</v>
      </c>
      <c r="X6" s="14">
        <v>8</v>
      </c>
      <c r="Y6" s="19">
        <v>0.5</v>
      </c>
      <c r="Z6" s="19">
        <v>0.5</v>
      </c>
      <c r="AA6" s="19">
        <v>1</v>
      </c>
      <c r="AB6" s="8" t="s">
        <v>741</v>
      </c>
      <c r="AC6" s="13">
        <v>2024</v>
      </c>
    </row>
    <row r="7" spans="1:29" ht="14" customHeight="1" x14ac:dyDescent="0.15">
      <c r="A7" s="14">
        <v>5</v>
      </c>
      <c r="B7" s="68" t="s">
        <v>747</v>
      </c>
      <c r="C7" s="19">
        <v>0.4</v>
      </c>
      <c r="D7" s="14">
        <v>6</v>
      </c>
      <c r="E7" s="14">
        <v>1</v>
      </c>
      <c r="F7" s="14">
        <v>11</v>
      </c>
      <c r="G7" s="14">
        <v>10</v>
      </c>
      <c r="H7" s="14">
        <v>2</v>
      </c>
      <c r="I7" s="14">
        <v>4</v>
      </c>
      <c r="J7" s="14">
        <v>1</v>
      </c>
      <c r="K7" s="14">
        <v>0</v>
      </c>
      <c r="L7" s="14">
        <v>0</v>
      </c>
      <c r="M7" s="14">
        <v>0</v>
      </c>
      <c r="N7" s="14">
        <v>1</v>
      </c>
      <c r="O7" s="14">
        <v>1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5</v>
      </c>
      <c r="Y7" s="19">
        <v>0.45500000000000002</v>
      </c>
      <c r="Z7" s="19">
        <v>0.5</v>
      </c>
      <c r="AA7" s="19">
        <v>0.95499999999999996</v>
      </c>
      <c r="AB7" s="8" t="s">
        <v>741</v>
      </c>
      <c r="AC7" s="13">
        <v>2024</v>
      </c>
    </row>
    <row r="8" spans="1:29" ht="14" customHeight="1" x14ac:dyDescent="0.15">
      <c r="A8" s="14">
        <v>9</v>
      </c>
      <c r="B8" s="68" t="s">
        <v>749</v>
      </c>
      <c r="C8" s="19">
        <v>0.39500000000000002</v>
      </c>
      <c r="D8" s="14">
        <v>10</v>
      </c>
      <c r="E8" s="14">
        <v>0</v>
      </c>
      <c r="F8" s="14">
        <v>40</v>
      </c>
      <c r="G8" s="14">
        <v>38</v>
      </c>
      <c r="H8" s="14">
        <v>8</v>
      </c>
      <c r="I8" s="14">
        <v>15</v>
      </c>
      <c r="J8" s="14">
        <v>2</v>
      </c>
      <c r="K8" s="14">
        <v>0</v>
      </c>
      <c r="L8" s="14">
        <v>0</v>
      </c>
      <c r="M8" s="14">
        <v>7</v>
      </c>
      <c r="N8" s="14">
        <v>1</v>
      </c>
      <c r="O8" s="14">
        <v>3</v>
      </c>
      <c r="P8" s="14">
        <v>1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1</v>
      </c>
      <c r="W8" s="14">
        <v>0</v>
      </c>
      <c r="X8" s="14">
        <v>17</v>
      </c>
      <c r="Y8" s="19">
        <v>0.45</v>
      </c>
      <c r="Z8" s="19">
        <v>0.44700000000000001</v>
      </c>
      <c r="AA8" s="19">
        <v>0.89700000000000002</v>
      </c>
      <c r="AB8" s="8" t="s">
        <v>741</v>
      </c>
      <c r="AC8" s="13">
        <v>2024</v>
      </c>
    </row>
    <row r="9" spans="1:29" ht="14" customHeight="1" x14ac:dyDescent="0.15">
      <c r="A9" s="14">
        <v>10</v>
      </c>
      <c r="B9" s="68" t="s">
        <v>434</v>
      </c>
      <c r="C9" s="19">
        <v>0.33300000000000002</v>
      </c>
      <c r="D9" s="14">
        <v>6</v>
      </c>
      <c r="E9" s="14">
        <v>0</v>
      </c>
      <c r="F9" s="14">
        <v>9</v>
      </c>
      <c r="G9" s="14">
        <v>9</v>
      </c>
      <c r="H9" s="14">
        <v>3</v>
      </c>
      <c r="I9" s="14">
        <v>3</v>
      </c>
      <c r="J9" s="14">
        <v>0</v>
      </c>
      <c r="K9" s="14">
        <v>0</v>
      </c>
      <c r="L9" s="14">
        <v>0</v>
      </c>
      <c r="M9" s="14">
        <v>2</v>
      </c>
      <c r="N9" s="14">
        <v>0</v>
      </c>
      <c r="O9" s="14">
        <v>1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3</v>
      </c>
      <c r="Y9" s="19">
        <v>0.33300000000000002</v>
      </c>
      <c r="Z9" s="19">
        <v>0.33300000000000002</v>
      </c>
      <c r="AA9" s="19">
        <v>0.66700000000000004</v>
      </c>
      <c r="AB9" s="8" t="s">
        <v>741</v>
      </c>
      <c r="AC9" s="13">
        <v>2024</v>
      </c>
    </row>
    <row r="10" spans="1:29" ht="14" customHeight="1" x14ac:dyDescent="0.15">
      <c r="A10" s="14">
        <v>1</v>
      </c>
      <c r="B10" s="68" t="s">
        <v>748</v>
      </c>
      <c r="C10" s="19">
        <v>0.33300000000000002</v>
      </c>
      <c r="D10" s="14">
        <v>6</v>
      </c>
      <c r="E10" s="14">
        <v>0</v>
      </c>
      <c r="F10" s="14">
        <v>8</v>
      </c>
      <c r="G10" s="14">
        <v>6</v>
      </c>
      <c r="H10" s="14">
        <v>2</v>
      </c>
      <c r="I10" s="14">
        <v>2</v>
      </c>
      <c r="J10" s="14">
        <v>0</v>
      </c>
      <c r="K10" s="14">
        <v>0</v>
      </c>
      <c r="L10" s="14">
        <v>0</v>
      </c>
      <c r="M10" s="14">
        <v>0</v>
      </c>
      <c r="N10" s="14">
        <v>2</v>
      </c>
      <c r="O10" s="14">
        <v>1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2</v>
      </c>
      <c r="Y10" s="19">
        <v>0.5</v>
      </c>
      <c r="Z10" s="19">
        <v>0.33300000000000002</v>
      </c>
      <c r="AA10" s="19">
        <v>0.83299999999999996</v>
      </c>
      <c r="AB10" s="8" t="s">
        <v>741</v>
      </c>
      <c r="AC10" s="13">
        <v>2024</v>
      </c>
    </row>
    <row r="11" spans="1:29" ht="14" customHeight="1" x14ac:dyDescent="0.15">
      <c r="A11" s="14">
        <v>29</v>
      </c>
      <c r="B11" s="68" t="s">
        <v>118</v>
      </c>
      <c r="C11" s="19">
        <v>0.317</v>
      </c>
      <c r="D11" s="14">
        <v>16</v>
      </c>
      <c r="E11" s="14">
        <v>1</v>
      </c>
      <c r="F11" s="14">
        <v>46</v>
      </c>
      <c r="G11" s="14">
        <v>41</v>
      </c>
      <c r="H11" s="14">
        <v>8</v>
      </c>
      <c r="I11" s="14">
        <v>13</v>
      </c>
      <c r="J11" s="14">
        <v>0</v>
      </c>
      <c r="K11" s="14">
        <v>0</v>
      </c>
      <c r="L11" s="14">
        <v>0</v>
      </c>
      <c r="M11" s="14">
        <v>10</v>
      </c>
      <c r="N11" s="14">
        <v>3</v>
      </c>
      <c r="O11" s="14">
        <v>2</v>
      </c>
      <c r="P11" s="14">
        <v>1</v>
      </c>
      <c r="Q11" s="14">
        <v>0</v>
      </c>
      <c r="R11" s="14">
        <v>1</v>
      </c>
      <c r="S11" s="14">
        <v>0</v>
      </c>
      <c r="T11" s="14">
        <v>1</v>
      </c>
      <c r="U11" s="14">
        <v>0</v>
      </c>
      <c r="V11" s="14">
        <v>1</v>
      </c>
      <c r="W11" s="14">
        <v>0</v>
      </c>
      <c r="X11" s="14">
        <v>13</v>
      </c>
      <c r="Y11" s="19">
        <v>0.4</v>
      </c>
      <c r="Z11" s="19">
        <v>0.317</v>
      </c>
      <c r="AA11" s="19">
        <v>0.71699999999999997</v>
      </c>
      <c r="AB11" s="8" t="s">
        <v>741</v>
      </c>
      <c r="AC11" s="13">
        <v>2024</v>
      </c>
    </row>
    <row r="12" spans="1:29" ht="14" customHeight="1" x14ac:dyDescent="0.15">
      <c r="A12" s="14">
        <v>49</v>
      </c>
      <c r="B12" s="68" t="s">
        <v>1037</v>
      </c>
      <c r="C12" s="19">
        <v>0.30399999999999999</v>
      </c>
      <c r="D12" s="14">
        <v>14</v>
      </c>
      <c r="E12" s="14">
        <v>1</v>
      </c>
      <c r="F12" s="14">
        <v>53</v>
      </c>
      <c r="G12" s="14">
        <v>46</v>
      </c>
      <c r="H12" s="14">
        <v>12</v>
      </c>
      <c r="I12" s="14">
        <v>14</v>
      </c>
      <c r="J12" s="14">
        <v>1</v>
      </c>
      <c r="K12" s="14">
        <v>1</v>
      </c>
      <c r="L12" s="14">
        <v>0</v>
      </c>
      <c r="M12" s="14">
        <v>11</v>
      </c>
      <c r="N12" s="14">
        <v>6</v>
      </c>
      <c r="O12" s="14">
        <v>3</v>
      </c>
      <c r="P12" s="14">
        <v>0</v>
      </c>
      <c r="Q12" s="14">
        <v>0</v>
      </c>
      <c r="R12" s="14">
        <v>2</v>
      </c>
      <c r="S12" s="14">
        <v>0</v>
      </c>
      <c r="T12" s="14">
        <v>0</v>
      </c>
      <c r="U12" s="14">
        <v>1</v>
      </c>
      <c r="V12" s="14">
        <v>3</v>
      </c>
      <c r="W12" s="14">
        <v>0</v>
      </c>
      <c r="X12" s="14">
        <v>17</v>
      </c>
      <c r="Y12" s="19">
        <v>0.434</v>
      </c>
      <c r="Z12" s="19">
        <v>0.37</v>
      </c>
      <c r="AA12" s="19">
        <v>0.80400000000000005</v>
      </c>
      <c r="AB12" s="8" t="s">
        <v>741</v>
      </c>
      <c r="AC12" s="13">
        <v>2024</v>
      </c>
    </row>
    <row r="13" spans="1:29" ht="14" customHeight="1" x14ac:dyDescent="0.15">
      <c r="A13" s="14">
        <v>12</v>
      </c>
      <c r="B13" s="68" t="s">
        <v>746</v>
      </c>
      <c r="C13" s="19">
        <v>0.29799999999999999</v>
      </c>
      <c r="D13" s="14">
        <v>14</v>
      </c>
      <c r="E13" s="14">
        <v>1</v>
      </c>
      <c r="F13" s="14">
        <v>53</v>
      </c>
      <c r="G13" s="14">
        <v>47</v>
      </c>
      <c r="H13" s="14">
        <v>9</v>
      </c>
      <c r="I13" s="14">
        <v>14</v>
      </c>
      <c r="J13" s="14">
        <v>5</v>
      </c>
      <c r="K13" s="14">
        <v>0</v>
      </c>
      <c r="L13" s="14">
        <v>0</v>
      </c>
      <c r="M13" s="14">
        <v>8</v>
      </c>
      <c r="N13" s="14">
        <v>5</v>
      </c>
      <c r="O13" s="14">
        <v>1</v>
      </c>
      <c r="P13" s="14">
        <v>1</v>
      </c>
      <c r="Q13" s="14">
        <v>0</v>
      </c>
      <c r="R13" s="14">
        <v>2</v>
      </c>
      <c r="S13" s="14">
        <v>0</v>
      </c>
      <c r="T13" s="14">
        <v>0</v>
      </c>
      <c r="U13" s="14">
        <v>0</v>
      </c>
      <c r="V13" s="14">
        <v>2</v>
      </c>
      <c r="W13" s="14">
        <v>2</v>
      </c>
      <c r="X13" s="14">
        <v>19</v>
      </c>
      <c r="Y13" s="19">
        <v>0.45300000000000001</v>
      </c>
      <c r="Z13" s="19">
        <v>0.40400000000000003</v>
      </c>
      <c r="AA13" s="19">
        <v>0.85699999999999998</v>
      </c>
      <c r="AB13" s="8" t="s">
        <v>741</v>
      </c>
      <c r="AC13" s="13">
        <v>2024</v>
      </c>
    </row>
    <row r="14" spans="1:29" ht="14" customHeight="1" x14ac:dyDescent="0.15">
      <c r="A14" s="14">
        <v>18</v>
      </c>
      <c r="B14" s="68" t="s">
        <v>745</v>
      </c>
      <c r="C14" s="19">
        <v>0.28599999999999998</v>
      </c>
      <c r="D14" s="14">
        <v>10</v>
      </c>
      <c r="E14" s="14">
        <v>1</v>
      </c>
      <c r="F14" s="14">
        <v>26</v>
      </c>
      <c r="G14" s="14">
        <v>21</v>
      </c>
      <c r="H14" s="14">
        <v>5</v>
      </c>
      <c r="I14" s="14">
        <v>6</v>
      </c>
      <c r="J14" s="14">
        <v>1</v>
      </c>
      <c r="K14" s="14">
        <v>0</v>
      </c>
      <c r="L14" s="14">
        <v>0</v>
      </c>
      <c r="M14" s="14">
        <v>2</v>
      </c>
      <c r="N14" s="14">
        <v>5</v>
      </c>
      <c r="O14" s="14">
        <v>2</v>
      </c>
      <c r="P14" s="14">
        <v>0</v>
      </c>
      <c r="Q14" s="14">
        <v>0</v>
      </c>
      <c r="R14" s="14">
        <v>1</v>
      </c>
      <c r="S14" s="14">
        <v>0</v>
      </c>
      <c r="T14" s="14">
        <v>0</v>
      </c>
      <c r="U14" s="14">
        <v>0</v>
      </c>
      <c r="V14" s="14">
        <v>2</v>
      </c>
      <c r="W14" s="14">
        <v>0</v>
      </c>
      <c r="X14" s="14">
        <v>7</v>
      </c>
      <c r="Y14" s="19">
        <v>0.5</v>
      </c>
      <c r="Z14" s="19">
        <v>0.33300000000000002</v>
      </c>
      <c r="AA14" s="19">
        <v>0.83299999999999996</v>
      </c>
      <c r="AB14" s="8" t="s">
        <v>741</v>
      </c>
      <c r="AC14" s="13">
        <v>2024</v>
      </c>
    </row>
    <row r="15" spans="1:29" ht="14" customHeight="1" x14ac:dyDescent="0.15">
      <c r="A15" s="14">
        <v>16</v>
      </c>
      <c r="B15" s="68" t="s">
        <v>27</v>
      </c>
      <c r="C15" s="19">
        <v>0.27300000000000002</v>
      </c>
      <c r="D15" s="14">
        <v>6</v>
      </c>
      <c r="E15" s="14">
        <v>0</v>
      </c>
      <c r="F15" s="14">
        <v>13</v>
      </c>
      <c r="G15" s="14">
        <v>11</v>
      </c>
      <c r="H15" s="14">
        <v>1</v>
      </c>
      <c r="I15" s="14">
        <v>3</v>
      </c>
      <c r="J15" s="14">
        <v>0</v>
      </c>
      <c r="K15" s="14">
        <v>0</v>
      </c>
      <c r="L15" s="14">
        <v>0</v>
      </c>
      <c r="M15" s="14">
        <v>1</v>
      </c>
      <c r="N15" s="14">
        <v>1</v>
      </c>
      <c r="O15" s="14">
        <v>2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1</v>
      </c>
      <c r="V15" s="14">
        <v>0</v>
      </c>
      <c r="W15" s="14">
        <v>0</v>
      </c>
      <c r="X15" s="14">
        <v>3</v>
      </c>
      <c r="Y15" s="19">
        <v>0.308</v>
      </c>
      <c r="Z15" s="19">
        <v>0.27300000000000002</v>
      </c>
      <c r="AA15" s="19">
        <v>0.57999999999999996</v>
      </c>
      <c r="AB15" s="8" t="s">
        <v>741</v>
      </c>
      <c r="AC15" s="13">
        <v>2024</v>
      </c>
    </row>
    <row r="16" spans="1:29" ht="14" customHeight="1" x14ac:dyDescent="0.15">
      <c r="A16" s="14">
        <v>11</v>
      </c>
      <c r="B16" s="68" t="s">
        <v>339</v>
      </c>
      <c r="C16" s="19">
        <v>0.26800000000000002</v>
      </c>
      <c r="D16" s="14">
        <v>13</v>
      </c>
      <c r="E16" s="14">
        <v>1</v>
      </c>
      <c r="F16" s="14">
        <v>43</v>
      </c>
      <c r="G16" s="14">
        <v>41</v>
      </c>
      <c r="H16" s="14">
        <v>4</v>
      </c>
      <c r="I16" s="14">
        <v>11</v>
      </c>
      <c r="J16" s="14">
        <v>3</v>
      </c>
      <c r="K16" s="14">
        <v>0</v>
      </c>
      <c r="L16" s="14">
        <v>0</v>
      </c>
      <c r="M16" s="14">
        <v>10</v>
      </c>
      <c r="N16" s="14">
        <v>2</v>
      </c>
      <c r="O16" s="14">
        <v>6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3</v>
      </c>
      <c r="W16" s="14">
        <v>0</v>
      </c>
      <c r="X16" s="14">
        <v>14</v>
      </c>
      <c r="Y16" s="19">
        <v>0.372</v>
      </c>
      <c r="Z16" s="19">
        <v>0.34100000000000003</v>
      </c>
      <c r="AA16" s="19">
        <v>0.71399999999999997</v>
      </c>
      <c r="AB16" s="8" t="s">
        <v>741</v>
      </c>
      <c r="AC16" s="13">
        <v>2024</v>
      </c>
    </row>
    <row r="17" spans="1:29" ht="14" customHeight="1" x14ac:dyDescent="0.15">
      <c r="A17" s="14">
        <v>32</v>
      </c>
      <c r="B17" s="68" t="s">
        <v>743</v>
      </c>
      <c r="C17" s="19">
        <v>0.26100000000000001</v>
      </c>
      <c r="D17" s="14">
        <v>15</v>
      </c>
      <c r="E17" s="14">
        <v>1</v>
      </c>
      <c r="F17" s="14">
        <v>59</v>
      </c>
      <c r="G17" s="14">
        <v>46</v>
      </c>
      <c r="H17" s="14">
        <v>16</v>
      </c>
      <c r="I17" s="14">
        <v>12</v>
      </c>
      <c r="J17" s="14">
        <v>1</v>
      </c>
      <c r="K17" s="14">
        <v>0</v>
      </c>
      <c r="L17" s="14">
        <v>0</v>
      </c>
      <c r="M17" s="14">
        <v>3</v>
      </c>
      <c r="N17" s="14">
        <v>12</v>
      </c>
      <c r="O17" s="14">
        <v>1</v>
      </c>
      <c r="P17" s="14">
        <v>1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3</v>
      </c>
      <c r="W17" s="14">
        <v>0</v>
      </c>
      <c r="X17" s="14">
        <v>13</v>
      </c>
      <c r="Y17" s="19">
        <v>0.47499999999999998</v>
      </c>
      <c r="Z17" s="19">
        <v>0.28299999999999997</v>
      </c>
      <c r="AA17" s="19">
        <v>0.75700000000000001</v>
      </c>
      <c r="AB17" s="8" t="s">
        <v>741</v>
      </c>
      <c r="AC17" s="13">
        <v>2024</v>
      </c>
    </row>
    <row r="18" spans="1:29" ht="14" customHeight="1" x14ac:dyDescent="0.15">
      <c r="A18" s="14">
        <v>7</v>
      </c>
      <c r="B18" s="68" t="s">
        <v>750</v>
      </c>
      <c r="C18" s="19">
        <v>0.25900000000000001</v>
      </c>
      <c r="D18" s="14">
        <v>11</v>
      </c>
      <c r="E18" s="14">
        <v>0</v>
      </c>
      <c r="F18" s="14">
        <v>36</v>
      </c>
      <c r="G18" s="14">
        <v>27</v>
      </c>
      <c r="H18" s="14">
        <v>7</v>
      </c>
      <c r="I18" s="14">
        <v>7</v>
      </c>
      <c r="J18" s="14">
        <v>1</v>
      </c>
      <c r="K18" s="14">
        <v>0</v>
      </c>
      <c r="L18" s="14">
        <v>0</v>
      </c>
      <c r="M18" s="14">
        <v>4</v>
      </c>
      <c r="N18" s="14">
        <v>7</v>
      </c>
      <c r="O18" s="14">
        <v>4</v>
      </c>
      <c r="P18" s="14">
        <v>2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1</v>
      </c>
      <c r="W18" s="14">
        <v>0</v>
      </c>
      <c r="X18" s="14">
        <v>8</v>
      </c>
      <c r="Y18" s="19">
        <v>0.47199999999999998</v>
      </c>
      <c r="Z18" s="19">
        <v>0.29599999999999999</v>
      </c>
      <c r="AA18" s="19">
        <v>0.76900000000000002</v>
      </c>
      <c r="AB18" s="8" t="s">
        <v>741</v>
      </c>
      <c r="AC18" s="13">
        <v>2024</v>
      </c>
    </row>
    <row r="19" spans="1:29" ht="14" customHeight="1" x14ac:dyDescent="0.15">
      <c r="A19" s="14">
        <v>14</v>
      </c>
      <c r="B19" s="68" t="s">
        <v>753</v>
      </c>
      <c r="C19" s="19">
        <v>0.25</v>
      </c>
      <c r="D19" s="14">
        <v>4</v>
      </c>
      <c r="E19" s="14">
        <v>0</v>
      </c>
      <c r="F19" s="14">
        <v>5</v>
      </c>
      <c r="G19" s="14">
        <v>4</v>
      </c>
      <c r="H19" s="14">
        <v>0</v>
      </c>
      <c r="I19" s="14">
        <v>1</v>
      </c>
      <c r="J19" s="14">
        <v>0</v>
      </c>
      <c r="K19" s="14">
        <v>0</v>
      </c>
      <c r="L19" s="14">
        <v>0</v>
      </c>
      <c r="M19" s="14">
        <v>0</v>
      </c>
      <c r="N19" s="14">
        <v>1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1</v>
      </c>
      <c r="Y19" s="19">
        <v>0.4</v>
      </c>
      <c r="Z19" s="19">
        <v>0.25</v>
      </c>
      <c r="AA19" s="19">
        <v>0.65</v>
      </c>
      <c r="AB19" s="8" t="s">
        <v>741</v>
      </c>
      <c r="AC19" s="13">
        <v>2024</v>
      </c>
    </row>
    <row r="20" spans="1:29" ht="14" customHeight="1" x14ac:dyDescent="0.15">
      <c r="A20" s="14">
        <v>34</v>
      </c>
      <c r="B20" s="68" t="s">
        <v>159</v>
      </c>
      <c r="C20" s="19">
        <v>0.214</v>
      </c>
      <c r="D20" s="14">
        <v>11</v>
      </c>
      <c r="E20" s="14">
        <v>1</v>
      </c>
      <c r="F20" s="14">
        <v>31</v>
      </c>
      <c r="G20" s="14">
        <v>28</v>
      </c>
      <c r="H20" s="14">
        <v>0</v>
      </c>
      <c r="I20" s="14">
        <v>6</v>
      </c>
      <c r="J20" s="14">
        <v>1</v>
      </c>
      <c r="K20" s="14">
        <v>0</v>
      </c>
      <c r="L20" s="14">
        <v>0</v>
      </c>
      <c r="M20" s="14">
        <v>3</v>
      </c>
      <c r="N20" s="14">
        <v>2</v>
      </c>
      <c r="O20" s="14">
        <v>3</v>
      </c>
      <c r="P20" s="14">
        <v>1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1</v>
      </c>
      <c r="W20" s="14">
        <v>0</v>
      </c>
      <c r="X20" s="14">
        <v>7</v>
      </c>
      <c r="Y20" s="19">
        <v>0.32300000000000001</v>
      </c>
      <c r="Z20" s="19">
        <v>0.25</v>
      </c>
      <c r="AA20" s="19">
        <v>0.57299999999999995</v>
      </c>
      <c r="AB20" s="8" t="s">
        <v>741</v>
      </c>
      <c r="AC20" s="13">
        <v>2024</v>
      </c>
    </row>
    <row r="21" spans="1:29" ht="14" customHeight="1" x14ac:dyDescent="0.15">
      <c r="A21" s="14"/>
      <c r="B21" s="68" t="s">
        <v>751</v>
      </c>
      <c r="C21" s="19">
        <v>0</v>
      </c>
      <c r="D21" s="14">
        <v>2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9">
        <v>0</v>
      </c>
      <c r="Z21" s="19">
        <v>0</v>
      </c>
      <c r="AA21" s="19">
        <v>0</v>
      </c>
      <c r="AB21" s="8" t="s">
        <v>741</v>
      </c>
      <c r="AC21" s="13">
        <v>2024</v>
      </c>
    </row>
    <row r="22" spans="1:29" ht="14" customHeight="1" x14ac:dyDescent="0.15">
      <c r="A22" s="14">
        <v>4</v>
      </c>
      <c r="B22" s="68" t="s">
        <v>754</v>
      </c>
      <c r="C22" s="19">
        <v>0</v>
      </c>
      <c r="D22" s="14">
        <v>2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9">
        <v>0</v>
      </c>
      <c r="Z22" s="19">
        <v>0</v>
      </c>
      <c r="AA22" s="19">
        <v>0</v>
      </c>
      <c r="AB22" s="8" t="s">
        <v>741</v>
      </c>
      <c r="AC22" s="13">
        <v>2024</v>
      </c>
    </row>
    <row r="23" spans="1:29" ht="14" customHeight="1" x14ac:dyDescent="0.15">
      <c r="A23" s="14">
        <v>60</v>
      </c>
      <c r="B23" s="68" t="s">
        <v>755</v>
      </c>
      <c r="C23" s="19">
        <v>0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9">
        <v>0</v>
      </c>
      <c r="Z23" s="19">
        <v>0</v>
      </c>
      <c r="AA23" s="19">
        <v>0</v>
      </c>
      <c r="AB23" s="8" t="s">
        <v>741</v>
      </c>
      <c r="AC23" s="13">
        <v>2024</v>
      </c>
    </row>
    <row r="24" spans="1:29" ht="14" customHeight="1" x14ac:dyDescent="0.15">
      <c r="A24" s="14">
        <v>30</v>
      </c>
      <c r="B24" s="68" t="s">
        <v>752</v>
      </c>
      <c r="C24" s="19">
        <v>0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9">
        <v>0</v>
      </c>
      <c r="Z24" s="19">
        <v>0</v>
      </c>
      <c r="AA24" s="19">
        <v>0</v>
      </c>
      <c r="AB24" s="8" t="s">
        <v>741</v>
      </c>
      <c r="AC24" s="13">
        <v>2024</v>
      </c>
    </row>
    <row r="25" spans="1:29" ht="14" customHeight="1" x14ac:dyDescent="0.15">
      <c r="A25" s="14"/>
      <c r="B25" s="15" t="s">
        <v>83</v>
      </c>
      <c r="C25" s="30">
        <v>0.33800000000000002</v>
      </c>
      <c r="D25" s="15">
        <v>18</v>
      </c>
      <c r="E25" s="15">
        <v>18</v>
      </c>
      <c r="F25" s="15">
        <v>534</v>
      </c>
      <c r="G25" s="15">
        <v>464</v>
      </c>
      <c r="H25" s="15">
        <v>94</v>
      </c>
      <c r="I25" s="15">
        <v>157</v>
      </c>
      <c r="J25" s="15">
        <v>24</v>
      </c>
      <c r="K25" s="15">
        <v>1</v>
      </c>
      <c r="L25" s="15">
        <v>0</v>
      </c>
      <c r="M25" s="15">
        <v>76</v>
      </c>
      <c r="N25" s="15">
        <v>58</v>
      </c>
      <c r="O25" s="15">
        <v>34</v>
      </c>
      <c r="P25" s="15">
        <v>9</v>
      </c>
      <c r="Q25" s="15">
        <v>0</v>
      </c>
      <c r="R25" s="15">
        <v>8</v>
      </c>
      <c r="S25" s="15">
        <v>0</v>
      </c>
      <c r="T25" s="15">
        <v>1</v>
      </c>
      <c r="U25" s="15">
        <v>2</v>
      </c>
      <c r="V25" s="15">
        <v>19</v>
      </c>
      <c r="W25" s="15">
        <v>3</v>
      </c>
      <c r="X25" s="15">
        <v>183</v>
      </c>
      <c r="Y25" s="30">
        <v>0.46200000000000002</v>
      </c>
      <c r="Z25" s="30">
        <v>0.39400000000000002</v>
      </c>
      <c r="AA25" s="30">
        <v>0.85599999999999998</v>
      </c>
      <c r="AB25" s="8" t="s">
        <v>741</v>
      </c>
      <c r="AC25" s="13">
        <v>2024</v>
      </c>
    </row>
    <row r="26" spans="1:29" ht="14" customHeight="1" x14ac:dyDescent="0.15">
      <c r="AB26" s="8" t="s">
        <v>741</v>
      </c>
      <c r="AC26" s="13">
        <v>2024</v>
      </c>
    </row>
    <row r="27" spans="1:29" ht="14" customHeight="1" x14ac:dyDescent="0.15">
      <c r="A27" s="68" t="s">
        <v>56</v>
      </c>
      <c r="B27" s="68" t="s">
        <v>57</v>
      </c>
      <c r="C27" s="68" t="s">
        <v>59</v>
      </c>
      <c r="D27" s="68" t="s">
        <v>60</v>
      </c>
      <c r="E27" s="68" t="s">
        <v>84</v>
      </c>
      <c r="F27" s="68" t="s">
        <v>62</v>
      </c>
      <c r="G27" s="68" t="s">
        <v>85</v>
      </c>
      <c r="H27" s="68" t="s">
        <v>63</v>
      </c>
      <c r="I27" s="68" t="s">
        <v>67</v>
      </c>
      <c r="J27" s="68" t="s">
        <v>69</v>
      </c>
      <c r="K27" s="68" t="s">
        <v>70</v>
      </c>
      <c r="L27" s="68" t="s">
        <v>68</v>
      </c>
      <c r="M27" s="68" t="s">
        <v>86</v>
      </c>
      <c r="N27" s="68" t="s">
        <v>87</v>
      </c>
      <c r="O27" s="68" t="s">
        <v>88</v>
      </c>
      <c r="P27" s="68" t="s">
        <v>89</v>
      </c>
      <c r="Q27" s="68" t="s">
        <v>160</v>
      </c>
      <c r="R27" s="68" t="s">
        <v>161</v>
      </c>
      <c r="S27" s="68" t="s">
        <v>23</v>
      </c>
      <c r="T27" s="68" t="s">
        <v>90</v>
      </c>
      <c r="U27" s="68" t="s">
        <v>162</v>
      </c>
      <c r="V27" s="68" t="s">
        <v>163</v>
      </c>
      <c r="W27" s="68" t="s">
        <v>71</v>
      </c>
      <c r="X27" s="68" t="s">
        <v>156</v>
      </c>
      <c r="Y27" s="68" t="s">
        <v>91</v>
      </c>
      <c r="Z27" s="68" t="s">
        <v>92</v>
      </c>
      <c r="AB27" s="8" t="s">
        <v>741</v>
      </c>
      <c r="AC27" s="13">
        <v>2024</v>
      </c>
    </row>
    <row r="28" spans="1:29" ht="14" customHeight="1" x14ac:dyDescent="0.15">
      <c r="A28" s="14">
        <v>5</v>
      </c>
      <c r="B28" s="68" t="s">
        <v>757</v>
      </c>
      <c r="C28" s="14">
        <v>1</v>
      </c>
      <c r="D28" s="14">
        <v>0</v>
      </c>
      <c r="E28" s="17">
        <v>3</v>
      </c>
      <c r="F28" s="14">
        <v>0</v>
      </c>
      <c r="G28" s="14">
        <v>0</v>
      </c>
      <c r="H28" s="14">
        <v>0</v>
      </c>
      <c r="I28" s="14">
        <v>2</v>
      </c>
      <c r="J28" s="14">
        <v>0</v>
      </c>
      <c r="K28" s="14">
        <v>0</v>
      </c>
      <c r="L28" s="14">
        <v>2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8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8">
        <v>0.67</v>
      </c>
      <c r="AB28" s="8" t="s">
        <v>741</v>
      </c>
      <c r="AC28" s="13">
        <v>2024</v>
      </c>
    </row>
    <row r="29" spans="1:29" ht="14" customHeight="1" x14ac:dyDescent="0.15">
      <c r="A29" s="14">
        <v>29</v>
      </c>
      <c r="B29" s="68" t="s">
        <v>759</v>
      </c>
      <c r="C29" s="14">
        <v>1</v>
      </c>
      <c r="D29" s="14">
        <v>0</v>
      </c>
      <c r="E29" s="17">
        <v>4</v>
      </c>
      <c r="F29" s="14">
        <v>2</v>
      </c>
      <c r="G29" s="14">
        <v>0</v>
      </c>
      <c r="H29" s="14">
        <v>4</v>
      </c>
      <c r="I29" s="14">
        <v>1</v>
      </c>
      <c r="J29" s="14">
        <v>0</v>
      </c>
      <c r="K29" s="14">
        <v>0</v>
      </c>
      <c r="L29" s="14">
        <v>4</v>
      </c>
      <c r="M29" s="14">
        <v>0</v>
      </c>
      <c r="N29" s="14">
        <v>1</v>
      </c>
      <c r="O29" s="14">
        <v>0</v>
      </c>
      <c r="P29" s="14">
        <v>0</v>
      </c>
      <c r="Q29" s="14">
        <v>0</v>
      </c>
      <c r="R29" s="14">
        <v>0</v>
      </c>
      <c r="S29" s="18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8">
        <v>1.25</v>
      </c>
      <c r="AB29" s="8" t="s">
        <v>741</v>
      </c>
      <c r="AC29" s="13">
        <v>2024</v>
      </c>
    </row>
    <row r="30" spans="1:29" ht="14" customHeight="1" x14ac:dyDescent="0.15">
      <c r="A30" s="14">
        <v>32</v>
      </c>
      <c r="B30" s="68" t="s">
        <v>758</v>
      </c>
      <c r="C30" s="14">
        <v>8</v>
      </c>
      <c r="D30" s="14">
        <v>8</v>
      </c>
      <c r="E30" s="17">
        <v>56</v>
      </c>
      <c r="F30" s="14">
        <v>29</v>
      </c>
      <c r="G30" s="14">
        <v>14</v>
      </c>
      <c r="H30" s="14">
        <v>49</v>
      </c>
      <c r="I30" s="14">
        <v>20</v>
      </c>
      <c r="J30" s="14">
        <v>2</v>
      </c>
      <c r="K30" s="14">
        <v>0</v>
      </c>
      <c r="L30" s="14">
        <v>63</v>
      </c>
      <c r="M30" s="14">
        <v>3</v>
      </c>
      <c r="N30" s="14">
        <v>6</v>
      </c>
      <c r="O30" s="14">
        <v>2</v>
      </c>
      <c r="P30" s="14">
        <v>0</v>
      </c>
      <c r="Q30" s="14">
        <v>0</v>
      </c>
      <c r="R30" s="14">
        <v>0</v>
      </c>
      <c r="S30" s="18">
        <v>1.75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8">
        <v>1.23</v>
      </c>
      <c r="AB30" s="8" t="s">
        <v>741</v>
      </c>
      <c r="AC30" s="13">
        <v>2024</v>
      </c>
    </row>
    <row r="31" spans="1:29" ht="14" customHeight="1" x14ac:dyDescent="0.15">
      <c r="A31" s="14">
        <v>12</v>
      </c>
      <c r="B31" s="68" t="s">
        <v>760</v>
      </c>
      <c r="C31" s="14">
        <v>5</v>
      </c>
      <c r="D31" s="14">
        <v>4</v>
      </c>
      <c r="E31" s="17">
        <v>35</v>
      </c>
      <c r="F31" s="14">
        <v>20</v>
      </c>
      <c r="G31" s="14">
        <v>14</v>
      </c>
      <c r="H31" s="14">
        <v>44</v>
      </c>
      <c r="I31" s="14">
        <v>3</v>
      </c>
      <c r="J31" s="14">
        <v>1</v>
      </c>
      <c r="K31" s="14">
        <v>0</v>
      </c>
      <c r="L31" s="14">
        <v>19</v>
      </c>
      <c r="M31" s="14">
        <v>4</v>
      </c>
      <c r="N31" s="14">
        <v>4</v>
      </c>
      <c r="O31" s="14">
        <v>2</v>
      </c>
      <c r="P31" s="14">
        <v>1</v>
      </c>
      <c r="Q31" s="14">
        <v>0</v>
      </c>
      <c r="R31" s="14">
        <v>0</v>
      </c>
      <c r="S31" s="18">
        <v>2.8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8">
        <v>1.34</v>
      </c>
      <c r="AB31" s="8" t="s">
        <v>741</v>
      </c>
      <c r="AC31" s="13">
        <v>2024</v>
      </c>
    </row>
    <row r="32" spans="1:29" ht="14" customHeight="1" x14ac:dyDescent="0.15">
      <c r="A32" s="14"/>
      <c r="B32" s="15" t="s">
        <v>83</v>
      </c>
      <c r="C32" s="15">
        <v>18</v>
      </c>
      <c r="D32" s="15">
        <v>18</v>
      </c>
      <c r="E32" s="31">
        <v>98</v>
      </c>
      <c r="F32" s="15">
        <v>51</v>
      </c>
      <c r="G32" s="15">
        <v>28</v>
      </c>
      <c r="H32" s="15">
        <v>97</v>
      </c>
      <c r="I32" s="15">
        <v>26</v>
      </c>
      <c r="J32" s="15">
        <v>3</v>
      </c>
      <c r="K32" s="15">
        <v>0</v>
      </c>
      <c r="L32" s="15">
        <v>88</v>
      </c>
      <c r="M32" s="15">
        <v>7</v>
      </c>
      <c r="N32" s="15">
        <v>11</v>
      </c>
      <c r="O32" s="15">
        <v>4</v>
      </c>
      <c r="P32" s="15">
        <v>1</v>
      </c>
      <c r="Q32" s="15">
        <v>0</v>
      </c>
      <c r="R32" s="15">
        <v>0</v>
      </c>
      <c r="S32" s="32">
        <v>2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32">
        <v>1.26</v>
      </c>
      <c r="AB32" s="8" t="s">
        <v>741</v>
      </c>
      <c r="AC32" s="13">
        <v>2024</v>
      </c>
    </row>
  </sheetData>
  <sheetProtection selectLockedCells="1" selectUnlockedCells="1"/>
  <hyperlinks>
    <hyperlink ref="A1" r:id="rId1" display="https://www.leaguelineup.com/teams_baseball.asp?url=federal35&amp;teamid=7114941&amp;stats=OFFENSE&amp;ss=999" xr:uid="{0C179A42-9A22-8C45-A96B-4003D6444F4F}"/>
    <hyperlink ref="B1" r:id="rId2" display="https://www.leaguelineup.com/teams_baseball.asp?url=federal35&amp;teamid=7114941&amp;stats=OFFENSE&amp;ss=998" xr:uid="{D862B160-5DF5-A74B-8983-8F4A114F5609}"/>
    <hyperlink ref="C1" r:id="rId3" display="https://www.leaguelineup.com/teams_baseball.asp?url=federal35&amp;teamid=7114941&amp;stats=OFFENSE&amp;ss=033" xr:uid="{55B277C6-16CA-2549-9FD9-BCF1B6F4D8B8}"/>
    <hyperlink ref="D1" r:id="rId4" display="https://www.leaguelineup.com/teams_baseball.asp?url=federal35&amp;teamid=7114941&amp;stats=OFFENSE&amp;ss=013" xr:uid="{7EDFD432-2410-5040-AA0F-CC82DF498A18}"/>
    <hyperlink ref="E1" r:id="rId5" display="https://www.leaguelineup.com/teams_baseball.asp?url=federal35&amp;teamid=7114941&amp;stats=OFFENSE&amp;ss=014" xr:uid="{D9C920AF-60E6-3E48-896D-F2E1CEE4A6D1}"/>
    <hyperlink ref="F1" r:id="rId6" display="https://www.leaguelineup.com/teams_baseball.asp?url=federal35&amp;teamid=7114941&amp;stats=OFFENSE&amp;ss=065" xr:uid="{5B124DC9-F30D-8E4B-A85C-8E9AEA3EAABA}"/>
    <hyperlink ref="G1" r:id="rId7" display="https://www.leaguelineup.com/teams_baseball.asp?url=federal35&amp;teamid=7114941&amp;stats=OFFENSE&amp;ss=015" xr:uid="{60BFA9EB-E31C-C94F-A031-69CCF8ECFDCB}"/>
    <hyperlink ref="H1" r:id="rId8" display="https://www.leaguelineup.com/teams_baseball.asp?url=federal35&amp;teamid=7114941&amp;stats=OFFENSE&amp;ss=016" xr:uid="{D0B61E44-D502-BC45-B1D2-365074229C58}"/>
    <hyperlink ref="I1" r:id="rId9" display="https://www.leaguelineup.com/teams_baseball.asp?url=federal35&amp;teamid=7114941&amp;stats=OFFENSE&amp;ss=017" xr:uid="{9BC8223D-B70B-914B-8F5B-145CE6279171}"/>
    <hyperlink ref="J1" r:id="rId10" display="https://www.leaguelineup.com/teams_baseball.asp?url=federal35&amp;teamid=7114941&amp;stats=OFFENSE&amp;ss=018" xr:uid="{5E8A969B-D084-F64A-87A8-E9267F6DA28E}"/>
    <hyperlink ref="K1" r:id="rId11" display="https://www.leaguelineup.com/teams_baseball.asp?url=federal35&amp;teamid=7114941&amp;stats=OFFENSE&amp;ss=019" xr:uid="{C4E484C5-BFDF-124B-9395-3F8C64E192FF}"/>
    <hyperlink ref="L1" r:id="rId12" display="https://www.leaguelineup.com/teams_baseball.asp?url=federal35&amp;teamid=7114941&amp;stats=OFFENSE&amp;ss=020" xr:uid="{D822C3B5-CE6A-6A4B-919F-82FDB12CE6D3}"/>
    <hyperlink ref="M1" r:id="rId13" display="https://www.leaguelineup.com/teams_baseball.asp?url=federal35&amp;teamid=7114941&amp;stats=OFFENSE&amp;ss=021" xr:uid="{3699DA88-6D3C-BD44-BD34-015D1BDB1B29}"/>
    <hyperlink ref="N1" r:id="rId14" display="https://www.leaguelineup.com/teams_baseball.asp?url=federal35&amp;teamid=7114941&amp;stats=OFFENSE&amp;ss=022" xr:uid="{4A21C6F8-41B7-E847-B95C-931E40A3B7E1}"/>
    <hyperlink ref="O1" r:id="rId15" display="https://www.leaguelineup.com/teams_baseball.asp?url=federal35&amp;teamid=7114941&amp;stats=OFFENSE&amp;ss=023" xr:uid="{96CA2294-F8B8-FF4C-93A3-4B99A9CA333F}"/>
    <hyperlink ref="P1" r:id="rId16" display="https://www.leaguelineup.com/teams_baseball.asp?url=federal35&amp;teamid=7114941&amp;stats=OFFENSE&amp;ss=024" xr:uid="{90C55FCD-639B-1C41-8E84-AE5EB1BB1676}"/>
    <hyperlink ref="Q1" r:id="rId17" display="https://www.leaguelineup.com/teams_baseball.asp?url=federal35&amp;teamid=7114941&amp;stats=OFFENSE&amp;ss=025" xr:uid="{C679872D-7C8F-914A-B859-23F37C7481F5}"/>
    <hyperlink ref="R1" r:id="rId18" display="https://www.leaguelineup.com/teams_baseball.asp?url=federal35&amp;teamid=7114941&amp;stats=OFFENSE&amp;ss=026" xr:uid="{08F95344-C4D5-844F-B126-F60CCE1A4D15}"/>
    <hyperlink ref="S1" r:id="rId19" display="https://www.leaguelineup.com/teams_baseball.asp?url=federal35&amp;teamid=7114941&amp;stats=OFFENSE&amp;ss=027" xr:uid="{8B24D14B-799B-9349-93DE-2FAF89805F01}"/>
    <hyperlink ref="T1" r:id="rId20" display="https://www.leaguelineup.com/teams_baseball.asp?url=federal35&amp;teamid=7114941&amp;stats=OFFENSE&amp;ss=028" xr:uid="{80307FBC-CADF-B54F-8D2A-1F45F87697BE}"/>
    <hyperlink ref="U1" r:id="rId21" display="https://www.leaguelineup.com/teams_baseball.asp?url=federal35&amp;teamid=7114941&amp;stats=OFFENSE&amp;ss=029" xr:uid="{CCBFD88D-171B-F94C-8926-3D6904F6A4E2}"/>
    <hyperlink ref="V1" r:id="rId22" display="https://www.leaguelineup.com/teams_baseball.asp?url=federal35&amp;teamid=7114941&amp;stats=OFFENSE&amp;ss=031" xr:uid="{4FC7538E-6755-3E4C-9662-104D3D68D809}"/>
    <hyperlink ref="W1" r:id="rId23" display="https://www.leaguelineup.com/teams_baseball.asp?url=federal35&amp;teamid=7114941&amp;stats=OFFENSE&amp;ss=062" xr:uid="{22274D62-E5D1-834E-961F-12EBF301AA2C}"/>
    <hyperlink ref="X1" r:id="rId24" display="https://www.leaguelineup.com/teams_baseball.asp?url=federal35&amp;teamid=7114941&amp;stats=OFFENSE&amp;ss=036" xr:uid="{E138DD3F-4757-804F-B356-AA5A6B5A55A9}"/>
    <hyperlink ref="Y1" r:id="rId25" display="https://www.leaguelineup.com/teams_baseball.asp?url=federal35&amp;teamid=7114941&amp;stats=OFFENSE&amp;ss=034" xr:uid="{30E63488-5FFA-124A-AF56-C1DB91B3E816}"/>
    <hyperlink ref="Z1" r:id="rId26" display="https://www.leaguelineup.com/teams_baseball.asp?url=federal35&amp;teamid=7114941&amp;stats=OFFENSE&amp;ss=035" xr:uid="{66BC2AEA-C3F8-044E-A4D5-62A70C0538F1}"/>
    <hyperlink ref="AA1" r:id="rId27" display="https://www.leaguelineup.com/teams_baseball.asp?url=federal35&amp;teamid=7114941&amp;stats=OFFENSE&amp;ss=063" xr:uid="{693F9F22-261B-EA45-A10D-379DCDB07C66}"/>
    <hyperlink ref="B2" r:id="rId28" display="https://www.leaguelineup.com/player_baseball.asp?url=federal35&amp;playerid=14672206&amp;teamid=7114941" xr:uid="{3A91C957-2FE9-D54C-B707-7CB2552AE6D8}"/>
    <hyperlink ref="B3" r:id="rId29" display="https://www.leaguelineup.com/player_baseball.asp?url=federal35&amp;playerid=14672200&amp;teamid=7114941" xr:uid="{36429EAC-612C-114B-B8B1-77D3CCBE28C8}"/>
    <hyperlink ref="B4" r:id="rId30" display="https://www.leaguelineup.com/player_baseball.asp?url=federal35&amp;playerid=14718783&amp;teamid=7114941" xr:uid="{41D718C2-8FB5-0048-B91D-0384ABBAA0A8}"/>
    <hyperlink ref="B5" r:id="rId31" display="https://www.leaguelineup.com/player_baseball.asp?url=federal35&amp;playerid=14672202&amp;teamid=7114941" xr:uid="{1DA55B11-D3A9-9442-8822-4C4415CBCE30}"/>
    <hyperlink ref="B6" r:id="rId32" display="https://www.leaguelineup.com/player_baseball.asp?url=federal35&amp;playerid=15086799&amp;teamid=7114941" xr:uid="{01194F30-616C-D14B-8943-255D1E131BA4}"/>
    <hyperlink ref="B7" r:id="rId33" display="https://www.leaguelineup.com/player_baseball.asp?url=federal35&amp;playerid=14748612&amp;teamid=7114941" xr:uid="{EF0A9516-9100-E24C-8C83-FF9544D56BD5}"/>
    <hyperlink ref="B8" r:id="rId34" display="https://www.leaguelineup.com/player_baseball.asp?url=federal35&amp;playerid=14672203&amp;teamid=7114941" xr:uid="{E7DBB64E-69B8-F04D-BB30-13FED3B5EF4B}"/>
    <hyperlink ref="B9" r:id="rId35" display="https://www.leaguelineup.com/player_baseball.asp?url=federal35&amp;playerid=14672199&amp;teamid=7114941" xr:uid="{5C246057-9C95-E846-AE58-5144A7EB69B9}"/>
    <hyperlink ref="B10" r:id="rId36" display="https://www.leaguelineup.com/player_baseball.asp?url=federal35&amp;playerid=14718788&amp;teamid=7114941" xr:uid="{A6058710-D6A0-6147-8254-85E3125EA850}"/>
    <hyperlink ref="B11" r:id="rId37" display="https://www.leaguelineup.com/player_baseball.asp?url=federal35&amp;playerid=14672201&amp;teamid=7114941" xr:uid="{ED24257C-E5B9-8A47-ADBD-ACD9BEFF58C7}"/>
    <hyperlink ref="B12" r:id="rId38" display="https://www.leaguelineup.com/player_baseball.asp?url=federal35&amp;playerid=15086801&amp;teamid=7114941" xr:uid="{7E8BAEC4-4664-6545-BFEB-4CABBE548C40}"/>
    <hyperlink ref="B13" r:id="rId39" display="https://www.leaguelineup.com/player_baseball.asp?url=federal35&amp;playerid=14672198&amp;teamid=7114941" xr:uid="{E42466A3-5F1D-1E41-A708-96FA1C116070}"/>
    <hyperlink ref="B14" r:id="rId40" display="https://www.leaguelineup.com/player_baseball.asp?url=federal35&amp;playerid=14672205&amp;teamid=7114941" xr:uid="{4C89087A-4223-D749-8C7F-7F99BC5FB242}"/>
    <hyperlink ref="B15" r:id="rId41" display="https://www.leaguelineup.com/player_baseball.asp?url=federal35&amp;playerid=14718781&amp;teamid=7114941" xr:uid="{AD1ABDF1-160A-3B4A-9B60-02AF53851288}"/>
    <hyperlink ref="B16" r:id="rId42" display="https://www.leaguelineup.com/player_baseball.asp?url=federal35&amp;playerid=14746543&amp;teamid=7114941" xr:uid="{7BD953ED-4AC3-4849-BEB1-5C9342520D2E}"/>
    <hyperlink ref="B17" r:id="rId43" display="https://www.leaguelineup.com/player_baseball.asp?url=federal35&amp;playerid=14672210&amp;teamid=7114941" xr:uid="{A210199B-F968-A846-A718-9F16C5343458}"/>
    <hyperlink ref="B18" r:id="rId44" display="https://www.leaguelineup.com/player_baseball.asp?url=federal35&amp;playerid=14718789&amp;teamid=7114941" xr:uid="{EE451583-8CD5-084E-8EDD-CEDACDF58147}"/>
    <hyperlink ref="B19" r:id="rId45" display="https://www.leaguelineup.com/player_baseball.asp?url=federal35&amp;playerid=14718780&amp;teamid=7114941" xr:uid="{9179DB4D-5FCA-0942-95AC-9A870AAD1956}"/>
    <hyperlink ref="B20" r:id="rId46" display="https://www.leaguelineup.com/player_baseball.asp?url=federal35&amp;playerid=14672212&amp;teamid=7114941" xr:uid="{D6B71D4F-2D49-D045-BE3E-74E86CF6FDA6}"/>
    <hyperlink ref="B21" r:id="rId47" display="https://www.leaguelineup.com/player_baseball.asp?url=federal35&amp;playerid=14672208&amp;teamid=7114941" xr:uid="{21F3B863-058E-AF41-B674-887241CEE53C}"/>
    <hyperlink ref="B22" r:id="rId48" display="https://www.leaguelineup.com/player_baseball.asp?url=federal35&amp;playerid=14672204&amp;teamid=7114941" xr:uid="{D23C863D-663A-1949-93E9-38FDFC1DDD96}"/>
    <hyperlink ref="B23" r:id="rId49" display="https://www.leaguelineup.com/player_baseball.asp?url=federal35&amp;playerid=14672211&amp;teamid=7114941" xr:uid="{24311F5D-7A9E-0745-B692-5B6031396141}"/>
    <hyperlink ref="B24" r:id="rId50" display="https://www.leaguelineup.com/player_baseball.asp?url=federal35&amp;playerid=14672209&amp;teamid=7114941" xr:uid="{32B34FB2-7A54-7A4A-9E84-FD27500CB522}"/>
    <hyperlink ref="A27" r:id="rId51" display="https://www.leaguelineup.com/teams_baseball.asp?url=federal35&amp;teamid=7114941&amp;stats=PITCHING&amp;ss=999" xr:uid="{F4040AF2-920A-9C42-8F2E-62BCCB332E1E}"/>
    <hyperlink ref="B27" r:id="rId52" display="https://www.leaguelineup.com/teams_baseball.asp?url=federal35&amp;teamid=7114941&amp;stats=PITCHING&amp;ss=998" xr:uid="{82A640C1-AEE6-8749-9C11-BFDDCCD72B08}"/>
    <hyperlink ref="C27" r:id="rId53" display="https://www.leaguelineup.com/teams_baseball.asp?url=federal35&amp;teamid=7114941&amp;stats=PITCHING&amp;ss=037" xr:uid="{7719B21D-558F-7049-9FAA-C4B438DD49E6}"/>
    <hyperlink ref="D27" r:id="rId54" display="https://www.leaguelineup.com/teams_baseball.asp?url=federal35&amp;teamid=7114941&amp;stats=PITCHING&amp;ss=038" xr:uid="{8C5C8E07-F4C2-F74D-B717-940963CA1CA0}"/>
    <hyperlink ref="E27" r:id="rId55" display="https://www.leaguelineup.com/teams_baseball.asp?url=federal35&amp;teamid=7114941&amp;stats=PITCHING&amp;ss=039" xr:uid="{09A88FEE-2A87-E144-B936-5B2AB8233858}"/>
    <hyperlink ref="F27" r:id="rId56" display="https://www.leaguelineup.com/teams_baseball.asp?url=federal35&amp;teamid=7114941&amp;stats=PITCHING&amp;ss=040" xr:uid="{6AEA6EFB-13B9-574D-9454-0932371AABC6}"/>
    <hyperlink ref="G27" r:id="rId57" display="https://www.leaguelineup.com/teams_baseball.asp?url=federal35&amp;teamid=7114941&amp;stats=PITCHING&amp;ss=041" xr:uid="{1AC115E2-F794-DE42-8D2E-554B475CDACF}"/>
    <hyperlink ref="H27" r:id="rId58" display="https://www.leaguelineup.com/teams_baseball.asp?url=federal35&amp;teamid=7114941&amp;stats=PITCHING&amp;ss=042" xr:uid="{1C177E1A-0EFE-624A-AB62-3A1AB3EC6FF1}"/>
    <hyperlink ref="I27" r:id="rId59" display="https://www.leaguelineup.com/teams_baseball.asp?url=federal35&amp;teamid=7114941&amp;stats=PITCHING&amp;ss=043" xr:uid="{DED26FBD-3254-5D4B-8E43-8CA632A34A26}"/>
    <hyperlink ref="J27" r:id="rId60" display="https://www.leaguelineup.com/teams_baseball.asp?url=federal35&amp;teamid=7114941&amp;stats=PITCHING&amp;ss=044" xr:uid="{80353CB8-49B6-D14F-B45B-E575B718A93B}"/>
    <hyperlink ref="K27" r:id="rId61" display="https://www.leaguelineup.com/teams_baseball.asp?url=federal35&amp;teamid=7114941&amp;stats=PITCHING&amp;ss=045" xr:uid="{3B83950E-6FF0-1440-9131-3AB13F77772E}"/>
    <hyperlink ref="L27" r:id="rId62" display="https://www.leaguelineup.com/teams_baseball.asp?url=federal35&amp;teamid=7114941&amp;stats=PITCHING&amp;ss=046" xr:uid="{E849F7AE-56AB-DE40-B76A-9369F99CB30E}"/>
    <hyperlink ref="M27" r:id="rId63" display="https://www.leaguelineup.com/teams_baseball.asp?url=federal35&amp;teamid=7114941&amp;stats=PITCHING&amp;ss=047" xr:uid="{05470BDF-B30C-C34F-BE8A-856F5CA6E736}"/>
    <hyperlink ref="N27" r:id="rId64" display="https://www.leaguelineup.com/teams_baseball.asp?url=federal35&amp;teamid=7114941&amp;stats=PITCHING&amp;ss=048" xr:uid="{56443BD2-3050-C149-9200-19CE451B39E0}"/>
    <hyperlink ref="O27" r:id="rId65" display="https://www.leaguelineup.com/teams_baseball.asp?url=federal35&amp;teamid=7114941&amp;stats=PITCHING&amp;ss=049" xr:uid="{F58699DC-2429-3642-955A-FFCBA0B5955B}"/>
    <hyperlink ref="P27" r:id="rId66" display="https://www.leaguelineup.com/teams_baseball.asp?url=federal35&amp;teamid=7114941&amp;stats=PITCHING&amp;ss=050" xr:uid="{4A18FE54-FF18-A54E-9C88-7A9F3C6AB863}"/>
    <hyperlink ref="Q27" r:id="rId67" display="https://www.leaguelineup.com/teams_baseball.asp?url=federal35&amp;teamid=7114941&amp;stats=PITCHING&amp;ss=051" xr:uid="{E49E5E77-21A8-464D-8926-BE488F055178}"/>
    <hyperlink ref="R27" r:id="rId68" display="https://www.leaguelineup.com/teams_baseball.asp?url=federal35&amp;teamid=7114941&amp;stats=PITCHING&amp;ss=052" xr:uid="{386DEAC1-5D64-DA40-9FE5-0AA8EC2705DA}"/>
    <hyperlink ref="S27" r:id="rId69" display="https://www.leaguelineup.com/teams_baseball.asp?url=federal35&amp;teamid=7114941&amp;stats=PITCHING&amp;ss=053" xr:uid="{833BD430-6BCB-C04D-9388-C3CE62A01A4E}"/>
    <hyperlink ref="T27" r:id="rId70" display="https://www.leaguelineup.com/teams_baseball.asp?url=federal35&amp;teamid=7114941&amp;stats=PITCHING&amp;ss=054" xr:uid="{48AEDB60-5DE0-594F-B69F-ECA950367084}"/>
    <hyperlink ref="U27" r:id="rId71" display="https://www.leaguelineup.com/teams_baseball.asp?url=federal35&amp;teamid=7114941&amp;stats=PITCHING&amp;ss=055" xr:uid="{F5DA733F-6D23-5A47-9159-9DB41F23AE81}"/>
    <hyperlink ref="V27" r:id="rId72" display="https://www.leaguelineup.com/teams_baseball.asp?url=federal35&amp;teamid=7114941&amp;stats=PITCHING&amp;ss=056" xr:uid="{54EC4FF2-337D-984E-BA97-26A229296369}"/>
    <hyperlink ref="W27" r:id="rId73" display="https://www.leaguelineup.com/teams_baseball.asp?url=federal35&amp;teamid=7114941&amp;stats=PITCHING&amp;ss=057" xr:uid="{D56D887C-693D-D648-B332-988D265EF89B}"/>
    <hyperlink ref="X27" r:id="rId74" display="https://www.leaguelineup.com/teams_baseball.asp?url=federal35&amp;teamid=7114941&amp;stats=PITCHING&amp;ss=058" xr:uid="{8DC015D5-AA73-7748-B922-E06C966C1823}"/>
    <hyperlink ref="Y27" r:id="rId75" display="https://www.leaguelineup.com/teams_baseball.asp?url=federal35&amp;teamid=7114941&amp;stats=PITCHING&amp;ss=060" xr:uid="{A6A15047-38A9-9544-AB07-765E0E21CEB2}"/>
    <hyperlink ref="Z27" r:id="rId76" display="https://www.leaguelineup.com/teams_baseball.asp?url=federal35&amp;teamid=7114941&amp;stats=PITCHING&amp;ss=064" xr:uid="{D8607DF0-1305-B349-A1B2-2193FD959B40}"/>
    <hyperlink ref="B28" r:id="rId77" display="https://www.leaguelineup.com/player_baseball.asp?url=federal35&amp;playerid=14748612&amp;teamid=7114941" xr:uid="{1EE95F9A-48C3-8B44-BCA5-F0A80A6C34D7}"/>
    <hyperlink ref="B29" r:id="rId78" display="https://www.leaguelineup.com/player_baseball.asp?url=federal35&amp;playerid=14672201&amp;teamid=7114941" xr:uid="{41BC8BF1-CFC1-6441-8C69-D8A3C3B120B0}"/>
    <hyperlink ref="B30" r:id="rId79" display="https://www.leaguelineup.com/player_baseball.asp?url=federal35&amp;playerid=14672210&amp;teamid=7114941" xr:uid="{097CB4B9-6B52-3445-B50D-FFB4250786BC}"/>
    <hyperlink ref="B31" r:id="rId80" display="https://www.leaguelineup.com/player_baseball.asp?url=federal35&amp;playerid=14672198&amp;teamid=7114941" xr:uid="{62DE2F06-E274-F84A-B501-77E744642C6E}"/>
  </hyperlinks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7030A0"/>
  </sheetPr>
  <dimension ref="A1:AC44"/>
  <sheetViews>
    <sheetView zoomScaleNormal="100" workbookViewId="0">
      <selection activeCell="B50" sqref="B50"/>
    </sheetView>
  </sheetViews>
  <sheetFormatPr baseColWidth="10" defaultColWidth="11.5" defaultRowHeight="14" customHeight="1" x14ac:dyDescent="0.15"/>
  <cols>
    <col min="1" max="1" width="3.6640625" style="8" bestFit="1" customWidth="1"/>
    <col min="2" max="2" width="19.5" style="8" bestFit="1" customWidth="1"/>
    <col min="3" max="3" width="6.6640625" style="8" bestFit="1" customWidth="1"/>
    <col min="4" max="4" width="3.83203125" style="8" bestFit="1" customWidth="1"/>
    <col min="5" max="5" width="5.6640625" style="8" bestFit="1" customWidth="1"/>
    <col min="6" max="9" width="4.33203125" style="8" bestFit="1" customWidth="1"/>
    <col min="10" max="10" width="5" style="8" bestFit="1" customWidth="1"/>
    <col min="11" max="11" width="4.1640625" style="8" bestFit="1" customWidth="1"/>
    <col min="12" max="12" width="3.6640625" style="8" bestFit="1" customWidth="1"/>
    <col min="13" max="13" width="4.1640625" style="8" bestFit="1" customWidth="1"/>
    <col min="14" max="14" width="3.6640625" style="8" bestFit="1" customWidth="1"/>
    <col min="15" max="15" width="3.33203125" style="8" bestFit="1" customWidth="1"/>
    <col min="16" max="16" width="5" style="8" bestFit="1" customWidth="1"/>
    <col min="17" max="17" width="4.6640625" style="8" bestFit="1" customWidth="1"/>
    <col min="18" max="18" width="3.6640625" style="8" bestFit="1" customWidth="1"/>
    <col min="19" max="19" width="6.6640625" style="8" bestFit="1" customWidth="1"/>
    <col min="20" max="21" width="4.33203125" style="8" bestFit="1" customWidth="1"/>
    <col min="22" max="22" width="5.1640625" style="8" bestFit="1" customWidth="1"/>
    <col min="23" max="23" width="3.6640625" style="8" bestFit="1" customWidth="1"/>
    <col min="24" max="24" width="4.33203125" style="8" bestFit="1" customWidth="1"/>
    <col min="25" max="27" width="6.6640625" style="8" bestFit="1" customWidth="1"/>
    <col min="28" max="28" width="11.5" style="8"/>
    <col min="29" max="29" width="11.6640625" style="8" bestFit="1" customWidth="1"/>
    <col min="30" max="16384" width="11.5" style="8"/>
  </cols>
  <sheetData>
    <row r="1" spans="1:29" ht="14" customHeight="1" x14ac:dyDescent="0.15">
      <c r="A1" s="20" t="s">
        <v>56</v>
      </c>
      <c r="B1" s="20" t="s">
        <v>57</v>
      </c>
      <c r="C1" s="20" t="s">
        <v>58</v>
      </c>
      <c r="D1" s="20" t="s">
        <v>59</v>
      </c>
      <c r="E1" s="20" t="s">
        <v>60</v>
      </c>
      <c r="F1" s="20" t="s">
        <v>155</v>
      </c>
      <c r="G1" s="20" t="s">
        <v>61</v>
      </c>
      <c r="H1" s="20" t="s">
        <v>62</v>
      </c>
      <c r="I1" s="20" t="s">
        <v>63</v>
      </c>
      <c r="J1" s="20" t="s">
        <v>64</v>
      </c>
      <c r="K1" s="20" t="s">
        <v>65</v>
      </c>
      <c r="L1" s="20" t="s">
        <v>66</v>
      </c>
      <c r="M1" s="20" t="s">
        <v>46</v>
      </c>
      <c r="N1" s="20" t="s">
        <v>67</v>
      </c>
      <c r="O1" s="20" t="s">
        <v>68</v>
      </c>
      <c r="P1" s="20" t="s">
        <v>69</v>
      </c>
      <c r="Q1" s="20" t="s">
        <v>70</v>
      </c>
      <c r="R1" s="20" t="s">
        <v>71</v>
      </c>
      <c r="S1" s="20" t="s">
        <v>156</v>
      </c>
      <c r="T1" s="20" t="s">
        <v>72</v>
      </c>
      <c r="U1" s="20" t="s">
        <v>157</v>
      </c>
      <c r="V1" s="20" t="s">
        <v>73</v>
      </c>
      <c r="W1" s="20" t="s">
        <v>74</v>
      </c>
      <c r="X1" s="20" t="s">
        <v>75</v>
      </c>
      <c r="Y1" s="20" t="s">
        <v>53</v>
      </c>
      <c r="Z1" s="20" t="s">
        <v>76</v>
      </c>
      <c r="AA1" s="20" t="s">
        <v>55</v>
      </c>
      <c r="AB1" s="8" t="s">
        <v>208</v>
      </c>
      <c r="AC1" s="21">
        <v>2024</v>
      </c>
    </row>
    <row r="2" spans="1:29" ht="14" customHeight="1" x14ac:dyDescent="0.15">
      <c r="A2" s="14">
        <v>17</v>
      </c>
      <c r="B2" s="20" t="s">
        <v>871</v>
      </c>
      <c r="C2" s="19">
        <v>0.75</v>
      </c>
      <c r="D2" s="14">
        <v>6</v>
      </c>
      <c r="E2" s="14">
        <v>4</v>
      </c>
      <c r="F2" s="14">
        <v>10</v>
      </c>
      <c r="G2" s="14">
        <v>8</v>
      </c>
      <c r="H2" s="14">
        <v>5</v>
      </c>
      <c r="I2" s="14">
        <v>6</v>
      </c>
      <c r="J2" s="14">
        <v>2</v>
      </c>
      <c r="K2" s="14">
        <v>0</v>
      </c>
      <c r="L2" s="14">
        <v>0</v>
      </c>
      <c r="M2" s="14">
        <v>2</v>
      </c>
      <c r="N2" s="14">
        <v>2</v>
      </c>
      <c r="O2" s="14">
        <v>2</v>
      </c>
      <c r="P2" s="14">
        <v>0</v>
      </c>
      <c r="Q2" s="14">
        <v>0</v>
      </c>
      <c r="R2" s="14">
        <v>0</v>
      </c>
      <c r="S2" s="14">
        <v>0</v>
      </c>
      <c r="T2" s="14">
        <v>0</v>
      </c>
      <c r="U2" s="14">
        <v>0</v>
      </c>
      <c r="V2" s="14">
        <v>0</v>
      </c>
      <c r="W2" s="14">
        <v>0</v>
      </c>
      <c r="X2" s="14">
        <v>8</v>
      </c>
      <c r="Y2" s="19">
        <v>0.8</v>
      </c>
      <c r="Z2" s="19">
        <v>1</v>
      </c>
      <c r="AA2" s="19">
        <v>1.8</v>
      </c>
      <c r="AB2" s="8" t="s">
        <v>208</v>
      </c>
      <c r="AC2" s="21">
        <v>2024</v>
      </c>
    </row>
    <row r="3" spans="1:29" ht="14" customHeight="1" x14ac:dyDescent="0.15">
      <c r="A3" s="14">
        <v>25</v>
      </c>
      <c r="B3" s="20" t="s">
        <v>153</v>
      </c>
      <c r="C3" s="19">
        <v>0.42</v>
      </c>
      <c r="D3" s="14">
        <v>18</v>
      </c>
      <c r="E3" s="14">
        <v>17</v>
      </c>
      <c r="F3" s="14">
        <v>64</v>
      </c>
      <c r="G3" s="14">
        <v>50</v>
      </c>
      <c r="H3" s="14">
        <v>14</v>
      </c>
      <c r="I3" s="14">
        <v>21</v>
      </c>
      <c r="J3" s="14">
        <v>4</v>
      </c>
      <c r="K3" s="14">
        <v>0</v>
      </c>
      <c r="L3" s="14">
        <v>6</v>
      </c>
      <c r="M3" s="14">
        <v>20</v>
      </c>
      <c r="N3" s="14">
        <v>9</v>
      </c>
      <c r="O3" s="14">
        <v>2</v>
      </c>
      <c r="P3" s="14">
        <v>1</v>
      </c>
      <c r="Q3" s="14">
        <v>4</v>
      </c>
      <c r="R3" s="14">
        <v>0</v>
      </c>
      <c r="S3" s="14">
        <v>0</v>
      </c>
      <c r="T3" s="14">
        <v>0</v>
      </c>
      <c r="U3" s="14">
        <v>0</v>
      </c>
      <c r="V3" s="14">
        <v>3</v>
      </c>
      <c r="W3" s="14">
        <v>4</v>
      </c>
      <c r="X3" s="14">
        <v>43</v>
      </c>
      <c r="Y3" s="19">
        <v>0.63300000000000001</v>
      </c>
      <c r="Z3" s="19">
        <v>0.86</v>
      </c>
      <c r="AA3" s="19">
        <v>1.4930000000000001</v>
      </c>
      <c r="AB3" s="8" t="s">
        <v>208</v>
      </c>
      <c r="AC3" s="21">
        <v>2024</v>
      </c>
    </row>
    <row r="4" spans="1:29" ht="14" customHeight="1" x14ac:dyDescent="0.15">
      <c r="A4" s="14">
        <v>44</v>
      </c>
      <c r="B4" s="20" t="s">
        <v>1202</v>
      </c>
      <c r="C4" s="19">
        <v>0.378</v>
      </c>
      <c r="D4" s="14">
        <v>13</v>
      </c>
      <c r="E4" s="14">
        <v>12</v>
      </c>
      <c r="F4" s="14">
        <v>42</v>
      </c>
      <c r="G4" s="14">
        <v>37</v>
      </c>
      <c r="H4" s="14">
        <v>8</v>
      </c>
      <c r="I4" s="14">
        <v>14</v>
      </c>
      <c r="J4" s="14">
        <v>4</v>
      </c>
      <c r="K4" s="14">
        <v>2</v>
      </c>
      <c r="L4" s="14">
        <v>0</v>
      </c>
      <c r="M4" s="14">
        <v>5</v>
      </c>
      <c r="N4" s="14">
        <v>4</v>
      </c>
      <c r="O4" s="14">
        <v>1</v>
      </c>
      <c r="P4" s="14">
        <v>1</v>
      </c>
      <c r="Q4" s="14">
        <v>0</v>
      </c>
      <c r="R4" s="14">
        <v>1</v>
      </c>
      <c r="S4" s="14">
        <v>1</v>
      </c>
      <c r="T4" s="14">
        <v>0</v>
      </c>
      <c r="U4" s="14">
        <v>0</v>
      </c>
      <c r="V4" s="14">
        <v>1</v>
      </c>
      <c r="W4" s="14">
        <v>3</v>
      </c>
      <c r="X4" s="14">
        <v>22</v>
      </c>
      <c r="Y4" s="19">
        <v>0.54800000000000004</v>
      </c>
      <c r="Z4" s="19">
        <v>0.59499999999999997</v>
      </c>
      <c r="AA4" s="19">
        <v>1.1419999999999999</v>
      </c>
      <c r="AB4" s="8" t="s">
        <v>208</v>
      </c>
      <c r="AC4" s="21">
        <v>2024</v>
      </c>
    </row>
    <row r="5" spans="1:29" ht="14" customHeight="1" x14ac:dyDescent="0.15">
      <c r="A5" s="14">
        <v>21</v>
      </c>
      <c r="B5" s="20" t="s">
        <v>291</v>
      </c>
      <c r="C5" s="19">
        <v>0.371</v>
      </c>
      <c r="D5" s="14">
        <v>16</v>
      </c>
      <c r="E5" s="14">
        <v>15</v>
      </c>
      <c r="F5" s="14">
        <v>45</v>
      </c>
      <c r="G5" s="14">
        <v>35</v>
      </c>
      <c r="H5" s="14">
        <v>11</v>
      </c>
      <c r="I5" s="14">
        <v>13</v>
      </c>
      <c r="J5" s="14">
        <v>6</v>
      </c>
      <c r="K5" s="14">
        <v>0</v>
      </c>
      <c r="L5" s="14">
        <v>1</v>
      </c>
      <c r="M5" s="14">
        <v>9</v>
      </c>
      <c r="N5" s="14">
        <v>6</v>
      </c>
      <c r="O5" s="14">
        <v>5</v>
      </c>
      <c r="P5" s="14">
        <v>4</v>
      </c>
      <c r="Q5" s="14">
        <v>0</v>
      </c>
      <c r="R5" s="14">
        <v>0</v>
      </c>
      <c r="S5" s="14">
        <v>0</v>
      </c>
      <c r="T5" s="14">
        <v>0</v>
      </c>
      <c r="U5" s="14">
        <v>0</v>
      </c>
      <c r="V5" s="14">
        <v>0</v>
      </c>
      <c r="W5" s="14">
        <v>2</v>
      </c>
      <c r="X5" s="14">
        <v>22</v>
      </c>
      <c r="Y5" s="19">
        <v>0.55600000000000005</v>
      </c>
      <c r="Z5" s="19">
        <v>0.629</v>
      </c>
      <c r="AA5" s="19">
        <v>1.1839999999999999</v>
      </c>
      <c r="AB5" s="8" t="s">
        <v>208</v>
      </c>
      <c r="AC5" s="21">
        <v>2024</v>
      </c>
    </row>
    <row r="6" spans="1:29" ht="14" customHeight="1" x14ac:dyDescent="0.15">
      <c r="A6" s="14">
        <v>28</v>
      </c>
      <c r="B6" s="20" t="s">
        <v>433</v>
      </c>
      <c r="C6" s="19">
        <v>0.36399999999999999</v>
      </c>
      <c r="D6" s="14">
        <v>6</v>
      </c>
      <c r="E6" s="14">
        <v>4</v>
      </c>
      <c r="F6" s="14">
        <v>11</v>
      </c>
      <c r="G6" s="14">
        <v>11</v>
      </c>
      <c r="H6" s="14">
        <v>1</v>
      </c>
      <c r="I6" s="14">
        <v>4</v>
      </c>
      <c r="J6" s="14">
        <v>0</v>
      </c>
      <c r="K6" s="14">
        <v>0</v>
      </c>
      <c r="L6" s="14">
        <v>0</v>
      </c>
      <c r="M6" s="14">
        <v>2</v>
      </c>
      <c r="N6" s="14">
        <v>0</v>
      </c>
      <c r="O6" s="14">
        <v>1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1</v>
      </c>
      <c r="W6" s="14">
        <v>1</v>
      </c>
      <c r="X6" s="14">
        <v>4</v>
      </c>
      <c r="Y6" s="19">
        <v>0.54500000000000004</v>
      </c>
      <c r="Z6" s="19">
        <v>0.36399999999999999</v>
      </c>
      <c r="AA6" s="19">
        <v>0.90900000000000003</v>
      </c>
      <c r="AB6" s="8" t="s">
        <v>208</v>
      </c>
      <c r="AC6" s="21">
        <v>2024</v>
      </c>
    </row>
    <row r="7" spans="1:29" ht="14" customHeight="1" x14ac:dyDescent="0.15">
      <c r="A7" s="14">
        <v>24</v>
      </c>
      <c r="B7" s="20" t="s">
        <v>435</v>
      </c>
      <c r="C7" s="19">
        <v>0.35299999999999998</v>
      </c>
      <c r="D7" s="14">
        <v>9</v>
      </c>
      <c r="E7" s="14">
        <v>6</v>
      </c>
      <c r="F7" s="14">
        <v>18</v>
      </c>
      <c r="G7" s="14">
        <v>17</v>
      </c>
      <c r="H7" s="14">
        <v>4</v>
      </c>
      <c r="I7" s="14">
        <v>6</v>
      </c>
      <c r="J7" s="14">
        <v>0</v>
      </c>
      <c r="K7" s="14">
        <v>0</v>
      </c>
      <c r="L7" s="14">
        <v>0</v>
      </c>
      <c r="M7" s="14">
        <v>4</v>
      </c>
      <c r="N7" s="14">
        <v>1</v>
      </c>
      <c r="O7" s="14">
        <v>1</v>
      </c>
      <c r="P7" s="14">
        <v>0</v>
      </c>
      <c r="Q7" s="14">
        <v>0</v>
      </c>
      <c r="R7" s="14">
        <v>1</v>
      </c>
      <c r="S7" s="14">
        <v>0</v>
      </c>
      <c r="T7" s="14">
        <v>0</v>
      </c>
      <c r="U7" s="14">
        <v>0</v>
      </c>
      <c r="V7" s="14">
        <v>1</v>
      </c>
      <c r="W7" s="14">
        <v>0</v>
      </c>
      <c r="X7" s="14">
        <v>6</v>
      </c>
      <c r="Y7" s="19">
        <v>0.44400000000000001</v>
      </c>
      <c r="Z7" s="19">
        <v>0.35299999999999998</v>
      </c>
      <c r="AA7" s="19">
        <v>0.79700000000000004</v>
      </c>
      <c r="AB7" s="8" t="s">
        <v>208</v>
      </c>
      <c r="AC7" s="21">
        <v>2024</v>
      </c>
    </row>
    <row r="8" spans="1:29" ht="14" customHeight="1" x14ac:dyDescent="0.15">
      <c r="A8" s="14">
        <v>30</v>
      </c>
      <c r="B8" s="20" t="s">
        <v>678</v>
      </c>
      <c r="C8" s="19">
        <v>0.35</v>
      </c>
      <c r="D8" s="14">
        <v>16</v>
      </c>
      <c r="E8" s="14">
        <v>14</v>
      </c>
      <c r="F8" s="14">
        <v>40</v>
      </c>
      <c r="G8" s="14">
        <v>40</v>
      </c>
      <c r="H8" s="14">
        <v>8</v>
      </c>
      <c r="I8" s="14">
        <v>14</v>
      </c>
      <c r="J8" s="14">
        <v>4</v>
      </c>
      <c r="K8" s="14">
        <v>0</v>
      </c>
      <c r="L8" s="14">
        <v>0</v>
      </c>
      <c r="M8" s="14">
        <v>3</v>
      </c>
      <c r="N8" s="14">
        <v>0</v>
      </c>
      <c r="O8" s="14">
        <v>7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3</v>
      </c>
      <c r="W8" s="14">
        <v>2</v>
      </c>
      <c r="X8" s="14">
        <v>18</v>
      </c>
      <c r="Y8" s="19">
        <v>0.47499999999999998</v>
      </c>
      <c r="Z8" s="19">
        <v>0.45</v>
      </c>
      <c r="AA8" s="19">
        <v>0.92500000000000004</v>
      </c>
      <c r="AB8" s="8" t="s">
        <v>208</v>
      </c>
      <c r="AC8" s="21">
        <v>2024</v>
      </c>
    </row>
    <row r="9" spans="1:29" ht="14" customHeight="1" x14ac:dyDescent="0.15">
      <c r="A9" s="14"/>
      <c r="B9" s="20" t="s">
        <v>913</v>
      </c>
      <c r="C9" s="19">
        <v>0.33300000000000002</v>
      </c>
      <c r="D9" s="14">
        <v>12</v>
      </c>
      <c r="E9" s="14">
        <v>10</v>
      </c>
      <c r="F9" s="14">
        <v>34</v>
      </c>
      <c r="G9" s="14">
        <v>33</v>
      </c>
      <c r="H9" s="14">
        <v>5</v>
      </c>
      <c r="I9" s="14">
        <v>11</v>
      </c>
      <c r="J9" s="14">
        <v>2</v>
      </c>
      <c r="K9" s="14">
        <v>0</v>
      </c>
      <c r="L9" s="14">
        <v>0</v>
      </c>
      <c r="M9" s="14">
        <v>3</v>
      </c>
      <c r="N9" s="14">
        <v>1</v>
      </c>
      <c r="O9" s="14">
        <v>6</v>
      </c>
      <c r="P9" s="14">
        <v>0</v>
      </c>
      <c r="Q9" s="14">
        <v>0</v>
      </c>
      <c r="R9" s="14">
        <v>3</v>
      </c>
      <c r="S9" s="14">
        <v>0</v>
      </c>
      <c r="T9" s="14">
        <v>0</v>
      </c>
      <c r="U9" s="14">
        <v>0</v>
      </c>
      <c r="V9" s="14">
        <v>5</v>
      </c>
      <c r="W9" s="14">
        <v>1</v>
      </c>
      <c r="X9" s="14">
        <v>13</v>
      </c>
      <c r="Y9" s="19">
        <v>0.52900000000000003</v>
      </c>
      <c r="Z9" s="19">
        <v>0.39400000000000002</v>
      </c>
      <c r="AA9" s="19">
        <v>0.92300000000000004</v>
      </c>
      <c r="AB9" s="8" t="s">
        <v>208</v>
      </c>
      <c r="AC9" s="21">
        <v>2024</v>
      </c>
    </row>
    <row r="10" spans="1:29" ht="14" customHeight="1" x14ac:dyDescent="0.15">
      <c r="A10" s="14">
        <v>20</v>
      </c>
      <c r="B10" s="20" t="s">
        <v>873</v>
      </c>
      <c r="C10" s="19">
        <v>0.33300000000000002</v>
      </c>
      <c r="D10" s="14">
        <v>3</v>
      </c>
      <c r="E10" s="14">
        <v>1</v>
      </c>
      <c r="F10" s="14">
        <v>3</v>
      </c>
      <c r="G10" s="14">
        <v>3</v>
      </c>
      <c r="H10" s="14">
        <v>0</v>
      </c>
      <c r="I10" s="14">
        <v>1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1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1</v>
      </c>
      <c r="Y10" s="19">
        <v>0.33300000000000002</v>
      </c>
      <c r="Z10" s="19">
        <v>0.33300000000000002</v>
      </c>
      <c r="AA10" s="19">
        <v>0.66700000000000004</v>
      </c>
      <c r="AB10" s="8" t="s">
        <v>208</v>
      </c>
      <c r="AC10" s="21">
        <v>2024</v>
      </c>
    </row>
    <row r="11" spans="1:29" ht="14" customHeight="1" x14ac:dyDescent="0.15">
      <c r="A11" s="14">
        <v>15</v>
      </c>
      <c r="B11" s="20" t="s">
        <v>870</v>
      </c>
      <c r="C11" s="19">
        <v>0.27</v>
      </c>
      <c r="D11" s="14">
        <v>14</v>
      </c>
      <c r="E11" s="14">
        <v>12</v>
      </c>
      <c r="F11" s="14">
        <v>43</v>
      </c>
      <c r="G11" s="14">
        <v>37</v>
      </c>
      <c r="H11" s="14">
        <v>5</v>
      </c>
      <c r="I11" s="14">
        <v>10</v>
      </c>
      <c r="J11" s="14">
        <v>3</v>
      </c>
      <c r="K11" s="14">
        <v>0</v>
      </c>
      <c r="L11" s="14">
        <v>0</v>
      </c>
      <c r="M11" s="14">
        <v>3</v>
      </c>
      <c r="N11" s="14">
        <v>4</v>
      </c>
      <c r="O11" s="14">
        <v>6</v>
      </c>
      <c r="P11" s="14">
        <v>2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1</v>
      </c>
      <c r="W11" s="14">
        <v>1</v>
      </c>
      <c r="X11" s="14">
        <v>13</v>
      </c>
      <c r="Y11" s="19">
        <v>0.41899999999999998</v>
      </c>
      <c r="Z11" s="19">
        <v>0.35099999999999998</v>
      </c>
      <c r="AA11" s="19">
        <v>0.77</v>
      </c>
      <c r="AB11" s="8" t="s">
        <v>208</v>
      </c>
      <c r="AC11" s="21">
        <v>2024</v>
      </c>
    </row>
    <row r="12" spans="1:29" ht="14" customHeight="1" x14ac:dyDescent="0.15">
      <c r="A12" s="14">
        <v>12</v>
      </c>
      <c r="B12" s="20" t="s">
        <v>872</v>
      </c>
      <c r="C12" s="19">
        <v>0.2</v>
      </c>
      <c r="D12" s="14">
        <v>13</v>
      </c>
      <c r="E12" s="14">
        <v>7</v>
      </c>
      <c r="F12" s="14">
        <v>24</v>
      </c>
      <c r="G12" s="14">
        <v>20</v>
      </c>
      <c r="H12" s="14">
        <v>1</v>
      </c>
      <c r="I12" s="14">
        <v>4</v>
      </c>
      <c r="J12" s="14">
        <v>0</v>
      </c>
      <c r="K12" s="14">
        <v>0</v>
      </c>
      <c r="L12" s="14">
        <v>0</v>
      </c>
      <c r="M12" s="14">
        <v>2</v>
      </c>
      <c r="N12" s="14">
        <v>3</v>
      </c>
      <c r="O12" s="14">
        <v>5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1</v>
      </c>
      <c r="V12" s="14">
        <v>0</v>
      </c>
      <c r="W12" s="14">
        <v>0</v>
      </c>
      <c r="X12" s="14">
        <v>4</v>
      </c>
      <c r="Y12" s="19">
        <v>0.29199999999999998</v>
      </c>
      <c r="Z12" s="19">
        <v>0.2</v>
      </c>
      <c r="AA12" s="19">
        <v>0.49199999999999999</v>
      </c>
      <c r="AB12" s="8" t="s">
        <v>208</v>
      </c>
      <c r="AC12" s="21">
        <v>2024</v>
      </c>
    </row>
    <row r="13" spans="1:29" ht="14" customHeight="1" x14ac:dyDescent="0.15">
      <c r="A13" s="14">
        <v>9</v>
      </c>
      <c r="B13" s="20" t="s">
        <v>150</v>
      </c>
      <c r="C13" s="19">
        <v>0.2</v>
      </c>
      <c r="D13" s="14">
        <v>6</v>
      </c>
      <c r="E13" s="14">
        <v>5</v>
      </c>
      <c r="F13" s="14">
        <v>13</v>
      </c>
      <c r="G13" s="14">
        <v>10</v>
      </c>
      <c r="H13" s="14">
        <v>1</v>
      </c>
      <c r="I13" s="14">
        <v>2</v>
      </c>
      <c r="J13" s="14">
        <v>0</v>
      </c>
      <c r="K13" s="14">
        <v>0</v>
      </c>
      <c r="L13" s="14">
        <v>0</v>
      </c>
      <c r="M13" s="14">
        <v>0</v>
      </c>
      <c r="N13" s="14">
        <v>1</v>
      </c>
      <c r="O13" s="14">
        <v>0</v>
      </c>
      <c r="P13" s="14">
        <v>2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1</v>
      </c>
      <c r="W13" s="14">
        <v>0</v>
      </c>
      <c r="X13" s="14">
        <v>2</v>
      </c>
      <c r="Y13" s="19">
        <v>0.46200000000000002</v>
      </c>
      <c r="Z13" s="19">
        <v>0.2</v>
      </c>
      <c r="AA13" s="19">
        <v>0.66200000000000003</v>
      </c>
      <c r="AB13" s="8" t="s">
        <v>208</v>
      </c>
      <c r="AC13" s="21">
        <v>2024</v>
      </c>
    </row>
    <row r="14" spans="1:29" ht="14" customHeight="1" x14ac:dyDescent="0.15">
      <c r="A14" s="14">
        <v>4</v>
      </c>
      <c r="B14" s="20" t="s">
        <v>679</v>
      </c>
      <c r="C14" s="19">
        <v>0.187</v>
      </c>
      <c r="D14" s="14">
        <v>11</v>
      </c>
      <c r="E14" s="14">
        <v>10</v>
      </c>
      <c r="F14" s="14">
        <v>36</v>
      </c>
      <c r="G14" s="14">
        <v>32</v>
      </c>
      <c r="H14" s="14">
        <v>3</v>
      </c>
      <c r="I14" s="14">
        <v>6</v>
      </c>
      <c r="J14" s="14">
        <v>2</v>
      </c>
      <c r="K14" s="14">
        <v>0</v>
      </c>
      <c r="L14" s="14">
        <v>0</v>
      </c>
      <c r="M14" s="14">
        <v>3</v>
      </c>
      <c r="N14" s="14">
        <v>3</v>
      </c>
      <c r="O14" s="14">
        <v>12</v>
      </c>
      <c r="P14" s="14">
        <v>1</v>
      </c>
      <c r="Q14" s="14">
        <v>0</v>
      </c>
      <c r="R14" s="14">
        <v>0</v>
      </c>
      <c r="S14" s="14">
        <v>2</v>
      </c>
      <c r="T14" s="14">
        <v>0</v>
      </c>
      <c r="U14" s="14">
        <v>0</v>
      </c>
      <c r="V14" s="14">
        <v>3</v>
      </c>
      <c r="W14" s="14">
        <v>1</v>
      </c>
      <c r="X14" s="14">
        <v>8</v>
      </c>
      <c r="Y14" s="19">
        <v>0.38900000000000001</v>
      </c>
      <c r="Z14" s="19">
        <v>0.25</v>
      </c>
      <c r="AA14" s="19">
        <v>0.63900000000000001</v>
      </c>
      <c r="AB14" s="8" t="s">
        <v>208</v>
      </c>
      <c r="AC14" s="21">
        <v>2024</v>
      </c>
    </row>
    <row r="15" spans="1:29" ht="14" customHeight="1" x14ac:dyDescent="0.15">
      <c r="A15" s="14">
        <v>32</v>
      </c>
      <c r="B15" s="20" t="s">
        <v>289</v>
      </c>
      <c r="C15" s="19">
        <v>0.17399999999999999</v>
      </c>
      <c r="D15" s="14">
        <v>10</v>
      </c>
      <c r="E15" s="14">
        <v>8</v>
      </c>
      <c r="F15" s="14">
        <v>24</v>
      </c>
      <c r="G15" s="14">
        <v>23</v>
      </c>
      <c r="H15" s="14">
        <v>2</v>
      </c>
      <c r="I15" s="14">
        <v>4</v>
      </c>
      <c r="J15" s="14">
        <v>0</v>
      </c>
      <c r="K15" s="14">
        <v>0</v>
      </c>
      <c r="L15" s="14">
        <v>0</v>
      </c>
      <c r="M15" s="14">
        <v>3</v>
      </c>
      <c r="N15" s="14">
        <v>1</v>
      </c>
      <c r="O15" s="14">
        <v>3</v>
      </c>
      <c r="P15" s="14">
        <v>0</v>
      </c>
      <c r="Q15" s="14">
        <v>0</v>
      </c>
      <c r="R15" s="14">
        <v>1</v>
      </c>
      <c r="S15" s="14">
        <v>0</v>
      </c>
      <c r="T15" s="14">
        <v>0</v>
      </c>
      <c r="U15" s="14">
        <v>0</v>
      </c>
      <c r="V15" s="14">
        <v>1</v>
      </c>
      <c r="W15" s="14">
        <v>1</v>
      </c>
      <c r="X15" s="14">
        <v>4</v>
      </c>
      <c r="Y15" s="19">
        <v>0.29199999999999998</v>
      </c>
      <c r="Z15" s="19">
        <v>0.17399999999999999</v>
      </c>
      <c r="AA15" s="19">
        <v>0.46600000000000003</v>
      </c>
      <c r="AB15" s="8" t="s">
        <v>208</v>
      </c>
      <c r="AC15" s="21">
        <v>2024</v>
      </c>
    </row>
    <row r="16" spans="1:29" ht="14" customHeight="1" x14ac:dyDescent="0.15">
      <c r="A16" s="14">
        <v>45</v>
      </c>
      <c r="B16" s="20" t="s">
        <v>1203</v>
      </c>
      <c r="C16" s="19">
        <v>0.16700000000000001</v>
      </c>
      <c r="D16" s="14">
        <v>11</v>
      </c>
      <c r="E16" s="14">
        <v>5</v>
      </c>
      <c r="F16" s="14">
        <v>25</v>
      </c>
      <c r="G16" s="14">
        <v>24</v>
      </c>
      <c r="H16" s="14">
        <v>4</v>
      </c>
      <c r="I16" s="14">
        <v>4</v>
      </c>
      <c r="J16" s="14">
        <v>1</v>
      </c>
      <c r="K16" s="14">
        <v>0</v>
      </c>
      <c r="L16" s="14">
        <v>0</v>
      </c>
      <c r="M16" s="14">
        <v>5</v>
      </c>
      <c r="N16" s="14">
        <v>1</v>
      </c>
      <c r="O16" s="14">
        <v>3</v>
      </c>
      <c r="P16" s="14">
        <v>0</v>
      </c>
      <c r="Q16" s="14">
        <v>0</v>
      </c>
      <c r="R16" s="14">
        <v>1</v>
      </c>
      <c r="S16" s="14">
        <v>0</v>
      </c>
      <c r="T16" s="14">
        <v>0</v>
      </c>
      <c r="U16" s="14">
        <v>0</v>
      </c>
      <c r="V16" s="14">
        <v>0</v>
      </c>
      <c r="W16" s="14">
        <v>1</v>
      </c>
      <c r="X16" s="14">
        <v>5</v>
      </c>
      <c r="Y16" s="19">
        <v>0.24</v>
      </c>
      <c r="Z16" s="19">
        <v>0.20799999999999999</v>
      </c>
      <c r="AA16" s="19">
        <v>0.44800000000000001</v>
      </c>
      <c r="AB16" s="8" t="s">
        <v>208</v>
      </c>
      <c r="AC16" s="21">
        <v>2024</v>
      </c>
    </row>
    <row r="17" spans="1:29" ht="14" customHeight="1" x14ac:dyDescent="0.15">
      <c r="A17" s="14">
        <v>1</v>
      </c>
      <c r="B17" s="20" t="s">
        <v>290</v>
      </c>
      <c r="C17" s="19">
        <v>0.14799999999999999</v>
      </c>
      <c r="D17" s="14">
        <v>14</v>
      </c>
      <c r="E17" s="14">
        <v>12</v>
      </c>
      <c r="F17" s="14">
        <v>30</v>
      </c>
      <c r="G17" s="14">
        <v>27</v>
      </c>
      <c r="H17" s="14">
        <v>4</v>
      </c>
      <c r="I17" s="14">
        <v>4</v>
      </c>
      <c r="J17" s="14">
        <v>0</v>
      </c>
      <c r="K17" s="14">
        <v>0</v>
      </c>
      <c r="L17" s="14">
        <v>0</v>
      </c>
      <c r="M17" s="14">
        <v>2</v>
      </c>
      <c r="N17" s="14">
        <v>1</v>
      </c>
      <c r="O17" s="14">
        <v>10</v>
      </c>
      <c r="P17" s="14">
        <v>2</v>
      </c>
      <c r="Q17" s="14">
        <v>0</v>
      </c>
      <c r="R17" s="14">
        <v>2</v>
      </c>
      <c r="S17" s="14">
        <v>0</v>
      </c>
      <c r="T17" s="14">
        <v>0</v>
      </c>
      <c r="U17" s="14">
        <v>0</v>
      </c>
      <c r="V17" s="14">
        <v>3</v>
      </c>
      <c r="W17" s="14">
        <v>0</v>
      </c>
      <c r="X17" s="14">
        <v>4</v>
      </c>
      <c r="Y17" s="19">
        <v>0.33300000000000002</v>
      </c>
      <c r="Z17" s="19">
        <v>0.14799999999999999</v>
      </c>
      <c r="AA17" s="19">
        <v>0.48099999999999998</v>
      </c>
      <c r="AB17" s="8" t="s">
        <v>208</v>
      </c>
      <c r="AC17" s="21">
        <v>2024</v>
      </c>
    </row>
    <row r="18" spans="1:29" ht="14" customHeight="1" x14ac:dyDescent="0.15">
      <c r="A18" s="14"/>
      <c r="B18" s="20" t="s">
        <v>1204</v>
      </c>
      <c r="C18" s="19">
        <v>0.125</v>
      </c>
      <c r="D18" s="14">
        <v>4</v>
      </c>
      <c r="E18" s="14">
        <v>3</v>
      </c>
      <c r="F18" s="14">
        <v>10</v>
      </c>
      <c r="G18" s="14">
        <v>8</v>
      </c>
      <c r="H18" s="14">
        <v>0</v>
      </c>
      <c r="I18" s="14">
        <v>1</v>
      </c>
      <c r="J18" s="14">
        <v>0</v>
      </c>
      <c r="K18" s="14">
        <v>0</v>
      </c>
      <c r="L18" s="14">
        <v>0</v>
      </c>
      <c r="M18" s="14">
        <v>0</v>
      </c>
      <c r="N18" s="14">
        <v>2</v>
      </c>
      <c r="O18" s="14">
        <v>3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1</v>
      </c>
      <c r="Y18" s="19">
        <v>0.3</v>
      </c>
      <c r="Z18" s="19">
        <v>0.125</v>
      </c>
      <c r="AA18" s="19">
        <v>0.42499999999999999</v>
      </c>
      <c r="AB18" s="8" t="s">
        <v>208</v>
      </c>
      <c r="AC18" s="21">
        <v>2024</v>
      </c>
    </row>
    <row r="19" spans="1:29" ht="14" customHeight="1" x14ac:dyDescent="0.15">
      <c r="A19" s="14">
        <v>23</v>
      </c>
      <c r="B19" s="20" t="s">
        <v>432</v>
      </c>
      <c r="C19" s="19">
        <v>0.111</v>
      </c>
      <c r="D19" s="14">
        <v>11</v>
      </c>
      <c r="E19" s="14">
        <v>10</v>
      </c>
      <c r="F19" s="14">
        <v>29</v>
      </c>
      <c r="G19" s="14">
        <v>27</v>
      </c>
      <c r="H19" s="14">
        <v>4</v>
      </c>
      <c r="I19" s="14">
        <v>3</v>
      </c>
      <c r="J19" s="14">
        <v>0</v>
      </c>
      <c r="K19" s="14">
        <v>0</v>
      </c>
      <c r="L19" s="14">
        <v>0</v>
      </c>
      <c r="M19" s="14">
        <v>1</v>
      </c>
      <c r="N19" s="14">
        <v>2</v>
      </c>
      <c r="O19" s="14">
        <v>6</v>
      </c>
      <c r="P19" s="14">
        <v>0</v>
      </c>
      <c r="Q19" s="14">
        <v>0</v>
      </c>
      <c r="R19" s="14">
        <v>3</v>
      </c>
      <c r="S19" s="14">
        <v>0</v>
      </c>
      <c r="T19" s="14">
        <v>0</v>
      </c>
      <c r="U19" s="14">
        <v>0</v>
      </c>
      <c r="V19" s="14">
        <v>3</v>
      </c>
      <c r="W19" s="14">
        <v>2</v>
      </c>
      <c r="X19" s="14">
        <v>3</v>
      </c>
      <c r="Y19" s="19">
        <v>0.34499999999999997</v>
      </c>
      <c r="Z19" s="19">
        <v>0.111</v>
      </c>
      <c r="AA19" s="19">
        <v>0.45600000000000002</v>
      </c>
      <c r="AB19" s="8" t="s">
        <v>208</v>
      </c>
      <c r="AC19" s="21">
        <v>2024</v>
      </c>
    </row>
    <row r="20" spans="1:29" ht="14" customHeight="1" x14ac:dyDescent="0.15">
      <c r="A20" s="14">
        <v>33</v>
      </c>
      <c r="B20" s="20" t="s">
        <v>680</v>
      </c>
      <c r="C20" s="19">
        <v>9.0999999999999998E-2</v>
      </c>
      <c r="D20" s="14">
        <v>11</v>
      </c>
      <c r="E20" s="14">
        <v>9</v>
      </c>
      <c r="F20" s="14">
        <v>24</v>
      </c>
      <c r="G20" s="14">
        <v>22</v>
      </c>
      <c r="H20" s="14">
        <v>2</v>
      </c>
      <c r="I20" s="14">
        <v>2</v>
      </c>
      <c r="J20" s="14">
        <v>0</v>
      </c>
      <c r="K20" s="14">
        <v>0</v>
      </c>
      <c r="L20" s="14">
        <v>0</v>
      </c>
      <c r="M20" s="14">
        <v>1</v>
      </c>
      <c r="N20" s="14">
        <v>2</v>
      </c>
      <c r="O20" s="14">
        <v>7</v>
      </c>
      <c r="P20" s="14">
        <v>0</v>
      </c>
      <c r="Q20" s="14">
        <v>0</v>
      </c>
      <c r="R20" s="14">
        <v>1</v>
      </c>
      <c r="S20" s="14">
        <v>0</v>
      </c>
      <c r="T20" s="14">
        <v>0</v>
      </c>
      <c r="U20" s="14">
        <v>0</v>
      </c>
      <c r="V20" s="14">
        <v>4</v>
      </c>
      <c r="W20" s="14">
        <v>0</v>
      </c>
      <c r="X20" s="14">
        <v>2</v>
      </c>
      <c r="Y20" s="19">
        <v>0.33300000000000002</v>
      </c>
      <c r="Z20" s="19">
        <v>9.0999999999999998E-2</v>
      </c>
      <c r="AA20" s="19">
        <v>0.42399999999999999</v>
      </c>
      <c r="AB20" s="8" t="s">
        <v>208</v>
      </c>
      <c r="AC20" s="21">
        <v>2024</v>
      </c>
    </row>
    <row r="21" spans="1:29" ht="14" customHeight="1" x14ac:dyDescent="0.15">
      <c r="A21" s="14">
        <v>11</v>
      </c>
      <c r="B21" s="20" t="s">
        <v>188</v>
      </c>
      <c r="C21" s="19">
        <v>0</v>
      </c>
      <c r="D21" s="14">
        <v>2</v>
      </c>
      <c r="E21" s="14">
        <v>0</v>
      </c>
      <c r="F21" s="14">
        <v>1</v>
      </c>
      <c r="G21" s="14">
        <v>1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9">
        <v>0</v>
      </c>
      <c r="Z21" s="19">
        <v>0</v>
      </c>
      <c r="AA21" s="19">
        <v>0</v>
      </c>
      <c r="AB21" s="8" t="s">
        <v>208</v>
      </c>
      <c r="AC21" s="21">
        <v>2024</v>
      </c>
    </row>
    <row r="22" spans="1:29" ht="14" customHeight="1" x14ac:dyDescent="0.15">
      <c r="A22" s="14">
        <v>7</v>
      </c>
      <c r="B22" s="20" t="s">
        <v>152</v>
      </c>
      <c r="C22" s="19">
        <v>0</v>
      </c>
      <c r="D22" s="14">
        <v>1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9">
        <v>0</v>
      </c>
      <c r="Z22" s="19">
        <v>0</v>
      </c>
      <c r="AA22" s="19">
        <v>0</v>
      </c>
      <c r="AB22" s="8" t="s">
        <v>208</v>
      </c>
      <c r="AC22" s="21">
        <v>2024</v>
      </c>
    </row>
    <row r="23" spans="1:29" ht="14" customHeight="1" x14ac:dyDescent="0.15">
      <c r="A23" s="14">
        <v>2</v>
      </c>
      <c r="B23" s="20" t="s">
        <v>28</v>
      </c>
      <c r="C23" s="19">
        <v>0</v>
      </c>
      <c r="D23" s="14">
        <v>3</v>
      </c>
      <c r="E23" s="14">
        <v>1</v>
      </c>
      <c r="F23" s="14">
        <v>2</v>
      </c>
      <c r="G23" s="14">
        <v>2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9">
        <v>0</v>
      </c>
      <c r="Z23" s="19">
        <v>0</v>
      </c>
      <c r="AA23" s="19">
        <v>0</v>
      </c>
      <c r="AB23" s="8" t="s">
        <v>208</v>
      </c>
      <c r="AC23" s="21">
        <v>2024</v>
      </c>
    </row>
    <row r="24" spans="1:29" ht="14" customHeight="1" x14ac:dyDescent="0.15">
      <c r="A24" s="14">
        <v>5</v>
      </c>
      <c r="B24" s="20" t="s">
        <v>151</v>
      </c>
      <c r="C24" s="19">
        <v>0</v>
      </c>
      <c r="D24" s="14">
        <v>1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9">
        <v>0</v>
      </c>
      <c r="Z24" s="19">
        <v>0</v>
      </c>
      <c r="AA24" s="19">
        <v>0</v>
      </c>
      <c r="AB24" s="8" t="s">
        <v>208</v>
      </c>
      <c r="AC24" s="21">
        <v>2024</v>
      </c>
    </row>
    <row r="25" spans="1:29" ht="14" customHeight="1" x14ac:dyDescent="0.15">
      <c r="A25" s="14">
        <v>3</v>
      </c>
      <c r="B25" s="20" t="s">
        <v>1205</v>
      </c>
      <c r="C25" s="19">
        <v>0</v>
      </c>
      <c r="D25" s="14">
        <v>2</v>
      </c>
      <c r="E25" s="14">
        <v>0</v>
      </c>
      <c r="F25" s="14">
        <v>1</v>
      </c>
      <c r="G25" s="14">
        <v>1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1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9">
        <v>0</v>
      </c>
      <c r="Z25" s="19">
        <v>0</v>
      </c>
      <c r="AA25" s="19">
        <v>0</v>
      </c>
      <c r="AB25" s="8" t="s">
        <v>208</v>
      </c>
      <c r="AC25" s="21">
        <v>2024</v>
      </c>
    </row>
    <row r="26" spans="1:29" ht="14" customHeight="1" x14ac:dyDescent="0.15">
      <c r="A26" s="14">
        <v>8</v>
      </c>
      <c r="B26" s="20" t="s">
        <v>149</v>
      </c>
      <c r="C26" s="19">
        <v>0</v>
      </c>
      <c r="D26" s="14">
        <v>1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9">
        <v>0</v>
      </c>
      <c r="Z26" s="19">
        <v>0</v>
      </c>
      <c r="AA26" s="19">
        <v>0</v>
      </c>
      <c r="AB26" s="8" t="s">
        <v>208</v>
      </c>
      <c r="AC26" s="21">
        <v>2024</v>
      </c>
    </row>
    <row r="27" spans="1:29" ht="14" customHeight="1" x14ac:dyDescent="0.15">
      <c r="A27" s="14"/>
      <c r="B27" s="20" t="s">
        <v>26</v>
      </c>
      <c r="C27" s="19">
        <v>0</v>
      </c>
      <c r="D27" s="14">
        <v>1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9">
        <v>0</v>
      </c>
      <c r="Z27" s="19">
        <v>0</v>
      </c>
      <c r="AA27" s="19">
        <v>0</v>
      </c>
      <c r="AB27" s="8" t="s">
        <v>208</v>
      </c>
      <c r="AC27" s="21">
        <v>2024</v>
      </c>
    </row>
    <row r="28" spans="1:29" ht="14" customHeight="1" x14ac:dyDescent="0.15">
      <c r="A28" s="14"/>
      <c r="B28" s="20" t="s">
        <v>1206</v>
      </c>
      <c r="C28" s="19">
        <v>0</v>
      </c>
      <c r="D28" s="14">
        <v>3</v>
      </c>
      <c r="E28" s="14">
        <v>1</v>
      </c>
      <c r="F28" s="14">
        <v>4</v>
      </c>
      <c r="G28" s="14">
        <v>4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9">
        <v>0</v>
      </c>
      <c r="Z28" s="19">
        <v>0</v>
      </c>
      <c r="AA28" s="19">
        <v>0</v>
      </c>
      <c r="AB28" s="8" t="s">
        <v>208</v>
      </c>
      <c r="AC28" s="21">
        <v>2024</v>
      </c>
    </row>
    <row r="29" spans="1:29" ht="14" customHeight="1" x14ac:dyDescent="0.15">
      <c r="A29" s="14"/>
      <c r="B29" s="20" t="s">
        <v>1207</v>
      </c>
      <c r="C29" s="19">
        <v>0</v>
      </c>
      <c r="D29" s="14">
        <v>4</v>
      </c>
      <c r="E29" s="14">
        <v>1</v>
      </c>
      <c r="F29" s="14">
        <v>6</v>
      </c>
      <c r="G29" s="14">
        <v>4</v>
      </c>
      <c r="H29" s="14">
        <v>1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1</v>
      </c>
      <c r="O29" s="14">
        <v>1</v>
      </c>
      <c r="P29" s="14">
        <v>1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9">
        <v>0.33300000000000002</v>
      </c>
      <c r="Z29" s="19">
        <v>0</v>
      </c>
      <c r="AA29" s="19">
        <v>0.33300000000000002</v>
      </c>
      <c r="AB29" s="8" t="s">
        <v>208</v>
      </c>
      <c r="AC29" s="21">
        <v>2024</v>
      </c>
    </row>
    <row r="30" spans="1:29" ht="14" customHeight="1" x14ac:dyDescent="0.15">
      <c r="A30" s="14"/>
      <c r="B30" s="15" t="s">
        <v>83</v>
      </c>
      <c r="C30" s="30">
        <v>0.27300000000000002</v>
      </c>
      <c r="D30" s="15">
        <v>18</v>
      </c>
      <c r="E30" s="15">
        <v>18</v>
      </c>
      <c r="F30" s="15">
        <v>539</v>
      </c>
      <c r="G30" s="15">
        <v>476</v>
      </c>
      <c r="H30" s="15">
        <v>83</v>
      </c>
      <c r="I30" s="15">
        <v>130</v>
      </c>
      <c r="J30" s="15">
        <v>28</v>
      </c>
      <c r="K30" s="15">
        <v>2</v>
      </c>
      <c r="L30" s="15">
        <v>7</v>
      </c>
      <c r="M30" s="15">
        <v>68</v>
      </c>
      <c r="N30" s="15">
        <v>44</v>
      </c>
      <c r="O30" s="15">
        <v>83</v>
      </c>
      <c r="P30" s="15">
        <v>14</v>
      </c>
      <c r="Q30" s="15">
        <v>4</v>
      </c>
      <c r="R30" s="15">
        <v>13</v>
      </c>
      <c r="S30" s="15">
        <v>3</v>
      </c>
      <c r="T30" s="15">
        <v>0</v>
      </c>
      <c r="U30" s="15">
        <v>1</v>
      </c>
      <c r="V30" s="15">
        <v>30</v>
      </c>
      <c r="W30" s="15">
        <v>19</v>
      </c>
      <c r="X30" s="15">
        <v>183</v>
      </c>
      <c r="Y30" s="30">
        <v>0.443</v>
      </c>
      <c r="Z30" s="30">
        <v>0.38400000000000001</v>
      </c>
      <c r="AA30" s="30">
        <v>0.82699999999999996</v>
      </c>
      <c r="AB30" s="8" t="s">
        <v>208</v>
      </c>
      <c r="AC30" s="21">
        <v>2024</v>
      </c>
    </row>
    <row r="31" spans="1:29" ht="14" customHeight="1" x14ac:dyDescent="0.15">
      <c r="AB31" s="8" t="s">
        <v>208</v>
      </c>
      <c r="AC31" s="21">
        <v>2024</v>
      </c>
    </row>
    <row r="32" spans="1:29" ht="14" customHeight="1" x14ac:dyDescent="0.15">
      <c r="A32" s="20" t="s">
        <v>56</v>
      </c>
      <c r="B32" s="20" t="s">
        <v>57</v>
      </c>
      <c r="C32" s="20" t="s">
        <v>59</v>
      </c>
      <c r="D32" s="20" t="s">
        <v>60</v>
      </c>
      <c r="E32" s="20" t="s">
        <v>84</v>
      </c>
      <c r="F32" s="20" t="s">
        <v>62</v>
      </c>
      <c r="G32" s="20" t="s">
        <v>85</v>
      </c>
      <c r="H32" s="20" t="s">
        <v>63</v>
      </c>
      <c r="I32" s="20" t="s">
        <v>67</v>
      </c>
      <c r="J32" s="20" t="s">
        <v>69</v>
      </c>
      <c r="K32" s="20" t="s">
        <v>70</v>
      </c>
      <c r="L32" s="20" t="s">
        <v>68</v>
      </c>
      <c r="M32" s="20" t="s">
        <v>86</v>
      </c>
      <c r="N32" s="20" t="s">
        <v>87</v>
      </c>
      <c r="O32" s="20" t="s">
        <v>88</v>
      </c>
      <c r="P32" s="20" t="s">
        <v>89</v>
      </c>
      <c r="Q32" s="20" t="s">
        <v>160</v>
      </c>
      <c r="R32" s="20" t="s">
        <v>161</v>
      </c>
      <c r="S32" s="20" t="s">
        <v>23</v>
      </c>
      <c r="T32" s="20" t="s">
        <v>90</v>
      </c>
      <c r="U32" s="20" t="s">
        <v>162</v>
      </c>
      <c r="V32" s="20" t="s">
        <v>163</v>
      </c>
      <c r="W32" s="20" t="s">
        <v>71</v>
      </c>
      <c r="X32" s="20" t="s">
        <v>156</v>
      </c>
      <c r="Y32" s="20" t="s">
        <v>91</v>
      </c>
      <c r="Z32" s="20" t="s">
        <v>92</v>
      </c>
      <c r="AB32" s="8" t="s">
        <v>208</v>
      </c>
      <c r="AC32" s="21">
        <v>2024</v>
      </c>
    </row>
    <row r="33" spans="1:29" ht="14" customHeight="1" x14ac:dyDescent="0.15">
      <c r="A33" s="14"/>
      <c r="B33" s="20" t="s">
        <v>1208</v>
      </c>
      <c r="C33" s="14">
        <v>2</v>
      </c>
      <c r="D33" s="14">
        <v>0</v>
      </c>
      <c r="E33" s="17">
        <v>4</v>
      </c>
      <c r="F33" s="14">
        <v>0</v>
      </c>
      <c r="G33" s="14">
        <v>0</v>
      </c>
      <c r="H33" s="14">
        <v>4</v>
      </c>
      <c r="I33" s="14">
        <v>1</v>
      </c>
      <c r="J33" s="14">
        <v>1</v>
      </c>
      <c r="K33" s="14">
        <v>0</v>
      </c>
      <c r="L33" s="14">
        <v>4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8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8">
        <v>1.25</v>
      </c>
      <c r="AB33" s="8" t="s">
        <v>208</v>
      </c>
      <c r="AC33" s="21">
        <v>2024</v>
      </c>
    </row>
    <row r="34" spans="1:29" ht="14" customHeight="1" x14ac:dyDescent="0.15">
      <c r="A34" s="14">
        <v>28</v>
      </c>
      <c r="B34" s="20" t="s">
        <v>436</v>
      </c>
      <c r="C34" s="14">
        <v>6</v>
      </c>
      <c r="D34" s="14">
        <v>4</v>
      </c>
      <c r="E34" s="17">
        <v>24.1</v>
      </c>
      <c r="F34" s="14">
        <v>10</v>
      </c>
      <c r="G34" s="14">
        <v>7</v>
      </c>
      <c r="H34" s="14">
        <v>30</v>
      </c>
      <c r="I34" s="14">
        <v>4</v>
      </c>
      <c r="J34" s="14">
        <v>5</v>
      </c>
      <c r="K34" s="14">
        <v>0</v>
      </c>
      <c r="L34" s="14">
        <v>12</v>
      </c>
      <c r="M34" s="14">
        <v>1</v>
      </c>
      <c r="N34" s="14">
        <v>2</v>
      </c>
      <c r="O34" s="14">
        <v>1</v>
      </c>
      <c r="P34" s="14">
        <v>0</v>
      </c>
      <c r="Q34" s="14">
        <v>0</v>
      </c>
      <c r="R34" s="14">
        <v>0</v>
      </c>
      <c r="S34" s="18">
        <v>2.0099999999999998</v>
      </c>
      <c r="T34" s="14">
        <v>118</v>
      </c>
      <c r="U34" s="14">
        <v>33</v>
      </c>
      <c r="V34" s="14">
        <v>85</v>
      </c>
      <c r="W34" s="14">
        <v>11</v>
      </c>
      <c r="X34" s="14">
        <v>0</v>
      </c>
      <c r="Y34" s="14">
        <v>0</v>
      </c>
      <c r="Z34" s="18">
        <v>1.4</v>
      </c>
      <c r="AB34" s="8" t="s">
        <v>208</v>
      </c>
      <c r="AC34" s="21">
        <v>2024</v>
      </c>
    </row>
    <row r="35" spans="1:29" ht="14" customHeight="1" x14ac:dyDescent="0.15">
      <c r="A35" s="14"/>
      <c r="B35" s="20" t="s">
        <v>154</v>
      </c>
      <c r="C35" s="14">
        <v>1</v>
      </c>
      <c r="D35" s="14">
        <v>1</v>
      </c>
      <c r="E35" s="17">
        <v>3</v>
      </c>
      <c r="F35" s="14">
        <v>1</v>
      </c>
      <c r="G35" s="14">
        <v>1</v>
      </c>
      <c r="H35" s="14">
        <v>5</v>
      </c>
      <c r="I35" s="14">
        <v>1</v>
      </c>
      <c r="J35" s="14">
        <v>0</v>
      </c>
      <c r="K35" s="14">
        <v>0</v>
      </c>
      <c r="L35" s="14">
        <v>3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8">
        <v>2.33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8">
        <v>2</v>
      </c>
      <c r="AB35" s="8" t="s">
        <v>208</v>
      </c>
      <c r="AC35" s="21">
        <v>2024</v>
      </c>
    </row>
    <row r="36" spans="1:29" ht="14" customHeight="1" x14ac:dyDescent="0.15">
      <c r="A36" s="14">
        <v>3</v>
      </c>
      <c r="B36" s="20" t="s">
        <v>1209</v>
      </c>
      <c r="C36" s="14">
        <v>3</v>
      </c>
      <c r="D36" s="14">
        <v>1</v>
      </c>
      <c r="E36" s="17">
        <v>5</v>
      </c>
      <c r="F36" s="14">
        <v>4</v>
      </c>
      <c r="G36" s="14">
        <v>2</v>
      </c>
      <c r="H36" s="14">
        <v>6</v>
      </c>
      <c r="I36" s="14">
        <v>1</v>
      </c>
      <c r="J36" s="14">
        <v>1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8">
        <v>2.8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8">
        <v>1.4</v>
      </c>
      <c r="AB36" s="8" t="s">
        <v>208</v>
      </c>
      <c r="AC36" s="21">
        <v>2024</v>
      </c>
    </row>
    <row r="37" spans="1:29" ht="14" customHeight="1" x14ac:dyDescent="0.15">
      <c r="A37" s="14">
        <v>45</v>
      </c>
      <c r="B37" s="20" t="s">
        <v>1210</v>
      </c>
      <c r="C37" s="14">
        <v>8</v>
      </c>
      <c r="D37" s="14">
        <v>3</v>
      </c>
      <c r="E37" s="17">
        <v>24</v>
      </c>
      <c r="F37" s="14">
        <v>18</v>
      </c>
      <c r="G37" s="14">
        <v>11</v>
      </c>
      <c r="H37" s="14">
        <v>27</v>
      </c>
      <c r="I37" s="14">
        <v>14</v>
      </c>
      <c r="J37" s="14">
        <v>4</v>
      </c>
      <c r="K37" s="14">
        <v>0</v>
      </c>
      <c r="L37" s="14">
        <v>15</v>
      </c>
      <c r="M37" s="14">
        <v>0</v>
      </c>
      <c r="N37" s="14">
        <v>0</v>
      </c>
      <c r="O37" s="14">
        <v>0</v>
      </c>
      <c r="P37" s="14">
        <v>1</v>
      </c>
      <c r="Q37" s="14">
        <v>0</v>
      </c>
      <c r="R37" s="14">
        <v>0</v>
      </c>
      <c r="S37" s="18">
        <v>3.21</v>
      </c>
      <c r="T37" s="14">
        <v>35</v>
      </c>
      <c r="U37" s="14">
        <v>11</v>
      </c>
      <c r="V37" s="14">
        <v>24</v>
      </c>
      <c r="W37" s="14">
        <v>10</v>
      </c>
      <c r="X37" s="14">
        <v>0</v>
      </c>
      <c r="Y37" s="14">
        <v>2</v>
      </c>
      <c r="Z37" s="18">
        <v>1.71</v>
      </c>
      <c r="AB37" s="8" t="s">
        <v>208</v>
      </c>
      <c r="AC37" s="21">
        <v>2024</v>
      </c>
    </row>
    <row r="38" spans="1:29" ht="14" customHeight="1" x14ac:dyDescent="0.15">
      <c r="A38" s="14">
        <v>20</v>
      </c>
      <c r="B38" s="20" t="s">
        <v>868</v>
      </c>
      <c r="C38" s="14">
        <v>6</v>
      </c>
      <c r="D38" s="14">
        <v>3</v>
      </c>
      <c r="E38" s="17">
        <v>23.2</v>
      </c>
      <c r="F38" s="14">
        <v>26</v>
      </c>
      <c r="G38" s="14">
        <v>16</v>
      </c>
      <c r="H38" s="14">
        <v>35</v>
      </c>
      <c r="I38" s="14">
        <v>12</v>
      </c>
      <c r="J38" s="14">
        <v>1</v>
      </c>
      <c r="K38" s="14">
        <v>0</v>
      </c>
      <c r="L38" s="14">
        <v>11</v>
      </c>
      <c r="M38" s="14">
        <v>0</v>
      </c>
      <c r="N38" s="14">
        <v>1</v>
      </c>
      <c r="O38" s="14">
        <v>1</v>
      </c>
      <c r="P38" s="14">
        <v>0</v>
      </c>
      <c r="Q38" s="14">
        <v>0</v>
      </c>
      <c r="R38" s="14">
        <v>0</v>
      </c>
      <c r="S38" s="18">
        <v>4.7300000000000004</v>
      </c>
      <c r="T38" s="14">
        <v>92</v>
      </c>
      <c r="U38" s="14">
        <v>33</v>
      </c>
      <c r="V38" s="14">
        <v>59</v>
      </c>
      <c r="W38" s="14">
        <v>4</v>
      </c>
      <c r="X38" s="14">
        <v>0</v>
      </c>
      <c r="Y38" s="14">
        <v>0</v>
      </c>
      <c r="Z38" s="18">
        <v>1.99</v>
      </c>
      <c r="AB38" s="8" t="s">
        <v>208</v>
      </c>
      <c r="AC38" s="21">
        <v>2024</v>
      </c>
    </row>
    <row r="39" spans="1:29" ht="14" customHeight="1" x14ac:dyDescent="0.15">
      <c r="A39" s="14">
        <v>11</v>
      </c>
      <c r="B39" s="20" t="s">
        <v>438</v>
      </c>
      <c r="C39" s="14">
        <v>2</v>
      </c>
      <c r="D39" s="14">
        <v>2</v>
      </c>
      <c r="E39" s="17">
        <v>8</v>
      </c>
      <c r="F39" s="14">
        <v>7</v>
      </c>
      <c r="G39" s="14">
        <v>6</v>
      </c>
      <c r="H39" s="14">
        <v>13</v>
      </c>
      <c r="I39" s="14">
        <v>5</v>
      </c>
      <c r="J39" s="14">
        <v>1</v>
      </c>
      <c r="K39" s="14">
        <v>0</v>
      </c>
      <c r="L39" s="14">
        <v>2</v>
      </c>
      <c r="M39" s="14">
        <v>0</v>
      </c>
      <c r="N39" s="14">
        <v>0</v>
      </c>
      <c r="O39" s="14">
        <v>1</v>
      </c>
      <c r="P39" s="14">
        <v>0</v>
      </c>
      <c r="Q39" s="14">
        <v>0</v>
      </c>
      <c r="R39" s="14">
        <v>0</v>
      </c>
      <c r="S39" s="18">
        <v>5.25</v>
      </c>
      <c r="T39" s="14">
        <v>91</v>
      </c>
      <c r="U39" s="14">
        <v>42</v>
      </c>
      <c r="V39" s="14">
        <v>49</v>
      </c>
      <c r="W39" s="14">
        <v>3</v>
      </c>
      <c r="X39" s="14">
        <v>0</v>
      </c>
      <c r="Y39" s="14">
        <v>0</v>
      </c>
      <c r="Z39" s="18">
        <v>2.25</v>
      </c>
      <c r="AB39" s="8" t="s">
        <v>208</v>
      </c>
      <c r="AC39" s="21">
        <v>2024</v>
      </c>
    </row>
    <row r="40" spans="1:29" ht="14" customHeight="1" x14ac:dyDescent="0.15">
      <c r="A40" s="14">
        <v>25</v>
      </c>
      <c r="B40" s="20" t="s">
        <v>867</v>
      </c>
      <c r="C40" s="14">
        <v>1</v>
      </c>
      <c r="D40" s="14">
        <v>0</v>
      </c>
      <c r="E40" s="17">
        <v>1</v>
      </c>
      <c r="F40" s="14">
        <v>2</v>
      </c>
      <c r="G40" s="14">
        <v>1</v>
      </c>
      <c r="H40" s="14">
        <v>3</v>
      </c>
      <c r="I40" s="14">
        <v>2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8">
        <v>7</v>
      </c>
      <c r="T40" s="14">
        <v>26</v>
      </c>
      <c r="U40" s="14">
        <v>12</v>
      </c>
      <c r="V40" s="14">
        <v>14</v>
      </c>
      <c r="W40" s="14">
        <v>0</v>
      </c>
      <c r="X40" s="14">
        <v>0</v>
      </c>
      <c r="Y40" s="14">
        <v>0</v>
      </c>
      <c r="Z40" s="18">
        <v>5</v>
      </c>
      <c r="AB40" s="8" t="s">
        <v>208</v>
      </c>
      <c r="AC40" s="21">
        <v>2024</v>
      </c>
    </row>
    <row r="41" spans="1:29" ht="14" customHeight="1" x14ac:dyDescent="0.15">
      <c r="A41" s="14">
        <v>23</v>
      </c>
      <c r="B41" s="20" t="s">
        <v>437</v>
      </c>
      <c r="C41" s="14">
        <v>7</v>
      </c>
      <c r="D41" s="14">
        <v>3</v>
      </c>
      <c r="E41" s="17">
        <v>14</v>
      </c>
      <c r="F41" s="14">
        <v>22</v>
      </c>
      <c r="G41" s="14">
        <v>16</v>
      </c>
      <c r="H41" s="14">
        <v>32</v>
      </c>
      <c r="I41" s="14">
        <v>20</v>
      </c>
      <c r="J41" s="14">
        <v>4</v>
      </c>
      <c r="K41" s="14">
        <v>0</v>
      </c>
      <c r="L41" s="14">
        <v>12</v>
      </c>
      <c r="M41" s="14">
        <v>0</v>
      </c>
      <c r="N41" s="14">
        <v>0</v>
      </c>
      <c r="O41" s="14">
        <v>1</v>
      </c>
      <c r="P41" s="14">
        <v>1</v>
      </c>
      <c r="Q41" s="14">
        <v>0</v>
      </c>
      <c r="R41" s="14">
        <v>0</v>
      </c>
      <c r="S41" s="18">
        <v>8</v>
      </c>
      <c r="T41" s="14">
        <v>100</v>
      </c>
      <c r="U41" s="14">
        <v>46</v>
      </c>
      <c r="V41" s="14">
        <v>54</v>
      </c>
      <c r="W41" s="14">
        <v>5</v>
      </c>
      <c r="X41" s="14">
        <v>0</v>
      </c>
      <c r="Y41" s="14">
        <v>1</v>
      </c>
      <c r="Z41" s="18">
        <v>3.72</v>
      </c>
      <c r="AB41" s="8" t="s">
        <v>208</v>
      </c>
      <c r="AC41" s="21">
        <v>2024</v>
      </c>
    </row>
    <row r="42" spans="1:29" ht="14" customHeight="1" x14ac:dyDescent="0.15">
      <c r="A42" s="14">
        <v>21</v>
      </c>
      <c r="B42" s="20" t="s">
        <v>677</v>
      </c>
      <c r="C42" s="14">
        <v>3</v>
      </c>
      <c r="D42" s="14">
        <v>0</v>
      </c>
      <c r="E42" s="17">
        <v>2.1</v>
      </c>
      <c r="F42" s="14">
        <v>6</v>
      </c>
      <c r="G42" s="14">
        <v>6</v>
      </c>
      <c r="H42" s="14">
        <v>3</v>
      </c>
      <c r="I42" s="14">
        <v>4</v>
      </c>
      <c r="J42" s="14">
        <v>1</v>
      </c>
      <c r="K42" s="14">
        <v>0</v>
      </c>
      <c r="L42" s="14">
        <v>1</v>
      </c>
      <c r="M42" s="14">
        <v>0</v>
      </c>
      <c r="N42" s="14">
        <v>0</v>
      </c>
      <c r="O42" s="14">
        <v>0</v>
      </c>
      <c r="P42" s="14">
        <v>0</v>
      </c>
      <c r="Q42" s="14">
        <v>1</v>
      </c>
      <c r="R42" s="14">
        <v>0</v>
      </c>
      <c r="S42" s="18">
        <v>18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8">
        <v>3</v>
      </c>
      <c r="AB42" s="8" t="s">
        <v>208</v>
      </c>
      <c r="AC42" s="21">
        <v>2024</v>
      </c>
    </row>
    <row r="43" spans="1:29" ht="14" customHeight="1" x14ac:dyDescent="0.15">
      <c r="A43" s="14">
        <v>15</v>
      </c>
      <c r="B43" s="20" t="s">
        <v>869</v>
      </c>
      <c r="C43" s="14">
        <v>1</v>
      </c>
      <c r="D43" s="14">
        <v>0</v>
      </c>
      <c r="E43" s="17">
        <v>0.2</v>
      </c>
      <c r="F43" s="14">
        <v>3</v>
      </c>
      <c r="G43" s="14">
        <v>2</v>
      </c>
      <c r="H43" s="14">
        <v>3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8">
        <v>21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8">
        <v>4.55</v>
      </c>
      <c r="AB43" s="8" t="s">
        <v>208</v>
      </c>
      <c r="AC43" s="21">
        <v>2024</v>
      </c>
    </row>
    <row r="44" spans="1:29" ht="14" customHeight="1" x14ac:dyDescent="0.15">
      <c r="A44" s="14"/>
      <c r="B44" s="15" t="s">
        <v>83</v>
      </c>
      <c r="C44" s="15">
        <v>18</v>
      </c>
      <c r="D44" s="15">
        <v>18</v>
      </c>
      <c r="E44" s="31">
        <v>110</v>
      </c>
      <c r="F44" s="15">
        <v>99</v>
      </c>
      <c r="G44" s="15">
        <v>68</v>
      </c>
      <c r="H44" s="15">
        <v>161</v>
      </c>
      <c r="I44" s="15">
        <v>64</v>
      </c>
      <c r="J44" s="15">
        <v>18</v>
      </c>
      <c r="K44" s="15">
        <v>0</v>
      </c>
      <c r="L44" s="15">
        <v>60</v>
      </c>
      <c r="M44" s="15">
        <v>1</v>
      </c>
      <c r="N44" s="15">
        <v>3</v>
      </c>
      <c r="O44" s="15">
        <v>4</v>
      </c>
      <c r="P44" s="15">
        <v>2</v>
      </c>
      <c r="Q44" s="15">
        <v>1</v>
      </c>
      <c r="R44" s="15">
        <v>0</v>
      </c>
      <c r="S44" s="32">
        <v>4.33</v>
      </c>
      <c r="T44" s="15">
        <v>462</v>
      </c>
      <c r="U44" s="15">
        <v>177</v>
      </c>
      <c r="V44" s="15">
        <v>285</v>
      </c>
      <c r="W44" s="15">
        <v>33</v>
      </c>
      <c r="X44" s="15">
        <v>0</v>
      </c>
      <c r="Y44" s="15">
        <v>3</v>
      </c>
      <c r="Z44" s="32">
        <v>2.0499999999999998</v>
      </c>
      <c r="AB44" s="8" t="s">
        <v>208</v>
      </c>
      <c r="AC44" s="21">
        <v>2024</v>
      </c>
    </row>
  </sheetData>
  <sheetProtection selectLockedCells="1" selectUnlockedCells="1"/>
  <hyperlinks>
    <hyperlink ref="A1" r:id="rId1" display="https://www.leaguelineup.com/teams_baseball.asp?url=federal35&amp;teamid=5680857&amp;stats=OFFENSE&amp;ss=999" xr:uid="{65CD8A8C-6A57-3341-AC2E-DE9EA84FA072}"/>
    <hyperlink ref="B1" r:id="rId2" display="https://www.leaguelineup.com/teams_baseball.asp?url=federal35&amp;teamid=5680857&amp;stats=OFFENSE&amp;ss=998" xr:uid="{2411EFBF-339A-3845-AEF7-57911464CABC}"/>
    <hyperlink ref="C1" r:id="rId3" display="https://www.leaguelineup.com/teams_baseball.asp?url=federal35&amp;teamid=5680857&amp;stats=OFFENSE&amp;ss=033" xr:uid="{E8F9490A-2C48-1C4F-85CA-F3C32BC01AC7}"/>
    <hyperlink ref="D1" r:id="rId4" display="https://www.leaguelineup.com/teams_baseball.asp?url=federal35&amp;teamid=5680857&amp;stats=OFFENSE&amp;ss=013" xr:uid="{CBDEC905-A83E-0E4F-A06D-F2FFED4F7D12}"/>
    <hyperlink ref="E1" r:id="rId5" display="https://www.leaguelineup.com/teams_baseball.asp?url=federal35&amp;teamid=5680857&amp;stats=OFFENSE&amp;ss=014" xr:uid="{EB342913-34EC-7E4C-BF09-6F94B562462C}"/>
    <hyperlink ref="F1" r:id="rId6" display="https://www.leaguelineup.com/teams_baseball.asp?url=federal35&amp;teamid=5680857&amp;stats=OFFENSE&amp;ss=065" xr:uid="{683EEC6A-EDFD-CF40-851F-91BDB2B7D379}"/>
    <hyperlink ref="G1" r:id="rId7" display="https://www.leaguelineup.com/teams_baseball.asp?url=federal35&amp;teamid=5680857&amp;stats=OFFENSE&amp;ss=015" xr:uid="{F7B3D578-331F-334E-AF22-AA93F35ABCE4}"/>
    <hyperlink ref="H1" r:id="rId8" display="https://www.leaguelineup.com/teams_baseball.asp?url=federal35&amp;teamid=5680857&amp;stats=OFFENSE&amp;ss=016" xr:uid="{D1117044-20B1-794E-B25A-E18A4FC91132}"/>
    <hyperlink ref="I1" r:id="rId9" display="https://www.leaguelineup.com/teams_baseball.asp?url=federal35&amp;teamid=5680857&amp;stats=OFFENSE&amp;ss=017" xr:uid="{7F403560-1272-0448-BAE2-50BB4837560F}"/>
    <hyperlink ref="J1" r:id="rId10" display="https://www.leaguelineup.com/teams_baseball.asp?url=federal35&amp;teamid=5680857&amp;stats=OFFENSE&amp;ss=018" xr:uid="{31560995-6A3D-F24A-BE73-3D2EAF9BA629}"/>
    <hyperlink ref="K1" r:id="rId11" display="https://www.leaguelineup.com/teams_baseball.asp?url=federal35&amp;teamid=5680857&amp;stats=OFFENSE&amp;ss=019" xr:uid="{94F6D511-29C6-8145-BDCE-81AD97440BAB}"/>
    <hyperlink ref="L1" r:id="rId12" display="https://www.leaguelineup.com/teams_baseball.asp?url=federal35&amp;teamid=5680857&amp;stats=OFFENSE&amp;ss=020" xr:uid="{E4BA301D-3AA5-334B-B696-9BD4476067D7}"/>
    <hyperlink ref="M1" r:id="rId13" display="https://www.leaguelineup.com/teams_baseball.asp?url=federal35&amp;teamid=5680857&amp;stats=OFFENSE&amp;ss=021" xr:uid="{181DEB3A-62FE-A843-9DCC-36F064809C38}"/>
    <hyperlink ref="N1" r:id="rId14" display="https://www.leaguelineup.com/teams_baseball.asp?url=federal35&amp;teamid=5680857&amp;stats=OFFENSE&amp;ss=022" xr:uid="{8784EABE-BA82-3D43-BBB7-712AB68B2530}"/>
    <hyperlink ref="O1" r:id="rId15" display="https://www.leaguelineup.com/teams_baseball.asp?url=federal35&amp;teamid=5680857&amp;stats=OFFENSE&amp;ss=023" xr:uid="{8E6D18E1-8007-C14A-9473-B616DD287F35}"/>
    <hyperlink ref="P1" r:id="rId16" display="https://www.leaguelineup.com/teams_baseball.asp?url=federal35&amp;teamid=5680857&amp;stats=OFFENSE&amp;ss=024" xr:uid="{3D5B8FD9-75DA-AE40-9154-996347C31DC5}"/>
    <hyperlink ref="Q1" r:id="rId17" display="https://www.leaguelineup.com/teams_baseball.asp?url=federal35&amp;teamid=5680857&amp;stats=OFFENSE&amp;ss=025" xr:uid="{A20E9790-B2FD-DF4B-903B-6C926A0F1BCD}"/>
    <hyperlink ref="R1" r:id="rId18" display="https://www.leaguelineup.com/teams_baseball.asp?url=federal35&amp;teamid=5680857&amp;stats=OFFENSE&amp;ss=026" xr:uid="{D696063B-3E2C-094E-A991-518378C8F25B}"/>
    <hyperlink ref="S1" r:id="rId19" display="https://www.leaguelineup.com/teams_baseball.asp?url=federal35&amp;teamid=5680857&amp;stats=OFFENSE&amp;ss=027" xr:uid="{D31952EF-2440-6D43-9993-9DC92ACBF13C}"/>
    <hyperlink ref="T1" r:id="rId20" display="https://www.leaguelineup.com/teams_baseball.asp?url=federal35&amp;teamid=5680857&amp;stats=OFFENSE&amp;ss=028" xr:uid="{1A63CEF9-F1A1-8140-8D5F-753329FF0BCE}"/>
    <hyperlink ref="U1" r:id="rId21" display="https://www.leaguelineup.com/teams_baseball.asp?url=federal35&amp;teamid=5680857&amp;stats=OFFENSE&amp;ss=029" xr:uid="{2224A953-887C-AC4A-812B-4461C163E0D7}"/>
    <hyperlink ref="V1" r:id="rId22" display="https://www.leaguelineup.com/teams_baseball.asp?url=federal35&amp;teamid=5680857&amp;stats=OFFENSE&amp;ss=031" xr:uid="{9E95370C-114B-764B-AD10-9753B4313DF7}"/>
    <hyperlink ref="W1" r:id="rId23" display="https://www.leaguelineup.com/teams_baseball.asp?url=federal35&amp;teamid=5680857&amp;stats=OFFENSE&amp;ss=062" xr:uid="{F9299ECE-028F-D040-9260-854ED05148D6}"/>
    <hyperlink ref="X1" r:id="rId24" display="https://www.leaguelineup.com/teams_baseball.asp?url=federal35&amp;teamid=5680857&amp;stats=OFFENSE&amp;ss=036" xr:uid="{17DFDBE6-EC8C-E244-95C8-89E7687F29E2}"/>
    <hyperlink ref="Y1" r:id="rId25" display="https://www.leaguelineup.com/teams_baseball.asp?url=federal35&amp;teamid=5680857&amp;stats=OFFENSE&amp;ss=034" xr:uid="{4DE8A674-98E9-D24A-9391-E226A81FB24D}"/>
    <hyperlink ref="Z1" r:id="rId26" display="https://www.leaguelineup.com/teams_baseball.asp?url=federal35&amp;teamid=5680857&amp;stats=OFFENSE&amp;ss=035" xr:uid="{D8CC28CE-FEC0-6248-9D32-4A9981BB5AB9}"/>
    <hyperlink ref="AA1" r:id="rId27" display="https://www.leaguelineup.com/teams_baseball.asp?url=federal35&amp;teamid=5680857&amp;stats=OFFENSE&amp;ss=063" xr:uid="{03297C79-7F01-3E4E-AA5E-B87194DC1855}"/>
    <hyperlink ref="B2" r:id="rId28" display="https://www.leaguelineup.com/player_baseball.asp?url=federal35&amp;playerid=14680749&amp;teamid=5680857" xr:uid="{A61B4A1C-0241-1E40-9DF8-A90DCE1E64B0}"/>
    <hyperlink ref="B3" r:id="rId29" display="https://www.leaguelineup.com/player_baseball.asp?url=federal35&amp;playerid=11305416&amp;teamid=5680857" xr:uid="{CEF5256A-DF9C-ED48-871F-4A83173C3ED0}"/>
    <hyperlink ref="B4" r:id="rId30" display="https://www.leaguelineup.com/player_baseball.asp?url=federal35&amp;playerid=15079252&amp;teamid=5680857" xr:uid="{E0CFF47B-4002-3F44-B1F9-C986D569C0CC}"/>
    <hyperlink ref="B5" r:id="rId31" display="https://www.leaguelineup.com/player_baseball.asp?url=federal35&amp;playerid=13611102&amp;teamid=5680857" xr:uid="{13DFF681-AE5B-F346-A297-C1C6FE7B4F18}"/>
    <hyperlink ref="B6" r:id="rId32" display="https://www.leaguelineup.com/player_baseball.asp?url=federal35&amp;playerid=13915288&amp;teamid=5680857" xr:uid="{1BAC6D68-E77C-2C47-B2F4-7231CE4DA73C}"/>
    <hyperlink ref="B7" r:id="rId33" display="https://www.leaguelineup.com/player_baseball.asp?url=federal35&amp;playerid=14057613&amp;teamid=5680857" xr:uid="{4B1385CC-CEDB-764B-B0AA-5A7D99C2FC5D}"/>
    <hyperlink ref="B8" r:id="rId34" display="https://www.leaguelineup.com/player_baseball.asp?url=federal35&amp;playerid=14452135&amp;teamid=5680857" xr:uid="{DA54C010-696F-E042-9845-17B5414454A4}"/>
    <hyperlink ref="B9" r:id="rId35" display="https://www.leaguelineup.com/player_baseball.asp?url=federal35&amp;playerid=15079251&amp;teamid=5680857" xr:uid="{D21F421C-1AF2-9045-A3DC-0DE87372DE24}"/>
    <hyperlink ref="B10" r:id="rId36" display="https://www.leaguelineup.com/player_baseball.asp?url=federal35&amp;playerid=14793287&amp;teamid=5680857" xr:uid="{1EEC66C8-E043-3640-A36A-501DDA4F1EA1}"/>
    <hyperlink ref="B11" r:id="rId37" display="https://www.leaguelineup.com/player_baseball.asp?url=federal35&amp;playerid=14680748&amp;teamid=5680857" xr:uid="{4D357955-FCAD-6B4A-9C50-38754FB212E1}"/>
    <hyperlink ref="B12" r:id="rId38" display="https://www.leaguelineup.com/player_baseball.asp?url=federal35&amp;playerid=14836704&amp;teamid=5680857" xr:uid="{8E3DF602-42BB-074E-A0D9-FEE03B47A4D5}"/>
    <hyperlink ref="B13" r:id="rId39" display="https://www.leaguelineup.com/player_baseball.asp?url=federal35&amp;playerid=11226268&amp;teamid=5680857" xr:uid="{1A58E8DC-46E6-BB4F-876B-5BCBC618B0B7}"/>
    <hyperlink ref="B14" r:id="rId40" display="https://www.leaguelineup.com/player_baseball.asp?url=federal35&amp;playerid=14306992&amp;teamid=5680857" xr:uid="{602E7891-D233-9E42-BBDD-9CAACA631E64}"/>
    <hyperlink ref="B15" r:id="rId41" display="https://www.leaguelineup.com/player_baseball.asp?url=federal35&amp;playerid=13632763&amp;teamid=5680857" xr:uid="{80B1F81B-D994-1E47-8675-ADA750C10C08}"/>
    <hyperlink ref="B16" r:id="rId42" display="https://www.leaguelineup.com/player_baseball.asp?url=federal35&amp;playerid=15079253&amp;teamid=5680857" xr:uid="{DE95B411-351C-C645-AF0E-F5A273E3DAE3}"/>
    <hyperlink ref="B17" r:id="rId43" display="https://www.leaguelineup.com/player_baseball.asp?url=federal35&amp;playerid=13614257&amp;teamid=5680857" xr:uid="{852E430F-956E-D745-A9F9-6797B6503A0A}"/>
    <hyperlink ref="B18" r:id="rId44" display="https://www.leaguelineup.com/player_baseball.asp?url=federal35&amp;playerid=15102886&amp;teamid=5680857" xr:uid="{0392BB04-9C4D-714E-B4DC-6CC7D72AF16B}"/>
    <hyperlink ref="B19" r:id="rId45" display="https://www.leaguelineup.com/player_baseball.asp?url=federal35&amp;playerid=13915284&amp;teamid=5680857" xr:uid="{4CA4A74D-46E9-F14C-A103-644D8F0354E4}"/>
    <hyperlink ref="B20" r:id="rId46" display="https://www.leaguelineup.com/player_baseball.asp?url=federal35&amp;playerid=14306991&amp;teamid=5680857" xr:uid="{49706F70-46D0-0143-BCE4-EF63F7EC4A23}"/>
    <hyperlink ref="B21" r:id="rId47" display="https://www.leaguelineup.com/player_baseball.asp?url=federal35&amp;playerid=11956662&amp;teamid=5680857" xr:uid="{474F3C0B-BE19-724F-AEC3-E91AE7DFAA98}"/>
    <hyperlink ref="B22" r:id="rId48" display="https://www.leaguelineup.com/player_baseball.asp?url=federal35&amp;playerid=11232884&amp;teamid=5680857" xr:uid="{230076B7-BA8A-A542-9810-50E9A0AF5D40}"/>
    <hyperlink ref="B23" r:id="rId49" display="https://www.leaguelineup.com/player_baseball.asp?url=federal35&amp;playerid=11136379&amp;teamid=5680857" xr:uid="{7C0CDB20-5612-6242-908D-2525355EAF3A}"/>
    <hyperlink ref="B24" r:id="rId50" display="https://www.leaguelineup.com/player_baseball.asp?url=federal35&amp;playerid=11053307&amp;teamid=5680857" xr:uid="{7046099C-A92B-3C47-8B78-6A450B291C7A}"/>
    <hyperlink ref="B25" r:id="rId51" display="https://www.leaguelineup.com/player_baseball.asp?url=federal35&amp;playerid=15079254&amp;teamid=5680857" xr:uid="{CF3D2075-E0DC-0643-A83A-3FF3C8146D00}"/>
    <hyperlink ref="B26" r:id="rId52" display="https://www.leaguelineup.com/player_baseball.asp?url=federal35&amp;playerid=11264343&amp;teamid=5680857" xr:uid="{4ED28E33-971C-3947-B95C-AB80D22E5995}"/>
    <hyperlink ref="B27" r:id="rId53" display="https://www.leaguelineup.com/player_baseball.asp?url=federal35&amp;playerid=15115634&amp;teamid=5680857" xr:uid="{789E0C64-E60D-8142-8529-4CDEE18CE897}"/>
    <hyperlink ref="B28" r:id="rId54" display="https://www.leaguelineup.com/player_baseball.asp?url=federal35&amp;playerid=15079249&amp;teamid=5680857" xr:uid="{2A7C418D-DCAC-D346-8CD6-14BFF4278AA1}"/>
    <hyperlink ref="B29" r:id="rId55" display="https://www.leaguelineup.com/player_baseball.asp?url=federal35&amp;playerid=15127125&amp;teamid=5680857" xr:uid="{96B2B8D9-ECA6-6F48-9FA1-69855CB4ECDC}"/>
    <hyperlink ref="A32" r:id="rId56" display="https://www.leaguelineup.com/teams_baseball.asp?url=federal35&amp;teamid=5680857&amp;stats=PITCHING&amp;ss=999" xr:uid="{FBA667FA-8A08-E640-894F-89A284041E8F}"/>
    <hyperlink ref="B32" r:id="rId57" display="https://www.leaguelineup.com/teams_baseball.asp?url=federal35&amp;teamid=5680857&amp;stats=PITCHING&amp;ss=998" xr:uid="{578B8B74-2DEF-0946-9E9F-23A1FEBDAC4D}"/>
    <hyperlink ref="C32" r:id="rId58" display="https://www.leaguelineup.com/teams_baseball.asp?url=federal35&amp;teamid=5680857&amp;stats=PITCHING&amp;ss=037" xr:uid="{3DE319DE-4E29-3E4D-9E04-00C1AB7713EB}"/>
    <hyperlink ref="D32" r:id="rId59" display="https://www.leaguelineup.com/teams_baseball.asp?url=federal35&amp;teamid=5680857&amp;stats=PITCHING&amp;ss=038" xr:uid="{9A90CE01-DFBC-C449-9C04-9A38E648580D}"/>
    <hyperlink ref="E32" r:id="rId60" display="https://www.leaguelineup.com/teams_baseball.asp?url=federal35&amp;teamid=5680857&amp;stats=PITCHING&amp;ss=039" xr:uid="{C125F302-0579-B049-8522-673E0D7EC378}"/>
    <hyperlink ref="F32" r:id="rId61" display="https://www.leaguelineup.com/teams_baseball.asp?url=federal35&amp;teamid=5680857&amp;stats=PITCHING&amp;ss=040" xr:uid="{13DF9F40-139C-2A46-831D-1A327388BE41}"/>
    <hyperlink ref="G32" r:id="rId62" display="https://www.leaguelineup.com/teams_baseball.asp?url=federal35&amp;teamid=5680857&amp;stats=PITCHING&amp;ss=041" xr:uid="{50BC5995-A03D-A944-9D7A-9C463BEA9EC5}"/>
    <hyperlink ref="H32" r:id="rId63" display="https://www.leaguelineup.com/teams_baseball.asp?url=federal35&amp;teamid=5680857&amp;stats=PITCHING&amp;ss=042" xr:uid="{995FE054-E025-9240-9EE4-0DD88F7E9709}"/>
    <hyperlink ref="I32" r:id="rId64" display="https://www.leaguelineup.com/teams_baseball.asp?url=federal35&amp;teamid=5680857&amp;stats=PITCHING&amp;ss=043" xr:uid="{D379E4D4-5DCD-B440-B577-971AC6E41E6F}"/>
    <hyperlink ref="J32" r:id="rId65" display="https://www.leaguelineup.com/teams_baseball.asp?url=federal35&amp;teamid=5680857&amp;stats=PITCHING&amp;ss=044" xr:uid="{0DCA527F-2E94-E446-880D-024C2BE1F9C0}"/>
    <hyperlink ref="K32" r:id="rId66" display="https://www.leaguelineup.com/teams_baseball.asp?url=federal35&amp;teamid=5680857&amp;stats=PITCHING&amp;ss=045" xr:uid="{C851A6F8-FFDD-3A42-BF3B-73BFCDA4528A}"/>
    <hyperlink ref="L32" r:id="rId67" display="https://www.leaguelineup.com/teams_baseball.asp?url=federal35&amp;teamid=5680857&amp;stats=PITCHING&amp;ss=046" xr:uid="{A18F9B19-1E2E-3D4F-B962-14E196B05A31}"/>
    <hyperlink ref="M32" r:id="rId68" display="https://www.leaguelineup.com/teams_baseball.asp?url=federal35&amp;teamid=5680857&amp;stats=PITCHING&amp;ss=047" xr:uid="{01B222A7-951D-D24B-BB1B-C41B660CEC59}"/>
    <hyperlink ref="N32" r:id="rId69" display="https://www.leaguelineup.com/teams_baseball.asp?url=federal35&amp;teamid=5680857&amp;stats=PITCHING&amp;ss=048" xr:uid="{9E1C28DB-EA24-6A47-A4F4-2C2F64D913A8}"/>
    <hyperlink ref="O32" r:id="rId70" display="https://www.leaguelineup.com/teams_baseball.asp?url=federal35&amp;teamid=5680857&amp;stats=PITCHING&amp;ss=049" xr:uid="{FBC5FF28-E662-3542-BD63-153B6A4887D8}"/>
    <hyperlink ref="P32" r:id="rId71" display="https://www.leaguelineup.com/teams_baseball.asp?url=federal35&amp;teamid=5680857&amp;stats=PITCHING&amp;ss=050" xr:uid="{94AD90D8-C624-B349-8A15-BE017AFBAE06}"/>
    <hyperlink ref="Q32" r:id="rId72" display="https://www.leaguelineup.com/teams_baseball.asp?url=federal35&amp;teamid=5680857&amp;stats=PITCHING&amp;ss=051" xr:uid="{206A1BA9-5739-4B48-9E40-52101CB4C9A3}"/>
    <hyperlink ref="R32" r:id="rId73" display="https://www.leaguelineup.com/teams_baseball.asp?url=federal35&amp;teamid=5680857&amp;stats=PITCHING&amp;ss=052" xr:uid="{E8070050-8A83-EE49-B1D9-F4853DF3F837}"/>
    <hyperlink ref="S32" r:id="rId74" display="https://www.leaguelineup.com/teams_baseball.asp?url=federal35&amp;teamid=5680857&amp;stats=PITCHING&amp;ss=053" xr:uid="{EA46F3AB-BA94-B142-B46F-171BAA56250B}"/>
    <hyperlink ref="T32" r:id="rId75" display="https://www.leaguelineup.com/teams_baseball.asp?url=federal35&amp;teamid=5680857&amp;stats=PITCHING&amp;ss=054" xr:uid="{20E5AE41-7D80-104B-BBE8-784102C2DAAB}"/>
    <hyperlink ref="U32" r:id="rId76" display="https://www.leaguelineup.com/teams_baseball.asp?url=federal35&amp;teamid=5680857&amp;stats=PITCHING&amp;ss=055" xr:uid="{36036CBF-9927-1446-A5A7-401B95E84C19}"/>
    <hyperlink ref="V32" r:id="rId77" display="https://www.leaguelineup.com/teams_baseball.asp?url=federal35&amp;teamid=5680857&amp;stats=PITCHING&amp;ss=056" xr:uid="{8C839B8D-01E2-A04A-8AA7-C59F2D751FA3}"/>
    <hyperlink ref="W32" r:id="rId78" display="https://www.leaguelineup.com/teams_baseball.asp?url=federal35&amp;teamid=5680857&amp;stats=PITCHING&amp;ss=057" xr:uid="{8FE9559B-A786-894F-B457-99C998CB79CD}"/>
    <hyperlink ref="X32" r:id="rId79" display="https://www.leaguelineup.com/teams_baseball.asp?url=federal35&amp;teamid=5680857&amp;stats=PITCHING&amp;ss=058" xr:uid="{536C2666-7544-984B-BE3B-9EBD61179366}"/>
    <hyperlink ref="Y32" r:id="rId80" display="https://www.leaguelineup.com/teams_baseball.asp?url=federal35&amp;teamid=5680857&amp;stats=PITCHING&amp;ss=060" xr:uid="{87215F0B-C524-AE47-B139-8FC1A3E7D6F7}"/>
    <hyperlink ref="Z32" r:id="rId81" display="https://www.leaguelineup.com/teams_baseball.asp?url=federal35&amp;teamid=5680857&amp;stats=PITCHING&amp;ss=064" xr:uid="{2C3B360E-7B2B-E041-8DD7-9558B9FF4E71}"/>
    <hyperlink ref="B33" r:id="rId82" display="https://www.leaguelineup.com/player_baseball.asp?url=federal35&amp;playerid=15127125&amp;teamid=5680857" xr:uid="{4CA2C1AF-789D-F945-ADD9-07C4B57F591D}"/>
    <hyperlink ref="B34" r:id="rId83" display="https://www.leaguelineup.com/player_baseball.asp?url=federal35&amp;playerid=13915288&amp;teamid=5680857" xr:uid="{08C27869-36C5-B545-8CD1-8599A724D103}"/>
    <hyperlink ref="B35" r:id="rId84" display="https://www.leaguelineup.com/player_baseball.asp?url=federal35&amp;playerid=15115634&amp;teamid=5680857" xr:uid="{9DFDC642-AFA4-2649-B1D0-CE0A2F0031FB}"/>
    <hyperlink ref="B36" r:id="rId85" display="https://www.leaguelineup.com/player_baseball.asp?url=federal35&amp;playerid=15079254&amp;teamid=5680857" xr:uid="{CC7A6E73-E023-1E45-AF32-9D596E426AB2}"/>
    <hyperlink ref="B37" r:id="rId86" display="https://www.leaguelineup.com/player_baseball.asp?url=federal35&amp;playerid=15079253&amp;teamid=5680857" xr:uid="{B7BA4114-6772-BB4B-9CC8-97A6EE225026}"/>
    <hyperlink ref="B38" r:id="rId87" display="https://www.leaguelineup.com/player_baseball.asp?url=federal35&amp;playerid=14793287&amp;teamid=5680857" xr:uid="{FED459D5-41C0-3045-8AC7-1C4DC9F82C16}"/>
    <hyperlink ref="B39" r:id="rId88" display="https://www.leaguelineup.com/player_baseball.asp?url=federal35&amp;playerid=11956662&amp;teamid=5680857" xr:uid="{51AD1107-C54C-164E-8CD0-BDC0113031A4}"/>
    <hyperlink ref="B40" r:id="rId89" display="https://www.leaguelineup.com/player_baseball.asp?url=federal35&amp;playerid=11305416&amp;teamid=5680857" xr:uid="{A6EB95BF-4306-A541-9ECE-99B07A8160C9}"/>
    <hyperlink ref="B41" r:id="rId90" display="https://www.leaguelineup.com/player_baseball.asp?url=federal35&amp;playerid=13915284&amp;teamid=5680857" xr:uid="{2B8394EE-F24F-E749-9FBA-6D0EF3D45C35}"/>
    <hyperlink ref="B42" r:id="rId91" display="https://www.leaguelineup.com/player_baseball.asp?url=federal35&amp;playerid=13611102&amp;teamid=5680857" xr:uid="{6EC2E0D2-AFDA-7F4E-BBF6-B38A5872DFCF}"/>
    <hyperlink ref="B43" r:id="rId92" display="https://www.leaguelineup.com/player_baseball.asp?url=federal35&amp;playerid=14680748&amp;teamid=5680857" xr:uid="{67ED0909-5DE3-3949-816D-802D9B92F670}"/>
  </hyperlinks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  <customProperties>
    <customPr name="_pios_id" r:id="rId93"/>
  </customPropertie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E27C9-B914-CA42-B13D-6A4C7B2A2BAC}">
  <sheetPr>
    <tabColor rgb="FF7030A0"/>
  </sheetPr>
  <dimension ref="A1:AC37"/>
  <sheetViews>
    <sheetView zoomScaleNormal="100" workbookViewId="0">
      <selection activeCell="D25" sqref="D25"/>
    </sheetView>
  </sheetViews>
  <sheetFormatPr baseColWidth="10" defaultColWidth="11.5" defaultRowHeight="14" customHeight="1" x14ac:dyDescent="0.15"/>
  <cols>
    <col min="1" max="1" width="3.6640625" style="8" bestFit="1" customWidth="1"/>
    <col min="2" max="2" width="14.6640625" style="8" bestFit="1" customWidth="1"/>
    <col min="3" max="3" width="6.6640625" style="8" bestFit="1" customWidth="1"/>
    <col min="4" max="4" width="3.83203125" style="8" bestFit="1" customWidth="1"/>
    <col min="5" max="5" width="5.6640625" style="8" bestFit="1" customWidth="1"/>
    <col min="6" max="7" width="4.1640625" style="8" bestFit="1" customWidth="1"/>
    <col min="8" max="8" width="3.1640625" style="8" bestFit="1" customWidth="1"/>
    <col min="9" max="9" width="4.1640625" style="8" bestFit="1" customWidth="1"/>
    <col min="10" max="10" width="4.83203125" style="8" bestFit="1" customWidth="1"/>
    <col min="11" max="11" width="4.1640625" style="8" bestFit="1" customWidth="1"/>
    <col min="12" max="12" width="3.6640625" style="8" bestFit="1" customWidth="1"/>
    <col min="13" max="13" width="4.1640625" style="8" bestFit="1" customWidth="1"/>
    <col min="14" max="14" width="3.6640625" style="8" bestFit="1" customWidth="1"/>
    <col min="15" max="15" width="3.1640625" style="8" bestFit="1" customWidth="1"/>
    <col min="16" max="16" width="4.83203125" style="8" bestFit="1" customWidth="1"/>
    <col min="17" max="17" width="4.6640625" style="8" bestFit="1" customWidth="1"/>
    <col min="18" max="18" width="3.6640625" style="8" bestFit="1" customWidth="1"/>
    <col min="19" max="19" width="6.6640625" style="8" bestFit="1" customWidth="1"/>
    <col min="20" max="20" width="3.6640625" style="8" bestFit="1" customWidth="1"/>
    <col min="21" max="21" width="3.5" style="8" bestFit="1" customWidth="1"/>
    <col min="22" max="22" width="5.1640625" style="8" bestFit="1" customWidth="1"/>
    <col min="23" max="23" width="3.6640625" style="8" bestFit="1" customWidth="1"/>
    <col min="24" max="24" width="4.1640625" style="8" bestFit="1" customWidth="1"/>
    <col min="25" max="27" width="6.6640625" style="8" bestFit="1" customWidth="1"/>
    <col min="28" max="16384" width="11.5" style="8"/>
  </cols>
  <sheetData>
    <row r="1" spans="1:29" ht="14" customHeight="1" x14ac:dyDescent="0.15">
      <c r="A1" s="20" t="s">
        <v>56</v>
      </c>
      <c r="B1" s="20" t="s">
        <v>57</v>
      </c>
      <c r="C1" s="20" t="s">
        <v>58</v>
      </c>
      <c r="D1" s="20" t="s">
        <v>59</v>
      </c>
      <c r="E1" s="20" t="s">
        <v>60</v>
      </c>
      <c r="F1" s="20" t="s">
        <v>155</v>
      </c>
      <c r="G1" s="20" t="s">
        <v>61</v>
      </c>
      <c r="H1" s="20" t="s">
        <v>62</v>
      </c>
      <c r="I1" s="20" t="s">
        <v>63</v>
      </c>
      <c r="J1" s="20" t="s">
        <v>64</v>
      </c>
      <c r="K1" s="20" t="s">
        <v>65</v>
      </c>
      <c r="L1" s="20" t="s">
        <v>66</v>
      </c>
      <c r="M1" s="20" t="s">
        <v>46</v>
      </c>
      <c r="N1" s="20" t="s">
        <v>67</v>
      </c>
      <c r="O1" s="20" t="s">
        <v>68</v>
      </c>
      <c r="P1" s="20" t="s">
        <v>69</v>
      </c>
      <c r="Q1" s="20" t="s">
        <v>70</v>
      </c>
      <c r="R1" s="20" t="s">
        <v>71</v>
      </c>
      <c r="S1" s="20" t="s">
        <v>156</v>
      </c>
      <c r="T1" s="20" t="s">
        <v>72</v>
      </c>
      <c r="U1" s="20" t="s">
        <v>157</v>
      </c>
      <c r="V1" s="20" t="s">
        <v>73</v>
      </c>
      <c r="W1" s="20" t="s">
        <v>74</v>
      </c>
      <c r="X1" s="20" t="s">
        <v>75</v>
      </c>
      <c r="Y1" s="20" t="s">
        <v>53</v>
      </c>
      <c r="Z1" s="20" t="s">
        <v>76</v>
      </c>
      <c r="AA1" s="20" t="s">
        <v>55</v>
      </c>
      <c r="AB1" s="8" t="s">
        <v>1057</v>
      </c>
      <c r="AC1" s="21">
        <v>2024</v>
      </c>
    </row>
    <row r="2" spans="1:29" ht="14" customHeight="1" x14ac:dyDescent="0.15">
      <c r="A2" s="14">
        <v>1</v>
      </c>
      <c r="B2" s="20" t="s">
        <v>1038</v>
      </c>
      <c r="C2" s="19">
        <v>0.47599999999999998</v>
      </c>
      <c r="D2" s="14">
        <v>10</v>
      </c>
      <c r="E2" s="14">
        <v>7</v>
      </c>
      <c r="F2" s="14">
        <v>21</v>
      </c>
      <c r="G2" s="14">
        <v>21</v>
      </c>
      <c r="H2" s="14">
        <v>3</v>
      </c>
      <c r="I2" s="14">
        <v>10</v>
      </c>
      <c r="J2" s="14">
        <v>0</v>
      </c>
      <c r="K2" s="14">
        <v>0</v>
      </c>
      <c r="L2" s="14">
        <v>0</v>
      </c>
      <c r="M2" s="14">
        <v>3</v>
      </c>
      <c r="N2" s="14">
        <v>0</v>
      </c>
      <c r="O2" s="14">
        <v>1</v>
      </c>
      <c r="P2" s="14">
        <v>0</v>
      </c>
      <c r="Q2" s="14">
        <v>0</v>
      </c>
      <c r="R2" s="14">
        <v>0</v>
      </c>
      <c r="S2" s="14">
        <v>1</v>
      </c>
      <c r="T2" s="14">
        <v>0</v>
      </c>
      <c r="U2" s="14">
        <v>0</v>
      </c>
      <c r="V2" s="14">
        <v>0</v>
      </c>
      <c r="W2" s="14">
        <v>0</v>
      </c>
      <c r="X2" s="14">
        <v>10</v>
      </c>
      <c r="Y2" s="19">
        <v>0.47599999999999998</v>
      </c>
      <c r="Z2" s="19">
        <v>0.47599999999999998</v>
      </c>
      <c r="AA2" s="19">
        <v>0.95199999999999996</v>
      </c>
      <c r="AB2" s="8" t="s">
        <v>1057</v>
      </c>
      <c r="AC2" s="21">
        <v>2024</v>
      </c>
    </row>
    <row r="3" spans="1:29" ht="14" customHeight="1" x14ac:dyDescent="0.15">
      <c r="A3" s="14">
        <v>3</v>
      </c>
      <c r="B3" s="20" t="s">
        <v>1039</v>
      </c>
      <c r="C3" s="19">
        <v>0.47399999999999998</v>
      </c>
      <c r="D3" s="14">
        <v>14</v>
      </c>
      <c r="E3" s="14">
        <v>12</v>
      </c>
      <c r="F3" s="14">
        <v>42</v>
      </c>
      <c r="G3" s="14">
        <v>38</v>
      </c>
      <c r="H3" s="14">
        <v>12</v>
      </c>
      <c r="I3" s="14">
        <v>18</v>
      </c>
      <c r="J3" s="14">
        <v>1</v>
      </c>
      <c r="K3" s="14">
        <v>0</v>
      </c>
      <c r="L3" s="14">
        <v>0</v>
      </c>
      <c r="M3" s="14">
        <v>2</v>
      </c>
      <c r="N3" s="14">
        <v>3</v>
      </c>
      <c r="O3" s="14">
        <v>0</v>
      </c>
      <c r="P3" s="14">
        <v>1</v>
      </c>
      <c r="Q3" s="14">
        <v>0</v>
      </c>
      <c r="R3" s="14">
        <v>8</v>
      </c>
      <c r="S3" s="14">
        <v>0</v>
      </c>
      <c r="T3" s="14">
        <v>0</v>
      </c>
      <c r="U3" s="14">
        <v>0</v>
      </c>
      <c r="V3" s="14">
        <v>3</v>
      </c>
      <c r="W3" s="14">
        <v>2</v>
      </c>
      <c r="X3" s="14">
        <v>19</v>
      </c>
      <c r="Y3" s="19">
        <v>0.64300000000000002</v>
      </c>
      <c r="Z3" s="19">
        <v>0.5</v>
      </c>
      <c r="AA3" s="19">
        <v>1.143</v>
      </c>
      <c r="AB3" s="8" t="s">
        <v>1057</v>
      </c>
      <c r="AC3" s="21">
        <v>2024</v>
      </c>
    </row>
    <row r="4" spans="1:29" ht="14" customHeight="1" x14ac:dyDescent="0.15">
      <c r="A4" s="14">
        <v>4</v>
      </c>
      <c r="B4" s="20" t="s">
        <v>1040</v>
      </c>
      <c r="C4" s="19">
        <v>0.46700000000000003</v>
      </c>
      <c r="D4" s="14">
        <v>14</v>
      </c>
      <c r="E4" s="14">
        <v>12</v>
      </c>
      <c r="F4" s="14">
        <v>41</v>
      </c>
      <c r="G4" s="14">
        <v>30</v>
      </c>
      <c r="H4" s="14">
        <v>11</v>
      </c>
      <c r="I4" s="14">
        <v>14</v>
      </c>
      <c r="J4" s="14">
        <v>4</v>
      </c>
      <c r="K4" s="14">
        <v>0</v>
      </c>
      <c r="L4" s="14">
        <v>2</v>
      </c>
      <c r="M4" s="14">
        <v>10</v>
      </c>
      <c r="N4" s="14">
        <v>6</v>
      </c>
      <c r="O4" s="14">
        <v>3</v>
      </c>
      <c r="P4" s="14">
        <v>3</v>
      </c>
      <c r="Q4" s="14">
        <v>0</v>
      </c>
      <c r="R4" s="14">
        <v>4</v>
      </c>
      <c r="S4" s="14">
        <v>0</v>
      </c>
      <c r="T4" s="14">
        <v>1</v>
      </c>
      <c r="U4" s="14">
        <v>1</v>
      </c>
      <c r="V4" s="14">
        <v>1</v>
      </c>
      <c r="W4" s="14">
        <v>1</v>
      </c>
      <c r="X4" s="14">
        <v>24</v>
      </c>
      <c r="Y4" s="19">
        <v>0.625</v>
      </c>
      <c r="Z4" s="19">
        <v>0.8</v>
      </c>
      <c r="AA4" s="19">
        <v>1.425</v>
      </c>
      <c r="AB4" s="8" t="s">
        <v>1057</v>
      </c>
      <c r="AC4" s="21">
        <v>2024</v>
      </c>
    </row>
    <row r="5" spans="1:29" ht="14" customHeight="1" x14ac:dyDescent="0.15">
      <c r="A5" s="14">
        <v>9</v>
      </c>
      <c r="B5" s="20" t="s">
        <v>1041</v>
      </c>
      <c r="C5" s="19">
        <v>0.435</v>
      </c>
      <c r="D5" s="14">
        <v>10</v>
      </c>
      <c r="E5" s="14">
        <v>8</v>
      </c>
      <c r="F5" s="14">
        <v>26</v>
      </c>
      <c r="G5" s="14">
        <v>23</v>
      </c>
      <c r="H5" s="14">
        <v>5</v>
      </c>
      <c r="I5" s="14">
        <v>10</v>
      </c>
      <c r="J5" s="14">
        <v>1</v>
      </c>
      <c r="K5" s="14">
        <v>0</v>
      </c>
      <c r="L5" s="14">
        <v>0</v>
      </c>
      <c r="M5" s="14">
        <v>3</v>
      </c>
      <c r="N5" s="14">
        <v>1</v>
      </c>
      <c r="O5" s="14">
        <v>2</v>
      </c>
      <c r="P5" s="14">
        <v>1</v>
      </c>
      <c r="Q5" s="14">
        <v>0</v>
      </c>
      <c r="R5" s="14">
        <v>1</v>
      </c>
      <c r="S5" s="14">
        <v>0</v>
      </c>
      <c r="T5" s="14">
        <v>0</v>
      </c>
      <c r="U5" s="14">
        <v>1</v>
      </c>
      <c r="V5" s="14">
        <v>1</v>
      </c>
      <c r="W5" s="14">
        <v>1</v>
      </c>
      <c r="X5" s="14">
        <v>11</v>
      </c>
      <c r="Y5" s="19">
        <v>0.53800000000000003</v>
      </c>
      <c r="Z5" s="19">
        <v>0.47799999999999998</v>
      </c>
      <c r="AA5" s="19">
        <v>1.0169999999999999</v>
      </c>
      <c r="AB5" s="8" t="s">
        <v>1057</v>
      </c>
      <c r="AC5" s="21">
        <v>2024</v>
      </c>
    </row>
    <row r="6" spans="1:29" ht="14" customHeight="1" x14ac:dyDescent="0.15">
      <c r="A6" s="14">
        <v>2</v>
      </c>
      <c r="B6" s="20" t="s">
        <v>246</v>
      </c>
      <c r="C6" s="19">
        <v>0.36599999999999999</v>
      </c>
      <c r="D6" s="14">
        <v>14</v>
      </c>
      <c r="E6" s="14">
        <v>12</v>
      </c>
      <c r="F6" s="14">
        <v>44</v>
      </c>
      <c r="G6" s="14">
        <v>41</v>
      </c>
      <c r="H6" s="14">
        <v>10</v>
      </c>
      <c r="I6" s="14">
        <v>15</v>
      </c>
      <c r="J6" s="14">
        <v>3</v>
      </c>
      <c r="K6" s="14">
        <v>2</v>
      </c>
      <c r="L6" s="14">
        <v>0</v>
      </c>
      <c r="M6" s="14">
        <v>9</v>
      </c>
      <c r="N6" s="14">
        <v>2</v>
      </c>
      <c r="O6" s="14">
        <v>7</v>
      </c>
      <c r="P6" s="14">
        <v>0</v>
      </c>
      <c r="Q6" s="14">
        <v>0</v>
      </c>
      <c r="R6" s="14">
        <v>3</v>
      </c>
      <c r="S6" s="14">
        <v>1</v>
      </c>
      <c r="T6" s="14">
        <v>0</v>
      </c>
      <c r="U6" s="14">
        <v>1</v>
      </c>
      <c r="V6" s="14">
        <v>1</v>
      </c>
      <c r="W6" s="14">
        <v>2</v>
      </c>
      <c r="X6" s="14">
        <v>22</v>
      </c>
      <c r="Y6" s="19">
        <v>0.45500000000000002</v>
      </c>
      <c r="Z6" s="19">
        <v>0.53700000000000003</v>
      </c>
      <c r="AA6" s="19">
        <v>0.99099999999999999</v>
      </c>
      <c r="AB6" s="8" t="s">
        <v>1057</v>
      </c>
      <c r="AC6" s="21">
        <v>2024</v>
      </c>
    </row>
    <row r="7" spans="1:29" ht="14" customHeight="1" x14ac:dyDescent="0.15">
      <c r="A7" s="14">
        <v>28</v>
      </c>
      <c r="B7" s="20" t="s">
        <v>1042</v>
      </c>
      <c r="C7" s="19">
        <v>0.33300000000000002</v>
      </c>
      <c r="D7" s="14">
        <v>13</v>
      </c>
      <c r="E7" s="14">
        <v>12</v>
      </c>
      <c r="F7" s="14">
        <v>40</v>
      </c>
      <c r="G7" s="14">
        <v>39</v>
      </c>
      <c r="H7" s="14">
        <v>8</v>
      </c>
      <c r="I7" s="14">
        <v>13</v>
      </c>
      <c r="J7" s="14">
        <v>6</v>
      </c>
      <c r="K7" s="14">
        <v>0</v>
      </c>
      <c r="L7" s="14">
        <v>0</v>
      </c>
      <c r="M7" s="14">
        <v>11</v>
      </c>
      <c r="N7" s="14">
        <v>0</v>
      </c>
      <c r="O7" s="14">
        <v>4</v>
      </c>
      <c r="P7" s="14">
        <v>0</v>
      </c>
      <c r="Q7" s="14">
        <v>0</v>
      </c>
      <c r="R7" s="14">
        <v>2</v>
      </c>
      <c r="S7" s="14">
        <v>0</v>
      </c>
      <c r="T7" s="14">
        <v>0</v>
      </c>
      <c r="U7" s="14">
        <v>1</v>
      </c>
      <c r="V7" s="14">
        <v>5</v>
      </c>
      <c r="W7" s="14">
        <v>0</v>
      </c>
      <c r="X7" s="14">
        <v>19</v>
      </c>
      <c r="Y7" s="19">
        <v>0.45</v>
      </c>
      <c r="Z7" s="19">
        <v>0.48699999999999999</v>
      </c>
      <c r="AA7" s="19">
        <v>0.93700000000000006</v>
      </c>
      <c r="AB7" s="8" t="s">
        <v>1057</v>
      </c>
      <c r="AC7" s="21">
        <v>2024</v>
      </c>
    </row>
    <row r="8" spans="1:29" ht="14" customHeight="1" x14ac:dyDescent="0.15">
      <c r="A8" s="14">
        <v>7</v>
      </c>
      <c r="B8" s="20" t="s">
        <v>1043</v>
      </c>
      <c r="C8" s="19">
        <v>0.33300000000000002</v>
      </c>
      <c r="D8" s="14">
        <v>5</v>
      </c>
      <c r="E8" s="14">
        <v>1</v>
      </c>
      <c r="F8" s="14">
        <v>3</v>
      </c>
      <c r="G8" s="14">
        <v>3</v>
      </c>
      <c r="H8" s="14">
        <v>0</v>
      </c>
      <c r="I8" s="14">
        <v>1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1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1</v>
      </c>
      <c r="Y8" s="19">
        <v>0.33300000000000002</v>
      </c>
      <c r="Z8" s="19">
        <v>0.33300000000000002</v>
      </c>
      <c r="AA8" s="19">
        <v>0.66700000000000004</v>
      </c>
      <c r="AB8" s="8" t="s">
        <v>1057</v>
      </c>
      <c r="AC8" s="21">
        <v>2024</v>
      </c>
    </row>
    <row r="9" spans="1:29" ht="14" customHeight="1" x14ac:dyDescent="0.15">
      <c r="A9" s="14">
        <v>33</v>
      </c>
      <c r="B9" s="20" t="s">
        <v>1044</v>
      </c>
      <c r="C9" s="19">
        <v>0.28899999999999998</v>
      </c>
      <c r="D9" s="14">
        <v>14</v>
      </c>
      <c r="E9" s="14">
        <v>12</v>
      </c>
      <c r="F9" s="14">
        <v>43</v>
      </c>
      <c r="G9" s="14">
        <v>38</v>
      </c>
      <c r="H9" s="14">
        <v>7</v>
      </c>
      <c r="I9" s="14">
        <v>11</v>
      </c>
      <c r="J9" s="14">
        <v>1</v>
      </c>
      <c r="K9" s="14">
        <v>1</v>
      </c>
      <c r="L9" s="14">
        <v>0</v>
      </c>
      <c r="M9" s="14">
        <v>6</v>
      </c>
      <c r="N9" s="14">
        <v>4</v>
      </c>
      <c r="O9" s="14">
        <v>6</v>
      </c>
      <c r="P9" s="14">
        <v>1</v>
      </c>
      <c r="Q9" s="14">
        <v>0</v>
      </c>
      <c r="R9" s="14">
        <v>2</v>
      </c>
      <c r="S9" s="14">
        <v>0</v>
      </c>
      <c r="T9" s="14">
        <v>0</v>
      </c>
      <c r="U9" s="14">
        <v>0</v>
      </c>
      <c r="V9" s="14">
        <v>1</v>
      </c>
      <c r="W9" s="14">
        <v>1</v>
      </c>
      <c r="X9" s="14">
        <v>14</v>
      </c>
      <c r="Y9" s="19">
        <v>0.41899999999999998</v>
      </c>
      <c r="Z9" s="19">
        <v>0.36799999999999999</v>
      </c>
      <c r="AA9" s="19">
        <v>0.78700000000000003</v>
      </c>
      <c r="AB9" s="8" t="s">
        <v>1057</v>
      </c>
      <c r="AC9" s="21">
        <v>2024</v>
      </c>
    </row>
    <row r="10" spans="1:29" ht="14" customHeight="1" x14ac:dyDescent="0.15">
      <c r="A10" s="14">
        <v>6</v>
      </c>
      <c r="B10" s="20" t="s">
        <v>1045</v>
      </c>
      <c r="C10" s="19">
        <v>0.28599999999999998</v>
      </c>
      <c r="D10" s="14">
        <v>9</v>
      </c>
      <c r="E10" s="14">
        <v>2</v>
      </c>
      <c r="F10" s="14">
        <v>9</v>
      </c>
      <c r="G10" s="14">
        <v>7</v>
      </c>
      <c r="H10" s="14">
        <v>1</v>
      </c>
      <c r="I10" s="14">
        <v>2</v>
      </c>
      <c r="J10" s="14">
        <v>0</v>
      </c>
      <c r="K10" s="14">
        <v>0</v>
      </c>
      <c r="L10" s="14">
        <v>0</v>
      </c>
      <c r="M10" s="14">
        <v>0</v>
      </c>
      <c r="N10" s="14">
        <v>2</v>
      </c>
      <c r="O10" s="14">
        <v>5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1</v>
      </c>
      <c r="W10" s="14">
        <v>0</v>
      </c>
      <c r="X10" s="14">
        <v>2</v>
      </c>
      <c r="Y10" s="19">
        <v>0.55600000000000005</v>
      </c>
      <c r="Z10" s="19">
        <v>0.28599999999999998</v>
      </c>
      <c r="AA10" s="19">
        <v>0.84099999999999997</v>
      </c>
      <c r="AB10" s="8" t="s">
        <v>1057</v>
      </c>
      <c r="AC10" s="21">
        <v>2024</v>
      </c>
    </row>
    <row r="11" spans="1:29" ht="14" customHeight="1" x14ac:dyDescent="0.15">
      <c r="A11" s="14">
        <v>10</v>
      </c>
      <c r="B11" s="20" t="s">
        <v>223</v>
      </c>
      <c r="C11" s="19">
        <v>0.28100000000000003</v>
      </c>
      <c r="D11" s="14">
        <v>14</v>
      </c>
      <c r="E11" s="14">
        <v>12</v>
      </c>
      <c r="F11" s="14">
        <v>42</v>
      </c>
      <c r="G11" s="14">
        <v>32</v>
      </c>
      <c r="H11" s="14">
        <v>6</v>
      </c>
      <c r="I11" s="14">
        <v>9</v>
      </c>
      <c r="J11" s="14">
        <v>2</v>
      </c>
      <c r="K11" s="14">
        <v>0</v>
      </c>
      <c r="L11" s="14">
        <v>0</v>
      </c>
      <c r="M11" s="14">
        <v>7</v>
      </c>
      <c r="N11" s="14">
        <v>6</v>
      </c>
      <c r="O11" s="14">
        <v>4</v>
      </c>
      <c r="P11" s="14">
        <v>2</v>
      </c>
      <c r="Q11" s="14">
        <v>0</v>
      </c>
      <c r="R11" s="14">
        <v>0</v>
      </c>
      <c r="S11" s="14">
        <v>0</v>
      </c>
      <c r="T11" s="14">
        <v>0</v>
      </c>
      <c r="U11" s="14">
        <v>2</v>
      </c>
      <c r="V11" s="14">
        <v>0</v>
      </c>
      <c r="W11" s="14">
        <v>0</v>
      </c>
      <c r="X11" s="14">
        <v>11</v>
      </c>
      <c r="Y11" s="19">
        <v>0.40500000000000003</v>
      </c>
      <c r="Z11" s="19">
        <v>0.34399999999999997</v>
      </c>
      <c r="AA11" s="19">
        <v>0.749</v>
      </c>
      <c r="AB11" s="8" t="s">
        <v>1057</v>
      </c>
      <c r="AC11" s="21">
        <v>2024</v>
      </c>
    </row>
    <row r="12" spans="1:29" ht="14" customHeight="1" x14ac:dyDescent="0.15">
      <c r="A12" s="14">
        <v>22</v>
      </c>
      <c r="B12" s="20" t="s">
        <v>1046</v>
      </c>
      <c r="C12" s="19">
        <v>0.25</v>
      </c>
      <c r="D12" s="14">
        <v>8</v>
      </c>
      <c r="E12" s="14">
        <v>0</v>
      </c>
      <c r="F12" s="14">
        <v>8</v>
      </c>
      <c r="G12" s="14">
        <v>8</v>
      </c>
      <c r="H12" s="14">
        <v>2</v>
      </c>
      <c r="I12" s="14">
        <v>2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3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1</v>
      </c>
      <c r="X12" s="14">
        <v>2</v>
      </c>
      <c r="Y12" s="19">
        <v>0.375</v>
      </c>
      <c r="Z12" s="19">
        <v>0.25</v>
      </c>
      <c r="AA12" s="19">
        <v>0.625</v>
      </c>
      <c r="AB12" s="8" t="s">
        <v>1057</v>
      </c>
      <c r="AC12" s="21">
        <v>2024</v>
      </c>
    </row>
    <row r="13" spans="1:29" ht="14" customHeight="1" x14ac:dyDescent="0.15">
      <c r="A13" s="14">
        <v>27</v>
      </c>
      <c r="B13" s="20" t="s">
        <v>1047</v>
      </c>
      <c r="C13" s="19">
        <v>0.25</v>
      </c>
      <c r="D13" s="14">
        <v>5</v>
      </c>
      <c r="E13" s="14">
        <v>3</v>
      </c>
      <c r="F13" s="14">
        <v>9</v>
      </c>
      <c r="G13" s="14">
        <v>8</v>
      </c>
      <c r="H13" s="14">
        <v>1</v>
      </c>
      <c r="I13" s="14">
        <v>2</v>
      </c>
      <c r="J13" s="14">
        <v>0</v>
      </c>
      <c r="K13" s="14">
        <v>0</v>
      </c>
      <c r="L13" s="14">
        <v>0</v>
      </c>
      <c r="M13" s="14">
        <v>0</v>
      </c>
      <c r="N13" s="14">
        <v>1</v>
      </c>
      <c r="O13" s="14">
        <v>2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2</v>
      </c>
      <c r="Y13" s="19">
        <v>0.33300000000000002</v>
      </c>
      <c r="Z13" s="19">
        <v>0.25</v>
      </c>
      <c r="AA13" s="19">
        <v>0.58299999999999996</v>
      </c>
      <c r="AB13" s="8" t="s">
        <v>1057</v>
      </c>
      <c r="AC13" s="21">
        <v>2024</v>
      </c>
    </row>
    <row r="14" spans="1:29" ht="14" customHeight="1" x14ac:dyDescent="0.15">
      <c r="A14" s="14">
        <v>29</v>
      </c>
      <c r="B14" s="20" t="s">
        <v>382</v>
      </c>
      <c r="C14" s="19">
        <v>0.25</v>
      </c>
      <c r="D14" s="14">
        <v>8</v>
      </c>
      <c r="E14" s="14">
        <v>4</v>
      </c>
      <c r="F14" s="14">
        <v>10</v>
      </c>
      <c r="G14" s="14">
        <v>8</v>
      </c>
      <c r="H14" s="14">
        <v>1</v>
      </c>
      <c r="I14" s="14">
        <v>2</v>
      </c>
      <c r="J14" s="14">
        <v>0</v>
      </c>
      <c r="K14" s="14">
        <v>0</v>
      </c>
      <c r="L14" s="14">
        <v>0</v>
      </c>
      <c r="M14" s="14">
        <v>0</v>
      </c>
      <c r="N14" s="14">
        <v>2</v>
      </c>
      <c r="O14" s="14">
        <v>1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2</v>
      </c>
      <c r="Y14" s="19">
        <v>0.4</v>
      </c>
      <c r="Z14" s="19">
        <v>0.25</v>
      </c>
      <c r="AA14" s="19">
        <v>0.65</v>
      </c>
      <c r="AB14" s="8" t="s">
        <v>1057</v>
      </c>
      <c r="AC14" s="21">
        <v>2024</v>
      </c>
    </row>
    <row r="15" spans="1:29" ht="14" customHeight="1" x14ac:dyDescent="0.15">
      <c r="A15" s="14">
        <v>14</v>
      </c>
      <c r="B15" s="20" t="s">
        <v>1048</v>
      </c>
      <c r="C15" s="19">
        <v>0.23799999999999999</v>
      </c>
      <c r="D15" s="14">
        <v>10</v>
      </c>
      <c r="E15" s="14">
        <v>7</v>
      </c>
      <c r="F15" s="14">
        <v>23</v>
      </c>
      <c r="G15" s="14">
        <v>21</v>
      </c>
      <c r="H15" s="14">
        <v>2</v>
      </c>
      <c r="I15" s="14">
        <v>5</v>
      </c>
      <c r="J15" s="14">
        <v>2</v>
      </c>
      <c r="K15" s="14">
        <v>0</v>
      </c>
      <c r="L15" s="14">
        <v>0</v>
      </c>
      <c r="M15" s="14">
        <v>3</v>
      </c>
      <c r="N15" s="14">
        <v>2</v>
      </c>
      <c r="O15" s="14">
        <v>5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3</v>
      </c>
      <c r="W15" s="14">
        <v>0</v>
      </c>
      <c r="X15" s="14">
        <v>7</v>
      </c>
      <c r="Y15" s="19">
        <v>0.435</v>
      </c>
      <c r="Z15" s="19">
        <v>0.33300000000000002</v>
      </c>
      <c r="AA15" s="19">
        <v>0.76800000000000002</v>
      </c>
      <c r="AB15" s="8" t="s">
        <v>1057</v>
      </c>
      <c r="AC15" s="21">
        <v>2024</v>
      </c>
    </row>
    <row r="16" spans="1:29" ht="14" customHeight="1" x14ac:dyDescent="0.15">
      <c r="A16" s="14">
        <v>68</v>
      </c>
      <c r="B16" s="20" t="s">
        <v>1049</v>
      </c>
      <c r="C16" s="19">
        <v>0.1</v>
      </c>
      <c r="D16" s="14">
        <v>10</v>
      </c>
      <c r="E16" s="14">
        <v>7</v>
      </c>
      <c r="F16" s="14">
        <v>21</v>
      </c>
      <c r="G16" s="14">
        <v>20</v>
      </c>
      <c r="H16" s="14">
        <v>1</v>
      </c>
      <c r="I16" s="14">
        <v>2</v>
      </c>
      <c r="J16" s="14">
        <v>0</v>
      </c>
      <c r="K16" s="14">
        <v>0</v>
      </c>
      <c r="L16" s="14">
        <v>0</v>
      </c>
      <c r="M16" s="14">
        <v>2</v>
      </c>
      <c r="N16" s="14">
        <v>1</v>
      </c>
      <c r="O16" s="14">
        <v>7</v>
      </c>
      <c r="P16" s="14">
        <v>0</v>
      </c>
      <c r="Q16" s="14">
        <v>0</v>
      </c>
      <c r="R16" s="14">
        <v>1</v>
      </c>
      <c r="S16" s="14">
        <v>0</v>
      </c>
      <c r="T16" s="14">
        <v>0</v>
      </c>
      <c r="U16" s="14">
        <v>0</v>
      </c>
      <c r="V16" s="14">
        <v>1</v>
      </c>
      <c r="W16" s="14">
        <v>2</v>
      </c>
      <c r="X16" s="14">
        <v>2</v>
      </c>
      <c r="Y16" s="19">
        <v>0.28599999999999998</v>
      </c>
      <c r="Z16" s="19">
        <v>0.1</v>
      </c>
      <c r="AA16" s="19">
        <v>0.38600000000000001</v>
      </c>
      <c r="AB16" s="8" t="s">
        <v>1057</v>
      </c>
      <c r="AC16" s="21">
        <v>2024</v>
      </c>
    </row>
    <row r="17" spans="1:29" ht="14" customHeight="1" x14ac:dyDescent="0.15">
      <c r="A17" s="14">
        <v>15</v>
      </c>
      <c r="B17" s="20" t="s">
        <v>1050</v>
      </c>
      <c r="C17" s="19">
        <v>0</v>
      </c>
      <c r="D17" s="14">
        <v>2</v>
      </c>
      <c r="E17" s="14">
        <v>1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9">
        <v>0</v>
      </c>
      <c r="Z17" s="19">
        <v>0</v>
      </c>
      <c r="AA17" s="19">
        <v>0</v>
      </c>
      <c r="AB17" s="8" t="s">
        <v>1057</v>
      </c>
      <c r="AC17" s="21">
        <v>2024</v>
      </c>
    </row>
    <row r="18" spans="1:29" ht="14" customHeight="1" x14ac:dyDescent="0.15">
      <c r="A18" s="14"/>
      <c r="B18" s="20" t="s">
        <v>1051</v>
      </c>
      <c r="C18" s="19">
        <v>0</v>
      </c>
      <c r="D18" s="14">
        <v>2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9">
        <v>0</v>
      </c>
      <c r="Z18" s="19">
        <v>0</v>
      </c>
      <c r="AA18" s="19">
        <v>0</v>
      </c>
      <c r="AB18" s="8" t="s">
        <v>1057</v>
      </c>
      <c r="AC18" s="21">
        <v>2024</v>
      </c>
    </row>
    <row r="19" spans="1:29" ht="14" customHeight="1" x14ac:dyDescent="0.15">
      <c r="A19" s="14">
        <v>84</v>
      </c>
      <c r="B19" s="20" t="s">
        <v>1052</v>
      </c>
      <c r="C19" s="19">
        <v>0</v>
      </c>
      <c r="D19" s="14">
        <v>2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9">
        <v>0</v>
      </c>
      <c r="Z19" s="19">
        <v>0</v>
      </c>
      <c r="AA19" s="19">
        <v>0</v>
      </c>
      <c r="AB19" s="8" t="s">
        <v>1057</v>
      </c>
      <c r="AC19" s="21">
        <v>2024</v>
      </c>
    </row>
    <row r="20" spans="1:29" ht="14" customHeight="1" x14ac:dyDescent="0.15">
      <c r="A20" s="14">
        <v>13</v>
      </c>
      <c r="B20" s="20" t="s">
        <v>1053</v>
      </c>
      <c r="C20" s="19">
        <v>0</v>
      </c>
      <c r="D20" s="14">
        <v>4</v>
      </c>
      <c r="E20" s="14">
        <v>0</v>
      </c>
      <c r="F20" s="14">
        <v>2</v>
      </c>
      <c r="G20" s="14">
        <v>2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1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9">
        <v>0</v>
      </c>
      <c r="Z20" s="19">
        <v>0</v>
      </c>
      <c r="AA20" s="19">
        <v>0</v>
      </c>
      <c r="AB20" s="8" t="s">
        <v>1057</v>
      </c>
      <c r="AC20" s="21">
        <v>2024</v>
      </c>
    </row>
    <row r="21" spans="1:29" ht="14" customHeight="1" x14ac:dyDescent="0.15">
      <c r="A21" s="14"/>
      <c r="B21" s="20" t="s">
        <v>1054</v>
      </c>
      <c r="C21" s="19">
        <v>0</v>
      </c>
      <c r="D21" s="14">
        <v>2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9">
        <v>0</v>
      </c>
      <c r="Z21" s="19">
        <v>0</v>
      </c>
      <c r="AA21" s="19">
        <v>0</v>
      </c>
      <c r="AB21" s="8" t="s">
        <v>1057</v>
      </c>
      <c r="AC21" s="21">
        <v>2024</v>
      </c>
    </row>
    <row r="22" spans="1:29" ht="14" customHeight="1" x14ac:dyDescent="0.15">
      <c r="A22" s="14">
        <v>96</v>
      </c>
      <c r="B22" s="20" t="s">
        <v>1055</v>
      </c>
      <c r="C22" s="19">
        <v>0</v>
      </c>
      <c r="D22" s="14">
        <v>4</v>
      </c>
      <c r="E22" s="14">
        <v>0</v>
      </c>
      <c r="F22" s="14">
        <v>3</v>
      </c>
      <c r="G22" s="14">
        <v>3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2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9">
        <v>0</v>
      </c>
      <c r="Z22" s="19">
        <v>0</v>
      </c>
      <c r="AA22" s="19">
        <v>0</v>
      </c>
      <c r="AB22" s="8" t="s">
        <v>1057</v>
      </c>
      <c r="AC22" s="21">
        <v>2024</v>
      </c>
    </row>
    <row r="23" spans="1:29" ht="14" customHeight="1" x14ac:dyDescent="0.15">
      <c r="A23" s="14"/>
      <c r="B23" s="20" t="s">
        <v>1056</v>
      </c>
      <c r="C23" s="19">
        <v>0</v>
      </c>
      <c r="D23" s="14">
        <v>2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9">
        <v>0</v>
      </c>
      <c r="Z23" s="19">
        <v>0</v>
      </c>
      <c r="AA23" s="19">
        <v>0</v>
      </c>
      <c r="AB23" s="8" t="s">
        <v>1057</v>
      </c>
      <c r="AC23" s="21">
        <v>2024</v>
      </c>
    </row>
    <row r="24" spans="1:29" ht="14" customHeight="1" x14ac:dyDescent="0.15">
      <c r="A24" s="14"/>
      <c r="B24" s="15" t="s">
        <v>83</v>
      </c>
      <c r="C24" s="30">
        <v>0.33900000000000002</v>
      </c>
      <c r="D24" s="15">
        <v>18</v>
      </c>
      <c r="E24" s="15">
        <v>18</v>
      </c>
      <c r="F24" s="15">
        <v>387</v>
      </c>
      <c r="G24" s="15">
        <v>342</v>
      </c>
      <c r="H24" s="15">
        <v>70</v>
      </c>
      <c r="I24" s="15">
        <v>116</v>
      </c>
      <c r="J24" s="15">
        <v>20</v>
      </c>
      <c r="K24" s="15">
        <v>3</v>
      </c>
      <c r="L24" s="15">
        <v>2</v>
      </c>
      <c r="M24" s="15">
        <v>56</v>
      </c>
      <c r="N24" s="15">
        <v>30</v>
      </c>
      <c r="O24" s="15">
        <v>53</v>
      </c>
      <c r="P24" s="15">
        <v>8</v>
      </c>
      <c r="Q24" s="15">
        <v>0</v>
      </c>
      <c r="R24" s="15">
        <v>22</v>
      </c>
      <c r="S24" s="15">
        <v>2</v>
      </c>
      <c r="T24" s="15">
        <v>1</v>
      </c>
      <c r="U24" s="15">
        <v>6</v>
      </c>
      <c r="V24" s="15">
        <v>17</v>
      </c>
      <c r="W24" s="15">
        <v>10</v>
      </c>
      <c r="X24" s="15">
        <v>148</v>
      </c>
      <c r="Y24" s="30">
        <v>0.46899999999999997</v>
      </c>
      <c r="Z24" s="30">
        <v>0.433</v>
      </c>
      <c r="AA24" s="30">
        <v>0.90200000000000002</v>
      </c>
      <c r="AB24" s="8" t="s">
        <v>1057</v>
      </c>
      <c r="AC24" s="21">
        <v>2024</v>
      </c>
    </row>
    <row r="25" spans="1:29" ht="14" customHeight="1" x14ac:dyDescent="0.15">
      <c r="AB25" s="8" t="s">
        <v>1057</v>
      </c>
      <c r="AC25" s="21">
        <v>2024</v>
      </c>
    </row>
    <row r="26" spans="1:29" ht="14" customHeight="1" x14ac:dyDescent="0.15">
      <c r="A26" s="20" t="s">
        <v>56</v>
      </c>
      <c r="B26" s="20" t="s">
        <v>57</v>
      </c>
      <c r="C26" s="20" t="s">
        <v>59</v>
      </c>
      <c r="D26" s="20" t="s">
        <v>60</v>
      </c>
      <c r="E26" s="20" t="s">
        <v>84</v>
      </c>
      <c r="F26" s="20" t="s">
        <v>62</v>
      </c>
      <c r="G26" s="20" t="s">
        <v>85</v>
      </c>
      <c r="H26" s="20" t="s">
        <v>63</v>
      </c>
      <c r="I26" s="20" t="s">
        <v>67</v>
      </c>
      <c r="J26" s="20" t="s">
        <v>69</v>
      </c>
      <c r="K26" s="20" t="s">
        <v>70</v>
      </c>
      <c r="L26" s="20" t="s">
        <v>68</v>
      </c>
      <c r="M26" s="20" t="s">
        <v>86</v>
      </c>
      <c r="N26" s="20" t="s">
        <v>87</v>
      </c>
      <c r="O26" s="20" t="s">
        <v>88</v>
      </c>
      <c r="P26" s="20" t="s">
        <v>89</v>
      </c>
      <c r="Q26" s="20" t="s">
        <v>160</v>
      </c>
      <c r="R26" s="20" t="s">
        <v>161</v>
      </c>
      <c r="S26" s="20" t="s">
        <v>23</v>
      </c>
      <c r="T26" s="20" t="s">
        <v>90</v>
      </c>
      <c r="U26" s="20" t="s">
        <v>162</v>
      </c>
      <c r="V26" s="20" t="s">
        <v>163</v>
      </c>
      <c r="W26" s="20" t="s">
        <v>71</v>
      </c>
      <c r="X26" s="20" t="s">
        <v>156</v>
      </c>
      <c r="Y26" s="20" t="s">
        <v>91</v>
      </c>
      <c r="Z26" s="20" t="s">
        <v>92</v>
      </c>
      <c r="AB26" s="8" t="s">
        <v>1057</v>
      </c>
      <c r="AC26" s="21">
        <v>2024</v>
      </c>
    </row>
    <row r="27" spans="1:29" ht="14" customHeight="1" x14ac:dyDescent="0.15">
      <c r="A27" s="14">
        <v>28</v>
      </c>
      <c r="B27" s="20" t="s">
        <v>1058</v>
      </c>
      <c r="C27" s="14">
        <v>7</v>
      </c>
      <c r="D27" s="14">
        <v>6</v>
      </c>
      <c r="E27" s="17">
        <v>43.2</v>
      </c>
      <c r="F27" s="14">
        <v>7</v>
      </c>
      <c r="G27" s="14">
        <v>6</v>
      </c>
      <c r="H27" s="14">
        <v>44</v>
      </c>
      <c r="I27" s="14">
        <v>3</v>
      </c>
      <c r="J27" s="14">
        <v>4</v>
      </c>
      <c r="K27" s="14">
        <v>0</v>
      </c>
      <c r="L27" s="14">
        <v>46</v>
      </c>
      <c r="M27" s="14">
        <v>5</v>
      </c>
      <c r="N27" s="14">
        <v>7</v>
      </c>
      <c r="O27" s="14">
        <v>1</v>
      </c>
      <c r="P27" s="14">
        <v>0</v>
      </c>
      <c r="Q27" s="14">
        <v>0</v>
      </c>
      <c r="R27" s="14">
        <v>0</v>
      </c>
      <c r="S27" s="18">
        <v>0.96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8">
        <v>1.08</v>
      </c>
      <c r="AB27" s="8" t="s">
        <v>1057</v>
      </c>
      <c r="AC27" s="21">
        <v>2024</v>
      </c>
    </row>
    <row r="28" spans="1:29" ht="14" customHeight="1" x14ac:dyDescent="0.15">
      <c r="A28" s="14">
        <v>7</v>
      </c>
      <c r="B28" s="20" t="s">
        <v>1059</v>
      </c>
      <c r="C28" s="14">
        <v>4</v>
      </c>
      <c r="D28" s="14">
        <v>2</v>
      </c>
      <c r="E28" s="17">
        <v>17</v>
      </c>
      <c r="F28" s="14">
        <v>4</v>
      </c>
      <c r="G28" s="14">
        <v>4</v>
      </c>
      <c r="H28" s="14">
        <v>11</v>
      </c>
      <c r="I28" s="14">
        <v>3</v>
      </c>
      <c r="J28" s="14">
        <v>1</v>
      </c>
      <c r="K28" s="14">
        <v>0</v>
      </c>
      <c r="L28" s="14">
        <v>13</v>
      </c>
      <c r="M28" s="14">
        <v>1</v>
      </c>
      <c r="N28" s="14">
        <v>1</v>
      </c>
      <c r="O28" s="14">
        <v>0</v>
      </c>
      <c r="P28" s="14">
        <v>0</v>
      </c>
      <c r="Q28" s="14">
        <v>0</v>
      </c>
      <c r="R28" s="14">
        <v>0</v>
      </c>
      <c r="S28" s="18">
        <v>1.65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1</v>
      </c>
      <c r="Z28" s="18">
        <v>0.82</v>
      </c>
      <c r="AB28" s="8" t="s">
        <v>1057</v>
      </c>
      <c r="AC28" s="21">
        <v>2024</v>
      </c>
    </row>
    <row r="29" spans="1:29" ht="14" customHeight="1" x14ac:dyDescent="0.15">
      <c r="A29" s="14">
        <v>15</v>
      </c>
      <c r="B29" s="20" t="s">
        <v>1060</v>
      </c>
      <c r="C29" s="14">
        <v>2</v>
      </c>
      <c r="D29" s="14">
        <v>2</v>
      </c>
      <c r="E29" s="17">
        <v>14</v>
      </c>
      <c r="F29" s="14">
        <v>6</v>
      </c>
      <c r="G29" s="14">
        <v>6</v>
      </c>
      <c r="H29" s="14">
        <v>16</v>
      </c>
      <c r="I29" s="14">
        <v>3</v>
      </c>
      <c r="J29" s="14">
        <v>1</v>
      </c>
      <c r="K29" s="14">
        <v>0</v>
      </c>
      <c r="L29" s="14">
        <v>12</v>
      </c>
      <c r="M29" s="14">
        <v>2</v>
      </c>
      <c r="N29" s="14">
        <v>2</v>
      </c>
      <c r="O29" s="14">
        <v>0</v>
      </c>
      <c r="P29" s="14">
        <v>0</v>
      </c>
      <c r="Q29" s="14">
        <v>0</v>
      </c>
      <c r="R29" s="14">
        <v>0</v>
      </c>
      <c r="S29" s="18">
        <v>3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8">
        <v>1.36</v>
      </c>
      <c r="AB29" s="8" t="s">
        <v>1057</v>
      </c>
      <c r="AC29" s="21">
        <v>2024</v>
      </c>
    </row>
    <row r="30" spans="1:29" ht="14" customHeight="1" x14ac:dyDescent="0.15">
      <c r="A30" s="14">
        <v>4</v>
      </c>
      <c r="B30" s="20" t="s">
        <v>1061</v>
      </c>
      <c r="C30" s="14">
        <v>2</v>
      </c>
      <c r="D30" s="14">
        <v>0</v>
      </c>
      <c r="E30" s="17">
        <v>3</v>
      </c>
      <c r="F30" s="14">
        <v>4</v>
      </c>
      <c r="G30" s="14">
        <v>4</v>
      </c>
      <c r="H30" s="14">
        <v>2</v>
      </c>
      <c r="I30" s="14">
        <v>1</v>
      </c>
      <c r="J30" s="14">
        <v>1</v>
      </c>
      <c r="K30" s="14">
        <v>0</v>
      </c>
      <c r="L30" s="14">
        <v>4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8">
        <v>9.33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8">
        <v>1</v>
      </c>
      <c r="AB30" s="8" t="s">
        <v>1057</v>
      </c>
      <c r="AC30" s="21">
        <v>2024</v>
      </c>
    </row>
    <row r="31" spans="1:29" ht="14" customHeight="1" x14ac:dyDescent="0.15">
      <c r="A31" s="14">
        <v>29</v>
      </c>
      <c r="B31" s="20" t="s">
        <v>367</v>
      </c>
      <c r="C31" s="14">
        <v>0</v>
      </c>
      <c r="D31" s="14">
        <v>0</v>
      </c>
      <c r="E31" s="17">
        <v>0.1</v>
      </c>
      <c r="F31" s="14">
        <v>2</v>
      </c>
      <c r="G31" s="14">
        <v>1</v>
      </c>
      <c r="H31" s="14">
        <v>1</v>
      </c>
      <c r="I31" s="14">
        <v>1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8">
        <v>21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8">
        <v>6.06</v>
      </c>
      <c r="AB31" s="8" t="s">
        <v>1057</v>
      </c>
      <c r="AC31" s="21">
        <v>2024</v>
      </c>
    </row>
    <row r="32" spans="1:29" ht="14" customHeight="1" x14ac:dyDescent="0.15">
      <c r="A32" s="14">
        <v>13</v>
      </c>
      <c r="B32" s="20" t="s">
        <v>1062</v>
      </c>
      <c r="C32" s="14">
        <v>2</v>
      </c>
      <c r="D32" s="14">
        <v>1</v>
      </c>
      <c r="E32" s="17">
        <v>3</v>
      </c>
      <c r="F32" s="14">
        <v>10</v>
      </c>
      <c r="G32" s="14">
        <v>10</v>
      </c>
      <c r="H32" s="14">
        <v>5</v>
      </c>
      <c r="I32" s="14">
        <v>4</v>
      </c>
      <c r="J32" s="14">
        <v>3</v>
      </c>
      <c r="K32" s="14">
        <v>0</v>
      </c>
      <c r="L32" s="14">
        <v>1</v>
      </c>
      <c r="M32" s="14">
        <v>0</v>
      </c>
      <c r="N32" s="14">
        <v>0</v>
      </c>
      <c r="O32" s="14">
        <v>1</v>
      </c>
      <c r="P32" s="14">
        <v>0</v>
      </c>
      <c r="Q32" s="14">
        <v>0</v>
      </c>
      <c r="R32" s="14">
        <v>1</v>
      </c>
      <c r="S32" s="18">
        <v>23.33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8">
        <v>3</v>
      </c>
      <c r="AB32" s="8" t="s">
        <v>1057</v>
      </c>
      <c r="AC32" s="21">
        <v>2024</v>
      </c>
    </row>
    <row r="33" spans="1:29" ht="14" customHeight="1" x14ac:dyDescent="0.15">
      <c r="A33" s="14"/>
      <c r="B33" s="15" t="s">
        <v>83</v>
      </c>
      <c r="C33" s="15">
        <v>18</v>
      </c>
      <c r="D33" s="15">
        <v>18</v>
      </c>
      <c r="E33" s="31">
        <v>81</v>
      </c>
      <c r="F33" s="15">
        <v>33</v>
      </c>
      <c r="G33" s="15">
        <v>31</v>
      </c>
      <c r="H33" s="15">
        <v>79</v>
      </c>
      <c r="I33" s="15">
        <v>15</v>
      </c>
      <c r="J33" s="15">
        <v>10</v>
      </c>
      <c r="K33" s="15">
        <v>0</v>
      </c>
      <c r="L33" s="15">
        <v>76</v>
      </c>
      <c r="M33" s="15">
        <v>8</v>
      </c>
      <c r="N33" s="15">
        <v>10</v>
      </c>
      <c r="O33" s="15">
        <v>2</v>
      </c>
      <c r="P33" s="15">
        <v>0</v>
      </c>
      <c r="Q33" s="15">
        <v>0</v>
      </c>
      <c r="R33" s="15">
        <v>1</v>
      </c>
      <c r="S33" s="32">
        <v>2.68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1</v>
      </c>
      <c r="Z33" s="32">
        <v>1.1599999999999999</v>
      </c>
      <c r="AB33" s="8" t="s">
        <v>1057</v>
      </c>
      <c r="AC33" s="21">
        <v>2024</v>
      </c>
    </row>
    <row r="35" spans="1:29" ht="14" customHeight="1" x14ac:dyDescent="0.15">
      <c r="A35" s="16"/>
    </row>
    <row r="37" spans="1:29" ht="14" customHeight="1" x14ac:dyDescent="0.15">
      <c r="A37" s="20"/>
    </row>
  </sheetData>
  <sheetProtection selectLockedCells="1" selectUnlockedCells="1"/>
  <hyperlinks>
    <hyperlink ref="A1" r:id="rId1" display="https://www.leaguelineup.com/teams_baseball.asp?url=federal35&amp;teamid=7224286&amp;stats=OFFENSE&amp;ss=999" xr:uid="{C293327C-009F-9840-9EF2-3262BEF9B5C5}"/>
    <hyperlink ref="B1" r:id="rId2" display="https://www.leaguelineup.com/teams_baseball.asp?url=federal35&amp;teamid=7224286&amp;stats=OFFENSE&amp;ss=998" xr:uid="{E40EE8E3-7610-9544-8D0D-7B82C6BFF5BB}"/>
    <hyperlink ref="C1" r:id="rId3" display="https://www.leaguelineup.com/teams_baseball.asp?url=federal35&amp;teamid=7224286&amp;stats=OFFENSE&amp;ss=033" xr:uid="{D08F41A9-8D8A-8641-88FF-630B29253B93}"/>
    <hyperlink ref="D1" r:id="rId4" display="https://www.leaguelineup.com/teams_baseball.asp?url=federal35&amp;teamid=7224286&amp;stats=OFFENSE&amp;ss=013" xr:uid="{4DCBEABE-EC7C-1F4E-A657-7A66055A1117}"/>
    <hyperlink ref="E1" r:id="rId5" display="https://www.leaguelineup.com/teams_baseball.asp?url=federal35&amp;teamid=7224286&amp;stats=OFFENSE&amp;ss=014" xr:uid="{7F3FB912-D140-2C41-B479-A235A5A37076}"/>
    <hyperlink ref="F1" r:id="rId6" display="https://www.leaguelineup.com/teams_baseball.asp?url=federal35&amp;teamid=7224286&amp;stats=OFFENSE&amp;ss=065" xr:uid="{81A98E47-DB1D-DA4F-AD79-CCAEE6F5C32F}"/>
    <hyperlink ref="G1" r:id="rId7" display="https://www.leaguelineup.com/teams_baseball.asp?url=federal35&amp;teamid=7224286&amp;stats=OFFENSE&amp;ss=015" xr:uid="{FD86A918-83B8-9343-B364-83D534E9BFBD}"/>
    <hyperlink ref="H1" r:id="rId8" display="https://www.leaguelineup.com/teams_baseball.asp?url=federal35&amp;teamid=7224286&amp;stats=OFFENSE&amp;ss=016" xr:uid="{3471A7BE-216F-3F47-A559-E647373B01AB}"/>
    <hyperlink ref="I1" r:id="rId9" display="https://www.leaguelineup.com/teams_baseball.asp?url=federal35&amp;teamid=7224286&amp;stats=OFFENSE&amp;ss=017" xr:uid="{E118A037-E0CC-B94A-A103-3212A4CEED62}"/>
    <hyperlink ref="J1" r:id="rId10" display="https://www.leaguelineup.com/teams_baseball.asp?url=federal35&amp;teamid=7224286&amp;stats=OFFENSE&amp;ss=018" xr:uid="{DA81B4DF-3081-B543-A656-8D5E6C9C6074}"/>
    <hyperlink ref="K1" r:id="rId11" display="https://www.leaguelineup.com/teams_baseball.asp?url=federal35&amp;teamid=7224286&amp;stats=OFFENSE&amp;ss=019" xr:uid="{221BEA23-A8B9-AF43-A79E-D22982EDB3C2}"/>
    <hyperlink ref="L1" r:id="rId12" display="https://www.leaguelineup.com/teams_baseball.asp?url=federal35&amp;teamid=7224286&amp;stats=OFFENSE&amp;ss=020" xr:uid="{B55E3297-7EF2-1E4D-A3F7-63F797EBDC55}"/>
    <hyperlink ref="M1" r:id="rId13" display="https://www.leaguelineup.com/teams_baseball.asp?url=federal35&amp;teamid=7224286&amp;stats=OFFENSE&amp;ss=021" xr:uid="{03F378AB-44A8-F944-A47D-DD2AE4FFA9BF}"/>
    <hyperlink ref="N1" r:id="rId14" display="https://www.leaguelineup.com/teams_baseball.asp?url=federal35&amp;teamid=7224286&amp;stats=OFFENSE&amp;ss=022" xr:uid="{8ABD2C72-7155-6B46-A620-CD36FA9255EB}"/>
    <hyperlink ref="O1" r:id="rId15" display="https://www.leaguelineup.com/teams_baseball.asp?url=federal35&amp;teamid=7224286&amp;stats=OFFENSE&amp;ss=023" xr:uid="{FD0DB3F4-F605-3C43-A42B-F26A65177F44}"/>
    <hyperlink ref="P1" r:id="rId16" display="https://www.leaguelineup.com/teams_baseball.asp?url=federal35&amp;teamid=7224286&amp;stats=OFFENSE&amp;ss=024" xr:uid="{3E9E535F-B497-314C-B80D-5A7D20B2403C}"/>
    <hyperlink ref="Q1" r:id="rId17" display="https://www.leaguelineup.com/teams_baseball.asp?url=federal35&amp;teamid=7224286&amp;stats=OFFENSE&amp;ss=025" xr:uid="{F6AFFCAC-C832-1C43-ABAB-DF48899E3D95}"/>
    <hyperlink ref="R1" r:id="rId18" display="https://www.leaguelineup.com/teams_baseball.asp?url=federal35&amp;teamid=7224286&amp;stats=OFFENSE&amp;ss=026" xr:uid="{0C5898F6-4F12-6A47-A699-589014A48446}"/>
    <hyperlink ref="S1" r:id="rId19" display="https://www.leaguelineup.com/teams_baseball.asp?url=federal35&amp;teamid=7224286&amp;stats=OFFENSE&amp;ss=027" xr:uid="{3A39DA72-9671-E642-BA53-93403C5CA209}"/>
    <hyperlink ref="T1" r:id="rId20" display="https://www.leaguelineup.com/teams_baseball.asp?url=federal35&amp;teamid=7224286&amp;stats=OFFENSE&amp;ss=028" xr:uid="{5F78F99B-E4CD-5742-960D-167AF964EEE5}"/>
    <hyperlink ref="U1" r:id="rId21" display="https://www.leaguelineup.com/teams_baseball.asp?url=federal35&amp;teamid=7224286&amp;stats=OFFENSE&amp;ss=029" xr:uid="{080A1F76-88D8-1A4C-9D82-F42815A84293}"/>
    <hyperlink ref="V1" r:id="rId22" display="https://www.leaguelineup.com/teams_baseball.asp?url=federal35&amp;teamid=7224286&amp;stats=OFFENSE&amp;ss=031" xr:uid="{B757C83B-34D7-FC4F-8CDA-CC00C5B44A5E}"/>
    <hyperlink ref="W1" r:id="rId23" display="https://www.leaguelineup.com/teams_baseball.asp?url=federal35&amp;teamid=7224286&amp;stats=OFFENSE&amp;ss=062" xr:uid="{1330105B-5B0D-D640-96A6-8B42ECFC45CA}"/>
    <hyperlink ref="X1" r:id="rId24" display="https://www.leaguelineup.com/teams_baseball.asp?url=federal35&amp;teamid=7224286&amp;stats=OFFENSE&amp;ss=036" xr:uid="{A87EA6E2-27A6-3547-A859-AC6D957725C1}"/>
    <hyperlink ref="Y1" r:id="rId25" display="https://www.leaguelineup.com/teams_baseball.asp?url=federal35&amp;teamid=7224286&amp;stats=OFFENSE&amp;ss=034" xr:uid="{659A3BC1-D7CD-884F-8917-4E9A6286526F}"/>
    <hyperlink ref="Z1" r:id="rId26" display="https://www.leaguelineup.com/teams_baseball.asp?url=federal35&amp;teamid=7224286&amp;stats=OFFENSE&amp;ss=035" xr:uid="{57D89B75-4D59-EF4D-BE4B-8B490D71FDF1}"/>
    <hyperlink ref="AA1" r:id="rId27" display="https://www.leaguelineup.com/teams_baseball.asp?url=federal35&amp;teamid=7224286&amp;stats=OFFENSE&amp;ss=063" xr:uid="{C47652CC-CC45-B244-97FC-05436DAB00BD}"/>
    <hyperlink ref="B2" r:id="rId28" display="https://www.leaguelineup.com/player_baseball.asp?url=federal35&amp;playerid=14999199&amp;teamid=7224286" xr:uid="{6AE9E093-8C5B-FC41-B211-1CB1105B44B5}"/>
    <hyperlink ref="B3" r:id="rId29" display="https://www.leaguelineup.com/player_baseball.asp?url=federal35&amp;playerid=14999201&amp;teamid=7224286" xr:uid="{032BE528-4672-4649-BF61-4EDAD4D42673}"/>
    <hyperlink ref="B4" r:id="rId30" display="https://www.leaguelineup.com/player_baseball.asp?url=federal35&amp;playerid=14999202&amp;teamid=7224286" xr:uid="{77747A0D-7A82-B043-BED5-93AC39F1FFA6}"/>
    <hyperlink ref="B5" r:id="rId31" display="https://www.leaguelineup.com/player_baseball.asp?url=federal35&amp;playerid=14999203&amp;teamid=7224286" xr:uid="{157CA3FE-1103-D247-AF72-5DE075F80849}"/>
    <hyperlink ref="B6" r:id="rId32" display="https://www.leaguelineup.com/player_baseball.asp?url=federal35&amp;playerid=14999200&amp;teamid=7224286" xr:uid="{3BCAF964-74F7-EF40-9656-76816AC09A5C}"/>
    <hyperlink ref="B7" r:id="rId33" display="https://www.leaguelineup.com/player_baseball.asp?url=federal35&amp;playerid=14999207&amp;teamid=7224286" xr:uid="{7BB2DA07-6110-7A42-A12F-8F881FD95EA6}"/>
    <hyperlink ref="B8" r:id="rId34" display="https://www.leaguelineup.com/player_baseball.asp?url=federal35&amp;playerid=15049903&amp;teamid=7224286" xr:uid="{3CE05AD1-8FF3-BF4C-80DF-F18C27B6EFFD}"/>
    <hyperlink ref="B9" r:id="rId35" display="https://www.leaguelineup.com/player_baseball.asp?url=federal35&amp;playerid=14999208&amp;teamid=7224286" xr:uid="{5C40CE7E-71D6-DB4D-8714-64019F3FD2D7}"/>
    <hyperlink ref="B10" r:id="rId36" display="https://www.leaguelineup.com/player_baseball.asp?url=federal35&amp;playerid=14999209&amp;teamid=7224286" xr:uid="{B6D55BC9-4DE1-604E-A04D-CAE1D2FF3C0D}"/>
    <hyperlink ref="B11" r:id="rId37" display="https://www.leaguelineup.com/player_baseball.asp?url=federal35&amp;playerid=15084255&amp;teamid=7224286" xr:uid="{254A7B88-5291-7647-BCCA-4980EB3D241A}"/>
    <hyperlink ref="B12" r:id="rId38" display="https://www.leaguelineup.com/player_baseball.asp?url=federal35&amp;playerid=14999216&amp;teamid=7224286" xr:uid="{0FD2DA41-79DF-0640-83BC-2A64A51D33B1}"/>
    <hyperlink ref="B13" r:id="rId39" display="https://www.leaguelineup.com/player_baseball.asp?url=federal35&amp;playerid=15075413&amp;teamid=7224286" xr:uid="{571F3C64-2DDF-154D-BC62-D989C388B43C}"/>
    <hyperlink ref="B14" r:id="rId40" display="https://www.leaguelineup.com/player_baseball.asp?url=federal35&amp;playerid=14999198&amp;teamid=7224286" xr:uid="{A2D2E9EB-D4B9-584A-8B2A-00DCC57F3254}"/>
    <hyperlink ref="B15" r:id="rId41" display="https://www.leaguelineup.com/player_baseball.asp?url=federal35&amp;playerid=14999204&amp;teamid=7224286" xr:uid="{076021AC-CAE6-6347-B701-160FBDF1C915}"/>
    <hyperlink ref="B16" r:id="rId42" display="https://www.leaguelineup.com/player_baseball.asp?url=federal35&amp;playerid=14999219&amp;teamid=7224286" xr:uid="{A18FA03B-B2E4-044B-8730-1C4A4E789001}"/>
    <hyperlink ref="B17" r:id="rId43" display="https://www.leaguelineup.com/player_baseball.asp?url=federal35&amp;playerid=15097229&amp;teamid=7224286" xr:uid="{A670F2D1-77D7-3940-857E-ECA523180F0C}"/>
    <hyperlink ref="B18" r:id="rId44" display="https://www.leaguelineup.com/player_baseball.asp?url=federal35&amp;playerid=15126263&amp;teamid=7224286" xr:uid="{DDC601BE-8E8F-5247-9173-BD3AD1DE213F}"/>
    <hyperlink ref="B19" r:id="rId45" display="https://www.leaguelineup.com/player_baseball.asp?url=federal35&amp;playerid=15038648&amp;teamid=7224286" xr:uid="{E9D8D82F-C854-6B4F-9190-C90070D6E44B}"/>
    <hyperlink ref="B20" r:id="rId46" display="https://www.leaguelineup.com/player_baseball.asp?url=federal35&amp;playerid=14999211&amp;teamid=7224286" xr:uid="{EF98BBF6-A907-FB4B-AD21-4122D2AF3B51}"/>
    <hyperlink ref="B21" r:id="rId47" display="https://www.leaguelineup.com/player_baseball.asp?url=federal35&amp;playerid=15126264&amp;teamid=7224286" xr:uid="{64F13735-86DD-AE47-BE8B-FE97F72E2325}"/>
    <hyperlink ref="B22" r:id="rId48" display="https://www.leaguelineup.com/player_baseball.asp?url=federal35&amp;playerid=14999215&amp;teamid=7224286" xr:uid="{C9D1D090-B477-B141-87D4-F2D103C816A0}"/>
    <hyperlink ref="B23" r:id="rId49" display="https://www.leaguelineup.com/player_baseball.asp?url=federal35&amp;playerid=15126265&amp;teamid=7224286" xr:uid="{96487848-B307-1848-9468-4B49C61BFFB9}"/>
    <hyperlink ref="A26" r:id="rId50" display="https://www.leaguelineup.com/teams_baseball.asp?url=federal35&amp;teamid=7224286&amp;stats=PITCHING&amp;ss=999" xr:uid="{98BE7D60-C731-9146-A631-DCF02FD0A241}"/>
    <hyperlink ref="B26" r:id="rId51" display="https://www.leaguelineup.com/teams_baseball.asp?url=federal35&amp;teamid=7224286&amp;stats=PITCHING&amp;ss=998" xr:uid="{93534E9A-6DFC-D04B-9BB6-214511FBC5DA}"/>
    <hyperlink ref="C26" r:id="rId52" display="https://www.leaguelineup.com/teams_baseball.asp?url=federal35&amp;teamid=7224286&amp;stats=PITCHING&amp;ss=037" xr:uid="{CBEFF806-2C31-9B49-BF53-CE22E1F331AD}"/>
    <hyperlink ref="D26" r:id="rId53" display="https://www.leaguelineup.com/teams_baseball.asp?url=federal35&amp;teamid=7224286&amp;stats=PITCHING&amp;ss=038" xr:uid="{996E552E-5593-E841-9AE6-878340D5E494}"/>
    <hyperlink ref="E26" r:id="rId54" display="https://www.leaguelineup.com/teams_baseball.asp?url=federal35&amp;teamid=7224286&amp;stats=PITCHING&amp;ss=039" xr:uid="{32262804-2EC4-9C40-8DAD-0AA318BDD807}"/>
    <hyperlink ref="F26" r:id="rId55" display="https://www.leaguelineup.com/teams_baseball.asp?url=federal35&amp;teamid=7224286&amp;stats=PITCHING&amp;ss=040" xr:uid="{35E12E0B-C8BA-C546-AD83-0A5C138DC2B1}"/>
    <hyperlink ref="G26" r:id="rId56" display="https://www.leaguelineup.com/teams_baseball.asp?url=federal35&amp;teamid=7224286&amp;stats=PITCHING&amp;ss=041" xr:uid="{FAAE0166-1C59-CF41-89AB-1662221A3FEC}"/>
    <hyperlink ref="H26" r:id="rId57" display="https://www.leaguelineup.com/teams_baseball.asp?url=federal35&amp;teamid=7224286&amp;stats=PITCHING&amp;ss=042" xr:uid="{03EF7E78-9360-A74A-9377-D2C169A530EF}"/>
    <hyperlink ref="I26" r:id="rId58" display="https://www.leaguelineup.com/teams_baseball.asp?url=federal35&amp;teamid=7224286&amp;stats=PITCHING&amp;ss=043" xr:uid="{480D36F7-F89E-6D40-B638-CCF272D53F35}"/>
    <hyperlink ref="J26" r:id="rId59" display="https://www.leaguelineup.com/teams_baseball.asp?url=federal35&amp;teamid=7224286&amp;stats=PITCHING&amp;ss=044" xr:uid="{58C4B232-9200-F545-A20D-50B861DBBF68}"/>
    <hyperlink ref="K26" r:id="rId60" display="https://www.leaguelineup.com/teams_baseball.asp?url=federal35&amp;teamid=7224286&amp;stats=PITCHING&amp;ss=045" xr:uid="{064E1D3A-CB75-4D45-BC1A-A19B769F33D6}"/>
    <hyperlink ref="L26" r:id="rId61" display="https://www.leaguelineup.com/teams_baseball.asp?url=federal35&amp;teamid=7224286&amp;stats=PITCHING&amp;ss=046" xr:uid="{614CCEEB-30A4-DF41-A426-CC18136527EC}"/>
    <hyperlink ref="M26" r:id="rId62" display="https://www.leaguelineup.com/teams_baseball.asp?url=federal35&amp;teamid=7224286&amp;stats=PITCHING&amp;ss=047" xr:uid="{C9A525CE-F8BA-464A-954C-6D7DB21650DE}"/>
    <hyperlink ref="N26" r:id="rId63" display="https://www.leaguelineup.com/teams_baseball.asp?url=federal35&amp;teamid=7224286&amp;stats=PITCHING&amp;ss=048" xr:uid="{70D089A0-C82D-884A-A94C-A2820DF67439}"/>
    <hyperlink ref="O26" r:id="rId64" display="https://www.leaguelineup.com/teams_baseball.asp?url=federal35&amp;teamid=7224286&amp;stats=PITCHING&amp;ss=049" xr:uid="{78CEE58D-BD2A-3843-8680-02AFCA0CD1FD}"/>
    <hyperlink ref="P26" r:id="rId65" display="https://www.leaguelineup.com/teams_baseball.asp?url=federal35&amp;teamid=7224286&amp;stats=PITCHING&amp;ss=050" xr:uid="{E66C01C4-35ED-3B41-9E3A-EAE6B687CDF1}"/>
    <hyperlink ref="Q26" r:id="rId66" display="https://www.leaguelineup.com/teams_baseball.asp?url=federal35&amp;teamid=7224286&amp;stats=PITCHING&amp;ss=051" xr:uid="{235915F1-BEB3-8C40-B220-6CFF2D0F3E89}"/>
    <hyperlink ref="R26" r:id="rId67" display="https://www.leaguelineup.com/teams_baseball.asp?url=federal35&amp;teamid=7224286&amp;stats=PITCHING&amp;ss=052" xr:uid="{6227C060-3E2D-3746-AE8B-782D001CA4DB}"/>
    <hyperlink ref="S26" r:id="rId68" display="https://www.leaguelineup.com/teams_baseball.asp?url=federal35&amp;teamid=7224286&amp;stats=PITCHING&amp;ss=053" xr:uid="{3AA0FE81-F477-5146-9037-9BA6B708A100}"/>
    <hyperlink ref="T26" r:id="rId69" display="https://www.leaguelineup.com/teams_baseball.asp?url=federal35&amp;teamid=7224286&amp;stats=PITCHING&amp;ss=054" xr:uid="{A600F428-2BEA-2B4E-A954-F149A037596E}"/>
    <hyperlink ref="U26" r:id="rId70" display="https://www.leaguelineup.com/teams_baseball.asp?url=federal35&amp;teamid=7224286&amp;stats=PITCHING&amp;ss=055" xr:uid="{87C846A5-7D3E-3948-8E7A-156F356A5845}"/>
    <hyperlink ref="V26" r:id="rId71" display="https://www.leaguelineup.com/teams_baseball.asp?url=federal35&amp;teamid=7224286&amp;stats=PITCHING&amp;ss=056" xr:uid="{B07FF1ED-82F6-F245-A117-E12826321007}"/>
    <hyperlink ref="W26" r:id="rId72" display="https://www.leaguelineup.com/teams_baseball.asp?url=federal35&amp;teamid=7224286&amp;stats=PITCHING&amp;ss=057" xr:uid="{8F09D9E0-BA6C-0843-AB9C-A06540608445}"/>
    <hyperlink ref="X26" r:id="rId73" display="https://www.leaguelineup.com/teams_baseball.asp?url=federal35&amp;teamid=7224286&amp;stats=PITCHING&amp;ss=058" xr:uid="{99F41065-77F8-CC42-A41E-A22A95594BBF}"/>
    <hyperlink ref="Y26" r:id="rId74" display="https://www.leaguelineup.com/teams_baseball.asp?url=federal35&amp;teamid=7224286&amp;stats=PITCHING&amp;ss=060" xr:uid="{B5B991BA-8541-A848-A5C5-2472067A83E3}"/>
    <hyperlink ref="Z26" r:id="rId75" display="https://www.leaguelineup.com/teams_baseball.asp?url=federal35&amp;teamid=7224286&amp;stats=PITCHING&amp;ss=064" xr:uid="{BEC5113C-BF88-164D-87DE-2A6B5A51A23B}"/>
    <hyperlink ref="B27" r:id="rId76" display="https://www.leaguelineup.com/player_baseball.asp?url=federal35&amp;playerid=14999207&amp;teamid=7224286" xr:uid="{98E87145-A8C4-3542-96AC-F3031999C151}"/>
    <hyperlink ref="B28" r:id="rId77" display="https://www.leaguelineup.com/player_baseball.asp?url=federal35&amp;playerid=15049903&amp;teamid=7224286" xr:uid="{E56CB845-7067-1349-8D88-D9B84CA53116}"/>
    <hyperlink ref="B29" r:id="rId78" display="https://www.leaguelineup.com/player_baseball.asp?url=federal35&amp;playerid=15097229&amp;teamid=7224286" xr:uid="{A666D79B-EF69-A744-B258-5ADF2BF86C82}"/>
    <hyperlink ref="B30" r:id="rId79" display="https://www.leaguelineup.com/player_baseball.asp?url=federal35&amp;playerid=14999202&amp;teamid=7224286" xr:uid="{5CE1BC2D-C622-2E4D-BE04-6FFA517215CE}"/>
    <hyperlink ref="B31" r:id="rId80" display="https://www.leaguelineup.com/player_baseball.asp?url=federal35&amp;playerid=14999198&amp;teamid=7224286" xr:uid="{35AE529B-6219-8B4D-A442-846644ED6A9E}"/>
    <hyperlink ref="B32" r:id="rId81" display="https://www.leaguelineup.com/player_baseball.asp?url=federal35&amp;playerid=14999211&amp;teamid=7224286" xr:uid="{4ED20A74-3128-2543-80E6-4250189A9E92}"/>
  </hyperlinks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7030A0"/>
  </sheetPr>
  <dimension ref="A1:AC41"/>
  <sheetViews>
    <sheetView zoomScaleNormal="100" workbookViewId="0">
      <selection activeCell="D28" sqref="D28"/>
    </sheetView>
  </sheetViews>
  <sheetFormatPr baseColWidth="10" defaultColWidth="11.5" defaultRowHeight="14" customHeight="1" x14ac:dyDescent="0.15"/>
  <cols>
    <col min="1" max="1" width="6" style="8" customWidth="1"/>
    <col min="2" max="2" width="15.5" style="8" bestFit="1" customWidth="1"/>
    <col min="3" max="3" width="6.83203125" style="8" bestFit="1" customWidth="1"/>
    <col min="4" max="4" width="3.83203125" style="8" bestFit="1" customWidth="1"/>
    <col min="5" max="5" width="6.83203125" style="8" bestFit="1" customWidth="1"/>
    <col min="6" max="9" width="4.33203125" style="8" bestFit="1" customWidth="1"/>
    <col min="10" max="10" width="5" style="8" bestFit="1" customWidth="1"/>
    <col min="11" max="11" width="4.1640625" style="8" bestFit="1" customWidth="1"/>
    <col min="12" max="13" width="4.33203125" style="8" bestFit="1" customWidth="1"/>
    <col min="14" max="14" width="3.6640625" style="8" bestFit="1" customWidth="1"/>
    <col min="15" max="15" width="3.33203125" style="8" bestFit="1" customWidth="1"/>
    <col min="16" max="16" width="5" style="8" bestFit="1" customWidth="1"/>
    <col min="17" max="17" width="4.6640625" style="8" bestFit="1" customWidth="1"/>
    <col min="18" max="18" width="4.1640625" style="8" bestFit="1" customWidth="1"/>
    <col min="19" max="19" width="5.83203125" style="8" bestFit="1" customWidth="1"/>
    <col min="20" max="20" width="5.33203125" style="8" bestFit="1" customWidth="1"/>
    <col min="21" max="21" width="4.33203125" style="8" bestFit="1" customWidth="1"/>
    <col min="22" max="22" width="5.33203125" style="8" bestFit="1" customWidth="1"/>
    <col min="23" max="23" width="3.6640625" style="8" bestFit="1" customWidth="1"/>
    <col min="24" max="24" width="4.33203125" style="8" bestFit="1" customWidth="1"/>
    <col min="25" max="27" width="6.83203125" style="8" bestFit="1" customWidth="1"/>
    <col min="28" max="28" width="11.5" style="8"/>
    <col min="29" max="29" width="11.6640625" style="8" bestFit="1" customWidth="1"/>
    <col min="30" max="16384" width="11.5" style="8"/>
  </cols>
  <sheetData>
    <row r="1" spans="1:29" ht="14" customHeight="1" x14ac:dyDescent="0.15">
      <c r="A1" s="20" t="s">
        <v>56</v>
      </c>
      <c r="B1" s="20" t="s">
        <v>57</v>
      </c>
      <c r="C1" s="20" t="s">
        <v>58</v>
      </c>
      <c r="D1" s="20" t="s">
        <v>59</v>
      </c>
      <c r="E1" s="20" t="s">
        <v>60</v>
      </c>
      <c r="F1" s="20" t="s">
        <v>155</v>
      </c>
      <c r="G1" s="20" t="s">
        <v>61</v>
      </c>
      <c r="H1" s="20" t="s">
        <v>62</v>
      </c>
      <c r="I1" s="20" t="s">
        <v>63</v>
      </c>
      <c r="J1" s="20" t="s">
        <v>64</v>
      </c>
      <c r="K1" s="20" t="s">
        <v>65</v>
      </c>
      <c r="L1" s="20" t="s">
        <v>66</v>
      </c>
      <c r="M1" s="20" t="s">
        <v>46</v>
      </c>
      <c r="N1" s="20" t="s">
        <v>67</v>
      </c>
      <c r="O1" s="20" t="s">
        <v>68</v>
      </c>
      <c r="P1" s="20" t="s">
        <v>69</v>
      </c>
      <c r="Q1" s="20" t="s">
        <v>70</v>
      </c>
      <c r="R1" s="20" t="s">
        <v>71</v>
      </c>
      <c r="S1" s="20" t="s">
        <v>156</v>
      </c>
      <c r="T1" s="20" t="s">
        <v>72</v>
      </c>
      <c r="U1" s="20" t="s">
        <v>157</v>
      </c>
      <c r="V1" s="20" t="s">
        <v>73</v>
      </c>
      <c r="W1" s="20" t="s">
        <v>74</v>
      </c>
      <c r="X1" s="20" t="s">
        <v>75</v>
      </c>
      <c r="Y1" s="20" t="s">
        <v>53</v>
      </c>
      <c r="Z1" s="20" t="s">
        <v>76</v>
      </c>
      <c r="AA1" s="20" t="s">
        <v>55</v>
      </c>
      <c r="AB1" s="8" t="s">
        <v>207</v>
      </c>
      <c r="AC1" s="21">
        <v>2024</v>
      </c>
    </row>
    <row r="2" spans="1:29" ht="14" customHeight="1" x14ac:dyDescent="0.15">
      <c r="A2" s="14">
        <v>41</v>
      </c>
      <c r="B2" s="20" t="s">
        <v>201</v>
      </c>
      <c r="C2" s="19">
        <v>1</v>
      </c>
      <c r="D2" s="14">
        <v>11</v>
      </c>
      <c r="E2" s="14">
        <v>0</v>
      </c>
      <c r="F2" s="14">
        <v>1</v>
      </c>
      <c r="G2" s="14">
        <v>1</v>
      </c>
      <c r="H2" s="14">
        <v>0</v>
      </c>
      <c r="I2" s="14">
        <v>1</v>
      </c>
      <c r="J2" s="14">
        <v>0</v>
      </c>
      <c r="K2" s="14">
        <v>0</v>
      </c>
      <c r="L2" s="14">
        <v>0</v>
      </c>
      <c r="M2" s="14">
        <v>0</v>
      </c>
      <c r="N2" s="14">
        <v>0</v>
      </c>
      <c r="O2" s="14">
        <v>0</v>
      </c>
      <c r="P2" s="14">
        <v>0</v>
      </c>
      <c r="Q2" s="14">
        <v>0</v>
      </c>
      <c r="R2" s="14">
        <v>0</v>
      </c>
      <c r="S2" s="14">
        <v>0</v>
      </c>
      <c r="T2" s="14">
        <v>0</v>
      </c>
      <c r="U2" s="14">
        <v>0</v>
      </c>
      <c r="V2" s="14">
        <v>0</v>
      </c>
      <c r="W2" s="14">
        <v>0</v>
      </c>
      <c r="X2" s="14">
        <v>1</v>
      </c>
      <c r="Y2" s="19">
        <v>1</v>
      </c>
      <c r="Z2" s="19">
        <v>1</v>
      </c>
      <c r="AA2" s="19">
        <v>2</v>
      </c>
      <c r="AB2" s="8" t="s">
        <v>207</v>
      </c>
      <c r="AC2" s="21">
        <v>2024</v>
      </c>
    </row>
    <row r="3" spans="1:29" ht="14" customHeight="1" x14ac:dyDescent="0.15">
      <c r="A3" s="14">
        <v>1</v>
      </c>
      <c r="B3" s="20" t="s">
        <v>203</v>
      </c>
      <c r="C3" s="19">
        <v>0.54500000000000004</v>
      </c>
      <c r="D3" s="14">
        <v>12</v>
      </c>
      <c r="E3" s="14">
        <v>11</v>
      </c>
      <c r="F3" s="14">
        <v>26</v>
      </c>
      <c r="G3" s="14">
        <v>22</v>
      </c>
      <c r="H3" s="14">
        <v>9</v>
      </c>
      <c r="I3" s="14">
        <v>12</v>
      </c>
      <c r="J3" s="14">
        <v>2</v>
      </c>
      <c r="K3" s="14">
        <v>1</v>
      </c>
      <c r="L3" s="14">
        <v>0</v>
      </c>
      <c r="M3" s="14">
        <v>8</v>
      </c>
      <c r="N3" s="14">
        <v>3</v>
      </c>
      <c r="O3" s="14">
        <v>2</v>
      </c>
      <c r="P3" s="14">
        <v>1</v>
      </c>
      <c r="Q3" s="14">
        <v>0</v>
      </c>
      <c r="R3" s="14">
        <v>6</v>
      </c>
      <c r="S3" s="14">
        <v>1</v>
      </c>
      <c r="T3" s="14">
        <v>0</v>
      </c>
      <c r="U3" s="14">
        <v>0</v>
      </c>
      <c r="V3" s="14">
        <v>1</v>
      </c>
      <c r="W3" s="14">
        <v>1</v>
      </c>
      <c r="X3" s="14">
        <v>16</v>
      </c>
      <c r="Y3" s="19">
        <v>0.69199999999999995</v>
      </c>
      <c r="Z3" s="19">
        <v>0.72699999999999998</v>
      </c>
      <c r="AA3" s="19">
        <v>1.42</v>
      </c>
      <c r="AB3" s="8" t="s">
        <v>207</v>
      </c>
      <c r="AC3" s="21">
        <v>2024</v>
      </c>
    </row>
    <row r="4" spans="1:29" ht="14" customHeight="1" x14ac:dyDescent="0.15">
      <c r="A4" s="14">
        <v>99</v>
      </c>
      <c r="B4" s="20" t="s">
        <v>930</v>
      </c>
      <c r="C4" s="19">
        <v>0.5</v>
      </c>
      <c r="D4" s="14">
        <v>1</v>
      </c>
      <c r="E4" s="14">
        <v>1</v>
      </c>
      <c r="F4" s="14">
        <v>3</v>
      </c>
      <c r="G4" s="14">
        <v>2</v>
      </c>
      <c r="H4" s="14">
        <v>2</v>
      </c>
      <c r="I4" s="14">
        <v>1</v>
      </c>
      <c r="J4" s="14">
        <v>0</v>
      </c>
      <c r="K4" s="14">
        <v>0</v>
      </c>
      <c r="L4" s="14">
        <v>0</v>
      </c>
      <c r="M4" s="14">
        <v>1</v>
      </c>
      <c r="N4" s="14">
        <v>1</v>
      </c>
      <c r="O4" s="14">
        <v>0</v>
      </c>
      <c r="P4" s="14">
        <v>0</v>
      </c>
      <c r="Q4" s="14">
        <v>0</v>
      </c>
      <c r="R4" s="14">
        <v>0</v>
      </c>
      <c r="S4" s="14">
        <v>0</v>
      </c>
      <c r="T4" s="14">
        <v>0</v>
      </c>
      <c r="U4" s="14">
        <v>0</v>
      </c>
      <c r="V4" s="14">
        <v>1</v>
      </c>
      <c r="W4" s="14">
        <v>0</v>
      </c>
      <c r="X4" s="14">
        <v>1</v>
      </c>
      <c r="Y4" s="19">
        <v>1</v>
      </c>
      <c r="Z4" s="19">
        <v>0.5</v>
      </c>
      <c r="AA4" s="19">
        <v>1.5</v>
      </c>
      <c r="AB4" s="8" t="s">
        <v>207</v>
      </c>
      <c r="AC4" s="21">
        <v>2024</v>
      </c>
    </row>
    <row r="5" spans="1:29" ht="14" customHeight="1" x14ac:dyDescent="0.15">
      <c r="A5" s="14">
        <v>20</v>
      </c>
      <c r="B5" s="20" t="s">
        <v>237</v>
      </c>
      <c r="C5" s="19">
        <v>0.48399999999999999</v>
      </c>
      <c r="D5" s="14">
        <v>12</v>
      </c>
      <c r="E5" s="14">
        <v>11</v>
      </c>
      <c r="F5" s="14">
        <v>36</v>
      </c>
      <c r="G5" s="14">
        <v>31</v>
      </c>
      <c r="H5" s="14">
        <v>15</v>
      </c>
      <c r="I5" s="14">
        <v>15</v>
      </c>
      <c r="J5" s="14">
        <v>3</v>
      </c>
      <c r="K5" s="14">
        <v>0</v>
      </c>
      <c r="L5" s="14">
        <v>2</v>
      </c>
      <c r="M5" s="14">
        <v>13</v>
      </c>
      <c r="N5" s="14">
        <v>2</v>
      </c>
      <c r="O5" s="14">
        <v>2</v>
      </c>
      <c r="P5" s="14">
        <v>3</v>
      </c>
      <c r="Q5" s="14">
        <v>0</v>
      </c>
      <c r="R5" s="14">
        <v>9</v>
      </c>
      <c r="S5" s="14">
        <v>1</v>
      </c>
      <c r="T5" s="14">
        <v>0</v>
      </c>
      <c r="U5" s="14">
        <v>0</v>
      </c>
      <c r="V5" s="14">
        <v>0</v>
      </c>
      <c r="W5" s="14">
        <v>0</v>
      </c>
      <c r="X5" s="14">
        <v>24</v>
      </c>
      <c r="Y5" s="19">
        <v>0.55600000000000005</v>
      </c>
      <c r="Z5" s="19">
        <v>0.77400000000000002</v>
      </c>
      <c r="AA5" s="19">
        <v>1.33</v>
      </c>
      <c r="AB5" s="8" t="s">
        <v>207</v>
      </c>
      <c r="AC5" s="21">
        <v>2024</v>
      </c>
    </row>
    <row r="6" spans="1:29" ht="14" customHeight="1" x14ac:dyDescent="0.15">
      <c r="A6" s="14">
        <v>34</v>
      </c>
      <c r="B6" s="20" t="s">
        <v>263</v>
      </c>
      <c r="C6" s="19">
        <v>0.45200000000000001</v>
      </c>
      <c r="D6" s="14">
        <v>18</v>
      </c>
      <c r="E6" s="14">
        <v>17</v>
      </c>
      <c r="F6" s="14">
        <v>57</v>
      </c>
      <c r="G6" s="14">
        <v>42</v>
      </c>
      <c r="H6" s="14">
        <v>18</v>
      </c>
      <c r="I6" s="14">
        <v>19</v>
      </c>
      <c r="J6" s="14">
        <v>3</v>
      </c>
      <c r="K6" s="14">
        <v>0</v>
      </c>
      <c r="L6" s="14">
        <v>0</v>
      </c>
      <c r="M6" s="14">
        <v>13</v>
      </c>
      <c r="N6" s="14">
        <v>9</v>
      </c>
      <c r="O6" s="14">
        <v>4</v>
      </c>
      <c r="P6" s="14">
        <v>5</v>
      </c>
      <c r="Q6" s="14">
        <v>0</v>
      </c>
      <c r="R6" s="14">
        <v>1</v>
      </c>
      <c r="S6" s="14">
        <v>0</v>
      </c>
      <c r="T6" s="14">
        <v>0</v>
      </c>
      <c r="U6" s="14">
        <v>1</v>
      </c>
      <c r="V6" s="14">
        <v>0</v>
      </c>
      <c r="W6" s="14">
        <v>1</v>
      </c>
      <c r="X6" s="14">
        <v>22</v>
      </c>
      <c r="Y6" s="19">
        <v>0.59599999999999997</v>
      </c>
      <c r="Z6" s="19">
        <v>0.52400000000000002</v>
      </c>
      <c r="AA6" s="19">
        <v>1.1200000000000001</v>
      </c>
      <c r="AB6" s="8" t="s">
        <v>207</v>
      </c>
      <c r="AC6" s="21">
        <v>2024</v>
      </c>
    </row>
    <row r="7" spans="1:29" ht="14" customHeight="1" x14ac:dyDescent="0.15">
      <c r="A7" s="14">
        <v>2</v>
      </c>
      <c r="B7" s="20" t="s">
        <v>229</v>
      </c>
      <c r="C7" s="19">
        <v>0.44400000000000001</v>
      </c>
      <c r="D7" s="14">
        <v>8</v>
      </c>
      <c r="E7" s="14">
        <v>7</v>
      </c>
      <c r="F7" s="14">
        <v>22</v>
      </c>
      <c r="G7" s="14">
        <v>18</v>
      </c>
      <c r="H7" s="14">
        <v>7</v>
      </c>
      <c r="I7" s="14">
        <v>8</v>
      </c>
      <c r="J7" s="14">
        <v>1</v>
      </c>
      <c r="K7" s="14">
        <v>0</v>
      </c>
      <c r="L7" s="14">
        <v>0</v>
      </c>
      <c r="M7" s="14">
        <v>3</v>
      </c>
      <c r="N7" s="14">
        <v>1</v>
      </c>
      <c r="O7" s="14">
        <v>1</v>
      </c>
      <c r="P7" s="14">
        <v>3</v>
      </c>
      <c r="Q7" s="14">
        <v>0</v>
      </c>
      <c r="R7" s="14">
        <v>3</v>
      </c>
      <c r="S7" s="14">
        <v>0</v>
      </c>
      <c r="T7" s="14">
        <v>0</v>
      </c>
      <c r="U7" s="14">
        <v>0</v>
      </c>
      <c r="V7" s="14">
        <v>2</v>
      </c>
      <c r="W7" s="14">
        <v>1</v>
      </c>
      <c r="X7" s="14">
        <v>9</v>
      </c>
      <c r="Y7" s="19">
        <v>0.68200000000000005</v>
      </c>
      <c r="Z7" s="19">
        <v>0.5</v>
      </c>
      <c r="AA7" s="19">
        <v>1.1819999999999999</v>
      </c>
      <c r="AB7" s="8" t="s">
        <v>207</v>
      </c>
      <c r="AC7" s="21">
        <v>2024</v>
      </c>
    </row>
    <row r="8" spans="1:29" ht="14" customHeight="1" x14ac:dyDescent="0.15">
      <c r="A8" s="14">
        <v>55</v>
      </c>
      <c r="B8" s="20" t="s">
        <v>875</v>
      </c>
      <c r="C8" s="19">
        <v>0.4</v>
      </c>
      <c r="D8" s="14">
        <v>3</v>
      </c>
      <c r="E8" s="14">
        <v>2</v>
      </c>
      <c r="F8" s="14">
        <v>6</v>
      </c>
      <c r="G8" s="14">
        <v>5</v>
      </c>
      <c r="H8" s="14">
        <v>1</v>
      </c>
      <c r="I8" s="14">
        <v>2</v>
      </c>
      <c r="J8" s="14">
        <v>1</v>
      </c>
      <c r="K8" s="14">
        <v>0</v>
      </c>
      <c r="L8" s="14">
        <v>0</v>
      </c>
      <c r="M8" s="14">
        <v>0</v>
      </c>
      <c r="N8" s="14">
        <v>1</v>
      </c>
      <c r="O8" s="14">
        <v>2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3</v>
      </c>
      <c r="Y8" s="19">
        <v>0.5</v>
      </c>
      <c r="Z8" s="19">
        <v>0.6</v>
      </c>
      <c r="AA8" s="19">
        <v>1.1000000000000001</v>
      </c>
      <c r="AB8" s="8" t="s">
        <v>207</v>
      </c>
      <c r="AC8" s="21">
        <v>2024</v>
      </c>
    </row>
    <row r="9" spans="1:29" ht="14" customHeight="1" x14ac:dyDescent="0.15">
      <c r="A9" s="14">
        <v>27</v>
      </c>
      <c r="B9" s="20" t="s">
        <v>269</v>
      </c>
      <c r="C9" s="19">
        <v>0.39</v>
      </c>
      <c r="D9" s="14">
        <v>17</v>
      </c>
      <c r="E9" s="14">
        <v>16</v>
      </c>
      <c r="F9" s="14">
        <v>50</v>
      </c>
      <c r="G9" s="14">
        <v>41</v>
      </c>
      <c r="H9" s="14">
        <v>13</v>
      </c>
      <c r="I9" s="14">
        <v>16</v>
      </c>
      <c r="J9" s="14">
        <v>4</v>
      </c>
      <c r="K9" s="14">
        <v>0</v>
      </c>
      <c r="L9" s="14">
        <v>2</v>
      </c>
      <c r="M9" s="14">
        <v>10</v>
      </c>
      <c r="N9" s="14">
        <v>8</v>
      </c>
      <c r="O9" s="14">
        <v>9</v>
      </c>
      <c r="P9" s="14">
        <v>1</v>
      </c>
      <c r="Q9" s="14">
        <v>0</v>
      </c>
      <c r="R9" s="14">
        <v>4</v>
      </c>
      <c r="S9" s="14">
        <v>0</v>
      </c>
      <c r="T9" s="14">
        <v>0</v>
      </c>
      <c r="U9" s="14">
        <v>0</v>
      </c>
      <c r="V9" s="14">
        <v>3</v>
      </c>
      <c r="W9" s="14">
        <v>1</v>
      </c>
      <c r="X9" s="14">
        <v>26</v>
      </c>
      <c r="Y9" s="19">
        <v>0.57999999999999996</v>
      </c>
      <c r="Z9" s="19">
        <v>0.63400000000000001</v>
      </c>
      <c r="AA9" s="19">
        <v>1.214</v>
      </c>
      <c r="AB9" s="8" t="s">
        <v>207</v>
      </c>
      <c r="AC9" s="21">
        <v>2024</v>
      </c>
    </row>
    <row r="10" spans="1:29" ht="14" customHeight="1" x14ac:dyDescent="0.15">
      <c r="A10" s="14">
        <v>25</v>
      </c>
      <c r="B10" s="20" t="s">
        <v>200</v>
      </c>
      <c r="C10" s="19">
        <v>0.38500000000000001</v>
      </c>
      <c r="D10" s="14">
        <v>5</v>
      </c>
      <c r="E10" s="14">
        <v>4</v>
      </c>
      <c r="F10" s="14">
        <v>14</v>
      </c>
      <c r="G10" s="14">
        <v>13</v>
      </c>
      <c r="H10" s="14">
        <v>3</v>
      </c>
      <c r="I10" s="14">
        <v>5</v>
      </c>
      <c r="J10" s="14">
        <v>1</v>
      </c>
      <c r="K10" s="14">
        <v>0</v>
      </c>
      <c r="L10" s="14">
        <v>0</v>
      </c>
      <c r="M10" s="14">
        <v>5</v>
      </c>
      <c r="N10" s="14">
        <v>1</v>
      </c>
      <c r="O10" s="14">
        <v>3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6</v>
      </c>
      <c r="Y10" s="19">
        <v>0.42899999999999999</v>
      </c>
      <c r="Z10" s="19">
        <v>0.46200000000000002</v>
      </c>
      <c r="AA10" s="19">
        <v>0.89</v>
      </c>
      <c r="AB10" s="8" t="s">
        <v>207</v>
      </c>
      <c r="AC10" s="21">
        <v>2024</v>
      </c>
    </row>
    <row r="11" spans="1:29" ht="14" customHeight="1" x14ac:dyDescent="0.15">
      <c r="A11" s="14">
        <v>19</v>
      </c>
      <c r="B11" s="20" t="s">
        <v>931</v>
      </c>
      <c r="C11" s="19">
        <v>0.38100000000000001</v>
      </c>
      <c r="D11" s="14">
        <v>16</v>
      </c>
      <c r="E11" s="14">
        <v>14</v>
      </c>
      <c r="F11" s="14">
        <v>44</v>
      </c>
      <c r="G11" s="14">
        <v>42</v>
      </c>
      <c r="H11" s="14">
        <v>9</v>
      </c>
      <c r="I11" s="14">
        <v>16</v>
      </c>
      <c r="J11" s="14">
        <v>2</v>
      </c>
      <c r="K11" s="14">
        <v>0</v>
      </c>
      <c r="L11" s="14">
        <v>0</v>
      </c>
      <c r="M11" s="14">
        <v>13</v>
      </c>
      <c r="N11" s="14">
        <v>2</v>
      </c>
      <c r="O11" s="14">
        <v>3</v>
      </c>
      <c r="P11" s="14">
        <v>0</v>
      </c>
      <c r="Q11" s="14">
        <v>0</v>
      </c>
      <c r="R11" s="14">
        <v>3</v>
      </c>
      <c r="S11" s="14">
        <v>0</v>
      </c>
      <c r="T11" s="14">
        <v>0</v>
      </c>
      <c r="U11" s="14">
        <v>0</v>
      </c>
      <c r="V11" s="14">
        <v>2</v>
      </c>
      <c r="W11" s="14">
        <v>1</v>
      </c>
      <c r="X11" s="14">
        <v>18</v>
      </c>
      <c r="Y11" s="19">
        <v>0.47699999999999998</v>
      </c>
      <c r="Z11" s="19">
        <v>0.42899999999999999</v>
      </c>
      <c r="AA11" s="19">
        <v>0.90600000000000003</v>
      </c>
      <c r="AB11" s="8" t="s">
        <v>207</v>
      </c>
      <c r="AC11" s="21">
        <v>2024</v>
      </c>
    </row>
    <row r="12" spans="1:29" ht="14" customHeight="1" x14ac:dyDescent="0.15">
      <c r="A12" s="14">
        <v>10</v>
      </c>
      <c r="B12" s="20" t="s">
        <v>874</v>
      </c>
      <c r="C12" s="19">
        <v>0.35299999999999998</v>
      </c>
      <c r="D12" s="14">
        <v>11</v>
      </c>
      <c r="E12" s="14">
        <v>7</v>
      </c>
      <c r="F12" s="14">
        <v>22</v>
      </c>
      <c r="G12" s="14">
        <v>17</v>
      </c>
      <c r="H12" s="14">
        <v>5</v>
      </c>
      <c r="I12" s="14">
        <v>6</v>
      </c>
      <c r="J12" s="14">
        <v>0</v>
      </c>
      <c r="K12" s="14">
        <v>0</v>
      </c>
      <c r="L12" s="14">
        <v>0</v>
      </c>
      <c r="M12" s="14">
        <v>2</v>
      </c>
      <c r="N12" s="14">
        <v>3</v>
      </c>
      <c r="O12" s="14">
        <v>0</v>
      </c>
      <c r="P12" s="14">
        <v>0</v>
      </c>
      <c r="Q12" s="14">
        <v>0</v>
      </c>
      <c r="R12" s="14">
        <v>1</v>
      </c>
      <c r="S12" s="14">
        <v>0</v>
      </c>
      <c r="T12" s="14">
        <v>1</v>
      </c>
      <c r="U12" s="14">
        <v>1</v>
      </c>
      <c r="V12" s="14">
        <v>2</v>
      </c>
      <c r="W12" s="14">
        <v>1</v>
      </c>
      <c r="X12" s="14">
        <v>6</v>
      </c>
      <c r="Y12" s="19">
        <v>0.57099999999999995</v>
      </c>
      <c r="Z12" s="19">
        <v>0.35299999999999998</v>
      </c>
      <c r="AA12" s="19">
        <v>0.92400000000000004</v>
      </c>
      <c r="AB12" s="8" t="s">
        <v>207</v>
      </c>
      <c r="AC12" s="21">
        <v>2024</v>
      </c>
    </row>
    <row r="13" spans="1:29" ht="14" customHeight="1" x14ac:dyDescent="0.15">
      <c r="A13" s="14">
        <v>21</v>
      </c>
      <c r="B13" s="20" t="s">
        <v>181</v>
      </c>
      <c r="C13" s="19">
        <v>0.34</v>
      </c>
      <c r="D13" s="14">
        <v>18</v>
      </c>
      <c r="E13" s="14">
        <v>17</v>
      </c>
      <c r="F13" s="14">
        <v>58</v>
      </c>
      <c r="G13" s="14">
        <v>50</v>
      </c>
      <c r="H13" s="14">
        <v>14</v>
      </c>
      <c r="I13" s="14">
        <v>17</v>
      </c>
      <c r="J13" s="14">
        <v>0</v>
      </c>
      <c r="K13" s="14">
        <v>0</v>
      </c>
      <c r="L13" s="14">
        <v>1</v>
      </c>
      <c r="M13" s="14">
        <v>8</v>
      </c>
      <c r="N13" s="14">
        <v>8</v>
      </c>
      <c r="O13" s="14">
        <v>1</v>
      </c>
      <c r="P13" s="14">
        <v>0</v>
      </c>
      <c r="Q13" s="14">
        <v>0</v>
      </c>
      <c r="R13" s="14">
        <v>2</v>
      </c>
      <c r="S13" s="14">
        <v>0</v>
      </c>
      <c r="T13" s="14">
        <v>0</v>
      </c>
      <c r="U13" s="14">
        <v>0</v>
      </c>
      <c r="V13" s="14">
        <v>3</v>
      </c>
      <c r="W13" s="14">
        <v>0</v>
      </c>
      <c r="X13" s="14">
        <v>20</v>
      </c>
      <c r="Y13" s="19">
        <v>0.48299999999999998</v>
      </c>
      <c r="Z13" s="19">
        <v>0.4</v>
      </c>
      <c r="AA13" s="19">
        <v>0.88300000000000001</v>
      </c>
      <c r="AB13" s="8" t="s">
        <v>207</v>
      </c>
      <c r="AC13" s="21">
        <v>2024</v>
      </c>
    </row>
    <row r="14" spans="1:29" ht="14" customHeight="1" x14ac:dyDescent="0.15">
      <c r="A14" s="14">
        <v>7</v>
      </c>
      <c r="B14" s="20" t="s">
        <v>204</v>
      </c>
      <c r="C14" s="19">
        <v>0.33300000000000002</v>
      </c>
      <c r="D14" s="14">
        <v>12</v>
      </c>
      <c r="E14" s="14">
        <v>10</v>
      </c>
      <c r="F14" s="14">
        <v>33</v>
      </c>
      <c r="G14" s="14">
        <v>24</v>
      </c>
      <c r="H14" s="14">
        <v>10</v>
      </c>
      <c r="I14" s="14">
        <v>8</v>
      </c>
      <c r="J14" s="14">
        <v>0</v>
      </c>
      <c r="K14" s="14">
        <v>0</v>
      </c>
      <c r="L14" s="14">
        <v>0</v>
      </c>
      <c r="M14" s="14">
        <v>6</v>
      </c>
      <c r="N14" s="14">
        <v>5</v>
      </c>
      <c r="O14" s="14">
        <v>0</v>
      </c>
      <c r="P14" s="14">
        <v>4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1</v>
      </c>
      <c r="W14" s="14">
        <v>0</v>
      </c>
      <c r="X14" s="14">
        <v>8</v>
      </c>
      <c r="Y14" s="19">
        <v>0.54500000000000004</v>
      </c>
      <c r="Z14" s="19">
        <v>0.33300000000000002</v>
      </c>
      <c r="AA14" s="19">
        <v>0.879</v>
      </c>
      <c r="AB14" s="8" t="s">
        <v>207</v>
      </c>
      <c r="AC14" s="21">
        <v>2024</v>
      </c>
    </row>
    <row r="15" spans="1:29" ht="14" customHeight="1" x14ac:dyDescent="0.15">
      <c r="A15" s="14">
        <v>77</v>
      </c>
      <c r="B15" s="20" t="s">
        <v>228</v>
      </c>
      <c r="C15" s="19">
        <v>0.30199999999999999</v>
      </c>
      <c r="D15" s="14">
        <v>15</v>
      </c>
      <c r="E15" s="14">
        <v>14</v>
      </c>
      <c r="F15" s="14">
        <v>45</v>
      </c>
      <c r="G15" s="14">
        <v>43</v>
      </c>
      <c r="H15" s="14">
        <v>4</v>
      </c>
      <c r="I15" s="14">
        <v>13</v>
      </c>
      <c r="J15" s="14">
        <v>3</v>
      </c>
      <c r="K15" s="14">
        <v>0</v>
      </c>
      <c r="L15" s="14">
        <v>0</v>
      </c>
      <c r="M15" s="14">
        <v>12</v>
      </c>
      <c r="N15" s="14">
        <v>2</v>
      </c>
      <c r="O15" s="14">
        <v>4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1</v>
      </c>
      <c r="X15" s="14">
        <v>16</v>
      </c>
      <c r="Y15" s="19">
        <v>0.35599999999999998</v>
      </c>
      <c r="Z15" s="19">
        <v>0.372</v>
      </c>
      <c r="AA15" s="19">
        <v>0.72799999999999998</v>
      </c>
      <c r="AB15" s="8" t="s">
        <v>207</v>
      </c>
      <c r="AC15" s="21">
        <v>2024</v>
      </c>
    </row>
    <row r="16" spans="1:29" ht="14" customHeight="1" x14ac:dyDescent="0.15">
      <c r="A16" s="14">
        <v>8</v>
      </c>
      <c r="B16" s="20" t="s">
        <v>205</v>
      </c>
      <c r="C16" s="19">
        <v>0.28100000000000003</v>
      </c>
      <c r="D16" s="14">
        <v>14</v>
      </c>
      <c r="E16" s="14">
        <v>13</v>
      </c>
      <c r="F16" s="14">
        <v>37</v>
      </c>
      <c r="G16" s="14">
        <v>32</v>
      </c>
      <c r="H16" s="14">
        <v>8</v>
      </c>
      <c r="I16" s="14">
        <v>9</v>
      </c>
      <c r="J16" s="14">
        <v>2</v>
      </c>
      <c r="K16" s="14">
        <v>0</v>
      </c>
      <c r="L16" s="14">
        <v>0</v>
      </c>
      <c r="M16" s="14">
        <v>5</v>
      </c>
      <c r="N16" s="14">
        <v>5</v>
      </c>
      <c r="O16" s="14">
        <v>9</v>
      </c>
      <c r="P16" s="14">
        <v>0</v>
      </c>
      <c r="Q16" s="14">
        <v>0</v>
      </c>
      <c r="R16" s="14">
        <v>2</v>
      </c>
      <c r="S16" s="14">
        <v>0</v>
      </c>
      <c r="T16" s="14">
        <v>0</v>
      </c>
      <c r="U16" s="14">
        <v>0</v>
      </c>
      <c r="V16" s="14">
        <v>2</v>
      </c>
      <c r="W16" s="14">
        <v>0</v>
      </c>
      <c r="X16" s="14">
        <v>11</v>
      </c>
      <c r="Y16" s="19">
        <v>0.432</v>
      </c>
      <c r="Z16" s="19">
        <v>0.34399999999999997</v>
      </c>
      <c r="AA16" s="19">
        <v>0.77600000000000002</v>
      </c>
      <c r="AB16" s="8" t="s">
        <v>207</v>
      </c>
      <c r="AC16" s="21">
        <v>2024</v>
      </c>
    </row>
    <row r="17" spans="1:29" ht="14" customHeight="1" x14ac:dyDescent="0.15">
      <c r="A17" s="14">
        <v>3</v>
      </c>
      <c r="B17" s="20" t="s">
        <v>932</v>
      </c>
      <c r="C17" s="19">
        <v>0.25900000000000001</v>
      </c>
      <c r="D17" s="14">
        <v>14</v>
      </c>
      <c r="E17" s="14">
        <v>13</v>
      </c>
      <c r="F17" s="14">
        <v>38</v>
      </c>
      <c r="G17" s="14">
        <v>27</v>
      </c>
      <c r="H17" s="14">
        <v>7</v>
      </c>
      <c r="I17" s="14">
        <v>7</v>
      </c>
      <c r="J17" s="14">
        <v>1</v>
      </c>
      <c r="K17" s="14">
        <v>0</v>
      </c>
      <c r="L17" s="14">
        <v>0</v>
      </c>
      <c r="M17" s="14">
        <v>8</v>
      </c>
      <c r="N17" s="14">
        <v>9</v>
      </c>
      <c r="O17" s="14">
        <v>14</v>
      </c>
      <c r="P17" s="14">
        <v>2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8</v>
      </c>
      <c r="Y17" s="19">
        <v>0.47399999999999998</v>
      </c>
      <c r="Z17" s="19">
        <v>0.29599999999999999</v>
      </c>
      <c r="AA17" s="19">
        <v>0.77</v>
      </c>
      <c r="AB17" s="8" t="s">
        <v>207</v>
      </c>
      <c r="AC17" s="21">
        <v>2024</v>
      </c>
    </row>
    <row r="18" spans="1:29" ht="14" customHeight="1" x14ac:dyDescent="0.15">
      <c r="A18" s="14">
        <v>11</v>
      </c>
      <c r="B18" s="20" t="s">
        <v>933</v>
      </c>
      <c r="C18" s="19">
        <v>0.25</v>
      </c>
      <c r="D18" s="14">
        <v>16</v>
      </c>
      <c r="E18" s="14">
        <v>14</v>
      </c>
      <c r="F18" s="14">
        <v>44</v>
      </c>
      <c r="G18" s="14">
        <v>40</v>
      </c>
      <c r="H18" s="14">
        <v>9</v>
      </c>
      <c r="I18" s="14">
        <v>10</v>
      </c>
      <c r="J18" s="14">
        <v>2</v>
      </c>
      <c r="K18" s="14">
        <v>1</v>
      </c>
      <c r="L18" s="14">
        <v>1</v>
      </c>
      <c r="M18" s="14">
        <v>7</v>
      </c>
      <c r="N18" s="14">
        <v>4</v>
      </c>
      <c r="O18" s="14">
        <v>15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1</v>
      </c>
      <c r="W18" s="14">
        <v>0</v>
      </c>
      <c r="X18" s="14">
        <v>17</v>
      </c>
      <c r="Y18" s="19">
        <v>0.34100000000000003</v>
      </c>
      <c r="Z18" s="19">
        <v>0.42499999999999999</v>
      </c>
      <c r="AA18" s="19">
        <v>0.76600000000000001</v>
      </c>
      <c r="AB18" s="8" t="s">
        <v>207</v>
      </c>
      <c r="AC18" s="21">
        <v>2024</v>
      </c>
    </row>
    <row r="19" spans="1:29" ht="14" customHeight="1" x14ac:dyDescent="0.15">
      <c r="A19" s="14">
        <v>24</v>
      </c>
      <c r="B19" s="20" t="s">
        <v>270</v>
      </c>
      <c r="C19" s="19">
        <v>0.125</v>
      </c>
      <c r="D19" s="14">
        <v>10</v>
      </c>
      <c r="E19" s="14">
        <v>5</v>
      </c>
      <c r="F19" s="14">
        <v>17</v>
      </c>
      <c r="G19" s="14">
        <v>16</v>
      </c>
      <c r="H19" s="14">
        <v>4</v>
      </c>
      <c r="I19" s="14">
        <v>2</v>
      </c>
      <c r="J19" s="14">
        <v>0</v>
      </c>
      <c r="K19" s="14">
        <v>0</v>
      </c>
      <c r="L19" s="14">
        <v>0</v>
      </c>
      <c r="M19" s="14">
        <v>1</v>
      </c>
      <c r="N19" s="14">
        <v>1</v>
      </c>
      <c r="O19" s="14">
        <v>1</v>
      </c>
      <c r="P19" s="14">
        <v>0</v>
      </c>
      <c r="Q19" s="14">
        <v>0</v>
      </c>
      <c r="R19" s="14">
        <v>6</v>
      </c>
      <c r="S19" s="14">
        <v>1</v>
      </c>
      <c r="T19" s="14">
        <v>0</v>
      </c>
      <c r="U19" s="14">
        <v>0</v>
      </c>
      <c r="V19" s="14">
        <v>3</v>
      </c>
      <c r="W19" s="14">
        <v>2</v>
      </c>
      <c r="X19" s="14">
        <v>2</v>
      </c>
      <c r="Y19" s="19">
        <v>0.47099999999999997</v>
      </c>
      <c r="Z19" s="19">
        <v>0.125</v>
      </c>
      <c r="AA19" s="19">
        <v>0.59599999999999997</v>
      </c>
      <c r="AB19" s="8" t="s">
        <v>207</v>
      </c>
      <c r="AC19" s="21">
        <v>2024</v>
      </c>
    </row>
    <row r="20" spans="1:29" ht="14" customHeight="1" x14ac:dyDescent="0.15">
      <c r="A20" s="14">
        <v>12</v>
      </c>
      <c r="B20" s="20" t="s">
        <v>282</v>
      </c>
      <c r="C20" s="19">
        <v>0.111</v>
      </c>
      <c r="D20" s="14">
        <v>7</v>
      </c>
      <c r="E20" s="14">
        <v>2</v>
      </c>
      <c r="F20" s="14">
        <v>10</v>
      </c>
      <c r="G20" s="14">
        <v>9</v>
      </c>
      <c r="H20" s="14">
        <v>1</v>
      </c>
      <c r="I20" s="14">
        <v>1</v>
      </c>
      <c r="J20" s="14">
        <v>0</v>
      </c>
      <c r="K20" s="14">
        <v>0</v>
      </c>
      <c r="L20" s="14">
        <v>0</v>
      </c>
      <c r="M20" s="14">
        <v>0</v>
      </c>
      <c r="N20" s="14">
        <v>1</v>
      </c>
      <c r="O20" s="14">
        <v>2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1</v>
      </c>
      <c r="Y20" s="19">
        <v>0.2</v>
      </c>
      <c r="Z20" s="19">
        <v>0.111</v>
      </c>
      <c r="AA20" s="19">
        <v>0.311</v>
      </c>
      <c r="AB20" s="8" t="s">
        <v>207</v>
      </c>
      <c r="AC20" s="21">
        <v>2024</v>
      </c>
    </row>
    <row r="21" spans="1:29" ht="14" customHeight="1" x14ac:dyDescent="0.15">
      <c r="A21" s="14">
        <v>5</v>
      </c>
      <c r="B21" s="20" t="s">
        <v>202</v>
      </c>
      <c r="C21" s="19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9">
        <v>0</v>
      </c>
      <c r="Z21" s="19">
        <v>0</v>
      </c>
      <c r="AA21" s="19">
        <v>0</v>
      </c>
      <c r="AB21" s="8" t="s">
        <v>207</v>
      </c>
      <c r="AC21" s="21">
        <v>2024</v>
      </c>
    </row>
    <row r="22" spans="1:29" ht="14" customHeight="1" x14ac:dyDescent="0.15">
      <c r="A22" s="14">
        <v>13</v>
      </c>
      <c r="B22" s="20" t="s">
        <v>934</v>
      </c>
      <c r="C22" s="19">
        <v>0</v>
      </c>
      <c r="D22" s="14">
        <v>7</v>
      </c>
      <c r="E22" s="14">
        <v>1</v>
      </c>
      <c r="F22" s="14">
        <v>9</v>
      </c>
      <c r="G22" s="14">
        <v>7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1</v>
      </c>
      <c r="O22" s="14">
        <v>4</v>
      </c>
      <c r="P22" s="14">
        <v>1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1</v>
      </c>
      <c r="W22" s="14">
        <v>0</v>
      </c>
      <c r="X22" s="14">
        <v>0</v>
      </c>
      <c r="Y22" s="19">
        <v>0.33300000000000002</v>
      </c>
      <c r="Z22" s="19">
        <v>0</v>
      </c>
      <c r="AA22" s="19">
        <v>0.33300000000000002</v>
      </c>
      <c r="AB22" s="8" t="s">
        <v>207</v>
      </c>
      <c r="AC22" s="21">
        <v>2024</v>
      </c>
    </row>
    <row r="23" spans="1:29" ht="14" customHeight="1" x14ac:dyDescent="0.15">
      <c r="A23" s="14">
        <v>9</v>
      </c>
      <c r="B23" s="20" t="s">
        <v>681</v>
      </c>
      <c r="C23" s="19">
        <v>0</v>
      </c>
      <c r="D23" s="14">
        <v>7</v>
      </c>
      <c r="E23" s="14">
        <v>3</v>
      </c>
      <c r="F23" s="14">
        <v>1</v>
      </c>
      <c r="G23" s="14">
        <v>1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9">
        <v>0</v>
      </c>
      <c r="Z23" s="19">
        <v>0</v>
      </c>
      <c r="AA23" s="19">
        <v>0</v>
      </c>
      <c r="AB23" s="8" t="s">
        <v>207</v>
      </c>
      <c r="AC23" s="21">
        <v>2024</v>
      </c>
    </row>
    <row r="24" spans="1:29" ht="14" customHeight="1" x14ac:dyDescent="0.15">
      <c r="A24" s="14">
        <v>29</v>
      </c>
      <c r="B24" s="20" t="s">
        <v>876</v>
      </c>
      <c r="C24" s="19">
        <v>0</v>
      </c>
      <c r="D24" s="14">
        <v>3</v>
      </c>
      <c r="E24" s="14">
        <v>0</v>
      </c>
      <c r="F24" s="14">
        <v>1</v>
      </c>
      <c r="G24" s="14">
        <v>1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9">
        <v>0</v>
      </c>
      <c r="Z24" s="19">
        <v>0</v>
      </c>
      <c r="AA24" s="19">
        <v>0</v>
      </c>
      <c r="AB24" s="8" t="s">
        <v>207</v>
      </c>
      <c r="AC24" s="21">
        <v>2024</v>
      </c>
    </row>
    <row r="25" spans="1:29" ht="14" customHeight="1" x14ac:dyDescent="0.15">
      <c r="A25" s="14">
        <v>23</v>
      </c>
      <c r="B25" s="20" t="s">
        <v>935</v>
      </c>
      <c r="C25" s="19">
        <v>0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9">
        <v>0</v>
      </c>
      <c r="Z25" s="19">
        <v>0</v>
      </c>
      <c r="AA25" s="19">
        <v>0</v>
      </c>
      <c r="AB25" s="8" t="s">
        <v>207</v>
      </c>
      <c r="AC25" s="21">
        <v>2024</v>
      </c>
    </row>
    <row r="26" spans="1:29" ht="14" customHeight="1" x14ac:dyDescent="0.15">
      <c r="A26" s="14">
        <v>6</v>
      </c>
      <c r="B26" s="20" t="s">
        <v>683</v>
      </c>
      <c r="C26" s="19">
        <v>0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9">
        <v>0</v>
      </c>
      <c r="Z26" s="19">
        <v>0</v>
      </c>
      <c r="AA26" s="19">
        <v>0</v>
      </c>
      <c r="AB26" s="8" t="s">
        <v>207</v>
      </c>
      <c r="AC26" s="21">
        <v>2024</v>
      </c>
    </row>
    <row r="27" spans="1:29" ht="14" customHeight="1" x14ac:dyDescent="0.15">
      <c r="A27" s="14"/>
      <c r="B27" s="15" t="s">
        <v>83</v>
      </c>
      <c r="C27" s="30">
        <v>0.34699999999999998</v>
      </c>
      <c r="D27" s="15">
        <v>18</v>
      </c>
      <c r="E27" s="15">
        <v>18</v>
      </c>
      <c r="F27" s="15">
        <v>574</v>
      </c>
      <c r="G27" s="15">
        <v>484</v>
      </c>
      <c r="H27" s="15">
        <v>139</v>
      </c>
      <c r="I27" s="15">
        <v>168</v>
      </c>
      <c r="J27" s="15">
        <v>25</v>
      </c>
      <c r="K27" s="15">
        <v>2</v>
      </c>
      <c r="L27" s="15">
        <v>6</v>
      </c>
      <c r="M27" s="15">
        <v>115</v>
      </c>
      <c r="N27" s="15">
        <v>67</v>
      </c>
      <c r="O27" s="15">
        <v>76</v>
      </c>
      <c r="P27" s="15">
        <v>20</v>
      </c>
      <c r="Q27" s="15">
        <v>0</v>
      </c>
      <c r="R27" s="15">
        <v>37</v>
      </c>
      <c r="S27" s="15">
        <v>3</v>
      </c>
      <c r="T27" s="15">
        <v>1</v>
      </c>
      <c r="U27" s="15">
        <v>2</v>
      </c>
      <c r="V27" s="15">
        <v>22</v>
      </c>
      <c r="W27" s="15">
        <v>9</v>
      </c>
      <c r="X27" s="15">
        <v>215</v>
      </c>
      <c r="Y27" s="30">
        <v>0.499</v>
      </c>
      <c r="Z27" s="30">
        <v>0.44400000000000001</v>
      </c>
      <c r="AA27" s="30">
        <v>0.94299999999999995</v>
      </c>
      <c r="AB27" s="8" t="s">
        <v>207</v>
      </c>
      <c r="AC27" s="21">
        <v>2024</v>
      </c>
    </row>
    <row r="28" spans="1:29" ht="14" customHeight="1" x14ac:dyDescent="0.15">
      <c r="AB28" s="8" t="s">
        <v>207</v>
      </c>
      <c r="AC28" s="21">
        <v>2024</v>
      </c>
    </row>
    <row r="29" spans="1:29" ht="14" customHeight="1" x14ac:dyDescent="0.15">
      <c r="A29" s="20" t="s">
        <v>56</v>
      </c>
      <c r="B29" s="20" t="s">
        <v>57</v>
      </c>
      <c r="C29" s="20" t="s">
        <v>59</v>
      </c>
      <c r="D29" s="20" t="s">
        <v>60</v>
      </c>
      <c r="E29" s="20" t="s">
        <v>84</v>
      </c>
      <c r="F29" s="20" t="s">
        <v>62</v>
      </c>
      <c r="G29" s="20" t="s">
        <v>85</v>
      </c>
      <c r="H29" s="20" t="s">
        <v>63</v>
      </c>
      <c r="I29" s="20" t="s">
        <v>67</v>
      </c>
      <c r="J29" s="20" t="s">
        <v>69</v>
      </c>
      <c r="K29" s="20" t="s">
        <v>70</v>
      </c>
      <c r="L29" s="20" t="s">
        <v>68</v>
      </c>
      <c r="M29" s="20" t="s">
        <v>86</v>
      </c>
      <c r="N29" s="20" t="s">
        <v>87</v>
      </c>
      <c r="O29" s="20" t="s">
        <v>88</v>
      </c>
      <c r="P29" s="20" t="s">
        <v>89</v>
      </c>
      <c r="Q29" s="20" t="s">
        <v>160</v>
      </c>
      <c r="R29" s="20" t="s">
        <v>161</v>
      </c>
      <c r="S29" s="20" t="s">
        <v>23</v>
      </c>
      <c r="T29" s="20" t="s">
        <v>90</v>
      </c>
      <c r="U29" s="20" t="s">
        <v>162</v>
      </c>
      <c r="V29" s="20" t="s">
        <v>163</v>
      </c>
      <c r="W29" s="20" t="s">
        <v>71</v>
      </c>
      <c r="X29" s="20" t="s">
        <v>156</v>
      </c>
      <c r="Y29" s="20" t="s">
        <v>91</v>
      </c>
      <c r="Z29" s="20" t="s">
        <v>92</v>
      </c>
      <c r="AB29" s="8" t="s">
        <v>207</v>
      </c>
      <c r="AC29" s="21">
        <v>2024</v>
      </c>
    </row>
    <row r="30" spans="1:29" ht="14" customHeight="1" x14ac:dyDescent="0.15">
      <c r="A30" s="14">
        <v>1</v>
      </c>
      <c r="B30" s="20" t="s">
        <v>199</v>
      </c>
      <c r="C30" s="14">
        <v>2</v>
      </c>
      <c r="D30" s="14">
        <v>1</v>
      </c>
      <c r="E30" s="17">
        <v>4.2</v>
      </c>
      <c r="F30" s="14">
        <v>0</v>
      </c>
      <c r="G30" s="14">
        <v>0</v>
      </c>
      <c r="H30" s="14">
        <v>1</v>
      </c>
      <c r="I30" s="14">
        <v>0</v>
      </c>
      <c r="J30" s="14">
        <v>0</v>
      </c>
      <c r="K30" s="14">
        <v>0</v>
      </c>
      <c r="L30" s="14">
        <v>3</v>
      </c>
      <c r="M30" s="14">
        <v>0</v>
      </c>
      <c r="N30" s="14">
        <v>1</v>
      </c>
      <c r="O30" s="14">
        <v>0</v>
      </c>
      <c r="P30" s="14">
        <v>0</v>
      </c>
      <c r="Q30" s="14">
        <v>0</v>
      </c>
      <c r="R30" s="14">
        <v>0</v>
      </c>
      <c r="S30" s="18">
        <v>0</v>
      </c>
      <c r="T30" s="14">
        <v>55</v>
      </c>
      <c r="U30" s="14">
        <v>21</v>
      </c>
      <c r="V30" s="14">
        <v>34</v>
      </c>
      <c r="W30" s="14">
        <v>0</v>
      </c>
      <c r="X30" s="14">
        <v>0</v>
      </c>
      <c r="Y30" s="14">
        <v>0</v>
      </c>
      <c r="Z30" s="18">
        <v>0.21</v>
      </c>
      <c r="AB30" s="8" t="s">
        <v>207</v>
      </c>
      <c r="AC30" s="21">
        <v>2024</v>
      </c>
    </row>
    <row r="31" spans="1:29" ht="14" customHeight="1" x14ac:dyDescent="0.15">
      <c r="A31" s="14">
        <v>99</v>
      </c>
      <c r="B31" s="20" t="s">
        <v>936</v>
      </c>
      <c r="C31" s="14">
        <v>1</v>
      </c>
      <c r="D31" s="14">
        <v>1</v>
      </c>
      <c r="E31" s="17">
        <v>3</v>
      </c>
      <c r="F31" s="14">
        <v>0</v>
      </c>
      <c r="G31" s="14">
        <v>0</v>
      </c>
      <c r="H31" s="14">
        <v>0</v>
      </c>
      <c r="I31" s="14">
        <v>2</v>
      </c>
      <c r="J31" s="14">
        <v>0</v>
      </c>
      <c r="K31" s="14">
        <v>0</v>
      </c>
      <c r="L31" s="14">
        <v>7</v>
      </c>
      <c r="M31" s="14">
        <v>0</v>
      </c>
      <c r="N31" s="14">
        <v>1</v>
      </c>
      <c r="O31" s="14">
        <v>0</v>
      </c>
      <c r="P31" s="14">
        <v>0</v>
      </c>
      <c r="Q31" s="14">
        <v>0</v>
      </c>
      <c r="R31" s="14">
        <v>0</v>
      </c>
      <c r="S31" s="18">
        <v>0</v>
      </c>
      <c r="T31" s="14">
        <v>48</v>
      </c>
      <c r="U31" s="14">
        <v>17</v>
      </c>
      <c r="V31" s="14">
        <v>31</v>
      </c>
      <c r="W31" s="14">
        <v>0</v>
      </c>
      <c r="X31" s="14">
        <v>0</v>
      </c>
      <c r="Y31" s="14">
        <v>1</v>
      </c>
      <c r="Z31" s="18">
        <v>0.67</v>
      </c>
      <c r="AB31" s="8" t="s">
        <v>207</v>
      </c>
      <c r="AC31" s="21">
        <v>2024</v>
      </c>
    </row>
    <row r="32" spans="1:29" ht="14" customHeight="1" x14ac:dyDescent="0.15">
      <c r="A32" s="14">
        <v>29</v>
      </c>
      <c r="B32" s="20" t="s">
        <v>877</v>
      </c>
      <c r="C32" s="14">
        <v>1</v>
      </c>
      <c r="D32" s="14">
        <v>0</v>
      </c>
      <c r="E32" s="17">
        <v>1</v>
      </c>
      <c r="F32" s="14">
        <v>0</v>
      </c>
      <c r="G32" s="14">
        <v>0</v>
      </c>
      <c r="H32" s="14">
        <v>0</v>
      </c>
      <c r="I32" s="14">
        <v>1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8">
        <v>0</v>
      </c>
      <c r="T32" s="14">
        <v>8</v>
      </c>
      <c r="U32" s="14">
        <v>4</v>
      </c>
      <c r="V32" s="14">
        <v>4</v>
      </c>
      <c r="W32" s="14">
        <v>0</v>
      </c>
      <c r="X32" s="14">
        <v>0</v>
      </c>
      <c r="Y32" s="14">
        <v>0</v>
      </c>
      <c r="Z32" s="18">
        <v>1</v>
      </c>
      <c r="AB32" s="8" t="s">
        <v>207</v>
      </c>
      <c r="AC32" s="21">
        <v>2024</v>
      </c>
    </row>
    <row r="33" spans="1:29" ht="14" customHeight="1" x14ac:dyDescent="0.15">
      <c r="A33" s="14">
        <v>13</v>
      </c>
      <c r="B33" s="20" t="s">
        <v>937</v>
      </c>
      <c r="C33" s="14">
        <v>1</v>
      </c>
      <c r="D33" s="14">
        <v>0</v>
      </c>
      <c r="E33" s="17">
        <v>1</v>
      </c>
      <c r="F33" s="14">
        <v>0</v>
      </c>
      <c r="G33" s="14">
        <v>0</v>
      </c>
      <c r="H33" s="14">
        <v>1</v>
      </c>
      <c r="I33" s="14">
        <v>0</v>
      </c>
      <c r="J33" s="14">
        <v>0</v>
      </c>
      <c r="K33" s="14">
        <v>0</v>
      </c>
      <c r="L33" s="14">
        <v>1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8">
        <v>0</v>
      </c>
      <c r="T33" s="14">
        <v>13</v>
      </c>
      <c r="U33" s="14">
        <v>3</v>
      </c>
      <c r="V33" s="14">
        <v>10</v>
      </c>
      <c r="W33" s="14">
        <v>0</v>
      </c>
      <c r="X33" s="14">
        <v>0</v>
      </c>
      <c r="Y33" s="14">
        <v>0</v>
      </c>
      <c r="Z33" s="18">
        <v>1</v>
      </c>
      <c r="AB33" s="8" t="s">
        <v>207</v>
      </c>
      <c r="AC33" s="21">
        <v>2024</v>
      </c>
    </row>
    <row r="34" spans="1:29" ht="14" customHeight="1" x14ac:dyDescent="0.15">
      <c r="A34" s="14">
        <v>19</v>
      </c>
      <c r="B34" s="20" t="s">
        <v>938</v>
      </c>
      <c r="C34" s="14">
        <v>6</v>
      </c>
      <c r="D34" s="14">
        <v>3</v>
      </c>
      <c r="E34" s="17">
        <v>22.2</v>
      </c>
      <c r="F34" s="14">
        <v>2</v>
      </c>
      <c r="G34" s="14">
        <v>1</v>
      </c>
      <c r="H34" s="14">
        <v>12</v>
      </c>
      <c r="I34" s="14">
        <v>5</v>
      </c>
      <c r="J34" s="14">
        <v>2</v>
      </c>
      <c r="K34" s="14">
        <v>0</v>
      </c>
      <c r="L34" s="14">
        <v>29</v>
      </c>
      <c r="M34" s="14">
        <v>2</v>
      </c>
      <c r="N34" s="14">
        <v>3</v>
      </c>
      <c r="O34" s="14">
        <v>0</v>
      </c>
      <c r="P34" s="14">
        <v>0</v>
      </c>
      <c r="Q34" s="14">
        <v>0</v>
      </c>
      <c r="R34" s="14">
        <v>0</v>
      </c>
      <c r="S34" s="18">
        <v>0.31</v>
      </c>
      <c r="T34" s="14">
        <v>346</v>
      </c>
      <c r="U34" s="14">
        <v>121</v>
      </c>
      <c r="V34" s="14">
        <v>225</v>
      </c>
      <c r="W34" s="14">
        <v>0</v>
      </c>
      <c r="X34" s="14">
        <v>0</v>
      </c>
      <c r="Y34" s="14">
        <v>0</v>
      </c>
      <c r="Z34" s="18">
        <v>0.75</v>
      </c>
      <c r="AB34" s="8" t="s">
        <v>207</v>
      </c>
      <c r="AC34" s="21">
        <v>2024</v>
      </c>
    </row>
    <row r="35" spans="1:29" ht="14" customHeight="1" x14ac:dyDescent="0.15">
      <c r="A35" s="14">
        <v>9</v>
      </c>
      <c r="B35" s="20" t="s">
        <v>684</v>
      </c>
      <c r="C35" s="14">
        <v>8</v>
      </c>
      <c r="D35" s="14">
        <v>8</v>
      </c>
      <c r="E35" s="17">
        <v>53.1</v>
      </c>
      <c r="F35" s="14">
        <v>19</v>
      </c>
      <c r="G35" s="14">
        <v>10</v>
      </c>
      <c r="H35" s="14">
        <v>47</v>
      </c>
      <c r="I35" s="14">
        <v>13</v>
      </c>
      <c r="J35" s="14">
        <v>0</v>
      </c>
      <c r="K35" s="14">
        <v>0</v>
      </c>
      <c r="L35" s="14">
        <v>80</v>
      </c>
      <c r="M35" s="14">
        <v>5</v>
      </c>
      <c r="N35" s="14">
        <v>7</v>
      </c>
      <c r="O35" s="14">
        <v>0</v>
      </c>
      <c r="P35" s="14">
        <v>0</v>
      </c>
      <c r="Q35" s="14">
        <v>0</v>
      </c>
      <c r="R35" s="14">
        <v>0</v>
      </c>
      <c r="S35" s="18">
        <v>1.31</v>
      </c>
      <c r="T35" s="14">
        <v>817</v>
      </c>
      <c r="U35" s="14">
        <v>281</v>
      </c>
      <c r="V35" s="14">
        <v>536</v>
      </c>
      <c r="W35" s="14">
        <v>0</v>
      </c>
      <c r="X35" s="14">
        <v>0</v>
      </c>
      <c r="Y35" s="14">
        <v>0</v>
      </c>
      <c r="Z35" s="18">
        <v>1.1299999999999999</v>
      </c>
      <c r="AB35" s="8" t="s">
        <v>207</v>
      </c>
      <c r="AC35" s="21">
        <v>2024</v>
      </c>
    </row>
    <row r="36" spans="1:29" ht="14" customHeight="1" x14ac:dyDescent="0.15">
      <c r="A36" s="14">
        <v>7</v>
      </c>
      <c r="B36" s="20" t="s">
        <v>198</v>
      </c>
      <c r="C36" s="14">
        <v>5</v>
      </c>
      <c r="D36" s="14">
        <v>3</v>
      </c>
      <c r="E36" s="17">
        <v>25.1</v>
      </c>
      <c r="F36" s="14">
        <v>7</v>
      </c>
      <c r="G36" s="14">
        <v>6</v>
      </c>
      <c r="H36" s="14">
        <v>29</v>
      </c>
      <c r="I36" s="14">
        <v>3</v>
      </c>
      <c r="J36" s="14">
        <v>1</v>
      </c>
      <c r="K36" s="14">
        <v>0</v>
      </c>
      <c r="L36" s="14">
        <v>20</v>
      </c>
      <c r="M36" s="14">
        <v>3</v>
      </c>
      <c r="N36" s="14">
        <v>4</v>
      </c>
      <c r="O36" s="14">
        <v>0</v>
      </c>
      <c r="P36" s="14">
        <v>0</v>
      </c>
      <c r="Q36" s="14">
        <v>0</v>
      </c>
      <c r="R36" s="14">
        <v>0</v>
      </c>
      <c r="S36" s="18">
        <v>1.66</v>
      </c>
      <c r="T36" s="14">
        <v>325</v>
      </c>
      <c r="U36" s="14">
        <v>93</v>
      </c>
      <c r="V36" s="14">
        <v>232</v>
      </c>
      <c r="W36" s="14">
        <v>0</v>
      </c>
      <c r="X36" s="14">
        <v>0</v>
      </c>
      <c r="Y36" s="14">
        <v>1</v>
      </c>
      <c r="Z36" s="18">
        <v>1.26</v>
      </c>
      <c r="AB36" s="8" t="s">
        <v>207</v>
      </c>
      <c r="AC36" s="21">
        <v>2024</v>
      </c>
    </row>
    <row r="37" spans="1:29" ht="14" customHeight="1" x14ac:dyDescent="0.15">
      <c r="A37" s="14"/>
      <c r="B37" s="15" t="s">
        <v>83</v>
      </c>
      <c r="C37" s="15">
        <v>18</v>
      </c>
      <c r="D37" s="15">
        <v>18</v>
      </c>
      <c r="E37" s="31">
        <v>111</v>
      </c>
      <c r="F37" s="15">
        <v>28</v>
      </c>
      <c r="G37" s="15">
        <v>17</v>
      </c>
      <c r="H37" s="15">
        <v>90</v>
      </c>
      <c r="I37" s="15">
        <v>24</v>
      </c>
      <c r="J37" s="15">
        <v>3</v>
      </c>
      <c r="K37" s="15">
        <v>0</v>
      </c>
      <c r="L37" s="15">
        <v>140</v>
      </c>
      <c r="M37" s="15">
        <v>10</v>
      </c>
      <c r="N37" s="15">
        <v>16</v>
      </c>
      <c r="O37" s="15">
        <v>0</v>
      </c>
      <c r="P37" s="15">
        <v>0</v>
      </c>
      <c r="Q37" s="15">
        <v>0</v>
      </c>
      <c r="R37" s="15">
        <v>0</v>
      </c>
      <c r="S37" s="32">
        <v>1.07</v>
      </c>
      <c r="T37" s="15">
        <v>1612</v>
      </c>
      <c r="U37" s="15">
        <v>540</v>
      </c>
      <c r="V37" s="15">
        <v>1072</v>
      </c>
      <c r="W37" s="15">
        <v>0</v>
      </c>
      <c r="X37" s="15">
        <v>0</v>
      </c>
      <c r="Y37" s="15">
        <v>2</v>
      </c>
      <c r="Z37" s="32">
        <v>1.03</v>
      </c>
      <c r="AB37" s="8" t="s">
        <v>207</v>
      </c>
      <c r="AC37" s="21">
        <v>2024</v>
      </c>
    </row>
    <row r="39" spans="1:29" ht="14" customHeight="1" x14ac:dyDescent="0.15">
      <c r="A39" s="16"/>
    </row>
    <row r="41" spans="1:29" ht="14" customHeight="1" x14ac:dyDescent="0.15">
      <c r="A41" s="20"/>
    </row>
  </sheetData>
  <sheetProtection selectLockedCells="1" selectUnlockedCells="1"/>
  <hyperlinks>
    <hyperlink ref="A1" r:id="rId1" display="https://www.leaguelineup.com/teams_baseball.asp?url=federal35&amp;teamid=596998&amp;stats=OFFENSE&amp;ss=999" xr:uid="{602AFE6D-0F15-A54A-8C60-CB9C4ED65659}"/>
    <hyperlink ref="B1" r:id="rId2" display="https://www.leaguelineup.com/teams_baseball.asp?url=federal35&amp;teamid=596998&amp;stats=OFFENSE&amp;ss=998" xr:uid="{A5934F54-EB33-C946-8AC0-A3B095F2CE08}"/>
    <hyperlink ref="C1" r:id="rId3" display="https://www.leaguelineup.com/teams_baseball.asp?url=federal35&amp;teamid=596998&amp;stats=OFFENSE&amp;ss=033" xr:uid="{C8FC062A-5CEA-8448-A1DD-C3FA2F04883C}"/>
    <hyperlink ref="D1" r:id="rId4" display="https://www.leaguelineup.com/teams_baseball.asp?url=federal35&amp;teamid=596998&amp;stats=OFFENSE&amp;ss=013" xr:uid="{18FF8ADD-0BA5-A54F-858C-F403B5CD1577}"/>
    <hyperlink ref="E1" r:id="rId5" display="https://www.leaguelineup.com/teams_baseball.asp?url=federal35&amp;teamid=596998&amp;stats=OFFENSE&amp;ss=014" xr:uid="{CA284B63-271D-A84D-BE6B-DE6F2AE5FD8D}"/>
    <hyperlink ref="F1" r:id="rId6" display="https://www.leaguelineup.com/teams_baseball.asp?url=federal35&amp;teamid=596998&amp;stats=OFFENSE&amp;ss=065" xr:uid="{61229883-D929-DA4E-8445-72D81F5D6186}"/>
    <hyperlink ref="G1" r:id="rId7" display="https://www.leaguelineup.com/teams_baseball.asp?url=federal35&amp;teamid=596998&amp;stats=OFFENSE&amp;ss=015" xr:uid="{DC87E3AC-D9DF-D640-BDFA-BD078147F887}"/>
    <hyperlink ref="H1" r:id="rId8" display="https://www.leaguelineup.com/teams_baseball.asp?url=federal35&amp;teamid=596998&amp;stats=OFFENSE&amp;ss=016" xr:uid="{CEBBBE24-007B-704D-8633-E462D78D450F}"/>
    <hyperlink ref="I1" r:id="rId9" display="https://www.leaguelineup.com/teams_baseball.asp?url=federal35&amp;teamid=596998&amp;stats=OFFENSE&amp;ss=017" xr:uid="{C8556AEC-EB57-CB44-A8A4-4313961E17DD}"/>
    <hyperlink ref="J1" r:id="rId10" display="https://www.leaguelineup.com/teams_baseball.asp?url=federal35&amp;teamid=596998&amp;stats=OFFENSE&amp;ss=018" xr:uid="{487CC975-2055-854E-9DD7-5FFFDA807A3D}"/>
    <hyperlink ref="K1" r:id="rId11" display="https://www.leaguelineup.com/teams_baseball.asp?url=federal35&amp;teamid=596998&amp;stats=OFFENSE&amp;ss=019" xr:uid="{321977A5-3F28-9C48-A860-A82493287EC3}"/>
    <hyperlink ref="L1" r:id="rId12" display="https://www.leaguelineup.com/teams_baseball.asp?url=federal35&amp;teamid=596998&amp;stats=OFFENSE&amp;ss=020" xr:uid="{7957B008-82A4-0F4D-81B1-C6027A395A87}"/>
    <hyperlink ref="M1" r:id="rId13" display="https://www.leaguelineup.com/teams_baseball.asp?url=federal35&amp;teamid=596998&amp;stats=OFFENSE&amp;ss=021" xr:uid="{32D5BA92-3D1E-5F45-B155-5F1E1D54BBCF}"/>
    <hyperlink ref="N1" r:id="rId14" display="https://www.leaguelineup.com/teams_baseball.asp?url=federal35&amp;teamid=596998&amp;stats=OFFENSE&amp;ss=022" xr:uid="{7A9898C3-4934-4743-994C-6CC3DEAF33B3}"/>
    <hyperlink ref="O1" r:id="rId15" display="https://www.leaguelineup.com/teams_baseball.asp?url=federal35&amp;teamid=596998&amp;stats=OFFENSE&amp;ss=023" xr:uid="{41282E6E-D69E-B649-8823-00DC012F2124}"/>
    <hyperlink ref="P1" r:id="rId16" display="https://www.leaguelineup.com/teams_baseball.asp?url=federal35&amp;teamid=596998&amp;stats=OFFENSE&amp;ss=024" xr:uid="{2F7FDE4E-C042-3B42-A1AB-B5E7815022B3}"/>
    <hyperlink ref="Q1" r:id="rId17" display="https://www.leaguelineup.com/teams_baseball.asp?url=federal35&amp;teamid=596998&amp;stats=OFFENSE&amp;ss=025" xr:uid="{E53131F9-9F34-AD48-9398-D066AEBFAC14}"/>
    <hyperlink ref="R1" r:id="rId18" display="https://www.leaguelineup.com/teams_baseball.asp?url=federal35&amp;teamid=596998&amp;stats=OFFENSE&amp;ss=026" xr:uid="{2D56D15F-DC13-7C47-ABFB-B1CADE3403F5}"/>
    <hyperlink ref="S1" r:id="rId19" display="https://www.leaguelineup.com/teams_baseball.asp?url=federal35&amp;teamid=596998&amp;stats=OFFENSE&amp;ss=027" xr:uid="{55574223-0C82-5B4A-8501-AE1458239789}"/>
    <hyperlink ref="T1" r:id="rId20" display="https://www.leaguelineup.com/teams_baseball.asp?url=federal35&amp;teamid=596998&amp;stats=OFFENSE&amp;ss=028" xr:uid="{E7942631-92C5-644E-B8B0-0A69D4311375}"/>
    <hyperlink ref="U1" r:id="rId21" display="https://www.leaguelineup.com/teams_baseball.asp?url=federal35&amp;teamid=596998&amp;stats=OFFENSE&amp;ss=029" xr:uid="{584B24A3-BA30-F543-BB9D-B7F45B57E299}"/>
    <hyperlink ref="V1" r:id="rId22" display="https://www.leaguelineup.com/teams_baseball.asp?url=federal35&amp;teamid=596998&amp;stats=OFFENSE&amp;ss=031" xr:uid="{8394910E-0830-304D-A38C-E046F1E9315F}"/>
    <hyperlink ref="W1" r:id="rId23" display="https://www.leaguelineup.com/teams_baseball.asp?url=federal35&amp;teamid=596998&amp;stats=OFFENSE&amp;ss=062" xr:uid="{CFEE585E-F726-9242-B157-2AC100D830A6}"/>
    <hyperlink ref="X1" r:id="rId24" display="https://www.leaguelineup.com/teams_baseball.asp?url=federal35&amp;teamid=596998&amp;stats=OFFENSE&amp;ss=036" xr:uid="{0AE2159A-99C6-A04C-B0EB-0A62251F8749}"/>
    <hyperlink ref="Y1" r:id="rId25" display="https://www.leaguelineup.com/teams_baseball.asp?url=federal35&amp;teamid=596998&amp;stats=OFFENSE&amp;ss=034" xr:uid="{F107A08C-72D9-344E-85DB-455D927BCEF4}"/>
    <hyperlink ref="Z1" r:id="rId26" display="https://www.leaguelineup.com/teams_baseball.asp?url=federal35&amp;teamid=596998&amp;stats=OFFENSE&amp;ss=035" xr:uid="{1E596A2F-52AC-7D46-BE18-08C74193BB5F}"/>
    <hyperlink ref="AA1" r:id="rId27" display="https://www.leaguelineup.com/teams_baseball.asp?url=federal35&amp;teamid=596998&amp;stats=OFFENSE&amp;ss=063" xr:uid="{6AC68986-27BE-1A4D-8DDB-810D3F49F268}"/>
    <hyperlink ref="B2" r:id="rId28" display="https://www.leaguelineup.com/player_baseball.asp?url=federal35&amp;playerid=2692649&amp;teamid=596998" xr:uid="{09FD4B10-8324-0546-A93E-497E1D4F11EF}"/>
    <hyperlink ref="B3" r:id="rId29" display="https://www.leaguelineup.com/player_baseball.asp?url=federal35&amp;playerid=9834801&amp;teamid=596998" xr:uid="{4794BF1C-5412-9049-B434-51E0424E91D7}"/>
    <hyperlink ref="B4" r:id="rId30" display="https://www.leaguelineup.com/player_baseball.asp?url=federal35&amp;playerid=13855246&amp;teamid=596998" xr:uid="{E61E2205-7ED7-B24D-BCED-D3BF02049480}"/>
    <hyperlink ref="B5" r:id="rId31" display="https://www.leaguelineup.com/player_baseball.asp?url=federal35&amp;playerid=12995434&amp;teamid=596998" xr:uid="{FBBD9784-F20A-384C-A3E2-BFC1DB1D19E7}"/>
    <hyperlink ref="B6" r:id="rId32" display="https://www.leaguelineup.com/player_baseball.asp?url=federal35&amp;playerid=14990935&amp;teamid=596998" xr:uid="{264380A2-50D3-FB41-9BB9-4A689638C5AD}"/>
    <hyperlink ref="B7" r:id="rId33" display="https://www.leaguelineup.com/player_baseball.asp?url=federal35&amp;playerid=12995432&amp;teamid=596998" xr:uid="{EA89BA2E-6B37-C945-B877-F5864A323708}"/>
    <hyperlink ref="B8" r:id="rId34" display="https://www.leaguelineup.com/player_baseball.asp?url=federal35&amp;playerid=14790250&amp;teamid=596998" xr:uid="{485C30B0-0A0A-4A4E-BD51-25E56A6606D7}"/>
    <hyperlink ref="B9" r:id="rId35" display="https://www.leaguelineup.com/player_baseball.asp?url=federal35&amp;playerid=13542616&amp;teamid=596998" xr:uid="{C70115D9-36B5-A84E-B844-70255F42EEBE}"/>
    <hyperlink ref="B10" r:id="rId36" display="https://www.leaguelineup.com/player_baseball.asp?url=federal35&amp;playerid=11084088&amp;teamid=596998" xr:uid="{7378878C-DDFB-B246-8CC6-3972B536DA42}"/>
    <hyperlink ref="B11" r:id="rId37" display="https://www.leaguelineup.com/player_baseball.asp?url=federal35&amp;playerid=14990934&amp;teamid=596998" xr:uid="{662A9CCD-9851-7146-A628-71E2E293E38B}"/>
    <hyperlink ref="B12" r:id="rId38" display="https://www.leaguelineup.com/player_baseball.asp?url=federal35&amp;playerid=14832010&amp;teamid=596998" xr:uid="{90A9E8E1-9747-1040-BB80-ECACF830F28F}"/>
    <hyperlink ref="B13" r:id="rId39" display="https://www.leaguelineup.com/player_baseball.asp?url=federal35&amp;playerid=14990932&amp;teamid=596998" xr:uid="{F8790F4F-FEF2-444A-BB4E-F3EEF1F9A26D}"/>
    <hyperlink ref="B14" r:id="rId40" display="https://www.leaguelineup.com/player_baseball.asp?url=federal35&amp;playerid=11631440&amp;teamid=596998" xr:uid="{18E2F26A-716B-D147-B9C4-70D4DA9A6B16}"/>
    <hyperlink ref="B15" r:id="rId41" display="https://www.leaguelineup.com/player_baseball.asp?url=federal35&amp;playerid=12995436&amp;teamid=596998" xr:uid="{DC0036D2-AACB-4947-BED7-0DE5E24EBBA6}"/>
    <hyperlink ref="B16" r:id="rId42" display="https://www.leaguelineup.com/player_baseball.asp?url=federal35&amp;playerid=14990930&amp;teamid=596998" xr:uid="{3EFA4DEF-E4F1-DF49-AA59-36692A1F12EC}"/>
    <hyperlink ref="B17" r:id="rId43" display="https://www.leaguelineup.com/player_baseball.asp?url=federal35&amp;playerid=14990925&amp;teamid=596998" xr:uid="{A1D40997-1CC4-704F-8861-721A14FE3D7E}"/>
    <hyperlink ref="B18" r:id="rId44" display="https://www.leaguelineup.com/player_baseball.asp?url=federal35&amp;playerid=15091105&amp;teamid=596998" xr:uid="{7B19F188-8BBF-994F-BC45-7D0BA4CAB8A6}"/>
    <hyperlink ref="B19" r:id="rId45" display="https://www.leaguelineup.com/player_baseball.asp?url=federal35&amp;playerid=14762359&amp;teamid=596998" xr:uid="{319095D3-EEC0-3043-852C-112A0F0F91A5}"/>
    <hyperlink ref="B20" r:id="rId46" display="https://www.leaguelineup.com/player_baseball.asp?url=federal35&amp;playerid=13614244&amp;teamid=596998" xr:uid="{F683F022-D065-D743-A045-C7E1C1018408}"/>
    <hyperlink ref="B21" r:id="rId47" display="https://www.leaguelineup.com/player_baseball.asp?url=federal35&amp;playerid=11822644&amp;teamid=596998" xr:uid="{E29ADB45-FC14-F745-8F81-4F1513F521C6}"/>
    <hyperlink ref="B22" r:id="rId48" display="https://www.leaguelineup.com/player_baseball.asp?url=federal35&amp;playerid=14990933&amp;teamid=596998" xr:uid="{DBB9EF17-D567-7C4B-BCD7-268C611BE9CE}"/>
    <hyperlink ref="B23" r:id="rId49" display="https://www.leaguelineup.com/player_baseball.asp?url=federal35&amp;playerid=14434460&amp;teamid=596998" xr:uid="{02978206-F2D5-0E46-90C8-38F5F879C19A}"/>
    <hyperlink ref="B24" r:id="rId50" display="https://www.leaguelineup.com/player_baseball.asp?url=federal35&amp;playerid=14762357&amp;teamid=596998" xr:uid="{13AE886C-ADBD-0B4F-9A42-77A2BCFF982E}"/>
    <hyperlink ref="B25" r:id="rId51" display="https://www.leaguelineup.com/player_baseball.asp?url=federal35&amp;playerid=10615178&amp;teamid=596998" xr:uid="{7ED93B7A-43A9-2F49-9706-AB837865EC81}"/>
    <hyperlink ref="B26" r:id="rId52" display="https://www.leaguelineup.com/player_baseball.asp?url=federal35&amp;playerid=14367730&amp;teamid=596998" xr:uid="{EDBB783E-313E-554A-AAA5-A4DCDD176CC7}"/>
    <hyperlink ref="A29" r:id="rId53" display="https://www.leaguelineup.com/teams_baseball.asp?url=federal35&amp;teamid=596998&amp;stats=PITCHING&amp;ss=999" xr:uid="{DD96806D-B520-2B44-A609-2DBC300D43AA}"/>
    <hyperlink ref="B29" r:id="rId54" display="https://www.leaguelineup.com/teams_baseball.asp?url=federal35&amp;teamid=596998&amp;stats=PITCHING&amp;ss=998" xr:uid="{91AE99C4-C017-8942-BB1D-BC57CEBC0112}"/>
    <hyperlink ref="C29" r:id="rId55" display="https://www.leaguelineup.com/teams_baseball.asp?url=federal35&amp;teamid=596998&amp;stats=PITCHING&amp;ss=037" xr:uid="{B4A5E17B-00BA-E54B-8266-DE3D10861BCD}"/>
    <hyperlink ref="D29" r:id="rId56" display="https://www.leaguelineup.com/teams_baseball.asp?url=federal35&amp;teamid=596998&amp;stats=PITCHING&amp;ss=038" xr:uid="{64DEDC52-5C54-3B49-9348-9DB2F70CC9F3}"/>
    <hyperlink ref="E29" r:id="rId57" display="https://www.leaguelineup.com/teams_baseball.asp?url=federal35&amp;teamid=596998&amp;stats=PITCHING&amp;ss=039" xr:uid="{28925AD3-9990-C64B-A689-D827133716E2}"/>
    <hyperlink ref="F29" r:id="rId58" display="https://www.leaguelineup.com/teams_baseball.asp?url=federal35&amp;teamid=596998&amp;stats=PITCHING&amp;ss=040" xr:uid="{A3CEA2E7-54FC-5C45-9AFB-80B114448E9F}"/>
    <hyperlink ref="G29" r:id="rId59" display="https://www.leaguelineup.com/teams_baseball.asp?url=federal35&amp;teamid=596998&amp;stats=PITCHING&amp;ss=041" xr:uid="{FD3A19D8-0FB9-634A-9266-3A178C5514DE}"/>
    <hyperlink ref="H29" r:id="rId60" display="https://www.leaguelineup.com/teams_baseball.asp?url=federal35&amp;teamid=596998&amp;stats=PITCHING&amp;ss=042" xr:uid="{B5FEB9F0-2232-0744-B91C-31BBE42902D3}"/>
    <hyperlink ref="I29" r:id="rId61" display="https://www.leaguelineup.com/teams_baseball.asp?url=federal35&amp;teamid=596998&amp;stats=PITCHING&amp;ss=043" xr:uid="{A643312B-E7A7-9842-B7B2-1BFBA9DE229E}"/>
    <hyperlink ref="J29" r:id="rId62" display="https://www.leaguelineup.com/teams_baseball.asp?url=federal35&amp;teamid=596998&amp;stats=PITCHING&amp;ss=044" xr:uid="{DF20B648-02F4-234B-B27E-AA0A2FE86E9A}"/>
    <hyperlink ref="K29" r:id="rId63" display="https://www.leaguelineup.com/teams_baseball.asp?url=federal35&amp;teamid=596998&amp;stats=PITCHING&amp;ss=045" xr:uid="{0D4FF7ED-596A-4147-A5DB-A4F8C6D455C2}"/>
    <hyperlink ref="L29" r:id="rId64" display="https://www.leaguelineup.com/teams_baseball.asp?url=federal35&amp;teamid=596998&amp;stats=PITCHING&amp;ss=046" xr:uid="{805434AD-C23A-CA45-A6AC-DA9AAF4B770D}"/>
    <hyperlink ref="M29" r:id="rId65" display="https://www.leaguelineup.com/teams_baseball.asp?url=federal35&amp;teamid=596998&amp;stats=PITCHING&amp;ss=047" xr:uid="{FDE39F44-2B54-3A49-BDD8-3BD442076339}"/>
    <hyperlink ref="N29" r:id="rId66" display="https://www.leaguelineup.com/teams_baseball.asp?url=federal35&amp;teamid=596998&amp;stats=PITCHING&amp;ss=048" xr:uid="{DAA658F2-44B6-BF42-B6F0-6B4166B5EE63}"/>
    <hyperlink ref="O29" r:id="rId67" display="https://www.leaguelineup.com/teams_baseball.asp?url=federal35&amp;teamid=596998&amp;stats=PITCHING&amp;ss=049" xr:uid="{CCCB9DF6-1FBC-9E49-99BA-4E3C6164CE14}"/>
    <hyperlink ref="P29" r:id="rId68" display="https://www.leaguelineup.com/teams_baseball.asp?url=federal35&amp;teamid=596998&amp;stats=PITCHING&amp;ss=050" xr:uid="{D701E280-8D68-9F42-9D42-86E44EE56566}"/>
    <hyperlink ref="Q29" r:id="rId69" display="https://www.leaguelineup.com/teams_baseball.asp?url=federal35&amp;teamid=596998&amp;stats=PITCHING&amp;ss=051" xr:uid="{CE9B159D-6026-4D4B-8300-E59CAC9FFC22}"/>
    <hyperlink ref="R29" r:id="rId70" display="https://www.leaguelineup.com/teams_baseball.asp?url=federal35&amp;teamid=596998&amp;stats=PITCHING&amp;ss=052" xr:uid="{C3090563-0657-834F-9228-AE998803D5CB}"/>
    <hyperlink ref="S29" r:id="rId71" display="https://www.leaguelineup.com/teams_baseball.asp?url=federal35&amp;teamid=596998&amp;stats=PITCHING&amp;ss=053" xr:uid="{5E0F881E-8736-284E-A9F4-571E34A2CDAB}"/>
    <hyperlink ref="T29" r:id="rId72" display="https://www.leaguelineup.com/teams_baseball.asp?url=federal35&amp;teamid=596998&amp;stats=PITCHING&amp;ss=054" xr:uid="{B331BF9D-C954-704B-AD3B-B17588EB5850}"/>
    <hyperlink ref="U29" r:id="rId73" display="https://www.leaguelineup.com/teams_baseball.asp?url=federal35&amp;teamid=596998&amp;stats=PITCHING&amp;ss=055" xr:uid="{935D921C-D54F-0F43-B3B2-C290C341D499}"/>
    <hyperlink ref="V29" r:id="rId74" display="https://www.leaguelineup.com/teams_baseball.asp?url=federal35&amp;teamid=596998&amp;stats=PITCHING&amp;ss=056" xr:uid="{99088B30-0F1D-9341-977B-E174CA97842F}"/>
    <hyperlink ref="W29" r:id="rId75" display="https://www.leaguelineup.com/teams_baseball.asp?url=federal35&amp;teamid=596998&amp;stats=PITCHING&amp;ss=057" xr:uid="{98211695-F148-694B-B779-28CCA3316977}"/>
    <hyperlink ref="X29" r:id="rId76" display="https://www.leaguelineup.com/teams_baseball.asp?url=federal35&amp;teamid=596998&amp;stats=PITCHING&amp;ss=058" xr:uid="{6120F22C-06B2-B84D-B4E8-0522B4DAF223}"/>
    <hyperlink ref="Y29" r:id="rId77" display="https://www.leaguelineup.com/teams_baseball.asp?url=federal35&amp;teamid=596998&amp;stats=PITCHING&amp;ss=060" xr:uid="{B96F5ECD-F713-1045-A7D8-F0DDA56C2675}"/>
    <hyperlink ref="Z29" r:id="rId78" display="https://www.leaguelineup.com/teams_baseball.asp?url=federal35&amp;teamid=596998&amp;stats=PITCHING&amp;ss=064" xr:uid="{E2420A47-6611-0E4D-849D-9411B8E99A4B}"/>
    <hyperlink ref="B30" r:id="rId79" display="https://www.leaguelineup.com/player_baseball.asp?url=federal35&amp;playerid=9834801&amp;teamid=596998" xr:uid="{B3DA9B23-630A-CB41-94B8-278E15B70338}"/>
    <hyperlink ref="B31" r:id="rId80" display="https://www.leaguelineup.com/player_baseball.asp?url=federal35&amp;playerid=13855246&amp;teamid=596998" xr:uid="{88A70BAE-05B1-5C46-A88E-F2F7BF437299}"/>
    <hyperlink ref="B32" r:id="rId81" display="https://www.leaguelineup.com/player_baseball.asp?url=federal35&amp;playerid=14762357&amp;teamid=596998" xr:uid="{E547A602-4439-0C46-B61C-8C38292AFD5D}"/>
    <hyperlink ref="B33" r:id="rId82" display="https://www.leaguelineup.com/player_baseball.asp?url=federal35&amp;playerid=14990933&amp;teamid=596998" xr:uid="{7C8684FF-45D1-7E48-B930-3B3E6FD21345}"/>
    <hyperlink ref="B34" r:id="rId83" display="https://www.leaguelineup.com/player_baseball.asp?url=federal35&amp;playerid=14990934&amp;teamid=596998" xr:uid="{CADEF949-5B98-E740-AFA9-3D7C099905E2}"/>
    <hyperlink ref="B35" r:id="rId84" display="https://www.leaguelineup.com/player_baseball.asp?url=federal35&amp;playerid=14434460&amp;teamid=596998" xr:uid="{9F46DEE1-50B4-634A-97FE-80CF9F5E2908}"/>
    <hyperlink ref="B36" r:id="rId85" display="https://www.leaguelineup.com/player_baseball.asp?url=federal35&amp;playerid=11631440&amp;teamid=596998" xr:uid="{C41176D2-8D45-404F-BDD3-56855C3525BA}"/>
  </hyperlinks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  <customProperties>
    <customPr name="_pios_id" r:id="rId86"/>
  </customPropertie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7030A0"/>
  </sheetPr>
  <dimension ref="A1:AC43"/>
  <sheetViews>
    <sheetView zoomScaleNormal="100" workbookViewId="0">
      <selection activeCell="B42" sqref="B42"/>
    </sheetView>
  </sheetViews>
  <sheetFormatPr baseColWidth="10" defaultColWidth="11.5" defaultRowHeight="14" customHeight="1" x14ac:dyDescent="0.15"/>
  <cols>
    <col min="1" max="1" width="3.6640625" style="8" bestFit="1" customWidth="1"/>
    <col min="2" max="2" width="15.1640625" style="8" bestFit="1" customWidth="1"/>
    <col min="3" max="3" width="6.6640625" style="8" bestFit="1" customWidth="1"/>
    <col min="4" max="4" width="3.83203125" style="8" bestFit="1" customWidth="1"/>
    <col min="5" max="5" width="5.6640625" style="8" bestFit="1" customWidth="1"/>
    <col min="6" max="7" width="4.83203125" style="8" bestFit="1" customWidth="1"/>
    <col min="8" max="8" width="4.1640625" style="8" bestFit="1" customWidth="1"/>
    <col min="9" max="9" width="4.83203125" style="8" bestFit="1" customWidth="1"/>
    <col min="10" max="10" width="5" style="8" bestFit="1" customWidth="1"/>
    <col min="11" max="11" width="4.1640625" style="8" bestFit="1" customWidth="1"/>
    <col min="12" max="12" width="3.6640625" style="8" bestFit="1" customWidth="1"/>
    <col min="13" max="13" width="3.83203125" style="8" bestFit="1" customWidth="1"/>
    <col min="14" max="16" width="3.6640625" style="8" bestFit="1" customWidth="1"/>
    <col min="17" max="17" width="4.6640625" style="8" bestFit="1" customWidth="1"/>
    <col min="18" max="18" width="3.6640625" style="8" bestFit="1" customWidth="1"/>
    <col min="19" max="19" width="6.6640625" style="8" bestFit="1" customWidth="1"/>
    <col min="20" max="20" width="3.5" style="8" bestFit="1" customWidth="1"/>
    <col min="21" max="21" width="2.5" style="8" bestFit="1" customWidth="1"/>
    <col min="22" max="23" width="3.6640625" style="8" bestFit="1" customWidth="1"/>
    <col min="24" max="24" width="4.83203125" style="8" bestFit="1" customWidth="1"/>
    <col min="25" max="27" width="6.6640625" style="8" bestFit="1" customWidth="1"/>
    <col min="28" max="28" width="11.5" style="8"/>
    <col min="29" max="29" width="11.6640625" style="8" bestFit="1" customWidth="1"/>
    <col min="30" max="16384" width="11.5" style="8"/>
  </cols>
  <sheetData>
    <row r="1" spans="1:29" ht="14" customHeight="1" x14ac:dyDescent="0.15">
      <c r="A1" s="12" t="s">
        <v>56</v>
      </c>
      <c r="B1" s="12" t="s">
        <v>57</v>
      </c>
      <c r="C1" s="12" t="s">
        <v>58</v>
      </c>
      <c r="D1" s="12" t="s">
        <v>59</v>
      </c>
      <c r="E1" s="12" t="s">
        <v>60</v>
      </c>
      <c r="F1" s="12" t="s">
        <v>155</v>
      </c>
      <c r="G1" s="12" t="s">
        <v>61</v>
      </c>
      <c r="H1" s="12" t="s">
        <v>62</v>
      </c>
      <c r="I1" s="12" t="s">
        <v>63</v>
      </c>
      <c r="J1" s="12" t="s">
        <v>64</v>
      </c>
      <c r="K1" s="12" t="s">
        <v>65</v>
      </c>
      <c r="L1" s="12" t="s">
        <v>66</v>
      </c>
      <c r="M1" s="12" t="s">
        <v>46</v>
      </c>
      <c r="N1" s="12" t="s">
        <v>67</v>
      </c>
      <c r="O1" s="12" t="s">
        <v>68</v>
      </c>
      <c r="P1" s="12" t="s">
        <v>69</v>
      </c>
      <c r="Q1" s="12" t="s">
        <v>70</v>
      </c>
      <c r="R1" s="12" t="s">
        <v>71</v>
      </c>
      <c r="S1" s="12" t="s">
        <v>156</v>
      </c>
      <c r="T1" s="12" t="s">
        <v>72</v>
      </c>
      <c r="U1" s="12" t="s">
        <v>157</v>
      </c>
      <c r="V1" s="12" t="s">
        <v>73</v>
      </c>
      <c r="W1" s="12" t="s">
        <v>74</v>
      </c>
      <c r="X1" s="12" t="s">
        <v>75</v>
      </c>
      <c r="Y1" s="12" t="s">
        <v>53</v>
      </c>
      <c r="Z1" s="12" t="s">
        <v>76</v>
      </c>
      <c r="AA1" s="12" t="s">
        <v>55</v>
      </c>
      <c r="AB1" s="8" t="s">
        <v>479</v>
      </c>
      <c r="AC1" s="13">
        <v>2024</v>
      </c>
    </row>
    <row r="2" spans="1:29" ht="14" customHeight="1" x14ac:dyDescent="0.15">
      <c r="A2" s="14">
        <v>8</v>
      </c>
      <c r="B2" s="12" t="s">
        <v>443</v>
      </c>
      <c r="C2" s="19">
        <v>0.66700000000000004</v>
      </c>
      <c r="D2" s="14">
        <v>2</v>
      </c>
      <c r="E2" s="14">
        <v>2</v>
      </c>
      <c r="F2" s="14">
        <v>6</v>
      </c>
      <c r="G2" s="14">
        <v>3</v>
      </c>
      <c r="H2" s="14">
        <v>0</v>
      </c>
      <c r="I2" s="14">
        <v>2</v>
      </c>
      <c r="J2" s="14">
        <v>0</v>
      </c>
      <c r="K2" s="14">
        <v>0</v>
      </c>
      <c r="L2" s="14">
        <v>0</v>
      </c>
      <c r="M2" s="14">
        <v>3</v>
      </c>
      <c r="N2" s="14">
        <v>0</v>
      </c>
      <c r="O2" s="14">
        <v>0</v>
      </c>
      <c r="P2" s="14">
        <v>3</v>
      </c>
      <c r="Q2" s="14">
        <v>0</v>
      </c>
      <c r="R2" s="14">
        <v>1</v>
      </c>
      <c r="S2" s="14">
        <v>0</v>
      </c>
      <c r="T2" s="14">
        <v>0</v>
      </c>
      <c r="U2" s="14">
        <v>0</v>
      </c>
      <c r="V2" s="14">
        <v>0</v>
      </c>
      <c r="W2" s="14">
        <v>0</v>
      </c>
      <c r="X2" s="14">
        <v>2</v>
      </c>
      <c r="Y2" s="19">
        <v>0.83299999999999996</v>
      </c>
      <c r="Z2" s="19">
        <v>0.66700000000000004</v>
      </c>
      <c r="AA2" s="19">
        <v>1.5</v>
      </c>
      <c r="AB2" s="8" t="s">
        <v>479</v>
      </c>
      <c r="AC2" s="13">
        <v>2024</v>
      </c>
    </row>
    <row r="3" spans="1:29" ht="14" customHeight="1" x14ac:dyDescent="0.15">
      <c r="A3" s="14">
        <v>29</v>
      </c>
      <c r="B3" s="12" t="s">
        <v>451</v>
      </c>
      <c r="C3" s="19">
        <v>0.48399999999999999</v>
      </c>
      <c r="D3" s="14">
        <v>11</v>
      </c>
      <c r="E3" s="14">
        <v>11</v>
      </c>
      <c r="F3" s="14">
        <v>33</v>
      </c>
      <c r="G3" s="14">
        <v>31</v>
      </c>
      <c r="H3" s="14">
        <v>7</v>
      </c>
      <c r="I3" s="14">
        <v>15</v>
      </c>
      <c r="J3" s="14">
        <v>3</v>
      </c>
      <c r="K3" s="14">
        <v>0</v>
      </c>
      <c r="L3" s="14">
        <v>1</v>
      </c>
      <c r="M3" s="14">
        <v>7</v>
      </c>
      <c r="N3" s="14">
        <v>2</v>
      </c>
      <c r="O3" s="14">
        <v>4</v>
      </c>
      <c r="P3" s="14">
        <v>0</v>
      </c>
      <c r="Q3" s="14">
        <v>0</v>
      </c>
      <c r="R3" s="14">
        <v>3</v>
      </c>
      <c r="S3" s="14">
        <v>0</v>
      </c>
      <c r="T3" s="14">
        <v>0</v>
      </c>
      <c r="U3" s="14">
        <v>0</v>
      </c>
      <c r="V3" s="14">
        <v>0</v>
      </c>
      <c r="W3" s="14">
        <v>0</v>
      </c>
      <c r="X3" s="14">
        <v>21</v>
      </c>
      <c r="Y3" s="19">
        <v>0.51500000000000001</v>
      </c>
      <c r="Z3" s="19">
        <v>0.67700000000000005</v>
      </c>
      <c r="AA3" s="19">
        <v>1.1930000000000001</v>
      </c>
      <c r="AB3" s="8" t="s">
        <v>479</v>
      </c>
      <c r="AC3" s="13">
        <v>2024</v>
      </c>
    </row>
    <row r="4" spans="1:29" ht="14" customHeight="1" x14ac:dyDescent="0.15">
      <c r="A4" s="14">
        <v>10</v>
      </c>
      <c r="B4" s="12" t="s">
        <v>449</v>
      </c>
      <c r="C4" s="19">
        <v>0.46700000000000003</v>
      </c>
      <c r="D4" s="14">
        <v>11</v>
      </c>
      <c r="E4" s="14">
        <v>10</v>
      </c>
      <c r="F4" s="14">
        <v>31</v>
      </c>
      <c r="G4" s="14">
        <v>30</v>
      </c>
      <c r="H4" s="14">
        <v>6</v>
      </c>
      <c r="I4" s="14">
        <v>14</v>
      </c>
      <c r="J4" s="14">
        <v>0</v>
      </c>
      <c r="K4" s="14">
        <v>0</v>
      </c>
      <c r="L4" s="14">
        <v>0</v>
      </c>
      <c r="M4" s="14">
        <v>3</v>
      </c>
      <c r="N4" s="14">
        <v>1</v>
      </c>
      <c r="O4" s="14">
        <v>8</v>
      </c>
      <c r="P4" s="14">
        <v>0</v>
      </c>
      <c r="Q4" s="14">
        <v>0</v>
      </c>
      <c r="R4" s="14">
        <v>0</v>
      </c>
      <c r="S4" s="14">
        <v>0</v>
      </c>
      <c r="T4" s="14">
        <v>0</v>
      </c>
      <c r="U4" s="14">
        <v>0</v>
      </c>
      <c r="V4" s="14">
        <v>0</v>
      </c>
      <c r="W4" s="14">
        <v>0</v>
      </c>
      <c r="X4" s="14">
        <v>14</v>
      </c>
      <c r="Y4" s="19">
        <v>0.48399999999999999</v>
      </c>
      <c r="Z4" s="19">
        <v>0.46700000000000003</v>
      </c>
      <c r="AA4" s="19">
        <v>0.95099999999999996</v>
      </c>
      <c r="AB4" s="8" t="s">
        <v>479</v>
      </c>
      <c r="AC4" s="13">
        <v>2024</v>
      </c>
    </row>
    <row r="5" spans="1:29" ht="14" customHeight="1" x14ac:dyDescent="0.15">
      <c r="A5" s="14">
        <v>16</v>
      </c>
      <c r="B5" s="12" t="s">
        <v>439</v>
      </c>
      <c r="C5" s="19">
        <v>0.45500000000000002</v>
      </c>
      <c r="D5" s="14">
        <v>9</v>
      </c>
      <c r="E5" s="14">
        <v>9</v>
      </c>
      <c r="F5" s="14">
        <v>24</v>
      </c>
      <c r="G5" s="14">
        <v>22</v>
      </c>
      <c r="H5" s="14">
        <v>5</v>
      </c>
      <c r="I5" s="14">
        <v>10</v>
      </c>
      <c r="J5" s="14">
        <v>5</v>
      </c>
      <c r="K5" s="14">
        <v>0</v>
      </c>
      <c r="L5" s="14">
        <v>0</v>
      </c>
      <c r="M5" s="14">
        <v>9</v>
      </c>
      <c r="N5" s="14">
        <v>2</v>
      </c>
      <c r="O5" s="14">
        <v>3</v>
      </c>
      <c r="P5" s="14">
        <v>0</v>
      </c>
      <c r="Q5" s="14">
        <v>0</v>
      </c>
      <c r="R5" s="14">
        <v>1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15</v>
      </c>
      <c r="Y5" s="19">
        <v>0.5</v>
      </c>
      <c r="Z5" s="19">
        <v>0.68200000000000005</v>
      </c>
      <c r="AA5" s="19">
        <v>1.1819999999999999</v>
      </c>
      <c r="AB5" s="8" t="s">
        <v>479</v>
      </c>
      <c r="AC5" s="13">
        <v>2024</v>
      </c>
    </row>
    <row r="6" spans="1:29" ht="14" customHeight="1" x14ac:dyDescent="0.15">
      <c r="A6" s="14">
        <v>23</v>
      </c>
      <c r="B6" s="12" t="s">
        <v>882</v>
      </c>
      <c r="C6" s="19">
        <v>0.41</v>
      </c>
      <c r="D6" s="14">
        <v>13</v>
      </c>
      <c r="E6" s="14">
        <v>13</v>
      </c>
      <c r="F6" s="14">
        <v>48</v>
      </c>
      <c r="G6" s="14">
        <v>39</v>
      </c>
      <c r="H6" s="14">
        <v>13</v>
      </c>
      <c r="I6" s="14">
        <v>16</v>
      </c>
      <c r="J6" s="14">
        <v>4</v>
      </c>
      <c r="K6" s="14">
        <v>0</v>
      </c>
      <c r="L6" s="14">
        <v>0</v>
      </c>
      <c r="M6" s="14">
        <v>4</v>
      </c>
      <c r="N6" s="14">
        <v>6</v>
      </c>
      <c r="O6" s="14">
        <v>7</v>
      </c>
      <c r="P6" s="14">
        <v>2</v>
      </c>
      <c r="Q6" s="14">
        <v>0</v>
      </c>
      <c r="R6" s="14">
        <v>0</v>
      </c>
      <c r="S6" s="14">
        <v>0</v>
      </c>
      <c r="T6" s="14">
        <v>0</v>
      </c>
      <c r="U6" s="14">
        <v>1</v>
      </c>
      <c r="V6" s="14">
        <v>0</v>
      </c>
      <c r="W6" s="14">
        <v>0</v>
      </c>
      <c r="X6" s="14">
        <v>20</v>
      </c>
      <c r="Y6" s="19">
        <v>0.5</v>
      </c>
      <c r="Z6" s="19">
        <v>0.51300000000000001</v>
      </c>
      <c r="AA6" s="19">
        <v>1.0129999999999999</v>
      </c>
      <c r="AB6" s="8" t="s">
        <v>479</v>
      </c>
      <c r="AC6" s="13">
        <v>2024</v>
      </c>
    </row>
    <row r="7" spans="1:29" ht="14" customHeight="1" x14ac:dyDescent="0.15">
      <c r="A7" s="14">
        <v>19</v>
      </c>
      <c r="B7" s="12" t="s">
        <v>881</v>
      </c>
      <c r="C7" s="19">
        <v>0.40899999999999997</v>
      </c>
      <c r="D7" s="14">
        <v>9</v>
      </c>
      <c r="E7" s="14">
        <v>9</v>
      </c>
      <c r="F7" s="14">
        <v>30</v>
      </c>
      <c r="G7" s="14">
        <v>22</v>
      </c>
      <c r="H7" s="14">
        <v>11</v>
      </c>
      <c r="I7" s="14">
        <v>9</v>
      </c>
      <c r="J7" s="14">
        <v>2</v>
      </c>
      <c r="K7" s="14">
        <v>0</v>
      </c>
      <c r="L7" s="14">
        <v>2</v>
      </c>
      <c r="M7" s="14">
        <v>8</v>
      </c>
      <c r="N7" s="14">
        <v>5</v>
      </c>
      <c r="O7" s="14">
        <v>5</v>
      </c>
      <c r="P7" s="14">
        <v>2</v>
      </c>
      <c r="Q7" s="14">
        <v>0</v>
      </c>
      <c r="R7" s="14">
        <v>0</v>
      </c>
      <c r="S7" s="14">
        <v>0</v>
      </c>
      <c r="T7" s="14">
        <v>0</v>
      </c>
      <c r="U7" s="14">
        <v>1</v>
      </c>
      <c r="V7" s="14">
        <v>0</v>
      </c>
      <c r="W7" s="14">
        <v>0</v>
      </c>
      <c r="X7" s="14">
        <v>17</v>
      </c>
      <c r="Y7" s="19">
        <v>0.53300000000000003</v>
      </c>
      <c r="Z7" s="19">
        <v>0.77300000000000002</v>
      </c>
      <c r="AA7" s="19">
        <v>1.306</v>
      </c>
      <c r="AB7" s="8" t="s">
        <v>479</v>
      </c>
      <c r="AC7" s="13">
        <v>2024</v>
      </c>
    </row>
    <row r="8" spans="1:29" ht="14" customHeight="1" x14ac:dyDescent="0.15">
      <c r="A8" s="14">
        <v>20</v>
      </c>
      <c r="B8" s="12" t="s">
        <v>441</v>
      </c>
      <c r="C8" s="19">
        <v>0.39</v>
      </c>
      <c r="D8" s="14">
        <v>14</v>
      </c>
      <c r="E8" s="14">
        <v>14</v>
      </c>
      <c r="F8" s="14">
        <v>46</v>
      </c>
      <c r="G8" s="14">
        <v>41</v>
      </c>
      <c r="H8" s="14">
        <v>8</v>
      </c>
      <c r="I8" s="14">
        <v>16</v>
      </c>
      <c r="J8" s="14">
        <v>3</v>
      </c>
      <c r="K8" s="14">
        <v>0</v>
      </c>
      <c r="L8" s="14">
        <v>0</v>
      </c>
      <c r="M8" s="14">
        <v>7</v>
      </c>
      <c r="N8" s="14">
        <v>4</v>
      </c>
      <c r="O8" s="14">
        <v>5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1</v>
      </c>
      <c r="V8" s="14">
        <v>0</v>
      </c>
      <c r="W8" s="14">
        <v>0</v>
      </c>
      <c r="X8" s="14">
        <v>19</v>
      </c>
      <c r="Y8" s="19">
        <v>0.435</v>
      </c>
      <c r="Z8" s="19">
        <v>0.46300000000000002</v>
      </c>
      <c r="AA8" s="19">
        <v>0.89800000000000002</v>
      </c>
      <c r="AB8" s="8" t="s">
        <v>479</v>
      </c>
      <c r="AC8" s="13">
        <v>2024</v>
      </c>
    </row>
    <row r="9" spans="1:29" ht="14" customHeight="1" x14ac:dyDescent="0.15">
      <c r="A9" s="14"/>
      <c r="B9" s="12" t="s">
        <v>1211</v>
      </c>
      <c r="C9" s="19">
        <v>0.38500000000000001</v>
      </c>
      <c r="D9" s="14">
        <v>7</v>
      </c>
      <c r="E9" s="14">
        <v>6</v>
      </c>
      <c r="F9" s="14">
        <v>14</v>
      </c>
      <c r="G9" s="14">
        <v>13</v>
      </c>
      <c r="H9" s="14">
        <v>2</v>
      </c>
      <c r="I9" s="14">
        <v>5</v>
      </c>
      <c r="J9" s="14">
        <v>0</v>
      </c>
      <c r="K9" s="14">
        <v>0</v>
      </c>
      <c r="L9" s="14">
        <v>0</v>
      </c>
      <c r="M9" s="14">
        <v>2</v>
      </c>
      <c r="N9" s="14">
        <v>1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5</v>
      </c>
      <c r="Y9" s="19">
        <v>0.42899999999999999</v>
      </c>
      <c r="Z9" s="19">
        <v>0.38500000000000001</v>
      </c>
      <c r="AA9" s="19">
        <v>0.81299999999999994</v>
      </c>
      <c r="AB9" s="8" t="s">
        <v>479</v>
      </c>
      <c r="AC9" s="13">
        <v>2024</v>
      </c>
    </row>
    <row r="10" spans="1:29" ht="14" customHeight="1" x14ac:dyDescent="0.15">
      <c r="A10" s="14">
        <v>24</v>
      </c>
      <c r="B10" s="12" t="s">
        <v>688</v>
      </c>
      <c r="C10" s="19">
        <v>0.36399999999999999</v>
      </c>
      <c r="D10" s="14">
        <v>13</v>
      </c>
      <c r="E10" s="14">
        <v>13</v>
      </c>
      <c r="F10" s="14">
        <v>40</v>
      </c>
      <c r="G10" s="14">
        <v>33</v>
      </c>
      <c r="H10" s="14">
        <v>7</v>
      </c>
      <c r="I10" s="14">
        <v>12</v>
      </c>
      <c r="J10" s="14">
        <v>4</v>
      </c>
      <c r="K10" s="14">
        <v>0</v>
      </c>
      <c r="L10" s="14">
        <v>0</v>
      </c>
      <c r="M10" s="14">
        <v>5</v>
      </c>
      <c r="N10" s="14">
        <v>3</v>
      </c>
      <c r="O10" s="14">
        <v>5</v>
      </c>
      <c r="P10" s="14">
        <v>3</v>
      </c>
      <c r="Q10" s="14">
        <v>0</v>
      </c>
      <c r="R10" s="14">
        <v>0</v>
      </c>
      <c r="S10" s="14">
        <v>0</v>
      </c>
      <c r="T10" s="14">
        <v>0</v>
      </c>
      <c r="U10" s="14">
        <v>1</v>
      </c>
      <c r="V10" s="14">
        <v>0</v>
      </c>
      <c r="W10" s="14">
        <v>0</v>
      </c>
      <c r="X10" s="14">
        <v>16</v>
      </c>
      <c r="Y10" s="19">
        <v>0.45</v>
      </c>
      <c r="Z10" s="19">
        <v>0.48499999999999999</v>
      </c>
      <c r="AA10" s="19">
        <v>0.93500000000000005</v>
      </c>
      <c r="AB10" s="8" t="s">
        <v>479</v>
      </c>
      <c r="AC10" s="13">
        <v>2024</v>
      </c>
    </row>
    <row r="11" spans="1:29" ht="14" customHeight="1" x14ac:dyDescent="0.15">
      <c r="A11" s="14">
        <v>20</v>
      </c>
      <c r="B11" s="12" t="s">
        <v>689</v>
      </c>
      <c r="C11" s="19">
        <v>0.32400000000000001</v>
      </c>
      <c r="D11" s="14">
        <v>11</v>
      </c>
      <c r="E11" s="14">
        <v>10</v>
      </c>
      <c r="F11" s="14">
        <v>35</v>
      </c>
      <c r="G11" s="14">
        <v>34</v>
      </c>
      <c r="H11" s="14">
        <v>6</v>
      </c>
      <c r="I11" s="14">
        <v>11</v>
      </c>
      <c r="J11" s="14">
        <v>3</v>
      </c>
      <c r="K11" s="14">
        <v>0</v>
      </c>
      <c r="L11" s="14">
        <v>0</v>
      </c>
      <c r="M11" s="14">
        <v>8</v>
      </c>
      <c r="N11" s="14">
        <v>1</v>
      </c>
      <c r="O11" s="14">
        <v>13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14</v>
      </c>
      <c r="Y11" s="19">
        <v>0.34300000000000003</v>
      </c>
      <c r="Z11" s="19">
        <v>0.41199999999999998</v>
      </c>
      <c r="AA11" s="19">
        <v>0.755</v>
      </c>
      <c r="AB11" s="8" t="s">
        <v>479</v>
      </c>
      <c r="AC11" s="13">
        <v>2024</v>
      </c>
    </row>
    <row r="12" spans="1:29" ht="14" customHeight="1" x14ac:dyDescent="0.15">
      <c r="A12" s="14"/>
      <c r="B12" s="12" t="s">
        <v>1212</v>
      </c>
      <c r="C12" s="19">
        <v>0.32300000000000001</v>
      </c>
      <c r="D12" s="14">
        <v>13</v>
      </c>
      <c r="E12" s="14">
        <v>11</v>
      </c>
      <c r="F12" s="14">
        <v>32</v>
      </c>
      <c r="G12" s="14">
        <v>31</v>
      </c>
      <c r="H12" s="14">
        <v>6</v>
      </c>
      <c r="I12" s="14">
        <v>10</v>
      </c>
      <c r="J12" s="14">
        <v>0</v>
      </c>
      <c r="K12" s="14">
        <v>0</v>
      </c>
      <c r="L12" s="14">
        <v>0</v>
      </c>
      <c r="M12" s="14">
        <v>4</v>
      </c>
      <c r="N12" s="14">
        <v>1</v>
      </c>
      <c r="O12" s="14">
        <v>4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10</v>
      </c>
      <c r="Y12" s="19">
        <v>0.34399999999999997</v>
      </c>
      <c r="Z12" s="19">
        <v>0.32300000000000001</v>
      </c>
      <c r="AA12" s="19">
        <v>0.66600000000000004</v>
      </c>
      <c r="AB12" s="8" t="s">
        <v>479</v>
      </c>
      <c r="AC12" s="13">
        <v>2024</v>
      </c>
    </row>
    <row r="13" spans="1:29" ht="14" customHeight="1" x14ac:dyDescent="0.15">
      <c r="A13" s="14">
        <v>2</v>
      </c>
      <c r="B13" s="12" t="s">
        <v>445</v>
      </c>
      <c r="C13" s="19">
        <v>0.32300000000000001</v>
      </c>
      <c r="D13" s="14">
        <v>12</v>
      </c>
      <c r="E13" s="14">
        <v>10</v>
      </c>
      <c r="F13" s="14">
        <v>32</v>
      </c>
      <c r="G13" s="14">
        <v>31</v>
      </c>
      <c r="H13" s="14">
        <v>1</v>
      </c>
      <c r="I13" s="14">
        <v>10</v>
      </c>
      <c r="J13" s="14">
        <v>1</v>
      </c>
      <c r="K13" s="14">
        <v>0</v>
      </c>
      <c r="L13" s="14">
        <v>0</v>
      </c>
      <c r="M13" s="14">
        <v>9</v>
      </c>
      <c r="N13" s="14">
        <v>0</v>
      </c>
      <c r="O13" s="14">
        <v>4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1</v>
      </c>
      <c r="V13" s="14">
        <v>0</v>
      </c>
      <c r="W13" s="14">
        <v>0</v>
      </c>
      <c r="X13" s="14">
        <v>11</v>
      </c>
      <c r="Y13" s="19">
        <v>0.312</v>
      </c>
      <c r="Z13" s="19">
        <v>0.35499999999999998</v>
      </c>
      <c r="AA13" s="19">
        <v>0.66700000000000004</v>
      </c>
      <c r="AB13" s="8" t="s">
        <v>479</v>
      </c>
      <c r="AC13" s="13">
        <v>2024</v>
      </c>
    </row>
    <row r="14" spans="1:29" ht="14" customHeight="1" x14ac:dyDescent="0.15">
      <c r="A14" s="14"/>
      <c r="B14" s="12" t="s">
        <v>1213</v>
      </c>
      <c r="C14" s="19">
        <v>0.308</v>
      </c>
      <c r="D14" s="14">
        <v>10</v>
      </c>
      <c r="E14" s="14">
        <v>10</v>
      </c>
      <c r="F14" s="14">
        <v>28</v>
      </c>
      <c r="G14" s="14">
        <v>26</v>
      </c>
      <c r="H14" s="14">
        <v>5</v>
      </c>
      <c r="I14" s="14">
        <v>8</v>
      </c>
      <c r="J14" s="14">
        <v>3</v>
      </c>
      <c r="K14" s="14">
        <v>0</v>
      </c>
      <c r="L14" s="14">
        <v>0</v>
      </c>
      <c r="M14" s="14">
        <v>8</v>
      </c>
      <c r="N14" s="14">
        <v>0</v>
      </c>
      <c r="O14" s="14">
        <v>9</v>
      </c>
      <c r="P14" s="14">
        <v>2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11</v>
      </c>
      <c r="Y14" s="19">
        <v>0.35699999999999998</v>
      </c>
      <c r="Z14" s="19">
        <v>0.42299999999999999</v>
      </c>
      <c r="AA14" s="19">
        <v>0.78</v>
      </c>
      <c r="AB14" s="8" t="s">
        <v>479</v>
      </c>
      <c r="AC14" s="13">
        <v>2024</v>
      </c>
    </row>
    <row r="15" spans="1:29" ht="14" customHeight="1" x14ac:dyDescent="0.15">
      <c r="A15" s="14">
        <v>33</v>
      </c>
      <c r="B15" s="12" t="s">
        <v>448</v>
      </c>
      <c r="C15" s="19">
        <v>0.27800000000000002</v>
      </c>
      <c r="D15" s="14">
        <v>14</v>
      </c>
      <c r="E15" s="14">
        <v>13</v>
      </c>
      <c r="F15" s="14">
        <v>39</v>
      </c>
      <c r="G15" s="14">
        <v>36</v>
      </c>
      <c r="H15" s="14">
        <v>8</v>
      </c>
      <c r="I15" s="14">
        <v>10</v>
      </c>
      <c r="J15" s="14">
        <v>3</v>
      </c>
      <c r="K15" s="14">
        <v>0</v>
      </c>
      <c r="L15" s="14">
        <v>1</v>
      </c>
      <c r="M15" s="14">
        <v>5</v>
      </c>
      <c r="N15" s="14">
        <v>2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1</v>
      </c>
      <c r="V15" s="14">
        <v>0</v>
      </c>
      <c r="W15" s="14">
        <v>0</v>
      </c>
      <c r="X15" s="14">
        <v>16</v>
      </c>
      <c r="Y15" s="19">
        <v>0.308</v>
      </c>
      <c r="Z15" s="19">
        <v>0.44400000000000001</v>
      </c>
      <c r="AA15" s="19">
        <v>0.752</v>
      </c>
      <c r="AB15" s="8" t="s">
        <v>479</v>
      </c>
      <c r="AC15" s="13">
        <v>2024</v>
      </c>
    </row>
    <row r="16" spans="1:29" ht="14" customHeight="1" x14ac:dyDescent="0.15">
      <c r="A16" s="14">
        <v>1</v>
      </c>
      <c r="B16" s="12" t="s">
        <v>444</v>
      </c>
      <c r="C16" s="19">
        <v>0.26100000000000001</v>
      </c>
      <c r="D16" s="14">
        <v>9</v>
      </c>
      <c r="E16" s="14">
        <v>8</v>
      </c>
      <c r="F16" s="14">
        <v>26</v>
      </c>
      <c r="G16" s="14">
        <v>23</v>
      </c>
      <c r="H16" s="14">
        <v>4</v>
      </c>
      <c r="I16" s="14">
        <v>6</v>
      </c>
      <c r="J16" s="14">
        <v>0</v>
      </c>
      <c r="K16" s="14">
        <v>0</v>
      </c>
      <c r="L16" s="14">
        <v>0</v>
      </c>
      <c r="M16" s="14">
        <v>2</v>
      </c>
      <c r="N16" s="14">
        <v>1</v>
      </c>
      <c r="O16" s="14">
        <v>3</v>
      </c>
      <c r="P16" s="14">
        <v>2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6</v>
      </c>
      <c r="Y16" s="19">
        <v>0.34599999999999997</v>
      </c>
      <c r="Z16" s="19">
        <v>0.26100000000000001</v>
      </c>
      <c r="AA16" s="19">
        <v>0.60699999999999998</v>
      </c>
      <c r="AB16" s="8" t="s">
        <v>479</v>
      </c>
      <c r="AC16" s="13">
        <v>2024</v>
      </c>
    </row>
    <row r="17" spans="1:29" ht="14" customHeight="1" x14ac:dyDescent="0.15">
      <c r="A17" s="14">
        <v>12</v>
      </c>
      <c r="B17" s="12" t="s">
        <v>883</v>
      </c>
      <c r="C17" s="19">
        <v>0.25</v>
      </c>
      <c r="D17" s="14">
        <v>10</v>
      </c>
      <c r="E17" s="14">
        <v>10</v>
      </c>
      <c r="F17" s="14">
        <v>27</v>
      </c>
      <c r="G17" s="14">
        <v>24</v>
      </c>
      <c r="H17" s="14">
        <v>4</v>
      </c>
      <c r="I17" s="14">
        <v>6</v>
      </c>
      <c r="J17" s="14">
        <v>0</v>
      </c>
      <c r="K17" s="14">
        <v>0</v>
      </c>
      <c r="L17" s="14">
        <v>0</v>
      </c>
      <c r="M17" s="14">
        <v>1</v>
      </c>
      <c r="N17" s="14">
        <v>1</v>
      </c>
      <c r="O17" s="14">
        <v>5</v>
      </c>
      <c r="P17" s="14">
        <v>2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6</v>
      </c>
      <c r="Y17" s="19">
        <v>0.33300000000000002</v>
      </c>
      <c r="Z17" s="19">
        <v>0.25</v>
      </c>
      <c r="AA17" s="19">
        <v>0.58299999999999996</v>
      </c>
      <c r="AB17" s="8" t="s">
        <v>479</v>
      </c>
      <c r="AC17" s="13">
        <v>2024</v>
      </c>
    </row>
    <row r="18" spans="1:29" ht="14" customHeight="1" x14ac:dyDescent="0.15">
      <c r="A18" s="14">
        <v>3</v>
      </c>
      <c r="B18" s="12" t="s">
        <v>690</v>
      </c>
      <c r="C18" s="19">
        <v>0.25</v>
      </c>
      <c r="D18" s="14">
        <v>3</v>
      </c>
      <c r="E18" s="14">
        <v>3</v>
      </c>
      <c r="F18" s="14">
        <v>5</v>
      </c>
      <c r="G18" s="14">
        <v>4</v>
      </c>
      <c r="H18" s="14">
        <v>0</v>
      </c>
      <c r="I18" s="14">
        <v>1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2</v>
      </c>
      <c r="P18" s="14">
        <v>1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1</v>
      </c>
      <c r="Y18" s="19">
        <v>0.4</v>
      </c>
      <c r="Z18" s="19">
        <v>0.25</v>
      </c>
      <c r="AA18" s="19">
        <v>0.65</v>
      </c>
      <c r="AB18" s="8" t="s">
        <v>479</v>
      </c>
      <c r="AC18" s="13">
        <v>2024</v>
      </c>
    </row>
    <row r="19" spans="1:29" ht="14" customHeight="1" x14ac:dyDescent="0.15">
      <c r="A19" s="14"/>
      <c r="B19" s="12" t="s">
        <v>1214</v>
      </c>
      <c r="C19" s="19">
        <v>0</v>
      </c>
      <c r="D19" s="14">
        <v>1</v>
      </c>
      <c r="E19" s="14">
        <v>1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9">
        <v>0</v>
      </c>
      <c r="Z19" s="19">
        <v>0</v>
      </c>
      <c r="AA19" s="19">
        <v>0</v>
      </c>
      <c r="AB19" s="8" t="s">
        <v>479</v>
      </c>
      <c r="AC19" s="13">
        <v>2024</v>
      </c>
    </row>
    <row r="20" spans="1:29" ht="14" customHeight="1" x14ac:dyDescent="0.15">
      <c r="A20" s="14">
        <v>4</v>
      </c>
      <c r="B20" s="12" t="s">
        <v>440</v>
      </c>
      <c r="C20" s="19">
        <v>0</v>
      </c>
      <c r="D20" s="14">
        <v>1</v>
      </c>
      <c r="E20" s="14">
        <v>1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9">
        <v>0</v>
      </c>
      <c r="Z20" s="19">
        <v>0</v>
      </c>
      <c r="AA20" s="19">
        <v>0</v>
      </c>
      <c r="AB20" s="8" t="s">
        <v>479</v>
      </c>
      <c r="AC20" s="13">
        <v>2024</v>
      </c>
    </row>
    <row r="21" spans="1:29" ht="14" customHeight="1" x14ac:dyDescent="0.15">
      <c r="A21" s="14">
        <v>21</v>
      </c>
      <c r="B21" s="12" t="s">
        <v>442</v>
      </c>
      <c r="C21" s="19">
        <v>0</v>
      </c>
      <c r="D21" s="14">
        <v>1</v>
      </c>
      <c r="E21" s="14">
        <v>1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9">
        <v>0</v>
      </c>
      <c r="Z21" s="19">
        <v>0</v>
      </c>
      <c r="AA21" s="19">
        <v>0</v>
      </c>
      <c r="AB21" s="8" t="s">
        <v>479</v>
      </c>
      <c r="AC21" s="13">
        <v>2024</v>
      </c>
    </row>
    <row r="22" spans="1:29" ht="14" customHeight="1" x14ac:dyDescent="0.15">
      <c r="A22" s="14">
        <v>27</v>
      </c>
      <c r="B22" s="12" t="s">
        <v>446</v>
      </c>
      <c r="C22" s="19">
        <v>0</v>
      </c>
      <c r="D22" s="14">
        <v>1</v>
      </c>
      <c r="E22" s="14">
        <v>1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9">
        <v>0</v>
      </c>
      <c r="Z22" s="19">
        <v>0</v>
      </c>
      <c r="AA22" s="19">
        <v>0</v>
      </c>
      <c r="AB22" s="8" t="s">
        <v>479</v>
      </c>
      <c r="AC22" s="13">
        <v>2024</v>
      </c>
    </row>
    <row r="23" spans="1:29" ht="14" customHeight="1" x14ac:dyDescent="0.15">
      <c r="A23" s="14">
        <v>22</v>
      </c>
      <c r="B23" s="12" t="s">
        <v>884</v>
      </c>
      <c r="C23" s="19">
        <v>0</v>
      </c>
      <c r="D23" s="14">
        <v>1</v>
      </c>
      <c r="E23" s="14">
        <v>1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9">
        <v>0</v>
      </c>
      <c r="Z23" s="19">
        <v>0</v>
      </c>
      <c r="AA23" s="19">
        <v>0</v>
      </c>
      <c r="AB23" s="8" t="s">
        <v>479</v>
      </c>
      <c r="AC23" s="13">
        <v>2024</v>
      </c>
    </row>
    <row r="24" spans="1:29" ht="14" customHeight="1" x14ac:dyDescent="0.15">
      <c r="A24" s="14">
        <v>7</v>
      </c>
      <c r="B24" s="12" t="s">
        <v>447</v>
      </c>
      <c r="C24" s="19">
        <v>0</v>
      </c>
      <c r="D24" s="14">
        <v>1</v>
      </c>
      <c r="E24" s="14">
        <v>1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9">
        <v>0</v>
      </c>
      <c r="Z24" s="19">
        <v>0</v>
      </c>
      <c r="AA24" s="19">
        <v>0</v>
      </c>
      <c r="AB24" s="8" t="s">
        <v>479</v>
      </c>
      <c r="AC24" s="13">
        <v>2024</v>
      </c>
    </row>
    <row r="25" spans="1:29" ht="14" customHeight="1" x14ac:dyDescent="0.15">
      <c r="A25" s="14">
        <v>38</v>
      </c>
      <c r="B25" s="12" t="s">
        <v>450</v>
      </c>
      <c r="C25" s="19">
        <v>0</v>
      </c>
      <c r="D25" s="14">
        <v>1</v>
      </c>
      <c r="E25" s="14">
        <v>1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9">
        <v>0</v>
      </c>
      <c r="Z25" s="19">
        <v>0</v>
      </c>
      <c r="AA25" s="19">
        <v>0</v>
      </c>
      <c r="AB25" s="8" t="s">
        <v>479</v>
      </c>
      <c r="AC25" s="13">
        <v>2024</v>
      </c>
    </row>
    <row r="26" spans="1:29" ht="14" customHeight="1" x14ac:dyDescent="0.15">
      <c r="A26" s="14">
        <v>14</v>
      </c>
      <c r="B26" s="12" t="s">
        <v>452</v>
      </c>
      <c r="C26" s="19">
        <v>0</v>
      </c>
      <c r="D26" s="14">
        <v>1</v>
      </c>
      <c r="E26" s="14">
        <v>1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9">
        <v>0</v>
      </c>
      <c r="Z26" s="19">
        <v>0</v>
      </c>
      <c r="AA26" s="19">
        <v>0</v>
      </c>
      <c r="AB26" s="8" t="s">
        <v>479</v>
      </c>
      <c r="AC26" s="13">
        <v>2024</v>
      </c>
    </row>
    <row r="27" spans="1:29" ht="14" customHeight="1" x14ac:dyDescent="0.15">
      <c r="A27" s="14">
        <v>9</v>
      </c>
      <c r="B27" s="12" t="s">
        <v>1215</v>
      </c>
      <c r="C27" s="19">
        <v>0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9">
        <v>0</v>
      </c>
      <c r="Z27" s="19">
        <v>0</v>
      </c>
      <c r="AA27" s="19">
        <v>0</v>
      </c>
      <c r="AB27" s="8" t="s">
        <v>479</v>
      </c>
      <c r="AC27" s="13">
        <v>2024</v>
      </c>
    </row>
    <row r="28" spans="1:29" ht="14" customHeight="1" x14ac:dyDescent="0.15">
      <c r="A28" s="14">
        <v>5</v>
      </c>
      <c r="B28" s="12" t="s">
        <v>885</v>
      </c>
      <c r="C28" s="19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9"/>
      <c r="Z28" s="19"/>
      <c r="AA28" s="19"/>
      <c r="AB28" s="8" t="s">
        <v>479</v>
      </c>
      <c r="AC28" s="13">
        <v>2024</v>
      </c>
    </row>
    <row r="29" spans="1:29" ht="14" customHeight="1" x14ac:dyDescent="0.15">
      <c r="A29" s="14"/>
      <c r="B29" s="15" t="s">
        <v>83</v>
      </c>
      <c r="C29" s="30">
        <v>0.36299999999999999</v>
      </c>
      <c r="D29" s="15">
        <v>18</v>
      </c>
      <c r="E29" s="15">
        <v>18</v>
      </c>
      <c r="F29" s="15">
        <v>496</v>
      </c>
      <c r="G29" s="15">
        <v>443</v>
      </c>
      <c r="H29" s="15">
        <v>93</v>
      </c>
      <c r="I29" s="15">
        <v>161</v>
      </c>
      <c r="J29" s="15">
        <v>31</v>
      </c>
      <c r="K29" s="15">
        <v>0</v>
      </c>
      <c r="L29" s="15">
        <v>4</v>
      </c>
      <c r="M29" s="15">
        <v>85</v>
      </c>
      <c r="N29" s="15">
        <v>30</v>
      </c>
      <c r="O29" s="15">
        <v>77</v>
      </c>
      <c r="P29" s="15">
        <v>17</v>
      </c>
      <c r="Q29" s="15">
        <v>0</v>
      </c>
      <c r="R29" s="15">
        <v>5</v>
      </c>
      <c r="S29" s="15">
        <v>0</v>
      </c>
      <c r="T29" s="15">
        <v>0</v>
      </c>
      <c r="U29" s="15">
        <v>6</v>
      </c>
      <c r="V29" s="15">
        <v>0</v>
      </c>
      <c r="W29" s="15">
        <v>0</v>
      </c>
      <c r="X29" s="15">
        <v>204</v>
      </c>
      <c r="Y29" s="30">
        <v>0.41899999999999998</v>
      </c>
      <c r="Z29" s="30">
        <v>0.46</v>
      </c>
      <c r="AA29" s="30">
        <v>0.88</v>
      </c>
      <c r="AB29" s="8" t="s">
        <v>479</v>
      </c>
      <c r="AC29" s="13">
        <v>2024</v>
      </c>
    </row>
    <row r="30" spans="1:29" ht="14" customHeight="1" x14ac:dyDescent="0.15">
      <c r="AB30" s="8" t="s">
        <v>479</v>
      </c>
      <c r="AC30" s="13">
        <v>2024</v>
      </c>
    </row>
    <row r="31" spans="1:29" ht="14" customHeight="1" x14ac:dyDescent="0.15">
      <c r="A31" s="12" t="s">
        <v>56</v>
      </c>
      <c r="B31" s="12" t="s">
        <v>57</v>
      </c>
      <c r="C31" s="12" t="s">
        <v>59</v>
      </c>
      <c r="D31" s="12" t="s">
        <v>60</v>
      </c>
      <c r="E31" s="12" t="s">
        <v>84</v>
      </c>
      <c r="F31" s="12" t="s">
        <v>62</v>
      </c>
      <c r="G31" s="12" t="s">
        <v>85</v>
      </c>
      <c r="H31" s="12" t="s">
        <v>63</v>
      </c>
      <c r="I31" s="12" t="s">
        <v>67</v>
      </c>
      <c r="J31" s="12" t="s">
        <v>69</v>
      </c>
      <c r="K31" s="12" t="s">
        <v>70</v>
      </c>
      <c r="L31" s="12" t="s">
        <v>68</v>
      </c>
      <c r="M31" s="12" t="s">
        <v>86</v>
      </c>
      <c r="N31" s="12" t="s">
        <v>87</v>
      </c>
      <c r="O31" s="12" t="s">
        <v>88</v>
      </c>
      <c r="P31" s="12" t="s">
        <v>89</v>
      </c>
      <c r="Q31" s="12" t="s">
        <v>160</v>
      </c>
      <c r="R31" s="12" t="s">
        <v>161</v>
      </c>
      <c r="S31" s="12" t="s">
        <v>23</v>
      </c>
      <c r="T31" s="12" t="s">
        <v>90</v>
      </c>
      <c r="U31" s="12" t="s">
        <v>162</v>
      </c>
      <c r="V31" s="12" t="s">
        <v>163</v>
      </c>
      <c r="W31" s="12" t="s">
        <v>71</v>
      </c>
      <c r="X31" s="12" t="s">
        <v>156</v>
      </c>
      <c r="Y31" s="12" t="s">
        <v>91</v>
      </c>
      <c r="Z31" s="12" t="s">
        <v>92</v>
      </c>
      <c r="AB31" s="8" t="s">
        <v>479</v>
      </c>
      <c r="AC31" s="13">
        <v>2024</v>
      </c>
    </row>
    <row r="32" spans="1:29" ht="14" customHeight="1" x14ac:dyDescent="0.15">
      <c r="A32" s="14">
        <v>2</v>
      </c>
      <c r="B32" s="12" t="s">
        <v>686</v>
      </c>
      <c r="C32" s="14">
        <v>5</v>
      </c>
      <c r="D32" s="14">
        <v>5</v>
      </c>
      <c r="E32" s="17">
        <v>34.200000000000003</v>
      </c>
      <c r="F32" s="14">
        <v>23</v>
      </c>
      <c r="G32" s="14">
        <v>7</v>
      </c>
      <c r="H32" s="14">
        <v>45</v>
      </c>
      <c r="I32" s="14">
        <v>9</v>
      </c>
      <c r="J32" s="14">
        <v>5</v>
      </c>
      <c r="K32" s="14">
        <v>0</v>
      </c>
      <c r="L32" s="14">
        <v>27</v>
      </c>
      <c r="M32" s="14">
        <v>4</v>
      </c>
      <c r="N32" s="14">
        <v>3</v>
      </c>
      <c r="O32" s="14">
        <v>2</v>
      </c>
      <c r="P32" s="14">
        <v>0</v>
      </c>
      <c r="Q32" s="14">
        <v>0</v>
      </c>
      <c r="R32" s="14">
        <v>0</v>
      </c>
      <c r="S32" s="18">
        <v>1.41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8">
        <v>1.56</v>
      </c>
      <c r="AB32" s="8" t="s">
        <v>479</v>
      </c>
      <c r="AC32" s="13">
        <v>2024</v>
      </c>
    </row>
    <row r="33" spans="1:29" ht="14" customHeight="1" x14ac:dyDescent="0.15">
      <c r="A33" s="14">
        <v>20</v>
      </c>
      <c r="B33" s="12" t="s">
        <v>685</v>
      </c>
      <c r="C33" s="14">
        <v>6</v>
      </c>
      <c r="D33" s="14">
        <v>4</v>
      </c>
      <c r="E33" s="17">
        <v>27</v>
      </c>
      <c r="F33" s="14">
        <v>17</v>
      </c>
      <c r="G33" s="14">
        <v>13</v>
      </c>
      <c r="H33" s="14">
        <v>26</v>
      </c>
      <c r="I33" s="14">
        <v>11</v>
      </c>
      <c r="J33" s="14">
        <v>8</v>
      </c>
      <c r="K33" s="14">
        <v>0</v>
      </c>
      <c r="L33" s="14">
        <v>17</v>
      </c>
      <c r="M33" s="14">
        <v>3</v>
      </c>
      <c r="N33" s="14">
        <v>2</v>
      </c>
      <c r="O33" s="14">
        <v>2</v>
      </c>
      <c r="P33" s="14">
        <v>0</v>
      </c>
      <c r="Q33" s="14">
        <v>0</v>
      </c>
      <c r="R33" s="14">
        <v>0</v>
      </c>
      <c r="S33" s="18">
        <v>3.37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8">
        <v>1.37</v>
      </c>
      <c r="AB33" s="8" t="s">
        <v>479</v>
      </c>
      <c r="AC33" s="13">
        <v>2024</v>
      </c>
    </row>
    <row r="34" spans="1:29" ht="14" customHeight="1" x14ac:dyDescent="0.15">
      <c r="A34" s="14">
        <v>19</v>
      </c>
      <c r="B34" s="12" t="s">
        <v>878</v>
      </c>
      <c r="C34" s="14">
        <v>2</v>
      </c>
      <c r="D34" s="14">
        <v>0</v>
      </c>
      <c r="E34" s="17">
        <v>7</v>
      </c>
      <c r="F34" s="14">
        <v>7</v>
      </c>
      <c r="G34" s="14">
        <v>4</v>
      </c>
      <c r="H34" s="14">
        <v>11</v>
      </c>
      <c r="I34" s="14">
        <v>2</v>
      </c>
      <c r="J34" s="14">
        <v>3</v>
      </c>
      <c r="K34" s="14">
        <v>0</v>
      </c>
      <c r="L34" s="14">
        <v>4</v>
      </c>
      <c r="M34" s="14">
        <v>0</v>
      </c>
      <c r="N34" s="14">
        <v>0</v>
      </c>
      <c r="O34" s="14">
        <v>1</v>
      </c>
      <c r="P34" s="14">
        <v>0</v>
      </c>
      <c r="Q34" s="14">
        <v>0</v>
      </c>
      <c r="R34" s="14">
        <v>0</v>
      </c>
      <c r="S34" s="18">
        <v>4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8">
        <v>1.86</v>
      </c>
      <c r="AB34" s="8" t="s">
        <v>479</v>
      </c>
      <c r="AC34" s="13">
        <v>2024</v>
      </c>
    </row>
    <row r="35" spans="1:29" ht="14" customHeight="1" x14ac:dyDescent="0.15">
      <c r="A35" s="14"/>
      <c r="B35" s="12" t="s">
        <v>1216</v>
      </c>
      <c r="C35" s="14">
        <v>3</v>
      </c>
      <c r="D35" s="14">
        <v>3</v>
      </c>
      <c r="E35" s="17">
        <v>9</v>
      </c>
      <c r="F35" s="14">
        <v>13</v>
      </c>
      <c r="G35" s="14">
        <v>8</v>
      </c>
      <c r="H35" s="14">
        <v>9</v>
      </c>
      <c r="I35" s="14">
        <v>2</v>
      </c>
      <c r="J35" s="14">
        <v>0</v>
      </c>
      <c r="K35" s="14">
        <v>0</v>
      </c>
      <c r="L35" s="14">
        <v>0</v>
      </c>
      <c r="M35" s="14">
        <v>1</v>
      </c>
      <c r="N35" s="14">
        <v>0</v>
      </c>
      <c r="O35" s="14">
        <v>2</v>
      </c>
      <c r="P35" s="14">
        <v>0</v>
      </c>
      <c r="Q35" s="14">
        <v>0</v>
      </c>
      <c r="R35" s="14">
        <v>0</v>
      </c>
      <c r="S35" s="18">
        <v>6.22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8">
        <v>1.22</v>
      </c>
      <c r="AB35" s="8" t="s">
        <v>479</v>
      </c>
      <c r="AC35" s="13">
        <v>2024</v>
      </c>
    </row>
    <row r="36" spans="1:29" ht="14" customHeight="1" x14ac:dyDescent="0.15">
      <c r="A36" s="14">
        <v>33</v>
      </c>
      <c r="B36" s="12" t="s">
        <v>687</v>
      </c>
      <c r="C36" s="14">
        <v>1</v>
      </c>
      <c r="D36" s="14">
        <v>1</v>
      </c>
      <c r="E36" s="17">
        <v>4.0999999999999996</v>
      </c>
      <c r="F36" s="14">
        <v>8</v>
      </c>
      <c r="G36" s="14">
        <v>4</v>
      </c>
      <c r="H36" s="14">
        <v>0</v>
      </c>
      <c r="I36" s="14">
        <v>2</v>
      </c>
      <c r="J36" s="14">
        <v>0</v>
      </c>
      <c r="K36" s="14">
        <v>4</v>
      </c>
      <c r="L36" s="14">
        <v>2</v>
      </c>
      <c r="M36" s="14">
        <v>0</v>
      </c>
      <c r="N36" s="14">
        <v>0</v>
      </c>
      <c r="O36" s="14">
        <v>1</v>
      </c>
      <c r="P36" s="14">
        <v>1</v>
      </c>
      <c r="Q36" s="14">
        <v>0</v>
      </c>
      <c r="R36" s="14">
        <v>0</v>
      </c>
      <c r="S36" s="18">
        <v>6.46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8">
        <v>0.46</v>
      </c>
      <c r="AB36" s="8" t="s">
        <v>479</v>
      </c>
      <c r="AC36" s="13">
        <v>2024</v>
      </c>
    </row>
    <row r="37" spans="1:29" ht="14" customHeight="1" x14ac:dyDescent="0.15">
      <c r="A37" s="14">
        <v>29</v>
      </c>
      <c r="B37" s="12" t="s">
        <v>880</v>
      </c>
      <c r="C37" s="14">
        <v>1</v>
      </c>
      <c r="D37" s="14">
        <v>1</v>
      </c>
      <c r="E37" s="17">
        <v>6</v>
      </c>
      <c r="F37" s="14">
        <v>14</v>
      </c>
      <c r="G37" s="14">
        <v>14</v>
      </c>
      <c r="H37" s="14">
        <v>16</v>
      </c>
      <c r="I37" s="14">
        <v>6</v>
      </c>
      <c r="J37" s="14">
        <v>0</v>
      </c>
      <c r="K37" s="14">
        <v>0</v>
      </c>
      <c r="L37" s="14">
        <v>3</v>
      </c>
      <c r="M37" s="14">
        <v>0</v>
      </c>
      <c r="N37" s="14">
        <v>1</v>
      </c>
      <c r="O37" s="14">
        <v>0</v>
      </c>
      <c r="P37" s="14">
        <v>0</v>
      </c>
      <c r="Q37" s="14">
        <v>0</v>
      </c>
      <c r="R37" s="14">
        <v>0</v>
      </c>
      <c r="S37" s="18">
        <v>16.329999999999998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8">
        <v>3.67</v>
      </c>
      <c r="AB37" s="8" t="s">
        <v>479</v>
      </c>
      <c r="AC37" s="13">
        <v>2024</v>
      </c>
    </row>
    <row r="38" spans="1:29" ht="14" customHeight="1" x14ac:dyDescent="0.15">
      <c r="A38" s="14">
        <v>1</v>
      </c>
      <c r="B38" s="12" t="s">
        <v>879</v>
      </c>
      <c r="C38" s="14">
        <v>1</v>
      </c>
      <c r="D38" s="14">
        <v>0</v>
      </c>
      <c r="E38" s="17">
        <v>0.2</v>
      </c>
      <c r="F38" s="14">
        <v>5</v>
      </c>
      <c r="G38" s="14">
        <v>4</v>
      </c>
      <c r="H38" s="14">
        <v>0</v>
      </c>
      <c r="I38" s="14">
        <v>3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8">
        <v>42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8">
        <v>4.55</v>
      </c>
      <c r="AB38" s="8" t="s">
        <v>479</v>
      </c>
      <c r="AC38" s="13">
        <v>2024</v>
      </c>
    </row>
    <row r="39" spans="1:29" ht="14" customHeight="1" x14ac:dyDescent="0.15">
      <c r="A39" s="14"/>
      <c r="B39" s="15" t="s">
        <v>83</v>
      </c>
      <c r="C39" s="15">
        <v>18</v>
      </c>
      <c r="D39" s="15">
        <v>18</v>
      </c>
      <c r="E39" s="31">
        <v>88.2</v>
      </c>
      <c r="F39" s="15">
        <v>87</v>
      </c>
      <c r="G39" s="15">
        <v>54</v>
      </c>
      <c r="H39" s="15">
        <v>107</v>
      </c>
      <c r="I39" s="15">
        <v>35</v>
      </c>
      <c r="J39" s="15">
        <v>16</v>
      </c>
      <c r="K39" s="15">
        <v>4</v>
      </c>
      <c r="L39" s="15">
        <v>53</v>
      </c>
      <c r="M39" s="15">
        <v>8</v>
      </c>
      <c r="N39" s="15">
        <v>6</v>
      </c>
      <c r="O39" s="15">
        <v>8</v>
      </c>
      <c r="P39" s="15">
        <v>1</v>
      </c>
      <c r="Q39" s="15">
        <v>0</v>
      </c>
      <c r="R39" s="15">
        <v>0</v>
      </c>
      <c r="S39" s="32">
        <v>4.26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32">
        <v>1.6</v>
      </c>
      <c r="AB39" s="8" t="s">
        <v>479</v>
      </c>
      <c r="AC39" s="13">
        <v>2024</v>
      </c>
    </row>
    <row r="41" spans="1:29" ht="14" customHeight="1" x14ac:dyDescent="0.15">
      <c r="A41" s="16"/>
    </row>
    <row r="43" spans="1:29" ht="14" customHeight="1" x14ac:dyDescent="0.15">
      <c r="A43" s="12"/>
    </row>
  </sheetData>
  <sheetProtection selectLockedCells="1" selectUnlockedCells="1"/>
  <hyperlinks>
    <hyperlink ref="A1" r:id="rId1" display="https://www.leaguelineup.com/teams_baseball.asp?url=federal35&amp;teamid=4562771&amp;stats=OFFENSE&amp;ss=999" xr:uid="{FA7DCFFF-5007-944B-B83D-C58D8E94F2DE}"/>
    <hyperlink ref="B1" r:id="rId2" display="https://www.leaguelineup.com/teams_baseball.asp?url=federal35&amp;teamid=4562771&amp;stats=OFFENSE&amp;ss=998" xr:uid="{40C3CE2E-3EED-6A42-9018-5B089393E044}"/>
    <hyperlink ref="C1" r:id="rId3" display="https://www.leaguelineup.com/teams_baseball.asp?url=federal35&amp;teamid=4562771&amp;stats=OFFENSE&amp;ss=033" xr:uid="{E47C2B16-EECD-4F4B-BE2E-4BD383CE05A9}"/>
    <hyperlink ref="D1" r:id="rId4" display="https://www.leaguelineup.com/teams_baseball.asp?url=federal35&amp;teamid=4562771&amp;stats=OFFENSE&amp;ss=013" xr:uid="{B776D13E-D62B-D943-8C24-474A286B019F}"/>
    <hyperlink ref="E1" r:id="rId5" display="https://www.leaguelineup.com/teams_baseball.asp?url=federal35&amp;teamid=4562771&amp;stats=OFFENSE&amp;ss=014" xr:uid="{9EFBC411-9527-6E4A-B92B-A0237997C87D}"/>
    <hyperlink ref="F1" r:id="rId6" display="https://www.leaguelineup.com/teams_baseball.asp?url=federal35&amp;teamid=4562771&amp;stats=OFFENSE&amp;ss=065" xr:uid="{F4B85F73-2AEF-1E45-B758-4BB907905A46}"/>
    <hyperlink ref="G1" r:id="rId7" display="https://www.leaguelineup.com/teams_baseball.asp?url=federal35&amp;teamid=4562771&amp;stats=OFFENSE&amp;ss=015" xr:uid="{C119B8D7-DCEF-3E41-B54D-DAC4CEF35EC4}"/>
    <hyperlink ref="H1" r:id="rId8" display="https://www.leaguelineup.com/teams_baseball.asp?url=federal35&amp;teamid=4562771&amp;stats=OFFENSE&amp;ss=016" xr:uid="{1A1A57E3-A116-6D4A-88FE-E55CDFCE9084}"/>
    <hyperlink ref="I1" r:id="rId9" display="https://www.leaguelineup.com/teams_baseball.asp?url=federal35&amp;teamid=4562771&amp;stats=OFFENSE&amp;ss=017" xr:uid="{D632A9B7-B876-C340-A208-719CCE1E7C18}"/>
    <hyperlink ref="J1" r:id="rId10" display="https://www.leaguelineup.com/teams_baseball.asp?url=federal35&amp;teamid=4562771&amp;stats=OFFENSE&amp;ss=018" xr:uid="{28CE07D5-8A06-9843-B36D-4CE79609921C}"/>
    <hyperlink ref="K1" r:id="rId11" display="https://www.leaguelineup.com/teams_baseball.asp?url=federal35&amp;teamid=4562771&amp;stats=OFFENSE&amp;ss=019" xr:uid="{42587E3D-3B7D-C14E-8C94-6D2E7E4D3D81}"/>
    <hyperlink ref="L1" r:id="rId12" display="https://www.leaguelineup.com/teams_baseball.asp?url=federal35&amp;teamid=4562771&amp;stats=OFFENSE&amp;ss=020" xr:uid="{CD88A72F-32B5-D441-83C3-A1F6AD539A66}"/>
    <hyperlink ref="M1" r:id="rId13" display="https://www.leaguelineup.com/teams_baseball.asp?url=federal35&amp;teamid=4562771&amp;stats=OFFENSE&amp;ss=021" xr:uid="{39CD15A4-BDEF-1D4F-86B5-97D6601A72CC}"/>
    <hyperlink ref="N1" r:id="rId14" display="https://www.leaguelineup.com/teams_baseball.asp?url=federal35&amp;teamid=4562771&amp;stats=OFFENSE&amp;ss=022" xr:uid="{3D516577-67A4-2441-859F-37E5020E7C9C}"/>
    <hyperlink ref="O1" r:id="rId15" display="https://www.leaguelineup.com/teams_baseball.asp?url=federal35&amp;teamid=4562771&amp;stats=OFFENSE&amp;ss=023" xr:uid="{B6CCAD92-15AA-0A4C-A2F5-1FD294A22712}"/>
    <hyperlink ref="P1" r:id="rId16" display="https://www.leaguelineup.com/teams_baseball.asp?url=federal35&amp;teamid=4562771&amp;stats=OFFENSE&amp;ss=024" xr:uid="{0B1FFFC1-0D7F-EA49-9070-D4A14ED87899}"/>
    <hyperlink ref="Q1" r:id="rId17" display="https://www.leaguelineup.com/teams_baseball.asp?url=federal35&amp;teamid=4562771&amp;stats=OFFENSE&amp;ss=025" xr:uid="{52CE1217-D519-BA4E-83AB-9364D37C309E}"/>
    <hyperlink ref="R1" r:id="rId18" display="https://www.leaguelineup.com/teams_baseball.asp?url=federal35&amp;teamid=4562771&amp;stats=OFFENSE&amp;ss=026" xr:uid="{59765B37-9E0E-FA46-B835-8B603BEEB234}"/>
    <hyperlink ref="S1" r:id="rId19" display="https://www.leaguelineup.com/teams_baseball.asp?url=federal35&amp;teamid=4562771&amp;stats=OFFENSE&amp;ss=027" xr:uid="{E3F393D3-4D5B-9C4B-94FF-9BFBAC6942CB}"/>
    <hyperlink ref="T1" r:id="rId20" display="https://www.leaguelineup.com/teams_baseball.asp?url=federal35&amp;teamid=4562771&amp;stats=OFFENSE&amp;ss=028" xr:uid="{311F5B92-4A04-B14D-A555-B07D1C0E9466}"/>
    <hyperlink ref="U1" r:id="rId21" display="https://www.leaguelineup.com/teams_baseball.asp?url=federal35&amp;teamid=4562771&amp;stats=OFFENSE&amp;ss=029" xr:uid="{483A71D7-2997-F749-B86B-8B62FBACC950}"/>
    <hyperlink ref="V1" r:id="rId22" display="https://www.leaguelineup.com/teams_baseball.asp?url=federal35&amp;teamid=4562771&amp;stats=OFFENSE&amp;ss=031" xr:uid="{93248A24-92C3-5E4B-848D-F8F5532E2767}"/>
    <hyperlink ref="W1" r:id="rId23" display="https://www.leaguelineup.com/teams_baseball.asp?url=federal35&amp;teamid=4562771&amp;stats=OFFENSE&amp;ss=062" xr:uid="{B302EADA-483B-1F45-96C3-F57A114D4BE0}"/>
    <hyperlink ref="X1" r:id="rId24" display="https://www.leaguelineup.com/teams_baseball.asp?url=federal35&amp;teamid=4562771&amp;stats=OFFENSE&amp;ss=036" xr:uid="{6B79672F-3FC7-6A41-A406-45548C0D5F99}"/>
    <hyperlink ref="Y1" r:id="rId25" display="https://www.leaguelineup.com/teams_baseball.asp?url=federal35&amp;teamid=4562771&amp;stats=OFFENSE&amp;ss=034" xr:uid="{6BABF485-D85B-0F44-9732-DE206F92247A}"/>
    <hyperlink ref="Z1" r:id="rId26" display="https://www.leaguelineup.com/teams_baseball.asp?url=federal35&amp;teamid=4562771&amp;stats=OFFENSE&amp;ss=035" xr:uid="{949C4CBF-2F2A-E341-A50E-62F4CDAFFD34}"/>
    <hyperlink ref="AA1" r:id="rId27" display="https://www.leaguelineup.com/teams_baseball.asp?url=federal35&amp;teamid=4562771&amp;stats=OFFENSE&amp;ss=063" xr:uid="{B82C0CF6-BC6A-B54A-8893-8A82A4D8F647}"/>
    <hyperlink ref="B2" r:id="rId28" display="https://www.leaguelineup.com/player_baseball.asp?url=federal35&amp;playerid=12600715&amp;teamid=4562771" xr:uid="{1EE33F9F-563F-8E43-9F11-8DAA266EDA1C}"/>
    <hyperlink ref="B3" r:id="rId29" display="https://www.leaguelineup.com/player_baseball.asp?url=federal35&amp;playerid=11716715&amp;teamid=4562771" xr:uid="{C131E993-694A-644D-BA08-361DF58E02B1}"/>
    <hyperlink ref="B4" r:id="rId30" display="https://www.leaguelineup.com/player_baseball.asp?url=federal35&amp;playerid=8856395&amp;teamid=4562771" xr:uid="{97685D24-BA73-434B-8F00-BAA310C2329E}"/>
    <hyperlink ref="B5" r:id="rId31" display="https://www.leaguelineup.com/player_baseball.asp?url=federal35&amp;playerid=13994848&amp;teamid=4562771" xr:uid="{EA51D133-E401-F44F-92F4-BFE9C9FEBEB5}"/>
    <hyperlink ref="B6" r:id="rId32" display="https://www.leaguelineup.com/player_baseball.asp?url=federal35&amp;playerid=14767897&amp;teamid=4562771" xr:uid="{43F12C10-5060-084A-8D6C-0609FCB774CE}"/>
    <hyperlink ref="B7" r:id="rId33" display="https://www.leaguelineup.com/player_baseball.asp?url=federal35&amp;playerid=14835776&amp;teamid=4562771" xr:uid="{BF55A2BF-1743-3B48-91F4-48AD63D0C724}"/>
    <hyperlink ref="B8" r:id="rId34" display="https://www.leaguelineup.com/player_baseball.asp?url=federal35&amp;playerid=12557979&amp;teamid=4562771" xr:uid="{4E844D0C-479F-E246-8673-DCAE2969451E}"/>
    <hyperlink ref="B9" r:id="rId35" display="https://www.leaguelineup.com/player_baseball.asp?url=federal35&amp;playerid=15123487&amp;teamid=4562771" xr:uid="{9698DC2C-7AB1-FF43-BCD4-15DA517E06DE}"/>
    <hyperlink ref="B10" r:id="rId36" display="https://www.leaguelineup.com/player_baseball.asp?url=federal35&amp;playerid=14468991&amp;teamid=4562771" xr:uid="{AEAE980C-EC9A-3647-85F6-665AF725177D}"/>
    <hyperlink ref="B11" r:id="rId37" display="https://www.leaguelineup.com/player_baseball.asp?url=federal35&amp;playerid=14432617&amp;teamid=4562771" xr:uid="{D7B8064B-4890-0A47-8A26-6EF82C4AABB8}"/>
    <hyperlink ref="B12" r:id="rId38" display="https://www.leaguelineup.com/player_baseball.asp?url=federal35&amp;playerid=15074044&amp;teamid=4562771" xr:uid="{D1A8CD3D-5E65-2944-9D4B-7751875B06EB}"/>
    <hyperlink ref="B13" r:id="rId39" display="https://www.leaguelineup.com/player_baseball.asp?url=federal35&amp;playerid=11227522&amp;teamid=4562771" xr:uid="{84607B8C-8F34-3F49-BF05-1EC60773CE1E}"/>
    <hyperlink ref="B14" r:id="rId40" display="https://www.leaguelineup.com/player_baseball.asp?url=federal35&amp;playerid=15074045&amp;teamid=4562771" xr:uid="{2178C993-A6B7-8347-BBDF-EACB1AE9D16C}"/>
    <hyperlink ref="B15" r:id="rId41" display="https://www.leaguelineup.com/player_baseball.asp?url=federal35&amp;playerid=11227525&amp;teamid=4562771" xr:uid="{23C1CA8E-CBAC-4049-AE28-7A1B2C7DDD88}"/>
    <hyperlink ref="B16" r:id="rId42" display="https://www.leaguelineup.com/player_baseball.asp?url=federal35&amp;playerid=12493612&amp;teamid=4562771" xr:uid="{32B3F245-7F07-8B4C-B4C1-AD058A1C5BB0}"/>
    <hyperlink ref="B17" r:id="rId43" display="https://www.leaguelineup.com/player_baseball.asp?url=federal35&amp;playerid=14835791&amp;teamid=4562771" xr:uid="{74DC2EE0-CCF7-AF48-B965-3828D227F967}"/>
    <hyperlink ref="B18" r:id="rId44" display="https://www.leaguelineup.com/player_baseball.asp?url=federal35&amp;playerid=14432615&amp;teamid=4562771" xr:uid="{6CD2517F-459F-A348-BD98-885563174F46}"/>
    <hyperlink ref="B19" r:id="rId45" display="https://www.leaguelineup.com/player_baseball.asp?url=federal35&amp;playerid=15084994&amp;teamid=4562771" xr:uid="{0ABFD233-63F6-7A41-A24E-479C5572C0F3}"/>
    <hyperlink ref="B20" r:id="rId46" display="https://www.leaguelineup.com/player_baseball.asp?url=federal35&amp;playerid=11227524&amp;teamid=4562771" xr:uid="{643F8664-961F-224A-B766-0FD1932BE9A4}"/>
    <hyperlink ref="B21" r:id="rId47" display="https://www.leaguelineup.com/player_baseball.asp?url=federal35&amp;playerid=8856416&amp;teamid=4562771" xr:uid="{FDB08B1C-9942-3943-AD3F-C4434E6161C5}"/>
    <hyperlink ref="B22" r:id="rId48" display="https://www.leaguelineup.com/player_baseball.asp?url=federal35&amp;playerid=14002146&amp;teamid=4562771" xr:uid="{A95EC00E-CF74-1545-A18D-DFA300CE0D12}"/>
    <hyperlink ref="B23" r:id="rId49" display="https://www.leaguelineup.com/player_baseball.asp?url=federal35&amp;playerid=14777669&amp;teamid=4562771" xr:uid="{BB147E3B-94EF-514D-BF9D-F72B6A2F3A08}"/>
    <hyperlink ref="B24" r:id="rId50" display="https://www.leaguelineup.com/player_baseball.asp?url=federal35&amp;playerid=12557976&amp;teamid=4562771" xr:uid="{4D8F3681-A8D8-6D40-B666-3652D34244E1}"/>
    <hyperlink ref="B25" r:id="rId51" display="https://www.leaguelineup.com/player_baseball.asp?url=federal35&amp;playerid=11975085&amp;teamid=4562771" xr:uid="{6BB40BED-3ACB-8E4D-B59F-B0F8F2EC944F}"/>
    <hyperlink ref="B26" r:id="rId52" display="https://www.leaguelineup.com/player_baseball.asp?url=federal35&amp;playerid=12060182&amp;teamid=4562771" xr:uid="{E8B5250A-FECF-2B4F-983F-5EE7717F7DE0}"/>
    <hyperlink ref="B27" r:id="rId53" display="https://www.leaguelineup.com/player_baseball.asp?url=federal35&amp;playerid=14767896&amp;teamid=4562771" xr:uid="{C0E8BB56-61D4-E747-82FF-A2779987A29A}"/>
    <hyperlink ref="B28" r:id="rId54" display="https://www.leaguelineup.com/player_baseball.asp?url=federal35&amp;playerid=14767895&amp;teamid=4562771" xr:uid="{AA5100FB-52C2-E140-808E-604BF7D99E32}"/>
    <hyperlink ref="A31" r:id="rId55" display="https://www.leaguelineup.com/teams_baseball.asp?url=federal35&amp;teamid=4562771&amp;stats=PITCHING&amp;ss=999" xr:uid="{5CB992CD-974F-A742-ADC5-A3D32AF0FD58}"/>
    <hyperlink ref="B31" r:id="rId56" display="https://www.leaguelineup.com/teams_baseball.asp?url=federal35&amp;teamid=4562771&amp;stats=PITCHING&amp;ss=998" xr:uid="{443BAF2B-5D87-6E44-A985-D3DB7543D471}"/>
    <hyperlink ref="C31" r:id="rId57" display="https://www.leaguelineup.com/teams_baseball.asp?url=federal35&amp;teamid=4562771&amp;stats=PITCHING&amp;ss=037" xr:uid="{917EDD40-74E9-4B43-A0C2-824AC97AD1A6}"/>
    <hyperlink ref="D31" r:id="rId58" display="https://www.leaguelineup.com/teams_baseball.asp?url=federal35&amp;teamid=4562771&amp;stats=PITCHING&amp;ss=038" xr:uid="{97B6978F-2BA2-B942-AB29-8E1802C0CEA5}"/>
    <hyperlink ref="E31" r:id="rId59" display="https://www.leaguelineup.com/teams_baseball.asp?url=federal35&amp;teamid=4562771&amp;stats=PITCHING&amp;ss=039" xr:uid="{180D971C-96EE-5740-9717-21F72EA6174F}"/>
    <hyperlink ref="F31" r:id="rId60" display="https://www.leaguelineup.com/teams_baseball.asp?url=federal35&amp;teamid=4562771&amp;stats=PITCHING&amp;ss=040" xr:uid="{0749344A-F7C4-A84D-A200-DB43E0272EE0}"/>
    <hyperlink ref="G31" r:id="rId61" display="https://www.leaguelineup.com/teams_baseball.asp?url=federal35&amp;teamid=4562771&amp;stats=PITCHING&amp;ss=041" xr:uid="{86FC0EA0-AFED-A64E-9382-19F65734F33C}"/>
    <hyperlink ref="H31" r:id="rId62" display="https://www.leaguelineup.com/teams_baseball.asp?url=federal35&amp;teamid=4562771&amp;stats=PITCHING&amp;ss=042" xr:uid="{4FD7DC8D-BD9F-7240-855F-6DDCB8498269}"/>
    <hyperlink ref="I31" r:id="rId63" display="https://www.leaguelineup.com/teams_baseball.asp?url=federal35&amp;teamid=4562771&amp;stats=PITCHING&amp;ss=043" xr:uid="{FDD6939F-5AC5-1940-A430-187CFE38A44C}"/>
    <hyperlink ref="J31" r:id="rId64" display="https://www.leaguelineup.com/teams_baseball.asp?url=federal35&amp;teamid=4562771&amp;stats=PITCHING&amp;ss=044" xr:uid="{8AF07ADF-6CD9-9149-A4D9-F67B10A1A3AA}"/>
    <hyperlink ref="K31" r:id="rId65" display="https://www.leaguelineup.com/teams_baseball.asp?url=federal35&amp;teamid=4562771&amp;stats=PITCHING&amp;ss=045" xr:uid="{7B780FA6-367D-0443-9280-04427812B32E}"/>
    <hyperlink ref="L31" r:id="rId66" display="https://www.leaguelineup.com/teams_baseball.asp?url=federal35&amp;teamid=4562771&amp;stats=PITCHING&amp;ss=046" xr:uid="{02D688BE-663C-B248-90CC-14B03FEE2E61}"/>
    <hyperlink ref="M31" r:id="rId67" display="https://www.leaguelineup.com/teams_baseball.asp?url=federal35&amp;teamid=4562771&amp;stats=PITCHING&amp;ss=047" xr:uid="{970886A0-BD75-B84A-A666-9C4A9560CE1D}"/>
    <hyperlink ref="N31" r:id="rId68" display="https://www.leaguelineup.com/teams_baseball.asp?url=federal35&amp;teamid=4562771&amp;stats=PITCHING&amp;ss=048" xr:uid="{EBFC3E85-CF6E-A74E-814A-9B9ED648EA32}"/>
    <hyperlink ref="O31" r:id="rId69" display="https://www.leaguelineup.com/teams_baseball.asp?url=federal35&amp;teamid=4562771&amp;stats=PITCHING&amp;ss=049" xr:uid="{DC5D4A7B-8F7C-374B-AC4B-2CACF707870F}"/>
    <hyperlink ref="P31" r:id="rId70" display="https://www.leaguelineup.com/teams_baseball.asp?url=federal35&amp;teamid=4562771&amp;stats=PITCHING&amp;ss=050" xr:uid="{0E97D7A5-BF51-6A4B-89E6-FEE6DF9D7371}"/>
    <hyperlink ref="Q31" r:id="rId71" display="https://www.leaguelineup.com/teams_baseball.asp?url=federal35&amp;teamid=4562771&amp;stats=PITCHING&amp;ss=051" xr:uid="{0068F41B-9119-5545-8459-4EDD400BEDFC}"/>
    <hyperlink ref="R31" r:id="rId72" display="https://www.leaguelineup.com/teams_baseball.asp?url=federal35&amp;teamid=4562771&amp;stats=PITCHING&amp;ss=052" xr:uid="{6419BD11-8536-1242-B3C4-0D0155715498}"/>
    <hyperlink ref="S31" r:id="rId73" display="https://www.leaguelineup.com/teams_baseball.asp?url=federal35&amp;teamid=4562771&amp;stats=PITCHING&amp;ss=053" xr:uid="{2B30D47B-F6C7-514F-8514-35F6EF9BB5A0}"/>
    <hyperlink ref="T31" r:id="rId74" display="https://www.leaguelineup.com/teams_baseball.asp?url=federal35&amp;teamid=4562771&amp;stats=PITCHING&amp;ss=054" xr:uid="{BB431076-7B94-7F48-A515-98961D31092A}"/>
    <hyperlink ref="U31" r:id="rId75" display="https://www.leaguelineup.com/teams_baseball.asp?url=federal35&amp;teamid=4562771&amp;stats=PITCHING&amp;ss=055" xr:uid="{DA968886-6B44-1745-9AC6-443EAE168C70}"/>
    <hyperlink ref="V31" r:id="rId76" display="https://www.leaguelineup.com/teams_baseball.asp?url=federal35&amp;teamid=4562771&amp;stats=PITCHING&amp;ss=056" xr:uid="{E8CFED45-1A8E-8843-BDEA-43F145237274}"/>
    <hyperlink ref="W31" r:id="rId77" display="https://www.leaguelineup.com/teams_baseball.asp?url=federal35&amp;teamid=4562771&amp;stats=PITCHING&amp;ss=057" xr:uid="{2E9F1155-A8F9-2A43-A39F-8E2764C6FD0C}"/>
    <hyperlink ref="X31" r:id="rId78" display="https://www.leaguelineup.com/teams_baseball.asp?url=federal35&amp;teamid=4562771&amp;stats=PITCHING&amp;ss=058" xr:uid="{CC88EE5D-DFCE-F84B-B107-5F2DF1C3CAE7}"/>
    <hyperlink ref="Y31" r:id="rId79" display="https://www.leaguelineup.com/teams_baseball.asp?url=federal35&amp;teamid=4562771&amp;stats=PITCHING&amp;ss=060" xr:uid="{5935756F-49E2-9643-9DDA-50D3D9E3E3DD}"/>
    <hyperlink ref="Z31" r:id="rId80" display="https://www.leaguelineup.com/teams_baseball.asp?url=federal35&amp;teamid=4562771&amp;stats=PITCHING&amp;ss=064" xr:uid="{815407FD-63E5-CF44-A0E0-BE65384D86DF}"/>
    <hyperlink ref="B32" r:id="rId81" display="https://www.leaguelineup.com/player_baseball.asp?url=federal35&amp;playerid=11227522&amp;teamid=4562771" xr:uid="{D54422DC-6A12-F94C-83C3-DEDDA6191B56}"/>
    <hyperlink ref="B33" r:id="rId82" display="https://www.leaguelineup.com/player_baseball.asp?url=federal35&amp;playerid=12557979&amp;teamid=4562771" xr:uid="{31C6F06F-060C-2F49-8CCA-EE350AF5F55E}"/>
    <hyperlink ref="B34" r:id="rId83" display="https://www.leaguelineup.com/player_baseball.asp?url=federal35&amp;playerid=14835776&amp;teamid=4562771" xr:uid="{217D83DE-4F6A-C745-AB6E-BE994E7A28E0}"/>
    <hyperlink ref="B35" r:id="rId84" display="https://www.leaguelineup.com/player_baseball.asp?url=federal35&amp;playerid=15123487&amp;teamid=4562771" xr:uid="{DA965B2C-3028-A84B-B8A9-D6511097E078}"/>
    <hyperlink ref="B36" r:id="rId85" display="https://www.leaguelineup.com/player_baseball.asp?url=federal35&amp;playerid=11227525&amp;teamid=4562771" xr:uid="{A38F3D68-82CA-4F48-829F-F0093A235C1F}"/>
    <hyperlink ref="B37" r:id="rId86" display="https://www.leaguelineup.com/player_baseball.asp?url=federal35&amp;playerid=11716715&amp;teamid=4562771" xr:uid="{65D2DEE2-A0D1-5E4D-B506-3602BB7D67E2}"/>
    <hyperlink ref="B38" r:id="rId87" display="https://www.leaguelineup.com/player_baseball.asp?url=federal35&amp;playerid=12493612&amp;teamid=4562771" xr:uid="{F9A2D440-46F3-E348-B0E4-17803557B1DA}"/>
  </hyperlinks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  <customProperties>
    <customPr name="_pios_id" r:id="rId88"/>
  </customPropertie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7030A0"/>
  </sheetPr>
  <dimension ref="A1:AC43"/>
  <sheetViews>
    <sheetView zoomScaleNormal="100" workbookViewId="0">
      <selection activeCell="B39" sqref="B39"/>
    </sheetView>
  </sheetViews>
  <sheetFormatPr baseColWidth="10" defaultColWidth="11.5" defaultRowHeight="15" customHeight="1" x14ac:dyDescent="0.15"/>
  <cols>
    <col min="1" max="1" width="3.5" style="8" bestFit="1" customWidth="1"/>
    <col min="2" max="2" width="15.5" style="8" bestFit="1" customWidth="1"/>
    <col min="3" max="3" width="6.6640625" style="8" bestFit="1" customWidth="1"/>
    <col min="4" max="4" width="3.6640625" style="8" bestFit="1" customWidth="1"/>
    <col min="5" max="5" width="5.6640625" style="8" bestFit="1" customWidth="1"/>
    <col min="6" max="8" width="4" style="8" bestFit="1" customWidth="1"/>
    <col min="9" max="9" width="4.1640625" style="8" bestFit="1" customWidth="1"/>
    <col min="10" max="10" width="4.83203125" style="8" bestFit="1" customWidth="1"/>
    <col min="11" max="11" width="4" style="8" bestFit="1" customWidth="1"/>
    <col min="12" max="12" width="3.5" style="8" bestFit="1" customWidth="1"/>
    <col min="13" max="13" width="4" style="8" bestFit="1" customWidth="1"/>
    <col min="14" max="14" width="3.5" style="8" bestFit="1" customWidth="1"/>
    <col min="15" max="15" width="3" style="8" bestFit="1" customWidth="1"/>
    <col min="16" max="16" width="4.83203125" style="8" bestFit="1" customWidth="1"/>
    <col min="17" max="17" width="4.5" style="8" bestFit="1" customWidth="1"/>
    <col min="18" max="18" width="3.5" style="8" bestFit="1" customWidth="1"/>
    <col min="19" max="19" width="6.6640625" style="8" bestFit="1" customWidth="1"/>
    <col min="20" max="21" width="3.5" style="8" bestFit="1" customWidth="1"/>
    <col min="22" max="22" width="5" style="8" bestFit="1" customWidth="1"/>
    <col min="23" max="23" width="3.5" style="8" bestFit="1" customWidth="1"/>
    <col min="24" max="24" width="4.1640625" style="8" bestFit="1" customWidth="1"/>
    <col min="25" max="27" width="6.6640625" style="8" bestFit="1" customWidth="1"/>
    <col min="28" max="16384" width="11.5" style="8"/>
  </cols>
  <sheetData>
    <row r="1" spans="1:29" ht="15" customHeight="1" x14ac:dyDescent="0.15">
      <c r="A1" s="20" t="s">
        <v>56</v>
      </c>
      <c r="B1" s="20" t="s">
        <v>57</v>
      </c>
      <c r="C1" s="20" t="s">
        <v>58</v>
      </c>
      <c r="D1" s="20" t="s">
        <v>59</v>
      </c>
      <c r="E1" s="20" t="s">
        <v>60</v>
      </c>
      <c r="F1" s="20" t="s">
        <v>155</v>
      </c>
      <c r="G1" s="20" t="s">
        <v>61</v>
      </c>
      <c r="H1" s="20" t="s">
        <v>62</v>
      </c>
      <c r="I1" s="20" t="s">
        <v>63</v>
      </c>
      <c r="J1" s="20" t="s">
        <v>64</v>
      </c>
      <c r="K1" s="20" t="s">
        <v>65</v>
      </c>
      <c r="L1" s="20" t="s">
        <v>66</v>
      </c>
      <c r="M1" s="20" t="s">
        <v>46</v>
      </c>
      <c r="N1" s="20" t="s">
        <v>67</v>
      </c>
      <c r="O1" s="20" t="s">
        <v>68</v>
      </c>
      <c r="P1" s="20" t="s">
        <v>69</v>
      </c>
      <c r="Q1" s="20" t="s">
        <v>70</v>
      </c>
      <c r="R1" s="20" t="s">
        <v>71</v>
      </c>
      <c r="S1" s="20" t="s">
        <v>156</v>
      </c>
      <c r="T1" s="20" t="s">
        <v>72</v>
      </c>
      <c r="U1" s="20" t="s">
        <v>157</v>
      </c>
      <c r="V1" s="20" t="s">
        <v>73</v>
      </c>
      <c r="W1" s="20" t="s">
        <v>74</v>
      </c>
      <c r="X1" s="20" t="s">
        <v>75</v>
      </c>
      <c r="Y1" s="20" t="s">
        <v>53</v>
      </c>
      <c r="Z1" s="20" t="s">
        <v>76</v>
      </c>
      <c r="AA1" s="20" t="s">
        <v>55</v>
      </c>
      <c r="AB1" s="8" t="s">
        <v>480</v>
      </c>
      <c r="AC1" s="21">
        <v>2024</v>
      </c>
    </row>
    <row r="2" spans="1:29" ht="15" customHeight="1" x14ac:dyDescent="0.15">
      <c r="A2" s="14">
        <v>15</v>
      </c>
      <c r="B2" s="20" t="s">
        <v>468</v>
      </c>
      <c r="C2" s="19">
        <v>0.51200000000000001</v>
      </c>
      <c r="D2" s="14">
        <v>15</v>
      </c>
      <c r="E2" s="14">
        <v>14</v>
      </c>
      <c r="F2" s="14">
        <v>48</v>
      </c>
      <c r="G2" s="14">
        <v>43</v>
      </c>
      <c r="H2" s="14">
        <v>12</v>
      </c>
      <c r="I2" s="14">
        <v>22</v>
      </c>
      <c r="J2" s="14">
        <v>4</v>
      </c>
      <c r="K2" s="14">
        <v>0</v>
      </c>
      <c r="L2" s="14">
        <v>0</v>
      </c>
      <c r="M2" s="14">
        <v>11</v>
      </c>
      <c r="N2" s="14">
        <v>3</v>
      </c>
      <c r="O2" s="14">
        <v>2</v>
      </c>
      <c r="P2" s="14">
        <v>2</v>
      </c>
      <c r="Q2" s="14">
        <v>0</v>
      </c>
      <c r="R2" s="14">
        <v>0</v>
      </c>
      <c r="S2" s="14">
        <v>0</v>
      </c>
      <c r="T2" s="14">
        <v>0</v>
      </c>
      <c r="U2" s="14">
        <v>0</v>
      </c>
      <c r="V2" s="14">
        <v>0</v>
      </c>
      <c r="W2" s="14">
        <v>0</v>
      </c>
      <c r="X2" s="14">
        <v>26</v>
      </c>
      <c r="Y2" s="19">
        <v>0.56200000000000006</v>
      </c>
      <c r="Z2" s="19">
        <v>0.60499999999999998</v>
      </c>
      <c r="AA2" s="19">
        <v>1.167</v>
      </c>
      <c r="AB2" s="8" t="s">
        <v>480</v>
      </c>
      <c r="AC2" s="21">
        <v>2024</v>
      </c>
    </row>
    <row r="3" spans="1:29" ht="15" customHeight="1" x14ac:dyDescent="0.15">
      <c r="A3" s="14">
        <v>5</v>
      </c>
      <c r="B3" s="20" t="s">
        <v>464</v>
      </c>
      <c r="C3" s="19">
        <v>0.45500000000000002</v>
      </c>
      <c r="D3" s="14">
        <v>7</v>
      </c>
      <c r="E3" s="14">
        <v>5</v>
      </c>
      <c r="F3" s="14">
        <v>12</v>
      </c>
      <c r="G3" s="14">
        <v>11</v>
      </c>
      <c r="H3" s="14">
        <v>4</v>
      </c>
      <c r="I3" s="14">
        <v>5</v>
      </c>
      <c r="J3" s="14">
        <v>1</v>
      </c>
      <c r="K3" s="14">
        <v>0</v>
      </c>
      <c r="L3" s="14">
        <v>0</v>
      </c>
      <c r="M3" s="14">
        <v>5</v>
      </c>
      <c r="N3" s="14">
        <v>0</v>
      </c>
      <c r="O3" s="14">
        <v>1</v>
      </c>
      <c r="P3" s="14">
        <v>1</v>
      </c>
      <c r="Q3" s="14">
        <v>0</v>
      </c>
      <c r="R3" s="14">
        <v>0</v>
      </c>
      <c r="S3" s="14">
        <v>0</v>
      </c>
      <c r="T3" s="14">
        <v>0</v>
      </c>
      <c r="U3" s="14">
        <v>0</v>
      </c>
      <c r="V3" s="14">
        <v>0</v>
      </c>
      <c r="W3" s="14">
        <v>0</v>
      </c>
      <c r="X3" s="14">
        <v>6</v>
      </c>
      <c r="Y3" s="19">
        <v>0.5</v>
      </c>
      <c r="Z3" s="19">
        <v>0.54500000000000004</v>
      </c>
      <c r="AA3" s="19">
        <v>1.0449999999999999</v>
      </c>
      <c r="AB3" s="8" t="s">
        <v>480</v>
      </c>
      <c r="AC3" s="21">
        <v>2024</v>
      </c>
    </row>
    <row r="4" spans="1:29" ht="15" customHeight="1" x14ac:dyDescent="0.15">
      <c r="A4" s="14">
        <v>30</v>
      </c>
      <c r="B4" s="20" t="s">
        <v>1063</v>
      </c>
      <c r="C4" s="19">
        <v>0.39100000000000001</v>
      </c>
      <c r="D4" s="14">
        <v>8</v>
      </c>
      <c r="E4" s="14">
        <v>8</v>
      </c>
      <c r="F4" s="14">
        <v>25</v>
      </c>
      <c r="G4" s="14">
        <v>23</v>
      </c>
      <c r="H4" s="14">
        <v>2</v>
      </c>
      <c r="I4" s="14">
        <v>9</v>
      </c>
      <c r="J4" s="14">
        <v>3</v>
      </c>
      <c r="K4" s="14">
        <v>0</v>
      </c>
      <c r="L4" s="14">
        <v>0</v>
      </c>
      <c r="M4" s="14">
        <v>6</v>
      </c>
      <c r="N4" s="14">
        <v>2</v>
      </c>
      <c r="O4" s="14">
        <v>2</v>
      </c>
      <c r="P4" s="14">
        <v>0</v>
      </c>
      <c r="Q4" s="14">
        <v>0</v>
      </c>
      <c r="R4" s="14">
        <v>0</v>
      </c>
      <c r="S4" s="14">
        <v>0</v>
      </c>
      <c r="T4" s="14">
        <v>0</v>
      </c>
      <c r="U4" s="14">
        <v>0</v>
      </c>
      <c r="V4" s="14">
        <v>0</v>
      </c>
      <c r="W4" s="14">
        <v>0</v>
      </c>
      <c r="X4" s="14">
        <v>12</v>
      </c>
      <c r="Y4" s="19">
        <v>0.44</v>
      </c>
      <c r="Z4" s="19">
        <v>0.52200000000000002</v>
      </c>
      <c r="AA4" s="19">
        <v>0.96199999999999997</v>
      </c>
      <c r="AB4" s="8" t="s">
        <v>480</v>
      </c>
      <c r="AC4" s="21">
        <v>2024</v>
      </c>
    </row>
    <row r="5" spans="1:29" ht="15" customHeight="1" x14ac:dyDescent="0.15">
      <c r="A5" s="14">
        <v>27</v>
      </c>
      <c r="B5" s="20" t="s">
        <v>222</v>
      </c>
      <c r="C5" s="19">
        <v>0.35299999999999998</v>
      </c>
      <c r="D5" s="14">
        <v>16</v>
      </c>
      <c r="E5" s="14">
        <v>16</v>
      </c>
      <c r="F5" s="14">
        <v>54</v>
      </c>
      <c r="G5" s="14">
        <v>51</v>
      </c>
      <c r="H5" s="14">
        <v>11</v>
      </c>
      <c r="I5" s="14">
        <v>18</v>
      </c>
      <c r="J5" s="14">
        <v>10</v>
      </c>
      <c r="K5" s="14">
        <v>0</v>
      </c>
      <c r="L5" s="14">
        <v>0</v>
      </c>
      <c r="M5" s="14">
        <v>14</v>
      </c>
      <c r="N5" s="14">
        <v>2</v>
      </c>
      <c r="O5" s="14">
        <v>8</v>
      </c>
      <c r="P5" s="14">
        <v>1</v>
      </c>
      <c r="Q5" s="14">
        <v>0</v>
      </c>
      <c r="R5" s="14">
        <v>0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28</v>
      </c>
      <c r="Y5" s="19">
        <v>0.38900000000000001</v>
      </c>
      <c r="Z5" s="19">
        <v>0.54900000000000004</v>
      </c>
      <c r="AA5" s="19">
        <v>0.93799999999999994</v>
      </c>
      <c r="AB5" s="8" t="s">
        <v>480</v>
      </c>
      <c r="AC5" s="21">
        <v>2024</v>
      </c>
    </row>
    <row r="6" spans="1:29" ht="15" customHeight="1" x14ac:dyDescent="0.15">
      <c r="A6" s="14">
        <v>32</v>
      </c>
      <c r="B6" s="20" t="s">
        <v>508</v>
      </c>
      <c r="C6" s="19">
        <v>0.34499999999999997</v>
      </c>
      <c r="D6" s="14">
        <v>10</v>
      </c>
      <c r="E6" s="14">
        <v>9</v>
      </c>
      <c r="F6" s="14">
        <v>33</v>
      </c>
      <c r="G6" s="14">
        <v>29</v>
      </c>
      <c r="H6" s="14">
        <v>7</v>
      </c>
      <c r="I6" s="14">
        <v>10</v>
      </c>
      <c r="J6" s="14">
        <v>4</v>
      </c>
      <c r="K6" s="14">
        <v>0</v>
      </c>
      <c r="L6" s="14">
        <v>0</v>
      </c>
      <c r="M6" s="14">
        <v>6</v>
      </c>
      <c r="N6" s="14">
        <v>3</v>
      </c>
      <c r="O6" s="14">
        <v>6</v>
      </c>
      <c r="P6" s="14">
        <v>0</v>
      </c>
      <c r="Q6" s="14">
        <v>0</v>
      </c>
      <c r="R6" s="14">
        <v>0</v>
      </c>
      <c r="S6" s="14">
        <v>0</v>
      </c>
      <c r="T6" s="14">
        <v>1</v>
      </c>
      <c r="U6" s="14">
        <v>0</v>
      </c>
      <c r="V6" s="14">
        <v>0</v>
      </c>
      <c r="W6" s="14">
        <v>0</v>
      </c>
      <c r="X6" s="14">
        <v>14</v>
      </c>
      <c r="Y6" s="19">
        <v>0.40600000000000003</v>
      </c>
      <c r="Z6" s="19">
        <v>0.48299999999999998</v>
      </c>
      <c r="AA6" s="19">
        <v>0.88900000000000001</v>
      </c>
      <c r="AB6" s="8" t="s">
        <v>480</v>
      </c>
      <c r="AC6" s="21">
        <v>2024</v>
      </c>
    </row>
    <row r="7" spans="1:29" ht="15" customHeight="1" x14ac:dyDescent="0.15">
      <c r="A7" s="14">
        <v>17</v>
      </c>
      <c r="B7" s="20" t="s">
        <v>904</v>
      </c>
      <c r="C7" s="19">
        <v>0.33300000000000002</v>
      </c>
      <c r="D7" s="14">
        <v>7</v>
      </c>
      <c r="E7" s="14">
        <v>7</v>
      </c>
      <c r="F7" s="14">
        <v>27</v>
      </c>
      <c r="G7" s="14">
        <v>24</v>
      </c>
      <c r="H7" s="14">
        <v>4</v>
      </c>
      <c r="I7" s="14">
        <v>8</v>
      </c>
      <c r="J7" s="14">
        <v>1</v>
      </c>
      <c r="K7" s="14">
        <v>0</v>
      </c>
      <c r="L7" s="14">
        <v>0</v>
      </c>
      <c r="M7" s="14">
        <v>2</v>
      </c>
      <c r="N7" s="14">
        <v>2</v>
      </c>
      <c r="O7" s="14">
        <v>4</v>
      </c>
      <c r="P7" s="14">
        <v>1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9</v>
      </c>
      <c r="Y7" s="19">
        <v>0.40699999999999997</v>
      </c>
      <c r="Z7" s="19">
        <v>0.375</v>
      </c>
      <c r="AA7" s="19">
        <v>0.78200000000000003</v>
      </c>
      <c r="AB7" s="8" t="s">
        <v>480</v>
      </c>
      <c r="AC7" s="21">
        <v>2024</v>
      </c>
    </row>
    <row r="8" spans="1:29" ht="15" customHeight="1" x14ac:dyDescent="0.15">
      <c r="A8" s="14">
        <v>7</v>
      </c>
      <c r="B8" s="20" t="s">
        <v>471</v>
      </c>
      <c r="C8" s="19">
        <v>0.33300000000000002</v>
      </c>
      <c r="D8" s="14">
        <v>10</v>
      </c>
      <c r="E8" s="14">
        <v>3</v>
      </c>
      <c r="F8" s="14">
        <v>11</v>
      </c>
      <c r="G8" s="14">
        <v>9</v>
      </c>
      <c r="H8" s="14">
        <v>3</v>
      </c>
      <c r="I8" s="14">
        <v>3</v>
      </c>
      <c r="J8" s="14">
        <v>0</v>
      </c>
      <c r="K8" s="14">
        <v>0</v>
      </c>
      <c r="L8" s="14">
        <v>0</v>
      </c>
      <c r="M8" s="14">
        <v>1</v>
      </c>
      <c r="N8" s="14">
        <v>2</v>
      </c>
      <c r="O8" s="14">
        <v>4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3</v>
      </c>
      <c r="Y8" s="19">
        <v>0.45500000000000002</v>
      </c>
      <c r="Z8" s="19">
        <v>0.33300000000000002</v>
      </c>
      <c r="AA8" s="19">
        <v>0.78800000000000003</v>
      </c>
      <c r="AB8" s="8" t="s">
        <v>480</v>
      </c>
      <c r="AC8" s="21">
        <v>2024</v>
      </c>
    </row>
    <row r="9" spans="1:29" ht="15" customHeight="1" x14ac:dyDescent="0.15">
      <c r="A9" s="14">
        <v>23</v>
      </c>
      <c r="B9" s="20" t="s">
        <v>476</v>
      </c>
      <c r="C9" s="19">
        <v>0.33300000000000002</v>
      </c>
      <c r="D9" s="14">
        <v>2</v>
      </c>
      <c r="E9" s="14">
        <v>1</v>
      </c>
      <c r="F9" s="14">
        <v>3</v>
      </c>
      <c r="G9" s="14">
        <v>3</v>
      </c>
      <c r="H9" s="14">
        <v>0</v>
      </c>
      <c r="I9" s="14">
        <v>1</v>
      </c>
      <c r="J9" s="14">
        <v>0</v>
      </c>
      <c r="K9" s="14">
        <v>0</v>
      </c>
      <c r="L9" s="14">
        <v>0</v>
      </c>
      <c r="M9" s="14">
        <v>1</v>
      </c>
      <c r="N9" s="14">
        <v>0</v>
      </c>
      <c r="O9" s="14">
        <v>1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1</v>
      </c>
      <c r="Y9" s="19">
        <v>0.33300000000000002</v>
      </c>
      <c r="Z9" s="19">
        <v>0.33300000000000002</v>
      </c>
      <c r="AA9" s="19">
        <v>0.66700000000000004</v>
      </c>
      <c r="AB9" s="8" t="s">
        <v>480</v>
      </c>
      <c r="AC9" s="21">
        <v>2024</v>
      </c>
    </row>
    <row r="10" spans="1:29" ht="15" customHeight="1" x14ac:dyDescent="0.15">
      <c r="A10" s="14">
        <v>34</v>
      </c>
      <c r="B10" s="20" t="s">
        <v>474</v>
      </c>
      <c r="C10" s="19">
        <v>0.32100000000000001</v>
      </c>
      <c r="D10" s="14">
        <v>16</v>
      </c>
      <c r="E10" s="14">
        <v>15</v>
      </c>
      <c r="F10" s="14">
        <v>35</v>
      </c>
      <c r="G10" s="14">
        <v>28</v>
      </c>
      <c r="H10" s="14">
        <v>5</v>
      </c>
      <c r="I10" s="14">
        <v>9</v>
      </c>
      <c r="J10" s="14">
        <v>2</v>
      </c>
      <c r="K10" s="14">
        <v>0</v>
      </c>
      <c r="L10" s="14">
        <v>0</v>
      </c>
      <c r="M10" s="14">
        <v>7</v>
      </c>
      <c r="N10" s="14">
        <v>4</v>
      </c>
      <c r="O10" s="14">
        <v>4</v>
      </c>
      <c r="P10" s="14">
        <v>2</v>
      </c>
      <c r="Q10" s="14">
        <v>0</v>
      </c>
      <c r="R10" s="14">
        <v>0</v>
      </c>
      <c r="S10" s="14">
        <v>0</v>
      </c>
      <c r="T10" s="14">
        <v>0</v>
      </c>
      <c r="U10" s="14">
        <v>1</v>
      </c>
      <c r="V10" s="14">
        <v>0</v>
      </c>
      <c r="W10" s="14">
        <v>0</v>
      </c>
      <c r="X10" s="14">
        <v>11</v>
      </c>
      <c r="Y10" s="19">
        <v>0.42899999999999999</v>
      </c>
      <c r="Z10" s="19">
        <v>0.39300000000000002</v>
      </c>
      <c r="AA10" s="19">
        <v>0.82099999999999995</v>
      </c>
      <c r="AB10" s="8" t="s">
        <v>480</v>
      </c>
      <c r="AC10" s="21">
        <v>2024</v>
      </c>
    </row>
    <row r="11" spans="1:29" ht="15" customHeight="1" x14ac:dyDescent="0.15">
      <c r="A11" s="14">
        <v>50</v>
      </c>
      <c r="B11" s="20" t="s">
        <v>692</v>
      </c>
      <c r="C11" s="19">
        <v>0.314</v>
      </c>
      <c r="D11" s="14">
        <v>12</v>
      </c>
      <c r="E11" s="14">
        <v>12</v>
      </c>
      <c r="F11" s="14">
        <v>41</v>
      </c>
      <c r="G11" s="14">
        <v>35</v>
      </c>
      <c r="H11" s="14">
        <v>6</v>
      </c>
      <c r="I11" s="14">
        <v>11</v>
      </c>
      <c r="J11" s="14">
        <v>2</v>
      </c>
      <c r="K11" s="14">
        <v>0</v>
      </c>
      <c r="L11" s="14">
        <v>0</v>
      </c>
      <c r="M11" s="14">
        <v>7</v>
      </c>
      <c r="N11" s="14">
        <v>4</v>
      </c>
      <c r="O11" s="14">
        <v>3</v>
      </c>
      <c r="P11" s="14">
        <v>1</v>
      </c>
      <c r="Q11" s="14">
        <v>0</v>
      </c>
      <c r="R11" s="14">
        <v>0</v>
      </c>
      <c r="S11" s="14">
        <v>0</v>
      </c>
      <c r="T11" s="14">
        <v>1</v>
      </c>
      <c r="U11" s="14">
        <v>0</v>
      </c>
      <c r="V11" s="14">
        <v>0</v>
      </c>
      <c r="W11" s="14">
        <v>0</v>
      </c>
      <c r="X11" s="14">
        <v>13</v>
      </c>
      <c r="Y11" s="19">
        <v>0.4</v>
      </c>
      <c r="Z11" s="19">
        <v>0.371</v>
      </c>
      <c r="AA11" s="19">
        <v>0.77100000000000002</v>
      </c>
      <c r="AB11" s="8" t="s">
        <v>480</v>
      </c>
      <c r="AC11" s="21">
        <v>2024</v>
      </c>
    </row>
    <row r="12" spans="1:29" ht="15" customHeight="1" x14ac:dyDescent="0.15">
      <c r="A12" s="14">
        <v>22</v>
      </c>
      <c r="B12" s="20" t="s">
        <v>475</v>
      </c>
      <c r="C12" s="19">
        <v>0.28599999999999998</v>
      </c>
      <c r="D12" s="14">
        <v>10</v>
      </c>
      <c r="E12" s="14">
        <v>3</v>
      </c>
      <c r="F12" s="14">
        <v>8</v>
      </c>
      <c r="G12" s="14">
        <v>7</v>
      </c>
      <c r="H12" s="14">
        <v>2</v>
      </c>
      <c r="I12" s="14">
        <v>2</v>
      </c>
      <c r="J12" s="14">
        <v>0</v>
      </c>
      <c r="K12" s="14">
        <v>0</v>
      </c>
      <c r="L12" s="14">
        <v>0</v>
      </c>
      <c r="M12" s="14">
        <v>1</v>
      </c>
      <c r="N12" s="14">
        <v>1</v>
      </c>
      <c r="O12" s="14">
        <v>1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1</v>
      </c>
      <c r="X12" s="14">
        <v>2</v>
      </c>
      <c r="Y12" s="19">
        <v>0.5</v>
      </c>
      <c r="Z12" s="19">
        <v>0.28599999999999998</v>
      </c>
      <c r="AA12" s="19">
        <v>0.78600000000000003</v>
      </c>
      <c r="AB12" s="8" t="s">
        <v>480</v>
      </c>
      <c r="AC12" s="21">
        <v>2024</v>
      </c>
    </row>
    <row r="13" spans="1:29" ht="15" customHeight="1" x14ac:dyDescent="0.15">
      <c r="A13" s="14">
        <v>4</v>
      </c>
      <c r="B13" s="20" t="s">
        <v>50</v>
      </c>
      <c r="C13" s="19">
        <v>0.25</v>
      </c>
      <c r="D13" s="14">
        <v>7</v>
      </c>
      <c r="E13" s="14">
        <v>4</v>
      </c>
      <c r="F13" s="14">
        <v>8</v>
      </c>
      <c r="G13" s="14">
        <v>8</v>
      </c>
      <c r="H13" s="14">
        <v>0</v>
      </c>
      <c r="I13" s="14">
        <v>2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1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2</v>
      </c>
      <c r="Y13" s="19">
        <v>0.25</v>
      </c>
      <c r="Z13" s="19">
        <v>0.25</v>
      </c>
      <c r="AA13" s="19">
        <v>0.5</v>
      </c>
      <c r="AB13" s="8" t="s">
        <v>480</v>
      </c>
      <c r="AC13" s="21">
        <v>2024</v>
      </c>
    </row>
    <row r="14" spans="1:29" ht="15" customHeight="1" x14ac:dyDescent="0.15">
      <c r="A14" s="14">
        <v>37</v>
      </c>
      <c r="B14" s="20" t="s">
        <v>466</v>
      </c>
      <c r="C14" s="19">
        <v>0.25</v>
      </c>
      <c r="D14" s="14">
        <v>9</v>
      </c>
      <c r="E14" s="14">
        <v>1</v>
      </c>
      <c r="F14" s="14">
        <v>9</v>
      </c>
      <c r="G14" s="14">
        <v>8</v>
      </c>
      <c r="H14" s="14">
        <v>1</v>
      </c>
      <c r="I14" s="14">
        <v>2</v>
      </c>
      <c r="J14" s="14">
        <v>0</v>
      </c>
      <c r="K14" s="14">
        <v>0</v>
      </c>
      <c r="L14" s="14">
        <v>0</v>
      </c>
      <c r="M14" s="14">
        <v>1</v>
      </c>
      <c r="N14" s="14">
        <v>0</v>
      </c>
      <c r="O14" s="14">
        <v>1</v>
      </c>
      <c r="P14" s="14">
        <v>1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2</v>
      </c>
      <c r="Y14" s="19">
        <v>0.33300000000000002</v>
      </c>
      <c r="Z14" s="19">
        <v>0.25</v>
      </c>
      <c r="AA14" s="19">
        <v>0.58299999999999996</v>
      </c>
      <c r="AB14" s="8" t="s">
        <v>480</v>
      </c>
      <c r="AC14" s="21">
        <v>2024</v>
      </c>
    </row>
    <row r="15" spans="1:29" ht="15" customHeight="1" x14ac:dyDescent="0.15">
      <c r="A15" s="14">
        <v>1</v>
      </c>
      <c r="B15" s="20" t="s">
        <v>691</v>
      </c>
      <c r="C15" s="19">
        <v>0.24399999999999999</v>
      </c>
      <c r="D15" s="14">
        <v>13</v>
      </c>
      <c r="E15" s="14">
        <v>13</v>
      </c>
      <c r="F15" s="14">
        <v>51</v>
      </c>
      <c r="G15" s="14">
        <v>41</v>
      </c>
      <c r="H15" s="14">
        <v>9</v>
      </c>
      <c r="I15" s="14">
        <v>10</v>
      </c>
      <c r="J15" s="14">
        <v>1</v>
      </c>
      <c r="K15" s="14">
        <v>0</v>
      </c>
      <c r="L15" s="14">
        <v>0</v>
      </c>
      <c r="M15" s="14">
        <v>8</v>
      </c>
      <c r="N15" s="14">
        <v>6</v>
      </c>
      <c r="O15" s="14">
        <v>10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4</v>
      </c>
      <c r="V15" s="14">
        <v>0</v>
      </c>
      <c r="W15" s="14">
        <v>0</v>
      </c>
      <c r="X15" s="14">
        <v>11</v>
      </c>
      <c r="Y15" s="19">
        <v>0.314</v>
      </c>
      <c r="Z15" s="19">
        <v>0.26800000000000002</v>
      </c>
      <c r="AA15" s="19">
        <v>0.58199999999999996</v>
      </c>
      <c r="AB15" s="8" t="s">
        <v>480</v>
      </c>
      <c r="AC15" s="21">
        <v>2024</v>
      </c>
    </row>
    <row r="16" spans="1:29" ht="15" customHeight="1" x14ac:dyDescent="0.15">
      <c r="A16" s="14">
        <v>44</v>
      </c>
      <c r="B16" s="20" t="s">
        <v>472</v>
      </c>
      <c r="C16" s="19">
        <v>0.24199999999999999</v>
      </c>
      <c r="D16" s="14">
        <v>12</v>
      </c>
      <c r="E16" s="14">
        <v>12</v>
      </c>
      <c r="F16" s="14">
        <v>40</v>
      </c>
      <c r="G16" s="14">
        <v>33</v>
      </c>
      <c r="H16" s="14">
        <v>13</v>
      </c>
      <c r="I16" s="14">
        <v>8</v>
      </c>
      <c r="J16" s="14">
        <v>1</v>
      </c>
      <c r="K16" s="14">
        <v>0</v>
      </c>
      <c r="L16" s="14">
        <v>0</v>
      </c>
      <c r="M16" s="14">
        <v>0</v>
      </c>
      <c r="N16" s="14">
        <v>5</v>
      </c>
      <c r="O16" s="14">
        <v>2</v>
      </c>
      <c r="P16" s="14">
        <v>0</v>
      </c>
      <c r="Q16" s="14">
        <v>0</v>
      </c>
      <c r="R16" s="14">
        <v>0</v>
      </c>
      <c r="S16" s="14">
        <v>0</v>
      </c>
      <c r="T16" s="14">
        <v>2</v>
      </c>
      <c r="U16" s="14">
        <v>0</v>
      </c>
      <c r="V16" s="14">
        <v>0</v>
      </c>
      <c r="W16" s="14">
        <v>0</v>
      </c>
      <c r="X16" s="14">
        <v>9</v>
      </c>
      <c r="Y16" s="19">
        <v>0.34200000000000003</v>
      </c>
      <c r="Z16" s="19">
        <v>0.27300000000000002</v>
      </c>
      <c r="AA16" s="19">
        <v>0.61499999999999999</v>
      </c>
      <c r="AB16" s="8" t="s">
        <v>480</v>
      </c>
      <c r="AC16" s="21">
        <v>2024</v>
      </c>
    </row>
    <row r="17" spans="1:29" ht="15" customHeight="1" x14ac:dyDescent="0.15">
      <c r="A17" s="14">
        <v>41</v>
      </c>
      <c r="B17" s="20" t="s">
        <v>886</v>
      </c>
      <c r="C17" s="19">
        <v>0.214</v>
      </c>
      <c r="D17" s="14">
        <v>5</v>
      </c>
      <c r="E17" s="14">
        <v>3</v>
      </c>
      <c r="F17" s="14">
        <v>14</v>
      </c>
      <c r="G17" s="14">
        <v>14</v>
      </c>
      <c r="H17" s="14">
        <v>2</v>
      </c>
      <c r="I17" s="14">
        <v>3</v>
      </c>
      <c r="J17" s="14">
        <v>0</v>
      </c>
      <c r="K17" s="14">
        <v>0</v>
      </c>
      <c r="L17" s="14">
        <v>0</v>
      </c>
      <c r="M17" s="14">
        <v>3</v>
      </c>
      <c r="N17" s="14">
        <v>0</v>
      </c>
      <c r="O17" s="14">
        <v>4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3</v>
      </c>
      <c r="Y17" s="19">
        <v>0.214</v>
      </c>
      <c r="Z17" s="19">
        <v>0.214</v>
      </c>
      <c r="AA17" s="19">
        <v>0.42899999999999999</v>
      </c>
      <c r="AB17" s="8" t="s">
        <v>480</v>
      </c>
      <c r="AC17" s="21">
        <v>2024</v>
      </c>
    </row>
    <row r="18" spans="1:29" ht="15" customHeight="1" x14ac:dyDescent="0.15">
      <c r="A18" s="14">
        <v>3</v>
      </c>
      <c r="B18" s="20" t="s">
        <v>470</v>
      </c>
      <c r="C18" s="19">
        <v>0.214</v>
      </c>
      <c r="D18" s="14">
        <v>6</v>
      </c>
      <c r="E18" s="14">
        <v>6</v>
      </c>
      <c r="F18" s="14">
        <v>14</v>
      </c>
      <c r="G18" s="14">
        <v>14</v>
      </c>
      <c r="H18" s="14">
        <v>2</v>
      </c>
      <c r="I18" s="14">
        <v>3</v>
      </c>
      <c r="J18" s="14">
        <v>0</v>
      </c>
      <c r="K18" s="14">
        <v>0</v>
      </c>
      <c r="L18" s="14">
        <v>0</v>
      </c>
      <c r="M18" s="14">
        <v>2</v>
      </c>
      <c r="N18" s="14">
        <v>0</v>
      </c>
      <c r="O18" s="14">
        <v>3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3</v>
      </c>
      <c r="Y18" s="19">
        <v>0.214</v>
      </c>
      <c r="Z18" s="19">
        <v>0.214</v>
      </c>
      <c r="AA18" s="19">
        <v>0.42899999999999999</v>
      </c>
      <c r="AB18" s="8" t="s">
        <v>480</v>
      </c>
      <c r="AC18" s="21">
        <v>2024</v>
      </c>
    </row>
    <row r="19" spans="1:29" ht="15" customHeight="1" x14ac:dyDescent="0.15">
      <c r="A19" s="14">
        <v>36</v>
      </c>
      <c r="B19" s="20" t="s">
        <v>469</v>
      </c>
      <c r="C19" s="19">
        <v>0.19</v>
      </c>
      <c r="D19" s="14">
        <v>13</v>
      </c>
      <c r="E19" s="14">
        <v>9</v>
      </c>
      <c r="F19" s="14">
        <v>21</v>
      </c>
      <c r="G19" s="14">
        <v>21</v>
      </c>
      <c r="H19" s="14">
        <v>2</v>
      </c>
      <c r="I19" s="14">
        <v>4</v>
      </c>
      <c r="J19" s="14">
        <v>0</v>
      </c>
      <c r="K19" s="14">
        <v>0</v>
      </c>
      <c r="L19" s="14">
        <v>0</v>
      </c>
      <c r="M19" s="14">
        <v>5</v>
      </c>
      <c r="N19" s="14">
        <v>0</v>
      </c>
      <c r="O19" s="14">
        <v>1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4</v>
      </c>
      <c r="Y19" s="19">
        <v>0.19</v>
      </c>
      <c r="Z19" s="19">
        <v>0.19</v>
      </c>
      <c r="AA19" s="19">
        <v>0.38100000000000001</v>
      </c>
      <c r="AB19" s="8" t="s">
        <v>480</v>
      </c>
      <c r="AC19" s="21">
        <v>2024</v>
      </c>
    </row>
    <row r="20" spans="1:29" ht="15" customHeight="1" x14ac:dyDescent="0.15">
      <c r="A20" s="14">
        <v>6</v>
      </c>
      <c r="B20" s="20" t="s">
        <v>467</v>
      </c>
      <c r="C20" s="19">
        <v>0.16700000000000001</v>
      </c>
      <c r="D20" s="14">
        <v>4</v>
      </c>
      <c r="E20" s="14">
        <v>3</v>
      </c>
      <c r="F20" s="14">
        <v>12</v>
      </c>
      <c r="G20" s="14">
        <v>12</v>
      </c>
      <c r="H20" s="14">
        <v>1</v>
      </c>
      <c r="I20" s="14">
        <v>2</v>
      </c>
      <c r="J20" s="14">
        <v>2</v>
      </c>
      <c r="K20" s="14">
        <v>0</v>
      </c>
      <c r="L20" s="14">
        <v>0</v>
      </c>
      <c r="M20" s="14">
        <v>4</v>
      </c>
      <c r="N20" s="14">
        <v>0</v>
      </c>
      <c r="O20" s="14">
        <v>3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4</v>
      </c>
      <c r="Y20" s="19">
        <v>0.16700000000000001</v>
      </c>
      <c r="Z20" s="19">
        <v>0.33300000000000002</v>
      </c>
      <c r="AA20" s="19">
        <v>0.5</v>
      </c>
      <c r="AB20" s="8" t="s">
        <v>480</v>
      </c>
      <c r="AC20" s="21">
        <v>2024</v>
      </c>
    </row>
    <row r="21" spans="1:29" ht="15" customHeight="1" x14ac:dyDescent="0.15">
      <c r="A21" s="14">
        <v>35</v>
      </c>
      <c r="B21" s="20" t="s">
        <v>693</v>
      </c>
      <c r="C21" s="19">
        <v>7.6999999999999999E-2</v>
      </c>
      <c r="D21" s="14">
        <v>5</v>
      </c>
      <c r="E21" s="14">
        <v>5</v>
      </c>
      <c r="F21" s="14">
        <v>14</v>
      </c>
      <c r="G21" s="14">
        <v>13</v>
      </c>
      <c r="H21" s="14">
        <v>1</v>
      </c>
      <c r="I21" s="14">
        <v>1</v>
      </c>
      <c r="J21" s="14">
        <v>0</v>
      </c>
      <c r="K21" s="14">
        <v>0</v>
      </c>
      <c r="L21" s="14">
        <v>0</v>
      </c>
      <c r="M21" s="14">
        <v>0</v>
      </c>
      <c r="N21" s="14">
        <v>1</v>
      </c>
      <c r="O21" s="14">
        <v>7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1</v>
      </c>
      <c r="Y21" s="19">
        <v>0.14299999999999999</v>
      </c>
      <c r="Z21" s="19">
        <v>7.6999999999999999E-2</v>
      </c>
      <c r="AA21" s="19">
        <v>0.22</v>
      </c>
      <c r="AB21" s="8" t="s">
        <v>480</v>
      </c>
      <c r="AC21" s="21">
        <v>2024</v>
      </c>
    </row>
    <row r="22" spans="1:29" ht="15" customHeight="1" x14ac:dyDescent="0.15">
      <c r="A22" s="14">
        <v>21</v>
      </c>
      <c r="B22" s="20" t="s">
        <v>473</v>
      </c>
      <c r="C22" s="19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9">
        <v>0</v>
      </c>
      <c r="Z22" s="19">
        <v>0</v>
      </c>
      <c r="AA22" s="19">
        <v>0</v>
      </c>
      <c r="AB22" s="8" t="s">
        <v>480</v>
      </c>
      <c r="AC22" s="21">
        <v>2024</v>
      </c>
    </row>
    <row r="23" spans="1:29" ht="15" customHeight="1" x14ac:dyDescent="0.15">
      <c r="A23" s="14">
        <v>11</v>
      </c>
      <c r="B23" s="20" t="s">
        <v>465</v>
      </c>
      <c r="C23" s="19">
        <v>0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9">
        <v>0</v>
      </c>
      <c r="Z23" s="19">
        <v>0</v>
      </c>
      <c r="AA23" s="19">
        <v>0</v>
      </c>
      <c r="AB23" s="8" t="s">
        <v>480</v>
      </c>
      <c r="AC23" s="21">
        <v>2024</v>
      </c>
    </row>
    <row r="24" spans="1:29" ht="15" customHeight="1" x14ac:dyDescent="0.15">
      <c r="A24" s="14">
        <v>14</v>
      </c>
      <c r="B24" s="20" t="s">
        <v>477</v>
      </c>
      <c r="C24" s="19">
        <v>0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9">
        <v>0</v>
      </c>
      <c r="Z24" s="19">
        <v>0</v>
      </c>
      <c r="AA24" s="19">
        <v>0</v>
      </c>
      <c r="AB24" s="8" t="s">
        <v>480</v>
      </c>
      <c r="AC24" s="21">
        <v>2024</v>
      </c>
    </row>
    <row r="25" spans="1:29" ht="15" customHeight="1" x14ac:dyDescent="0.15">
      <c r="A25" s="14">
        <v>33</v>
      </c>
      <c r="B25" s="20" t="s">
        <v>463</v>
      </c>
      <c r="C25" s="19">
        <v>0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9">
        <v>0</v>
      </c>
      <c r="Z25" s="19">
        <v>0</v>
      </c>
      <c r="AA25" s="19">
        <v>0</v>
      </c>
      <c r="AB25" s="8" t="s">
        <v>480</v>
      </c>
      <c r="AC25" s="21">
        <v>2024</v>
      </c>
    </row>
    <row r="26" spans="1:29" ht="15" customHeight="1" x14ac:dyDescent="0.15">
      <c r="A26" s="14">
        <v>20</v>
      </c>
      <c r="B26" s="20" t="s">
        <v>1064</v>
      </c>
      <c r="C26" s="19">
        <v>0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9">
        <v>0</v>
      </c>
      <c r="Z26" s="19">
        <v>0</v>
      </c>
      <c r="AA26" s="19">
        <v>0</v>
      </c>
      <c r="AB26" s="8" t="s">
        <v>480</v>
      </c>
      <c r="AC26" s="21">
        <v>2024</v>
      </c>
    </row>
    <row r="27" spans="1:29" ht="15" customHeight="1" x14ac:dyDescent="0.15">
      <c r="A27" s="14">
        <v>9</v>
      </c>
      <c r="B27" s="20" t="s">
        <v>478</v>
      </c>
      <c r="C27" s="19">
        <v>0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9">
        <v>0</v>
      </c>
      <c r="Z27" s="19">
        <v>0</v>
      </c>
      <c r="AA27" s="19">
        <v>0</v>
      </c>
      <c r="AB27" s="8" t="s">
        <v>480</v>
      </c>
      <c r="AC27" s="21">
        <v>2024</v>
      </c>
    </row>
    <row r="28" spans="1:29" ht="15" customHeight="1" x14ac:dyDescent="0.15">
      <c r="A28" s="14"/>
      <c r="B28" s="15" t="s">
        <v>83</v>
      </c>
      <c r="C28" s="30">
        <v>0.311</v>
      </c>
      <c r="D28" s="15">
        <v>18</v>
      </c>
      <c r="E28" s="15">
        <v>18</v>
      </c>
      <c r="F28" s="15">
        <v>480</v>
      </c>
      <c r="G28" s="15">
        <v>427</v>
      </c>
      <c r="H28" s="15">
        <v>87</v>
      </c>
      <c r="I28" s="15">
        <v>133</v>
      </c>
      <c r="J28" s="15">
        <v>31</v>
      </c>
      <c r="K28" s="15">
        <v>0</v>
      </c>
      <c r="L28" s="15">
        <v>0</v>
      </c>
      <c r="M28" s="15">
        <v>84</v>
      </c>
      <c r="N28" s="15">
        <v>35</v>
      </c>
      <c r="O28" s="15">
        <v>68</v>
      </c>
      <c r="P28" s="15">
        <v>9</v>
      </c>
      <c r="Q28" s="15">
        <v>0</v>
      </c>
      <c r="R28" s="15">
        <v>0</v>
      </c>
      <c r="S28" s="15">
        <v>0</v>
      </c>
      <c r="T28" s="15">
        <v>4</v>
      </c>
      <c r="U28" s="15">
        <v>5</v>
      </c>
      <c r="V28" s="15">
        <v>0</v>
      </c>
      <c r="W28" s="15">
        <v>1</v>
      </c>
      <c r="X28" s="15">
        <v>164</v>
      </c>
      <c r="Y28" s="30">
        <v>0.374</v>
      </c>
      <c r="Z28" s="30">
        <v>0.38400000000000001</v>
      </c>
      <c r="AA28" s="30">
        <v>0.75800000000000001</v>
      </c>
      <c r="AB28" s="8" t="s">
        <v>480</v>
      </c>
      <c r="AC28" s="21">
        <v>2024</v>
      </c>
    </row>
    <row r="29" spans="1:29" ht="15" customHeight="1" x14ac:dyDescent="0.15">
      <c r="AB29" s="8" t="s">
        <v>480</v>
      </c>
      <c r="AC29" s="21">
        <v>2024</v>
      </c>
    </row>
    <row r="30" spans="1:29" ht="15" customHeight="1" x14ac:dyDescent="0.15">
      <c r="A30" s="20" t="s">
        <v>56</v>
      </c>
      <c r="B30" s="20" t="s">
        <v>57</v>
      </c>
      <c r="C30" s="20" t="s">
        <v>59</v>
      </c>
      <c r="D30" s="20" t="s">
        <v>60</v>
      </c>
      <c r="E30" s="20" t="s">
        <v>84</v>
      </c>
      <c r="F30" s="20" t="s">
        <v>62</v>
      </c>
      <c r="G30" s="20" t="s">
        <v>85</v>
      </c>
      <c r="H30" s="20" t="s">
        <v>63</v>
      </c>
      <c r="I30" s="20" t="s">
        <v>67</v>
      </c>
      <c r="J30" s="20" t="s">
        <v>69</v>
      </c>
      <c r="K30" s="20" t="s">
        <v>70</v>
      </c>
      <c r="L30" s="20" t="s">
        <v>68</v>
      </c>
      <c r="M30" s="20" t="s">
        <v>86</v>
      </c>
      <c r="N30" s="20" t="s">
        <v>87</v>
      </c>
      <c r="O30" s="20" t="s">
        <v>88</v>
      </c>
      <c r="P30" s="20" t="s">
        <v>89</v>
      </c>
      <c r="Q30" s="20" t="s">
        <v>160</v>
      </c>
      <c r="R30" s="20" t="s">
        <v>161</v>
      </c>
      <c r="S30" s="20" t="s">
        <v>23</v>
      </c>
      <c r="T30" s="20" t="s">
        <v>90</v>
      </c>
      <c r="U30" s="20" t="s">
        <v>162</v>
      </c>
      <c r="V30" s="20" t="s">
        <v>163</v>
      </c>
      <c r="W30" s="20" t="s">
        <v>71</v>
      </c>
      <c r="X30" s="20" t="s">
        <v>156</v>
      </c>
      <c r="Y30" s="20" t="s">
        <v>91</v>
      </c>
      <c r="Z30" s="20" t="s">
        <v>92</v>
      </c>
      <c r="AB30" s="8" t="s">
        <v>480</v>
      </c>
      <c r="AC30" s="21">
        <v>2024</v>
      </c>
    </row>
    <row r="31" spans="1:29" ht="15" customHeight="1" x14ac:dyDescent="0.15">
      <c r="A31" s="14">
        <v>4</v>
      </c>
      <c r="B31" s="20" t="s">
        <v>887</v>
      </c>
      <c r="C31" s="14">
        <v>0</v>
      </c>
      <c r="D31" s="14">
        <v>0</v>
      </c>
      <c r="E31" s="69">
        <v>9</v>
      </c>
      <c r="F31" s="14">
        <v>2</v>
      </c>
      <c r="G31" s="14">
        <v>2</v>
      </c>
      <c r="H31" s="14">
        <v>8</v>
      </c>
      <c r="I31" s="14">
        <v>2</v>
      </c>
      <c r="J31" s="14">
        <v>1</v>
      </c>
      <c r="K31" s="14">
        <v>0</v>
      </c>
      <c r="L31" s="14">
        <v>2</v>
      </c>
      <c r="M31" s="14">
        <v>0</v>
      </c>
      <c r="N31" s="14">
        <v>1</v>
      </c>
      <c r="O31" s="14">
        <v>1</v>
      </c>
      <c r="P31" s="14">
        <v>1</v>
      </c>
      <c r="Q31" s="14">
        <v>0</v>
      </c>
      <c r="R31" s="14">
        <v>0</v>
      </c>
      <c r="S31" s="18">
        <v>1.56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8">
        <v>1.1100000000000001</v>
      </c>
      <c r="AB31" s="8" t="s">
        <v>480</v>
      </c>
      <c r="AC31" s="21">
        <v>2024</v>
      </c>
    </row>
    <row r="32" spans="1:29" ht="15" customHeight="1" x14ac:dyDescent="0.15">
      <c r="A32" s="14">
        <v>34</v>
      </c>
      <c r="B32" s="20" t="s">
        <v>696</v>
      </c>
      <c r="C32" s="14">
        <v>0</v>
      </c>
      <c r="D32" s="14">
        <v>0</v>
      </c>
      <c r="E32" s="69">
        <v>16</v>
      </c>
      <c r="F32" s="14">
        <v>6</v>
      </c>
      <c r="G32" s="14">
        <v>6</v>
      </c>
      <c r="H32" s="14">
        <v>16</v>
      </c>
      <c r="I32" s="14">
        <v>1</v>
      </c>
      <c r="J32" s="14">
        <v>0</v>
      </c>
      <c r="K32" s="14">
        <v>0</v>
      </c>
      <c r="L32" s="14">
        <v>4</v>
      </c>
      <c r="M32" s="14">
        <v>0</v>
      </c>
      <c r="N32" s="14">
        <v>2</v>
      </c>
      <c r="O32" s="14">
        <v>1</v>
      </c>
      <c r="P32" s="14">
        <v>0</v>
      </c>
      <c r="Q32" s="14">
        <v>0</v>
      </c>
      <c r="R32" s="14">
        <v>0</v>
      </c>
      <c r="S32" s="18">
        <v>2.62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8">
        <v>1.06</v>
      </c>
      <c r="AB32" s="8" t="s">
        <v>480</v>
      </c>
      <c r="AC32" s="21">
        <v>2024</v>
      </c>
    </row>
    <row r="33" spans="1:29" ht="15" customHeight="1" x14ac:dyDescent="0.15">
      <c r="A33" s="14">
        <v>41</v>
      </c>
      <c r="B33" s="20" t="s">
        <v>1065</v>
      </c>
      <c r="C33" s="14">
        <v>0</v>
      </c>
      <c r="D33" s="14">
        <v>0</v>
      </c>
      <c r="E33" s="69">
        <v>12</v>
      </c>
      <c r="F33" s="14">
        <v>5</v>
      </c>
      <c r="G33" s="14">
        <v>5</v>
      </c>
      <c r="H33" s="14">
        <v>11</v>
      </c>
      <c r="I33" s="14">
        <v>9</v>
      </c>
      <c r="J33" s="14">
        <v>2</v>
      </c>
      <c r="K33" s="14">
        <v>0</v>
      </c>
      <c r="L33" s="14">
        <v>4</v>
      </c>
      <c r="M33" s="14">
        <v>0</v>
      </c>
      <c r="N33" s="14">
        <v>1</v>
      </c>
      <c r="O33" s="14">
        <v>0</v>
      </c>
      <c r="P33" s="14">
        <v>0</v>
      </c>
      <c r="Q33" s="14">
        <v>0</v>
      </c>
      <c r="R33" s="14">
        <v>0</v>
      </c>
      <c r="S33" s="18">
        <v>2.92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8">
        <v>1.67</v>
      </c>
      <c r="AB33" s="8" t="s">
        <v>480</v>
      </c>
      <c r="AC33" s="21">
        <v>2024</v>
      </c>
    </row>
    <row r="34" spans="1:29" ht="15" customHeight="1" x14ac:dyDescent="0.15">
      <c r="A34" s="14">
        <v>36</v>
      </c>
      <c r="B34" s="20" t="s">
        <v>694</v>
      </c>
      <c r="C34" s="14">
        <v>1</v>
      </c>
      <c r="D34" s="14">
        <v>0</v>
      </c>
      <c r="E34" s="69">
        <v>29</v>
      </c>
      <c r="F34" s="14">
        <v>16</v>
      </c>
      <c r="G34" s="14">
        <v>16</v>
      </c>
      <c r="H34" s="14">
        <v>41</v>
      </c>
      <c r="I34" s="14">
        <v>11</v>
      </c>
      <c r="J34" s="14">
        <v>3</v>
      </c>
      <c r="K34" s="14">
        <v>0</v>
      </c>
      <c r="L34" s="14">
        <v>9</v>
      </c>
      <c r="M34" s="14">
        <v>0</v>
      </c>
      <c r="N34" s="14">
        <v>2</v>
      </c>
      <c r="O34" s="14">
        <v>1</v>
      </c>
      <c r="P34" s="14">
        <v>0</v>
      </c>
      <c r="Q34" s="14">
        <v>0</v>
      </c>
      <c r="R34" s="14">
        <v>0</v>
      </c>
      <c r="S34" s="18">
        <v>3.86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8">
        <v>1.79</v>
      </c>
      <c r="AB34" s="8" t="s">
        <v>480</v>
      </c>
      <c r="AC34" s="21">
        <v>2024</v>
      </c>
    </row>
    <row r="35" spans="1:29" ht="15" customHeight="1" x14ac:dyDescent="0.15">
      <c r="A35" s="14">
        <v>27</v>
      </c>
      <c r="B35" s="20" t="s">
        <v>695</v>
      </c>
      <c r="C35" s="14">
        <v>0</v>
      </c>
      <c r="D35" s="14">
        <v>0</v>
      </c>
      <c r="E35" s="69">
        <v>40</v>
      </c>
      <c r="F35" s="14">
        <v>39</v>
      </c>
      <c r="G35" s="14">
        <v>30</v>
      </c>
      <c r="H35" s="14">
        <v>49</v>
      </c>
      <c r="I35" s="14">
        <v>12</v>
      </c>
      <c r="J35" s="14">
        <v>4</v>
      </c>
      <c r="K35" s="14">
        <v>0</v>
      </c>
      <c r="L35" s="14">
        <v>14</v>
      </c>
      <c r="M35" s="14">
        <v>0</v>
      </c>
      <c r="N35" s="14">
        <v>2</v>
      </c>
      <c r="O35" s="14">
        <v>4</v>
      </c>
      <c r="P35" s="14">
        <v>0</v>
      </c>
      <c r="Q35" s="14">
        <v>0</v>
      </c>
      <c r="R35" s="14">
        <v>0</v>
      </c>
      <c r="S35" s="18">
        <v>5.25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8">
        <v>1.52</v>
      </c>
      <c r="AB35" s="8" t="s">
        <v>480</v>
      </c>
      <c r="AC35" s="21">
        <v>2024</v>
      </c>
    </row>
    <row r="36" spans="1:29" ht="15" customHeight="1" x14ac:dyDescent="0.15">
      <c r="A36" s="14">
        <v>32</v>
      </c>
      <c r="B36" s="20" t="s">
        <v>1066</v>
      </c>
      <c r="C36" s="14">
        <v>0</v>
      </c>
      <c r="D36" s="14">
        <v>0</v>
      </c>
      <c r="E36" s="69">
        <v>0</v>
      </c>
      <c r="F36" s="14">
        <v>7</v>
      </c>
      <c r="G36" s="14">
        <v>6</v>
      </c>
      <c r="H36" s="14">
        <v>6</v>
      </c>
      <c r="I36" s="14">
        <v>4</v>
      </c>
      <c r="J36" s="14">
        <v>0</v>
      </c>
      <c r="K36" s="14">
        <v>0</v>
      </c>
      <c r="L36" s="14">
        <v>1</v>
      </c>
      <c r="M36" s="14">
        <v>0</v>
      </c>
      <c r="N36" s="14">
        <v>0</v>
      </c>
      <c r="O36" s="14">
        <v>1</v>
      </c>
      <c r="P36" s="14">
        <v>0</v>
      </c>
      <c r="Q36" s="14">
        <v>0</v>
      </c>
      <c r="R36" s="14">
        <v>0</v>
      </c>
      <c r="S36" s="18">
        <v>99.99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8">
        <v>99.99</v>
      </c>
      <c r="AB36" s="8" t="s">
        <v>480</v>
      </c>
      <c r="AC36" s="21">
        <v>2024</v>
      </c>
    </row>
    <row r="37" spans="1:29" ht="15" customHeight="1" x14ac:dyDescent="0.15">
      <c r="A37" s="14"/>
      <c r="B37" s="15" t="s">
        <v>83</v>
      </c>
      <c r="C37" s="15">
        <v>18</v>
      </c>
      <c r="D37" s="15">
        <v>18</v>
      </c>
      <c r="E37" s="70">
        <v>106</v>
      </c>
      <c r="F37" s="15">
        <v>75</v>
      </c>
      <c r="G37" s="15">
        <v>65</v>
      </c>
      <c r="H37" s="15">
        <v>131</v>
      </c>
      <c r="I37" s="15">
        <v>39</v>
      </c>
      <c r="J37" s="15">
        <v>10</v>
      </c>
      <c r="K37" s="15">
        <v>0</v>
      </c>
      <c r="L37" s="15">
        <v>34</v>
      </c>
      <c r="M37" s="15">
        <v>0</v>
      </c>
      <c r="N37" s="15">
        <v>8</v>
      </c>
      <c r="O37" s="15">
        <v>8</v>
      </c>
      <c r="P37" s="15">
        <v>1</v>
      </c>
      <c r="Q37" s="15">
        <v>0</v>
      </c>
      <c r="R37" s="15">
        <v>0</v>
      </c>
      <c r="S37" s="32">
        <v>4.29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32">
        <v>1.6</v>
      </c>
      <c r="AB37" s="8" t="s">
        <v>480</v>
      </c>
      <c r="AC37" s="21">
        <v>2024</v>
      </c>
    </row>
    <row r="38" spans="1:29" ht="15" customHeight="1" x14ac:dyDescent="0.15">
      <c r="AC38" s="21"/>
    </row>
    <row r="39" spans="1:29" ht="15" customHeight="1" x14ac:dyDescent="0.15">
      <c r="A39" s="16"/>
      <c r="AC39" s="21"/>
    </row>
    <row r="40" spans="1:29" ht="15" customHeight="1" x14ac:dyDescent="0.15">
      <c r="AC40" s="21"/>
    </row>
    <row r="41" spans="1:29" ht="15" customHeight="1" x14ac:dyDescent="0.15">
      <c r="A41" s="20"/>
      <c r="AC41" s="21"/>
    </row>
    <row r="42" spans="1:29" ht="15" customHeight="1" x14ac:dyDescent="0.15">
      <c r="AC42" s="21"/>
    </row>
    <row r="43" spans="1:29" ht="15" customHeight="1" x14ac:dyDescent="0.15">
      <c r="A43" s="76"/>
      <c r="AC43" s="21"/>
    </row>
  </sheetData>
  <sheetProtection selectLockedCells="1" selectUnlockedCells="1"/>
  <hyperlinks>
    <hyperlink ref="A1" r:id="rId1" display="https://www.leaguelineup.com/teams_baseball.asp?url=federal35&amp;teamid=5353816&amp;stats=OFFENSE&amp;ss=999" xr:uid="{22E4F94E-2523-2744-B2A5-EEB7B254DA58}"/>
    <hyperlink ref="B1" r:id="rId2" display="https://www.leaguelineup.com/teams_baseball.asp?url=federal35&amp;teamid=5353816&amp;stats=OFFENSE&amp;ss=998" xr:uid="{9F5A1823-C874-AC43-AEBE-BA79AE9101A3}"/>
    <hyperlink ref="C1" r:id="rId3" display="https://www.leaguelineup.com/teams_baseball.asp?url=federal35&amp;teamid=5353816&amp;stats=OFFENSE&amp;ss=033" xr:uid="{86B421FB-F98F-AB48-A149-3646E5CAA802}"/>
    <hyperlink ref="D1" r:id="rId4" display="https://www.leaguelineup.com/teams_baseball.asp?url=federal35&amp;teamid=5353816&amp;stats=OFFENSE&amp;ss=013" xr:uid="{BE735269-184C-4144-B339-6B868C6A70CD}"/>
    <hyperlink ref="E1" r:id="rId5" display="https://www.leaguelineup.com/teams_baseball.asp?url=federal35&amp;teamid=5353816&amp;stats=OFFENSE&amp;ss=014" xr:uid="{4B511148-2902-B244-B0EF-43C530B71485}"/>
    <hyperlink ref="F1" r:id="rId6" display="https://www.leaguelineup.com/teams_baseball.asp?url=federal35&amp;teamid=5353816&amp;stats=OFFENSE&amp;ss=065" xr:uid="{90C601DB-5781-164C-B8C2-13FFE6F979BC}"/>
    <hyperlink ref="G1" r:id="rId7" display="https://www.leaguelineup.com/teams_baseball.asp?url=federal35&amp;teamid=5353816&amp;stats=OFFENSE&amp;ss=015" xr:uid="{5F11B658-D19A-C14F-A0E4-5C410C718746}"/>
    <hyperlink ref="H1" r:id="rId8" display="https://www.leaguelineup.com/teams_baseball.asp?url=federal35&amp;teamid=5353816&amp;stats=OFFENSE&amp;ss=016" xr:uid="{BCADEAD6-6A99-7D41-8CE5-FECA6D692E40}"/>
    <hyperlink ref="I1" r:id="rId9" display="https://www.leaguelineup.com/teams_baseball.asp?url=federal35&amp;teamid=5353816&amp;stats=OFFENSE&amp;ss=017" xr:uid="{6A8E8496-142F-AA4B-9BFA-DB73FD103C79}"/>
    <hyperlink ref="J1" r:id="rId10" display="https://www.leaguelineup.com/teams_baseball.asp?url=federal35&amp;teamid=5353816&amp;stats=OFFENSE&amp;ss=018" xr:uid="{343204DC-5947-4246-9BFA-612A574E5C2E}"/>
    <hyperlink ref="K1" r:id="rId11" display="https://www.leaguelineup.com/teams_baseball.asp?url=federal35&amp;teamid=5353816&amp;stats=OFFENSE&amp;ss=019" xr:uid="{C47E0941-5D97-1C40-859E-2B566E3B6E1A}"/>
    <hyperlink ref="L1" r:id="rId12" display="https://www.leaguelineup.com/teams_baseball.asp?url=federal35&amp;teamid=5353816&amp;stats=OFFENSE&amp;ss=020" xr:uid="{3FBEC15D-8BFC-4748-B241-8B9615BD9C58}"/>
    <hyperlink ref="M1" r:id="rId13" display="https://www.leaguelineup.com/teams_baseball.asp?url=federal35&amp;teamid=5353816&amp;stats=OFFENSE&amp;ss=021" xr:uid="{F670052D-250E-6744-A9BB-4EDC76A6411C}"/>
    <hyperlink ref="N1" r:id="rId14" display="https://www.leaguelineup.com/teams_baseball.asp?url=federal35&amp;teamid=5353816&amp;stats=OFFENSE&amp;ss=022" xr:uid="{203A62B2-05C6-E74D-8F89-0525D7B122CC}"/>
    <hyperlink ref="O1" r:id="rId15" display="https://www.leaguelineup.com/teams_baseball.asp?url=federal35&amp;teamid=5353816&amp;stats=OFFENSE&amp;ss=023" xr:uid="{BCD3168D-71A9-4440-9AB7-6E9A0DB3B11A}"/>
    <hyperlink ref="P1" r:id="rId16" display="https://www.leaguelineup.com/teams_baseball.asp?url=federal35&amp;teamid=5353816&amp;stats=OFFENSE&amp;ss=024" xr:uid="{3377CC40-3D38-0445-9658-4EE4794AB016}"/>
    <hyperlink ref="Q1" r:id="rId17" display="https://www.leaguelineup.com/teams_baseball.asp?url=federal35&amp;teamid=5353816&amp;stats=OFFENSE&amp;ss=025" xr:uid="{80041082-6A3F-DA49-8321-F92653BE6BCD}"/>
    <hyperlink ref="R1" r:id="rId18" display="https://www.leaguelineup.com/teams_baseball.asp?url=federal35&amp;teamid=5353816&amp;stats=OFFENSE&amp;ss=026" xr:uid="{6858F091-B4D9-E643-82FE-977B1E8403BD}"/>
    <hyperlink ref="S1" r:id="rId19" display="https://www.leaguelineup.com/teams_baseball.asp?url=federal35&amp;teamid=5353816&amp;stats=OFFENSE&amp;ss=027" xr:uid="{687F1B5B-2832-E04E-9F77-57517C799416}"/>
    <hyperlink ref="T1" r:id="rId20" display="https://www.leaguelineup.com/teams_baseball.asp?url=federal35&amp;teamid=5353816&amp;stats=OFFENSE&amp;ss=028" xr:uid="{DB397B88-DEEF-9644-A7D3-6F587496D12D}"/>
    <hyperlink ref="U1" r:id="rId21" display="https://www.leaguelineup.com/teams_baseball.asp?url=federal35&amp;teamid=5353816&amp;stats=OFFENSE&amp;ss=029" xr:uid="{9EFD6D6A-E10C-C249-A719-5062D367FC2B}"/>
    <hyperlink ref="V1" r:id="rId22" display="https://www.leaguelineup.com/teams_baseball.asp?url=federal35&amp;teamid=5353816&amp;stats=OFFENSE&amp;ss=031" xr:uid="{88630C4B-C019-0240-9362-A123DB6AC319}"/>
    <hyperlink ref="W1" r:id="rId23" display="https://www.leaguelineup.com/teams_baseball.asp?url=federal35&amp;teamid=5353816&amp;stats=OFFENSE&amp;ss=062" xr:uid="{3D4BF9B2-F77B-8C4E-9B18-C429CF5CA8BF}"/>
    <hyperlink ref="X1" r:id="rId24" display="https://www.leaguelineup.com/teams_baseball.asp?url=federal35&amp;teamid=5353816&amp;stats=OFFENSE&amp;ss=036" xr:uid="{95870241-E31C-A749-8F59-6BE4249FCF8C}"/>
    <hyperlink ref="Y1" r:id="rId25" display="https://www.leaguelineup.com/teams_baseball.asp?url=federal35&amp;teamid=5353816&amp;stats=OFFENSE&amp;ss=034" xr:uid="{0E8638C8-D6F0-0F4B-B003-6640A430E944}"/>
    <hyperlink ref="Z1" r:id="rId26" display="https://www.leaguelineup.com/teams_baseball.asp?url=federal35&amp;teamid=5353816&amp;stats=OFFENSE&amp;ss=035" xr:uid="{8821D4CC-DB1C-3846-AE02-A58E92E8FDED}"/>
    <hyperlink ref="AA1" r:id="rId27" display="https://www.leaguelineup.com/teams_baseball.asp?url=federal35&amp;teamid=5353816&amp;stats=OFFENSE&amp;ss=063" xr:uid="{51812D23-0018-AA4D-B22F-51520C6D7534}"/>
    <hyperlink ref="B2" r:id="rId28" display="https://www.leaguelineup.com/player_baseball.asp?url=federal35&amp;playerid=11970587&amp;teamid=5353816" xr:uid="{F678409B-4C09-584B-9688-1005EAA83B5A}"/>
    <hyperlink ref="B3" r:id="rId29" display="https://www.leaguelineup.com/player_baseball.asp?url=federal35&amp;playerid=11306782&amp;teamid=5353816" xr:uid="{042298C3-3053-0340-9A91-16B3890E2CA9}"/>
    <hyperlink ref="B4" r:id="rId30" display="https://www.leaguelineup.com/player_baseball.asp?url=federal35&amp;playerid=14870269&amp;teamid=5353816" xr:uid="{C27697BE-5BF5-8341-A391-0C2F9F41FFD0}"/>
    <hyperlink ref="B5" r:id="rId31" display="https://www.leaguelineup.com/player_baseball.asp?url=federal35&amp;playerid=13825393&amp;teamid=5353816" xr:uid="{DBC1EA9F-9CEE-E84B-9507-D5029485DA0F}"/>
    <hyperlink ref="B6" r:id="rId32" display="https://www.leaguelineup.com/player_baseball.asp?url=federal35&amp;playerid=15098625&amp;teamid=5353816" xr:uid="{39B286F7-FCD6-144A-9496-A05DA82E2CA6}"/>
    <hyperlink ref="B7" r:id="rId33" display="https://www.leaguelineup.com/player_baseball.asp?url=federal35&amp;playerid=14987529&amp;teamid=5353816" xr:uid="{B11058E4-F69F-964B-B5C0-5554A740D509}"/>
    <hyperlink ref="B8" r:id="rId34" display="https://www.leaguelineup.com/player_baseball.asp?url=federal35&amp;playerid=13088166&amp;teamid=5353816" xr:uid="{3172E692-19D3-6F45-996D-79B029D9C95F}"/>
    <hyperlink ref="B9" r:id="rId35" display="https://www.leaguelineup.com/player_baseball.asp?url=federal35&amp;playerid=13121306&amp;teamid=5353816" xr:uid="{46682154-4790-2F44-AEE3-B04EA2B3BA63}"/>
    <hyperlink ref="B10" r:id="rId36" display="https://www.leaguelineup.com/player_baseball.asp?url=federal35&amp;playerid=10539735&amp;teamid=5353816" xr:uid="{28CAC647-F0F6-A84F-B0F4-1D227DE4FCB0}"/>
    <hyperlink ref="B11" r:id="rId37" display="https://www.leaguelineup.com/player_baseball.asp?url=federal35&amp;playerid=14400927&amp;teamid=5353816" xr:uid="{221DE14C-3943-9E49-9A96-55EDD0B9D8BF}"/>
    <hyperlink ref="B12" r:id="rId38" display="https://www.leaguelineup.com/player_baseball.asp?url=federal35&amp;playerid=10512194&amp;teamid=5353816" xr:uid="{9DF79AD6-C5FD-5742-AFC9-7B3E9A985904}"/>
    <hyperlink ref="B13" r:id="rId39" display="https://www.leaguelineup.com/player_baseball.asp?url=federal35&amp;playerid=14707158&amp;teamid=5353816" xr:uid="{C46969A0-8553-D546-AF34-B88EB49D90DE}"/>
    <hyperlink ref="B14" r:id="rId40" display="https://www.leaguelineup.com/player_baseball.asp?url=federal35&amp;playerid=14081518&amp;teamid=5353816" xr:uid="{E71E2E9D-8C25-0C48-9BEA-B9C967688CB5}"/>
    <hyperlink ref="B15" r:id="rId41" display="https://www.leaguelineup.com/player_baseball.asp?url=federal35&amp;playerid=14400926&amp;teamid=5353816" xr:uid="{EAB1D22C-15E3-8642-889B-8478E4995B54}"/>
    <hyperlink ref="B16" r:id="rId42" display="https://www.leaguelineup.com/player_baseball.asp?url=federal35&amp;playerid=12572051&amp;teamid=5353816" xr:uid="{83D6AACA-D8EC-7847-BAB7-CA0806C989C7}"/>
    <hyperlink ref="B17" r:id="rId43" display="https://www.leaguelineup.com/player_baseball.asp?url=federal35&amp;playerid=14782425&amp;teamid=5353816" xr:uid="{A9A235AE-1692-CB46-BB6F-30CE0E0EF08C}"/>
    <hyperlink ref="B18" r:id="rId44" display="https://www.leaguelineup.com/player_baseball.asp?url=federal35&amp;playerid=13655604&amp;teamid=5353816" xr:uid="{36F199E9-BECC-1A4D-A2AB-118401DDEA35}"/>
    <hyperlink ref="B19" r:id="rId45" display="https://www.leaguelineup.com/player_baseball.asp?url=federal35&amp;playerid=10512198&amp;teamid=5353816" xr:uid="{558F299A-A527-044E-BBB5-DCD2A3496FBE}"/>
    <hyperlink ref="B20" r:id="rId46" display="https://www.leaguelineup.com/player_baseball.asp?url=federal35&amp;playerid=10512199&amp;teamid=5353816" xr:uid="{FF318AE7-D6A0-F948-9411-98D76972AB38}"/>
    <hyperlink ref="B21" r:id="rId47" display="https://www.leaguelineup.com/player_baseball.asp?url=federal35&amp;playerid=14365479&amp;teamid=5353816" xr:uid="{9211F6C6-E5FD-3E49-8265-BADF1CCAB299}"/>
    <hyperlink ref="B22" r:id="rId48" display="https://www.leaguelineup.com/player_baseball.asp?url=federal35&amp;playerid=12572052&amp;teamid=5353816" xr:uid="{E7BE01AB-2202-414A-A79A-390C20474C9C}"/>
    <hyperlink ref="B23" r:id="rId49" display="https://www.leaguelineup.com/player_baseball.asp?url=federal35&amp;playerid=13655605&amp;teamid=5353816" xr:uid="{E1884218-D397-3D43-9403-E43710A4B0E3}"/>
    <hyperlink ref="B24" r:id="rId50" display="https://www.leaguelineup.com/player_baseball.asp?url=federal35&amp;playerid=13088140&amp;teamid=5353816" xr:uid="{399BD16F-DB97-E14A-931C-D53969F1E119}"/>
    <hyperlink ref="B25" r:id="rId51" display="https://www.leaguelineup.com/player_baseball.asp?url=federal35&amp;playerid=11056445&amp;teamid=5353816" xr:uid="{E02784FD-DEF4-6848-89F2-075AFEECED87}"/>
    <hyperlink ref="B26" r:id="rId52" display="https://www.leaguelineup.com/player_baseball.asp?url=federal35&amp;playerid=14987530&amp;teamid=5353816" xr:uid="{ECB02DFE-810C-774B-A07A-ED38AAB05DB1}"/>
    <hyperlink ref="B27" r:id="rId53" display="https://www.leaguelineup.com/player_baseball.asp?url=federal35&amp;playerid=13088169&amp;teamid=5353816" xr:uid="{EF1925EB-BD71-714F-A3B9-E9A270EC437B}"/>
    <hyperlink ref="A30" r:id="rId54" display="https://www.leaguelineup.com/teams_baseball.asp?url=federal35&amp;teamid=5353816&amp;stats=PITCHING&amp;ss=999" xr:uid="{C9D895D0-A9C4-2747-8B8A-C3E22DCF545D}"/>
    <hyperlink ref="B30" r:id="rId55" display="https://www.leaguelineup.com/teams_baseball.asp?url=federal35&amp;teamid=5353816&amp;stats=PITCHING&amp;ss=998" xr:uid="{47EC185B-0E15-9340-9257-91F59B038927}"/>
    <hyperlink ref="C30" r:id="rId56" display="https://www.leaguelineup.com/teams_baseball.asp?url=federal35&amp;teamid=5353816&amp;stats=PITCHING&amp;ss=037" xr:uid="{9AD9DE6C-87A9-614A-B4D4-3438383B0B79}"/>
    <hyperlink ref="D30" r:id="rId57" display="https://www.leaguelineup.com/teams_baseball.asp?url=federal35&amp;teamid=5353816&amp;stats=PITCHING&amp;ss=038" xr:uid="{89074E1F-D091-0940-A9C3-48F3C2BCC335}"/>
    <hyperlink ref="E30" r:id="rId58" display="https://www.leaguelineup.com/teams_baseball.asp?url=federal35&amp;teamid=5353816&amp;stats=PITCHING&amp;ss=039" xr:uid="{CC7B22D4-AC2D-8047-AF28-C1A27C2ABC9E}"/>
    <hyperlink ref="F30" r:id="rId59" display="https://www.leaguelineup.com/teams_baseball.asp?url=federal35&amp;teamid=5353816&amp;stats=PITCHING&amp;ss=040" xr:uid="{430927E2-3BBE-6F45-820C-9DA33781A78E}"/>
    <hyperlink ref="G30" r:id="rId60" display="https://www.leaguelineup.com/teams_baseball.asp?url=federal35&amp;teamid=5353816&amp;stats=PITCHING&amp;ss=041" xr:uid="{8647CE37-9566-E04D-BA17-B58B3CCE302A}"/>
    <hyperlink ref="H30" r:id="rId61" display="https://www.leaguelineup.com/teams_baseball.asp?url=federal35&amp;teamid=5353816&amp;stats=PITCHING&amp;ss=042" xr:uid="{7B45C545-E54D-E843-93D5-A1731B1CA5B5}"/>
    <hyperlink ref="I30" r:id="rId62" display="https://www.leaguelineup.com/teams_baseball.asp?url=federal35&amp;teamid=5353816&amp;stats=PITCHING&amp;ss=043" xr:uid="{4A9B74A8-91F1-2846-97AD-CF5CBBA51098}"/>
    <hyperlink ref="J30" r:id="rId63" display="https://www.leaguelineup.com/teams_baseball.asp?url=federal35&amp;teamid=5353816&amp;stats=PITCHING&amp;ss=044" xr:uid="{BA13DA84-ADA0-9F41-A01D-BAECC87BC007}"/>
    <hyperlink ref="K30" r:id="rId64" display="https://www.leaguelineup.com/teams_baseball.asp?url=federal35&amp;teamid=5353816&amp;stats=PITCHING&amp;ss=045" xr:uid="{63A4FD0C-5889-D446-9012-D2AB39276587}"/>
    <hyperlink ref="L30" r:id="rId65" display="https://www.leaguelineup.com/teams_baseball.asp?url=federal35&amp;teamid=5353816&amp;stats=PITCHING&amp;ss=046" xr:uid="{1054EE49-1500-0440-ABC2-B78ABF9C0905}"/>
    <hyperlink ref="M30" r:id="rId66" display="https://www.leaguelineup.com/teams_baseball.asp?url=federal35&amp;teamid=5353816&amp;stats=PITCHING&amp;ss=047" xr:uid="{FB9CE598-189E-7943-BFAD-C389C9EE25F9}"/>
    <hyperlink ref="N30" r:id="rId67" display="https://www.leaguelineup.com/teams_baseball.asp?url=federal35&amp;teamid=5353816&amp;stats=PITCHING&amp;ss=048" xr:uid="{9E14DF37-6CE8-BA4F-B3F1-28AFD78EC357}"/>
    <hyperlink ref="O30" r:id="rId68" display="https://www.leaguelineup.com/teams_baseball.asp?url=federal35&amp;teamid=5353816&amp;stats=PITCHING&amp;ss=049" xr:uid="{0B43AE44-EC04-494F-9493-FDA35707CE4B}"/>
    <hyperlink ref="P30" r:id="rId69" display="https://www.leaguelineup.com/teams_baseball.asp?url=federal35&amp;teamid=5353816&amp;stats=PITCHING&amp;ss=050" xr:uid="{D8AF7951-C618-EF40-A91C-B8C3FEB89D63}"/>
    <hyperlink ref="Q30" r:id="rId70" display="https://www.leaguelineup.com/teams_baseball.asp?url=federal35&amp;teamid=5353816&amp;stats=PITCHING&amp;ss=051" xr:uid="{6FCBB3A8-47B1-0845-B4CB-8F7FF4E12C58}"/>
    <hyperlink ref="R30" r:id="rId71" display="https://www.leaguelineup.com/teams_baseball.asp?url=federal35&amp;teamid=5353816&amp;stats=PITCHING&amp;ss=052" xr:uid="{690EB734-4CD7-C848-AAA3-37566B63BF1C}"/>
    <hyperlink ref="S30" r:id="rId72" display="https://www.leaguelineup.com/teams_baseball.asp?url=federal35&amp;teamid=5353816&amp;stats=PITCHING&amp;ss=053" xr:uid="{413A5C92-CBAE-624B-BA24-E118C829D055}"/>
    <hyperlink ref="T30" r:id="rId73" display="https://www.leaguelineup.com/teams_baseball.asp?url=federal35&amp;teamid=5353816&amp;stats=PITCHING&amp;ss=054" xr:uid="{F04B77BC-1A37-A846-BF9C-C22A42CF92A3}"/>
    <hyperlink ref="U30" r:id="rId74" display="https://www.leaguelineup.com/teams_baseball.asp?url=federal35&amp;teamid=5353816&amp;stats=PITCHING&amp;ss=055" xr:uid="{7124B5BD-53A8-3047-8B0C-8B900C8D6083}"/>
    <hyperlink ref="V30" r:id="rId75" display="https://www.leaguelineup.com/teams_baseball.asp?url=federal35&amp;teamid=5353816&amp;stats=PITCHING&amp;ss=056" xr:uid="{DC806F50-A088-EF40-95F6-FCF87B1A0831}"/>
    <hyperlink ref="W30" r:id="rId76" display="https://www.leaguelineup.com/teams_baseball.asp?url=federal35&amp;teamid=5353816&amp;stats=PITCHING&amp;ss=057" xr:uid="{50638698-50FF-4949-9AB0-C164DEE53867}"/>
    <hyperlink ref="X30" r:id="rId77" display="https://www.leaguelineup.com/teams_baseball.asp?url=federal35&amp;teamid=5353816&amp;stats=PITCHING&amp;ss=058" xr:uid="{5DC5A65B-C395-174F-940A-E8AD669237E8}"/>
    <hyperlink ref="Y30" r:id="rId78" display="https://www.leaguelineup.com/teams_baseball.asp?url=federal35&amp;teamid=5353816&amp;stats=PITCHING&amp;ss=060" xr:uid="{CFD0A26A-652E-9347-B24F-172A89E4A88F}"/>
    <hyperlink ref="Z30" r:id="rId79" display="https://www.leaguelineup.com/teams_baseball.asp?url=federal35&amp;teamid=5353816&amp;stats=PITCHING&amp;ss=064" xr:uid="{D5E22BBC-6BD3-8C46-965B-E85EA8E91C9D}"/>
    <hyperlink ref="B31" r:id="rId80" display="https://www.leaguelineup.com/player_baseball.asp?url=federal35&amp;playerid=14707158&amp;teamid=5353816" xr:uid="{1898934D-20D3-5E41-9DBE-EDCF3CEC6BFC}"/>
    <hyperlink ref="B32" r:id="rId81" display="https://www.leaguelineup.com/player_baseball.asp?url=federal35&amp;playerid=10539735&amp;teamid=5353816" xr:uid="{70EE0DD5-CCE3-BF4D-BA14-624FCDC8BC2F}"/>
    <hyperlink ref="B33" r:id="rId82" display="https://www.leaguelineup.com/player_baseball.asp?url=federal35&amp;playerid=14782425&amp;teamid=5353816" xr:uid="{184D9B2C-6DF3-9D42-9638-5BB6C6A9BF99}"/>
    <hyperlink ref="B34" r:id="rId83" display="https://www.leaguelineup.com/player_baseball.asp?url=federal35&amp;playerid=10512198&amp;teamid=5353816" xr:uid="{7FF31DE3-ACD1-4749-9D7A-78511ABECB69}"/>
    <hyperlink ref="B35" r:id="rId84" display="https://www.leaguelineup.com/player_baseball.asp?url=federal35&amp;playerid=13825393&amp;teamid=5353816" xr:uid="{DC6E443C-C6C4-C748-B921-80625E378951}"/>
    <hyperlink ref="B36" r:id="rId85" display="https://www.leaguelineup.com/player_baseball.asp?url=federal35&amp;playerid=15098625&amp;teamid=5353816" xr:uid="{42C9BE3E-073F-EE41-98CD-26BEF03F1E0E}"/>
  </hyperlinks>
  <pageMargins left="0.78749999999999998" right="0.78749999999999998" top="1.0527777777777778" bottom="1.0527777777777778" header="0.78749999999999998" footer="0.78749999999999998"/>
  <pageSetup firstPageNumber="0" orientation="portrait" horizontalDpi="300" verticalDpi="300" r:id="rId86"/>
  <headerFooter alignWithMargins="0">
    <oddHeader>&amp;C&amp;"Times New Roman,Regular"&amp;12&amp;A</oddHeader>
    <oddFooter>&amp;C&amp;"Times New Roman,Regular"&amp;12Page &amp;P</oddFooter>
  </headerFooter>
  <customProperties>
    <customPr name="_pios_id" r:id="rId87"/>
  </customPropertie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7030A0"/>
  </sheetPr>
  <dimension ref="A1:AC41"/>
  <sheetViews>
    <sheetView zoomScaleNormal="100" workbookViewId="0">
      <selection activeCell="B43" sqref="B43"/>
    </sheetView>
  </sheetViews>
  <sheetFormatPr baseColWidth="10" defaultColWidth="11.5" defaultRowHeight="14" customHeight="1" x14ac:dyDescent="0.15"/>
  <cols>
    <col min="1" max="1" width="4.33203125" style="8" bestFit="1" customWidth="1"/>
    <col min="2" max="2" width="16.5" style="8" bestFit="1" customWidth="1"/>
    <col min="3" max="3" width="6.6640625" style="8" bestFit="1" customWidth="1"/>
    <col min="4" max="4" width="4.1640625" style="8" bestFit="1" customWidth="1"/>
    <col min="5" max="5" width="6.6640625" style="8" bestFit="1" customWidth="1"/>
    <col min="6" max="9" width="5.5" style="8" bestFit="1" customWidth="1"/>
    <col min="10" max="10" width="5" style="8" bestFit="1" customWidth="1"/>
    <col min="11" max="12" width="4.1640625" style="8" bestFit="1" customWidth="1"/>
    <col min="13" max="13" width="5.5" style="8" bestFit="1" customWidth="1"/>
    <col min="14" max="15" width="4.1640625" style="8" bestFit="1" customWidth="1"/>
    <col min="16" max="16" width="5" style="8" bestFit="1" customWidth="1"/>
    <col min="17" max="17" width="4.6640625" style="8" bestFit="1" customWidth="1"/>
    <col min="18" max="18" width="3.6640625" style="8" bestFit="1" customWidth="1"/>
    <col min="19" max="19" width="6.6640625" style="8" bestFit="1" customWidth="1"/>
    <col min="20" max="21" width="3.6640625" style="8" bestFit="1" customWidth="1"/>
    <col min="22" max="22" width="5.1640625" style="8" bestFit="1" customWidth="1"/>
    <col min="23" max="23" width="3.6640625" style="8" bestFit="1" customWidth="1"/>
    <col min="24" max="24" width="5.5" style="8" bestFit="1" customWidth="1"/>
    <col min="25" max="27" width="6.6640625" style="8" bestFit="1" customWidth="1"/>
    <col min="28" max="28" width="11.5" style="8"/>
    <col min="29" max="29" width="11.6640625" style="8" bestFit="1" customWidth="1"/>
    <col min="30" max="16384" width="11.5" style="8"/>
  </cols>
  <sheetData>
    <row r="1" spans="1:29" ht="14" customHeight="1" x14ac:dyDescent="0.15">
      <c r="A1" s="20" t="s">
        <v>56</v>
      </c>
      <c r="B1" s="20" t="s">
        <v>57</v>
      </c>
      <c r="C1" s="20" t="s">
        <v>58</v>
      </c>
      <c r="D1" s="20" t="s">
        <v>59</v>
      </c>
      <c r="E1" s="20" t="s">
        <v>60</v>
      </c>
      <c r="F1" s="20" t="s">
        <v>155</v>
      </c>
      <c r="G1" s="20" t="s">
        <v>61</v>
      </c>
      <c r="H1" s="20" t="s">
        <v>62</v>
      </c>
      <c r="I1" s="20" t="s">
        <v>63</v>
      </c>
      <c r="J1" s="20" t="s">
        <v>64</v>
      </c>
      <c r="K1" s="20" t="s">
        <v>65</v>
      </c>
      <c r="L1" s="20" t="s">
        <v>66</v>
      </c>
      <c r="M1" s="20" t="s">
        <v>46</v>
      </c>
      <c r="N1" s="20" t="s">
        <v>67</v>
      </c>
      <c r="O1" s="20" t="s">
        <v>68</v>
      </c>
      <c r="P1" s="20" t="s">
        <v>69</v>
      </c>
      <c r="Q1" s="20" t="s">
        <v>70</v>
      </c>
      <c r="R1" s="20" t="s">
        <v>71</v>
      </c>
      <c r="S1" s="20" t="s">
        <v>156</v>
      </c>
      <c r="T1" s="20" t="s">
        <v>72</v>
      </c>
      <c r="U1" s="20" t="s">
        <v>157</v>
      </c>
      <c r="V1" s="20" t="s">
        <v>73</v>
      </c>
      <c r="W1" s="20" t="s">
        <v>74</v>
      </c>
      <c r="X1" s="20" t="s">
        <v>75</v>
      </c>
      <c r="Y1" s="20" t="s">
        <v>53</v>
      </c>
      <c r="Z1" s="20" t="s">
        <v>76</v>
      </c>
      <c r="AA1" s="20" t="s">
        <v>55</v>
      </c>
      <c r="AB1" s="8" t="s">
        <v>304</v>
      </c>
      <c r="AC1" s="21">
        <v>2024</v>
      </c>
    </row>
    <row r="2" spans="1:29" ht="14" customHeight="1" x14ac:dyDescent="0.15">
      <c r="A2" s="14"/>
      <c r="B2" s="20" t="s">
        <v>915</v>
      </c>
      <c r="C2" s="19">
        <v>0.75</v>
      </c>
      <c r="D2" s="14">
        <v>1</v>
      </c>
      <c r="E2" s="14">
        <v>1</v>
      </c>
      <c r="F2" s="14">
        <v>5</v>
      </c>
      <c r="G2" s="14">
        <v>4</v>
      </c>
      <c r="H2" s="14">
        <v>3</v>
      </c>
      <c r="I2" s="14">
        <v>3</v>
      </c>
      <c r="J2" s="14">
        <v>2</v>
      </c>
      <c r="K2" s="14">
        <v>0</v>
      </c>
      <c r="L2" s="14">
        <v>0</v>
      </c>
      <c r="M2" s="14">
        <v>2</v>
      </c>
      <c r="N2" s="14">
        <v>0</v>
      </c>
      <c r="O2" s="14">
        <v>0</v>
      </c>
      <c r="P2" s="14">
        <v>1</v>
      </c>
      <c r="Q2" s="14">
        <v>0</v>
      </c>
      <c r="R2" s="14">
        <v>0</v>
      </c>
      <c r="S2" s="14">
        <v>0</v>
      </c>
      <c r="T2" s="14">
        <v>0</v>
      </c>
      <c r="U2" s="14">
        <v>0</v>
      </c>
      <c r="V2" s="14">
        <v>0</v>
      </c>
      <c r="W2" s="14">
        <v>0</v>
      </c>
      <c r="X2" s="14">
        <v>5</v>
      </c>
      <c r="Y2" s="19">
        <v>0.8</v>
      </c>
      <c r="Z2" s="19">
        <v>1.25</v>
      </c>
      <c r="AA2" s="19">
        <v>2.0499999999999998</v>
      </c>
      <c r="AB2" s="8" t="s">
        <v>304</v>
      </c>
      <c r="AC2" s="21">
        <v>2024</v>
      </c>
    </row>
    <row r="3" spans="1:29" ht="14" customHeight="1" x14ac:dyDescent="0.15">
      <c r="A3" s="14">
        <v>37</v>
      </c>
      <c r="B3" s="20" t="s">
        <v>247</v>
      </c>
      <c r="C3" s="19">
        <v>0.56499999999999995</v>
      </c>
      <c r="D3" s="14">
        <v>9</v>
      </c>
      <c r="E3" s="14">
        <v>8</v>
      </c>
      <c r="F3" s="14">
        <v>26</v>
      </c>
      <c r="G3" s="14">
        <v>23</v>
      </c>
      <c r="H3" s="14">
        <v>6</v>
      </c>
      <c r="I3" s="14">
        <v>13</v>
      </c>
      <c r="J3" s="14">
        <v>5</v>
      </c>
      <c r="K3" s="14">
        <v>0</v>
      </c>
      <c r="L3" s="14">
        <v>0</v>
      </c>
      <c r="M3" s="14">
        <v>11</v>
      </c>
      <c r="N3" s="14">
        <v>3</v>
      </c>
      <c r="O3" s="14">
        <v>1</v>
      </c>
      <c r="P3" s="14">
        <v>0</v>
      </c>
      <c r="Q3" s="14">
        <v>0</v>
      </c>
      <c r="R3" s="14">
        <v>0</v>
      </c>
      <c r="S3" s="14">
        <v>0</v>
      </c>
      <c r="T3" s="14">
        <v>0</v>
      </c>
      <c r="U3" s="14">
        <v>0</v>
      </c>
      <c r="V3" s="14">
        <v>0</v>
      </c>
      <c r="W3" s="14">
        <v>0</v>
      </c>
      <c r="X3" s="14">
        <v>18</v>
      </c>
      <c r="Y3" s="19">
        <v>0.61499999999999999</v>
      </c>
      <c r="Z3" s="19">
        <v>0.78300000000000003</v>
      </c>
      <c r="AA3" s="19">
        <v>1.3979999999999999</v>
      </c>
      <c r="AB3" s="8" t="s">
        <v>304</v>
      </c>
      <c r="AC3" s="21">
        <v>2024</v>
      </c>
    </row>
    <row r="4" spans="1:29" ht="14" customHeight="1" x14ac:dyDescent="0.15">
      <c r="A4" s="14">
        <v>28</v>
      </c>
      <c r="B4" s="20" t="s">
        <v>699</v>
      </c>
      <c r="C4" s="19">
        <v>0.5</v>
      </c>
      <c r="D4" s="14">
        <v>6</v>
      </c>
      <c r="E4" s="14">
        <v>5</v>
      </c>
      <c r="F4" s="14">
        <v>15</v>
      </c>
      <c r="G4" s="14">
        <v>10</v>
      </c>
      <c r="H4" s="14">
        <v>6</v>
      </c>
      <c r="I4" s="14">
        <v>5</v>
      </c>
      <c r="J4" s="14">
        <v>3</v>
      </c>
      <c r="K4" s="14">
        <v>0</v>
      </c>
      <c r="L4" s="14">
        <v>0</v>
      </c>
      <c r="M4" s="14">
        <v>5</v>
      </c>
      <c r="N4" s="14">
        <v>4</v>
      </c>
      <c r="O4" s="14">
        <v>2</v>
      </c>
      <c r="P4" s="14">
        <v>1</v>
      </c>
      <c r="Q4" s="14">
        <v>0</v>
      </c>
      <c r="R4" s="14">
        <v>0</v>
      </c>
      <c r="S4" s="14">
        <v>0</v>
      </c>
      <c r="T4" s="14">
        <v>0</v>
      </c>
      <c r="U4" s="14">
        <v>0</v>
      </c>
      <c r="V4" s="14">
        <v>0</v>
      </c>
      <c r="W4" s="14">
        <v>0</v>
      </c>
      <c r="X4" s="14">
        <v>8</v>
      </c>
      <c r="Y4" s="19">
        <v>0.66700000000000004</v>
      </c>
      <c r="Z4" s="19">
        <v>0.8</v>
      </c>
      <c r="AA4" s="19">
        <v>1.4670000000000001</v>
      </c>
      <c r="AB4" s="8" t="s">
        <v>304</v>
      </c>
      <c r="AC4" s="21">
        <v>2024</v>
      </c>
    </row>
    <row r="5" spans="1:29" ht="14" customHeight="1" x14ac:dyDescent="0.15">
      <c r="A5" s="14">
        <v>16</v>
      </c>
      <c r="B5" s="20" t="s">
        <v>485</v>
      </c>
      <c r="C5" s="19">
        <v>0.47599999999999998</v>
      </c>
      <c r="D5" s="14">
        <v>10</v>
      </c>
      <c r="E5" s="14">
        <v>8</v>
      </c>
      <c r="F5" s="14">
        <v>29</v>
      </c>
      <c r="G5" s="14">
        <v>21</v>
      </c>
      <c r="H5" s="14">
        <v>8</v>
      </c>
      <c r="I5" s="14">
        <v>10</v>
      </c>
      <c r="J5" s="14">
        <v>1</v>
      </c>
      <c r="K5" s="14">
        <v>0</v>
      </c>
      <c r="L5" s="14">
        <v>0</v>
      </c>
      <c r="M5" s="14">
        <v>9</v>
      </c>
      <c r="N5" s="14">
        <v>8</v>
      </c>
      <c r="O5" s="14">
        <v>1</v>
      </c>
      <c r="P5" s="14">
        <v>0</v>
      </c>
      <c r="Q5" s="14">
        <v>0</v>
      </c>
      <c r="R5" s="14">
        <v>1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11</v>
      </c>
      <c r="Y5" s="19">
        <v>0.621</v>
      </c>
      <c r="Z5" s="19">
        <v>0.52400000000000002</v>
      </c>
      <c r="AA5" s="19">
        <v>1.1439999999999999</v>
      </c>
      <c r="AB5" s="8" t="s">
        <v>304</v>
      </c>
      <c r="AC5" s="21">
        <v>2024</v>
      </c>
    </row>
    <row r="6" spans="1:29" ht="14" customHeight="1" x14ac:dyDescent="0.15">
      <c r="A6" s="14">
        <v>9</v>
      </c>
      <c r="B6" s="20" t="s">
        <v>888</v>
      </c>
      <c r="C6" s="19">
        <v>0.47399999999999998</v>
      </c>
      <c r="D6" s="14">
        <v>6</v>
      </c>
      <c r="E6" s="14">
        <v>5</v>
      </c>
      <c r="F6" s="14">
        <v>20</v>
      </c>
      <c r="G6" s="14">
        <v>19</v>
      </c>
      <c r="H6" s="14">
        <v>8</v>
      </c>
      <c r="I6" s="14">
        <v>9</v>
      </c>
      <c r="J6" s="14">
        <v>2</v>
      </c>
      <c r="K6" s="14">
        <v>0</v>
      </c>
      <c r="L6" s="14">
        <v>0</v>
      </c>
      <c r="M6" s="14">
        <v>5</v>
      </c>
      <c r="N6" s="14">
        <v>1</v>
      </c>
      <c r="O6" s="14">
        <v>1</v>
      </c>
      <c r="P6" s="14">
        <v>0</v>
      </c>
      <c r="Q6" s="14">
        <v>0</v>
      </c>
      <c r="R6" s="14">
        <v>1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11</v>
      </c>
      <c r="Y6" s="19">
        <v>0.5</v>
      </c>
      <c r="Z6" s="19">
        <v>0.57899999999999996</v>
      </c>
      <c r="AA6" s="19">
        <v>1.079</v>
      </c>
      <c r="AB6" s="8" t="s">
        <v>304</v>
      </c>
      <c r="AC6" s="21">
        <v>2024</v>
      </c>
    </row>
    <row r="7" spans="1:29" ht="14" customHeight="1" x14ac:dyDescent="0.15">
      <c r="A7" s="14">
        <v>22</v>
      </c>
      <c r="B7" s="20" t="s">
        <v>891</v>
      </c>
      <c r="C7" s="19">
        <v>0.44</v>
      </c>
      <c r="D7" s="14">
        <v>9</v>
      </c>
      <c r="E7" s="14">
        <v>8</v>
      </c>
      <c r="F7" s="14">
        <v>31</v>
      </c>
      <c r="G7" s="14">
        <v>25</v>
      </c>
      <c r="H7" s="14">
        <v>8</v>
      </c>
      <c r="I7" s="14">
        <v>11</v>
      </c>
      <c r="J7" s="14">
        <v>6</v>
      </c>
      <c r="K7" s="14">
        <v>1</v>
      </c>
      <c r="L7" s="14">
        <v>0</v>
      </c>
      <c r="M7" s="14">
        <v>9</v>
      </c>
      <c r="N7" s="14">
        <v>4</v>
      </c>
      <c r="O7" s="14">
        <v>1</v>
      </c>
      <c r="P7" s="14">
        <v>2</v>
      </c>
      <c r="Q7" s="14">
        <v>0</v>
      </c>
      <c r="R7" s="14">
        <v>1</v>
      </c>
      <c r="S7" s="14">
        <v>0</v>
      </c>
      <c r="T7" s="14">
        <v>0</v>
      </c>
      <c r="U7" s="14">
        <v>0</v>
      </c>
      <c r="V7" s="14">
        <v>3</v>
      </c>
      <c r="W7" s="14">
        <v>0</v>
      </c>
      <c r="X7" s="14">
        <v>19</v>
      </c>
      <c r="Y7" s="19">
        <v>0.64500000000000002</v>
      </c>
      <c r="Z7" s="19">
        <v>0.76</v>
      </c>
      <c r="AA7" s="19">
        <v>1.405</v>
      </c>
      <c r="AB7" s="8" t="s">
        <v>304</v>
      </c>
      <c r="AC7" s="21">
        <v>2024</v>
      </c>
    </row>
    <row r="8" spans="1:29" ht="14" customHeight="1" x14ac:dyDescent="0.15">
      <c r="A8" s="14">
        <v>21</v>
      </c>
      <c r="B8" s="20" t="s">
        <v>148</v>
      </c>
      <c r="C8" s="19">
        <v>0.42299999999999999</v>
      </c>
      <c r="D8" s="14">
        <v>13</v>
      </c>
      <c r="E8" s="14">
        <v>10</v>
      </c>
      <c r="F8" s="14">
        <v>28</v>
      </c>
      <c r="G8" s="14">
        <v>26</v>
      </c>
      <c r="H8" s="14">
        <v>4</v>
      </c>
      <c r="I8" s="14">
        <v>11</v>
      </c>
      <c r="J8" s="14">
        <v>0</v>
      </c>
      <c r="K8" s="14">
        <v>0</v>
      </c>
      <c r="L8" s="14">
        <v>0</v>
      </c>
      <c r="M8" s="14">
        <v>6</v>
      </c>
      <c r="N8" s="14">
        <v>2</v>
      </c>
      <c r="O8" s="14">
        <v>1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11</v>
      </c>
      <c r="Y8" s="19">
        <v>0.46400000000000002</v>
      </c>
      <c r="Z8" s="19">
        <v>0.42299999999999999</v>
      </c>
      <c r="AA8" s="19">
        <v>0.88700000000000001</v>
      </c>
      <c r="AB8" s="8" t="s">
        <v>304</v>
      </c>
      <c r="AC8" s="21">
        <v>2024</v>
      </c>
    </row>
    <row r="9" spans="1:29" ht="14" customHeight="1" x14ac:dyDescent="0.15">
      <c r="A9" s="14">
        <v>5</v>
      </c>
      <c r="B9" s="20" t="s">
        <v>889</v>
      </c>
      <c r="C9" s="19">
        <v>0.41699999999999998</v>
      </c>
      <c r="D9" s="14">
        <v>11</v>
      </c>
      <c r="E9" s="14">
        <v>10</v>
      </c>
      <c r="F9" s="14">
        <v>42</v>
      </c>
      <c r="G9" s="14">
        <v>36</v>
      </c>
      <c r="H9" s="14">
        <v>13</v>
      </c>
      <c r="I9" s="14">
        <v>15</v>
      </c>
      <c r="J9" s="14">
        <v>3</v>
      </c>
      <c r="K9" s="14">
        <v>0</v>
      </c>
      <c r="L9" s="14">
        <v>1</v>
      </c>
      <c r="M9" s="14">
        <v>10</v>
      </c>
      <c r="N9" s="14">
        <v>5</v>
      </c>
      <c r="O9" s="14">
        <v>3</v>
      </c>
      <c r="P9" s="14">
        <v>1</v>
      </c>
      <c r="Q9" s="14">
        <v>0</v>
      </c>
      <c r="R9" s="14">
        <v>2</v>
      </c>
      <c r="S9" s="14">
        <v>0</v>
      </c>
      <c r="T9" s="14">
        <v>0</v>
      </c>
      <c r="U9" s="14">
        <v>0</v>
      </c>
      <c r="V9" s="14">
        <v>1</v>
      </c>
      <c r="W9" s="14">
        <v>0</v>
      </c>
      <c r="X9" s="14">
        <v>21</v>
      </c>
      <c r="Y9" s="19">
        <v>0.52400000000000002</v>
      </c>
      <c r="Z9" s="19">
        <v>0.58299999999999996</v>
      </c>
      <c r="AA9" s="19">
        <v>1.107</v>
      </c>
      <c r="AB9" s="8" t="s">
        <v>304</v>
      </c>
      <c r="AC9" s="21">
        <v>2024</v>
      </c>
    </row>
    <row r="10" spans="1:29" ht="14" customHeight="1" x14ac:dyDescent="0.15">
      <c r="A10" s="14">
        <v>42</v>
      </c>
      <c r="B10" s="20" t="s">
        <v>916</v>
      </c>
      <c r="C10" s="19">
        <v>0.39500000000000002</v>
      </c>
      <c r="D10" s="14">
        <v>13</v>
      </c>
      <c r="E10" s="14">
        <v>12</v>
      </c>
      <c r="F10" s="14">
        <v>50</v>
      </c>
      <c r="G10" s="14">
        <v>38</v>
      </c>
      <c r="H10" s="14">
        <v>12</v>
      </c>
      <c r="I10" s="14">
        <v>15</v>
      </c>
      <c r="J10" s="14">
        <v>3</v>
      </c>
      <c r="K10" s="14">
        <v>0</v>
      </c>
      <c r="L10" s="14">
        <v>1</v>
      </c>
      <c r="M10" s="14">
        <v>10</v>
      </c>
      <c r="N10" s="14">
        <v>11</v>
      </c>
      <c r="O10" s="14">
        <v>5</v>
      </c>
      <c r="P10" s="14">
        <v>1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21</v>
      </c>
      <c r="Y10" s="19">
        <v>0.54</v>
      </c>
      <c r="Z10" s="19">
        <v>0.55300000000000005</v>
      </c>
      <c r="AA10" s="19">
        <v>1.093</v>
      </c>
      <c r="AB10" s="8" t="s">
        <v>304</v>
      </c>
      <c r="AC10" s="21">
        <v>2024</v>
      </c>
    </row>
    <row r="11" spans="1:29" ht="14" customHeight="1" x14ac:dyDescent="0.15">
      <c r="A11" s="14">
        <v>23</v>
      </c>
      <c r="B11" s="20" t="s">
        <v>698</v>
      </c>
      <c r="C11" s="19">
        <v>0.35299999999999998</v>
      </c>
      <c r="D11" s="14">
        <v>13</v>
      </c>
      <c r="E11" s="14">
        <v>12</v>
      </c>
      <c r="F11" s="14">
        <v>44</v>
      </c>
      <c r="G11" s="14">
        <v>34</v>
      </c>
      <c r="H11" s="14">
        <v>12</v>
      </c>
      <c r="I11" s="14">
        <v>12</v>
      </c>
      <c r="J11" s="14">
        <v>4</v>
      </c>
      <c r="K11" s="14">
        <v>0</v>
      </c>
      <c r="L11" s="14">
        <v>0</v>
      </c>
      <c r="M11" s="14">
        <v>7</v>
      </c>
      <c r="N11" s="14">
        <v>7</v>
      </c>
      <c r="O11" s="14">
        <v>2</v>
      </c>
      <c r="P11" s="14">
        <v>1</v>
      </c>
      <c r="Q11" s="14">
        <v>0</v>
      </c>
      <c r="R11" s="14">
        <v>0</v>
      </c>
      <c r="S11" s="14">
        <v>0</v>
      </c>
      <c r="T11" s="14">
        <v>0</v>
      </c>
      <c r="U11" s="14">
        <v>2</v>
      </c>
      <c r="V11" s="14">
        <v>2</v>
      </c>
      <c r="W11" s="14">
        <v>0</v>
      </c>
      <c r="X11" s="14">
        <v>16</v>
      </c>
      <c r="Y11" s="19">
        <v>0.5</v>
      </c>
      <c r="Z11" s="19">
        <v>0.47099999999999997</v>
      </c>
      <c r="AA11" s="19">
        <v>0.97099999999999997</v>
      </c>
      <c r="AB11" s="8" t="s">
        <v>304</v>
      </c>
      <c r="AC11" s="21">
        <v>2024</v>
      </c>
    </row>
    <row r="12" spans="1:29" ht="14" customHeight="1" x14ac:dyDescent="0.15">
      <c r="A12" s="14">
        <v>27</v>
      </c>
      <c r="B12" s="20" t="s">
        <v>147</v>
      </c>
      <c r="C12" s="19">
        <v>0.34399999999999997</v>
      </c>
      <c r="D12" s="14">
        <v>12</v>
      </c>
      <c r="E12" s="14">
        <v>9</v>
      </c>
      <c r="F12" s="14">
        <v>37</v>
      </c>
      <c r="G12" s="14">
        <v>32</v>
      </c>
      <c r="H12" s="14">
        <v>8</v>
      </c>
      <c r="I12" s="14">
        <v>11</v>
      </c>
      <c r="J12" s="14">
        <v>2</v>
      </c>
      <c r="K12" s="14">
        <v>0</v>
      </c>
      <c r="L12" s="14">
        <v>0</v>
      </c>
      <c r="M12" s="14">
        <v>8</v>
      </c>
      <c r="N12" s="14">
        <v>5</v>
      </c>
      <c r="O12" s="14">
        <v>2</v>
      </c>
      <c r="P12" s="14">
        <v>0</v>
      </c>
      <c r="Q12" s="14">
        <v>0</v>
      </c>
      <c r="R12" s="14">
        <v>1</v>
      </c>
      <c r="S12" s="14">
        <v>0</v>
      </c>
      <c r="T12" s="14">
        <v>0</v>
      </c>
      <c r="U12" s="14">
        <v>0</v>
      </c>
      <c r="V12" s="14">
        <v>2</v>
      </c>
      <c r="W12" s="14">
        <v>0</v>
      </c>
      <c r="X12" s="14">
        <v>13</v>
      </c>
      <c r="Y12" s="19">
        <v>0.48599999999999999</v>
      </c>
      <c r="Z12" s="19">
        <v>0.40600000000000003</v>
      </c>
      <c r="AA12" s="19">
        <v>0.89300000000000002</v>
      </c>
      <c r="AB12" s="8" t="s">
        <v>304</v>
      </c>
      <c r="AC12" s="21">
        <v>2024</v>
      </c>
    </row>
    <row r="13" spans="1:29" ht="14" customHeight="1" x14ac:dyDescent="0.15">
      <c r="A13" s="14"/>
      <c r="B13" s="20" t="s">
        <v>917</v>
      </c>
      <c r="C13" s="19">
        <v>0.33300000000000002</v>
      </c>
      <c r="D13" s="14">
        <v>7</v>
      </c>
      <c r="E13" s="14">
        <v>3</v>
      </c>
      <c r="F13" s="14">
        <v>3</v>
      </c>
      <c r="G13" s="14">
        <v>3</v>
      </c>
      <c r="H13" s="14">
        <v>2</v>
      </c>
      <c r="I13" s="14">
        <v>1</v>
      </c>
      <c r="J13" s="14">
        <v>0</v>
      </c>
      <c r="K13" s="14">
        <v>0</v>
      </c>
      <c r="L13" s="14">
        <v>0</v>
      </c>
      <c r="M13" s="14">
        <v>1</v>
      </c>
      <c r="N13" s="14">
        <v>0</v>
      </c>
      <c r="O13" s="14">
        <v>1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1</v>
      </c>
      <c r="Y13" s="19">
        <v>0.33300000000000002</v>
      </c>
      <c r="Z13" s="19">
        <v>0.33300000000000002</v>
      </c>
      <c r="AA13" s="19">
        <v>0.66700000000000004</v>
      </c>
      <c r="AB13" s="8" t="s">
        <v>304</v>
      </c>
      <c r="AC13" s="21">
        <v>2024</v>
      </c>
    </row>
    <row r="14" spans="1:29" ht="14" customHeight="1" x14ac:dyDescent="0.15">
      <c r="A14" s="14">
        <v>17</v>
      </c>
      <c r="B14" s="20" t="s">
        <v>484</v>
      </c>
      <c r="C14" s="19">
        <v>0.33300000000000002</v>
      </c>
      <c r="D14" s="14">
        <v>1</v>
      </c>
      <c r="E14" s="14">
        <v>1</v>
      </c>
      <c r="F14" s="14">
        <v>3</v>
      </c>
      <c r="G14" s="14">
        <v>3</v>
      </c>
      <c r="H14" s="14">
        <v>0</v>
      </c>
      <c r="I14" s="14">
        <v>1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1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1</v>
      </c>
      <c r="Y14" s="19">
        <v>0.33300000000000002</v>
      </c>
      <c r="Z14" s="19">
        <v>0.33300000000000002</v>
      </c>
      <c r="AA14" s="19">
        <v>0.66700000000000004</v>
      </c>
      <c r="AB14" s="8" t="s">
        <v>304</v>
      </c>
      <c r="AC14" s="21">
        <v>2024</v>
      </c>
    </row>
    <row r="15" spans="1:29" ht="14" customHeight="1" x14ac:dyDescent="0.15">
      <c r="A15" s="14">
        <v>4</v>
      </c>
      <c r="B15" s="20" t="s">
        <v>190</v>
      </c>
      <c r="C15" s="19">
        <v>0.29299999999999998</v>
      </c>
      <c r="D15" s="14">
        <v>15</v>
      </c>
      <c r="E15" s="14">
        <v>13</v>
      </c>
      <c r="F15" s="14">
        <v>46</v>
      </c>
      <c r="G15" s="14">
        <v>41</v>
      </c>
      <c r="H15" s="14">
        <v>14</v>
      </c>
      <c r="I15" s="14">
        <v>12</v>
      </c>
      <c r="J15" s="14">
        <v>3</v>
      </c>
      <c r="K15" s="14">
        <v>0</v>
      </c>
      <c r="L15" s="14">
        <v>0</v>
      </c>
      <c r="M15" s="14">
        <v>12</v>
      </c>
      <c r="N15" s="14">
        <v>4</v>
      </c>
      <c r="O15" s="14">
        <v>5</v>
      </c>
      <c r="P15" s="14">
        <v>1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1</v>
      </c>
      <c r="W15" s="14">
        <v>0</v>
      </c>
      <c r="X15" s="14">
        <v>15</v>
      </c>
      <c r="Y15" s="19">
        <v>0.39100000000000001</v>
      </c>
      <c r="Z15" s="19">
        <v>0.36599999999999999</v>
      </c>
      <c r="AA15" s="19">
        <v>0.75700000000000001</v>
      </c>
      <c r="AB15" s="8" t="s">
        <v>304</v>
      </c>
      <c r="AC15" s="21">
        <v>2024</v>
      </c>
    </row>
    <row r="16" spans="1:29" ht="14" customHeight="1" x14ac:dyDescent="0.15">
      <c r="A16" s="14">
        <v>14</v>
      </c>
      <c r="B16" s="20" t="s">
        <v>230</v>
      </c>
      <c r="C16" s="19">
        <v>0.27800000000000002</v>
      </c>
      <c r="D16" s="14">
        <v>11</v>
      </c>
      <c r="E16" s="14">
        <v>11</v>
      </c>
      <c r="F16" s="14">
        <v>23</v>
      </c>
      <c r="G16" s="14">
        <v>18</v>
      </c>
      <c r="H16" s="14">
        <v>5</v>
      </c>
      <c r="I16" s="14">
        <v>5</v>
      </c>
      <c r="J16" s="14">
        <v>0</v>
      </c>
      <c r="K16" s="14">
        <v>0</v>
      </c>
      <c r="L16" s="14">
        <v>0</v>
      </c>
      <c r="M16" s="14">
        <v>2</v>
      </c>
      <c r="N16" s="14">
        <v>5</v>
      </c>
      <c r="O16" s="14">
        <v>2</v>
      </c>
      <c r="P16" s="14">
        <v>0</v>
      </c>
      <c r="Q16" s="14">
        <v>0</v>
      </c>
      <c r="R16" s="14">
        <v>1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5</v>
      </c>
      <c r="Y16" s="19">
        <v>0.435</v>
      </c>
      <c r="Z16" s="19">
        <v>0.27800000000000002</v>
      </c>
      <c r="AA16" s="19">
        <v>0.71299999999999997</v>
      </c>
      <c r="AB16" s="8" t="s">
        <v>304</v>
      </c>
      <c r="AC16" s="21">
        <v>2024</v>
      </c>
    </row>
    <row r="17" spans="1:29" ht="14" customHeight="1" x14ac:dyDescent="0.15">
      <c r="A17" s="14">
        <v>34</v>
      </c>
      <c r="B17" s="20" t="s">
        <v>890</v>
      </c>
      <c r="C17" s="19">
        <v>0.27300000000000002</v>
      </c>
      <c r="D17" s="14">
        <v>7</v>
      </c>
      <c r="E17" s="14">
        <v>4</v>
      </c>
      <c r="F17" s="14">
        <v>12</v>
      </c>
      <c r="G17" s="14">
        <v>11</v>
      </c>
      <c r="H17" s="14">
        <v>1</v>
      </c>
      <c r="I17" s="14">
        <v>3</v>
      </c>
      <c r="J17" s="14">
        <v>0</v>
      </c>
      <c r="K17" s="14">
        <v>0</v>
      </c>
      <c r="L17" s="14">
        <v>0</v>
      </c>
      <c r="M17" s="14">
        <v>2</v>
      </c>
      <c r="N17" s="14">
        <v>1</v>
      </c>
      <c r="O17" s="14">
        <v>3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3</v>
      </c>
      <c r="Y17" s="19">
        <v>0.33300000000000002</v>
      </c>
      <c r="Z17" s="19">
        <v>0.27300000000000002</v>
      </c>
      <c r="AA17" s="19">
        <v>0.60599999999999998</v>
      </c>
      <c r="AB17" s="8" t="s">
        <v>304</v>
      </c>
      <c r="AC17" s="21">
        <v>2024</v>
      </c>
    </row>
    <row r="18" spans="1:29" ht="14" customHeight="1" x14ac:dyDescent="0.15">
      <c r="A18" s="14">
        <v>32</v>
      </c>
      <c r="B18" s="20" t="s">
        <v>918</v>
      </c>
      <c r="C18" s="19">
        <v>0.25800000000000001</v>
      </c>
      <c r="D18" s="14">
        <v>12</v>
      </c>
      <c r="E18" s="14">
        <v>11</v>
      </c>
      <c r="F18" s="14">
        <v>43</v>
      </c>
      <c r="G18" s="14">
        <v>31</v>
      </c>
      <c r="H18" s="14">
        <v>7</v>
      </c>
      <c r="I18" s="14">
        <v>8</v>
      </c>
      <c r="J18" s="14">
        <v>0</v>
      </c>
      <c r="K18" s="14">
        <v>0</v>
      </c>
      <c r="L18" s="14">
        <v>1</v>
      </c>
      <c r="M18" s="14">
        <v>6</v>
      </c>
      <c r="N18" s="14">
        <v>12</v>
      </c>
      <c r="O18" s="14">
        <v>3</v>
      </c>
      <c r="P18" s="14">
        <v>0</v>
      </c>
      <c r="Q18" s="14">
        <v>0</v>
      </c>
      <c r="R18" s="14">
        <v>1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11</v>
      </c>
      <c r="Y18" s="19">
        <v>0.46500000000000002</v>
      </c>
      <c r="Z18" s="19">
        <v>0.35499999999999998</v>
      </c>
      <c r="AA18" s="19">
        <v>0.82</v>
      </c>
      <c r="AB18" s="8" t="s">
        <v>304</v>
      </c>
      <c r="AC18" s="21">
        <v>2024</v>
      </c>
    </row>
    <row r="19" spans="1:29" ht="14" customHeight="1" x14ac:dyDescent="0.15">
      <c r="A19" s="14">
        <v>33</v>
      </c>
      <c r="B19" s="20" t="s">
        <v>292</v>
      </c>
      <c r="C19" s="19">
        <v>0.219</v>
      </c>
      <c r="D19" s="14">
        <v>13</v>
      </c>
      <c r="E19" s="14">
        <v>11</v>
      </c>
      <c r="F19" s="14">
        <v>38</v>
      </c>
      <c r="G19" s="14">
        <v>32</v>
      </c>
      <c r="H19" s="14">
        <v>7</v>
      </c>
      <c r="I19" s="14">
        <v>7</v>
      </c>
      <c r="J19" s="14">
        <v>4</v>
      </c>
      <c r="K19" s="14">
        <v>0</v>
      </c>
      <c r="L19" s="14">
        <v>0</v>
      </c>
      <c r="M19" s="14">
        <v>6</v>
      </c>
      <c r="N19" s="14">
        <v>6</v>
      </c>
      <c r="O19" s="14">
        <v>4</v>
      </c>
      <c r="P19" s="14">
        <v>0</v>
      </c>
      <c r="Q19" s="14">
        <v>0</v>
      </c>
      <c r="R19" s="14">
        <v>1</v>
      </c>
      <c r="S19" s="14">
        <v>0</v>
      </c>
      <c r="T19" s="14">
        <v>0</v>
      </c>
      <c r="U19" s="14">
        <v>0</v>
      </c>
      <c r="V19" s="14">
        <v>2</v>
      </c>
      <c r="W19" s="14">
        <v>0</v>
      </c>
      <c r="X19" s="14">
        <v>11</v>
      </c>
      <c r="Y19" s="19">
        <v>0.39500000000000002</v>
      </c>
      <c r="Z19" s="19">
        <v>0.34399999999999997</v>
      </c>
      <c r="AA19" s="19">
        <v>0.73799999999999999</v>
      </c>
      <c r="AB19" s="8" t="s">
        <v>304</v>
      </c>
      <c r="AC19" s="21">
        <v>2024</v>
      </c>
    </row>
    <row r="20" spans="1:29" ht="14" customHeight="1" x14ac:dyDescent="0.15">
      <c r="A20" s="14">
        <v>22</v>
      </c>
      <c r="B20" s="20" t="s">
        <v>919</v>
      </c>
      <c r="C20" s="19">
        <v>0.217</v>
      </c>
      <c r="D20" s="14">
        <v>8</v>
      </c>
      <c r="E20" s="14">
        <v>7</v>
      </c>
      <c r="F20" s="14">
        <v>26</v>
      </c>
      <c r="G20" s="14">
        <v>23</v>
      </c>
      <c r="H20" s="14">
        <v>5</v>
      </c>
      <c r="I20" s="14">
        <v>5</v>
      </c>
      <c r="J20" s="14">
        <v>1</v>
      </c>
      <c r="K20" s="14">
        <v>0</v>
      </c>
      <c r="L20" s="14">
        <v>0</v>
      </c>
      <c r="M20" s="14">
        <v>4</v>
      </c>
      <c r="N20" s="14">
        <v>1</v>
      </c>
      <c r="O20" s="14">
        <v>2</v>
      </c>
      <c r="P20" s="14">
        <v>2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6</v>
      </c>
      <c r="Y20" s="19">
        <v>0.308</v>
      </c>
      <c r="Z20" s="19">
        <v>0.26100000000000001</v>
      </c>
      <c r="AA20" s="19">
        <v>0.56899999999999995</v>
      </c>
      <c r="AB20" s="8" t="s">
        <v>304</v>
      </c>
      <c r="AC20" s="21">
        <v>2024</v>
      </c>
    </row>
    <row r="21" spans="1:29" ht="14" customHeight="1" x14ac:dyDescent="0.15">
      <c r="A21" s="14"/>
      <c r="B21" s="20" t="s">
        <v>920</v>
      </c>
      <c r="C21" s="19">
        <v>0.111</v>
      </c>
      <c r="D21" s="14">
        <v>7</v>
      </c>
      <c r="E21" s="14">
        <v>6</v>
      </c>
      <c r="F21" s="14">
        <v>21</v>
      </c>
      <c r="G21" s="14">
        <v>18</v>
      </c>
      <c r="H21" s="14">
        <v>3</v>
      </c>
      <c r="I21" s="14">
        <v>2</v>
      </c>
      <c r="J21" s="14">
        <v>0</v>
      </c>
      <c r="K21" s="14">
        <v>0</v>
      </c>
      <c r="L21" s="14">
        <v>0</v>
      </c>
      <c r="M21" s="14">
        <v>1</v>
      </c>
      <c r="N21" s="14">
        <v>1</v>
      </c>
      <c r="O21" s="14">
        <v>2</v>
      </c>
      <c r="P21" s="14">
        <v>2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2</v>
      </c>
      <c r="Y21" s="19">
        <v>0.23799999999999999</v>
      </c>
      <c r="Z21" s="19">
        <v>0.111</v>
      </c>
      <c r="AA21" s="19">
        <v>0.34899999999999998</v>
      </c>
      <c r="AB21" s="8" t="s">
        <v>304</v>
      </c>
      <c r="AC21" s="21">
        <v>2024</v>
      </c>
    </row>
    <row r="22" spans="1:29" ht="14" customHeight="1" x14ac:dyDescent="0.15">
      <c r="A22" s="14">
        <v>45</v>
      </c>
      <c r="B22" s="20" t="s">
        <v>921</v>
      </c>
      <c r="C22" s="19">
        <v>8.6999999999999994E-2</v>
      </c>
      <c r="D22" s="14">
        <v>14</v>
      </c>
      <c r="E22" s="14">
        <v>5</v>
      </c>
      <c r="F22" s="14">
        <v>24</v>
      </c>
      <c r="G22" s="14">
        <v>23</v>
      </c>
      <c r="H22" s="14">
        <v>2</v>
      </c>
      <c r="I22" s="14">
        <v>2</v>
      </c>
      <c r="J22" s="14">
        <v>0</v>
      </c>
      <c r="K22" s="14">
        <v>0</v>
      </c>
      <c r="L22" s="14">
        <v>0</v>
      </c>
      <c r="M22" s="14">
        <v>2</v>
      </c>
      <c r="N22" s="14">
        <v>1</v>
      </c>
      <c r="O22" s="14">
        <v>13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2</v>
      </c>
      <c r="Y22" s="19">
        <v>0.125</v>
      </c>
      <c r="Z22" s="19">
        <v>8.6999999999999994E-2</v>
      </c>
      <c r="AA22" s="19">
        <v>0.21199999999999999</v>
      </c>
      <c r="AB22" s="8" t="s">
        <v>304</v>
      </c>
      <c r="AC22" s="21">
        <v>2024</v>
      </c>
    </row>
    <row r="23" spans="1:29" ht="14" customHeight="1" x14ac:dyDescent="0.15">
      <c r="A23" s="14">
        <v>99</v>
      </c>
      <c r="B23" s="20" t="s">
        <v>922</v>
      </c>
      <c r="C23" s="19">
        <v>7.0999999999999994E-2</v>
      </c>
      <c r="D23" s="14">
        <v>7</v>
      </c>
      <c r="E23" s="14">
        <v>5</v>
      </c>
      <c r="F23" s="14">
        <v>19</v>
      </c>
      <c r="G23" s="14">
        <v>14</v>
      </c>
      <c r="H23" s="14">
        <v>2</v>
      </c>
      <c r="I23" s="14">
        <v>1</v>
      </c>
      <c r="J23" s="14">
        <v>0</v>
      </c>
      <c r="K23" s="14">
        <v>0</v>
      </c>
      <c r="L23" s="14">
        <v>0</v>
      </c>
      <c r="M23" s="14">
        <v>1</v>
      </c>
      <c r="N23" s="14">
        <v>4</v>
      </c>
      <c r="O23" s="14">
        <v>4</v>
      </c>
      <c r="P23" s="14">
        <v>1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1</v>
      </c>
      <c r="W23" s="14">
        <v>0</v>
      </c>
      <c r="X23" s="14">
        <v>1</v>
      </c>
      <c r="Y23" s="19">
        <v>0.36799999999999999</v>
      </c>
      <c r="Z23" s="19">
        <v>7.0999999999999994E-2</v>
      </c>
      <c r="AA23" s="19">
        <v>0.44</v>
      </c>
      <c r="AB23" s="8" t="s">
        <v>304</v>
      </c>
      <c r="AC23" s="21">
        <v>2024</v>
      </c>
    </row>
    <row r="24" spans="1:29" ht="14" customHeight="1" x14ac:dyDescent="0.15">
      <c r="A24" s="14">
        <v>35</v>
      </c>
      <c r="B24" s="20" t="s">
        <v>923</v>
      </c>
      <c r="C24" s="19">
        <v>0</v>
      </c>
      <c r="D24" s="14">
        <v>9</v>
      </c>
      <c r="E24" s="14">
        <v>4</v>
      </c>
      <c r="F24" s="14">
        <v>1</v>
      </c>
      <c r="G24" s="14">
        <v>1</v>
      </c>
      <c r="H24" s="14">
        <v>2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1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9">
        <v>0</v>
      </c>
      <c r="Z24" s="19">
        <v>0</v>
      </c>
      <c r="AA24" s="19">
        <v>0</v>
      </c>
      <c r="AB24" s="8" t="s">
        <v>304</v>
      </c>
      <c r="AC24" s="21">
        <v>2024</v>
      </c>
    </row>
    <row r="25" spans="1:29" ht="14" customHeight="1" x14ac:dyDescent="0.15">
      <c r="A25" s="14">
        <v>32</v>
      </c>
      <c r="B25" s="20" t="s">
        <v>486</v>
      </c>
      <c r="C25" s="19">
        <v>0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9">
        <v>0</v>
      </c>
      <c r="Z25" s="19">
        <v>0</v>
      </c>
      <c r="AA25" s="19">
        <v>0</v>
      </c>
      <c r="AB25" s="8" t="s">
        <v>304</v>
      </c>
      <c r="AC25" s="21">
        <v>2024</v>
      </c>
    </row>
    <row r="26" spans="1:29" ht="14" customHeight="1" x14ac:dyDescent="0.15">
      <c r="A26" s="14"/>
      <c r="B26" s="20" t="s">
        <v>924</v>
      </c>
      <c r="C26" s="19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9"/>
      <c r="Z26" s="19"/>
      <c r="AA26" s="19"/>
      <c r="AB26" s="8" t="s">
        <v>304</v>
      </c>
      <c r="AC26" s="21">
        <v>2024</v>
      </c>
    </row>
    <row r="27" spans="1:29" ht="14" customHeight="1" x14ac:dyDescent="0.15">
      <c r="A27" s="14"/>
      <c r="B27" s="15" t="s">
        <v>83</v>
      </c>
      <c r="C27" s="30">
        <v>0.33300000000000002</v>
      </c>
      <c r="D27" s="15">
        <v>18</v>
      </c>
      <c r="E27" s="15">
        <v>18</v>
      </c>
      <c r="F27" s="15">
        <v>586</v>
      </c>
      <c r="G27" s="15">
        <v>486</v>
      </c>
      <c r="H27" s="15">
        <v>138</v>
      </c>
      <c r="I27" s="15">
        <v>162</v>
      </c>
      <c r="J27" s="15">
        <v>39</v>
      </c>
      <c r="K27" s="15">
        <v>1</v>
      </c>
      <c r="L27" s="15">
        <v>3</v>
      </c>
      <c r="M27" s="15">
        <v>119</v>
      </c>
      <c r="N27" s="15">
        <v>85</v>
      </c>
      <c r="O27" s="15">
        <v>60</v>
      </c>
      <c r="P27" s="15">
        <v>13</v>
      </c>
      <c r="Q27" s="15">
        <v>0</v>
      </c>
      <c r="R27" s="15">
        <v>9</v>
      </c>
      <c r="S27" s="15">
        <v>0</v>
      </c>
      <c r="T27" s="15">
        <v>0</v>
      </c>
      <c r="U27" s="15">
        <v>2</v>
      </c>
      <c r="V27" s="15">
        <v>12</v>
      </c>
      <c r="W27" s="15">
        <v>0</v>
      </c>
      <c r="X27" s="15">
        <v>212</v>
      </c>
      <c r="Y27" s="30">
        <v>0.46400000000000002</v>
      </c>
      <c r="Z27" s="30">
        <v>0.436</v>
      </c>
      <c r="AA27" s="30">
        <v>0.9</v>
      </c>
      <c r="AB27" s="8" t="s">
        <v>304</v>
      </c>
      <c r="AC27" s="21">
        <v>2024</v>
      </c>
    </row>
    <row r="28" spans="1:29" ht="14" customHeight="1" x14ac:dyDescent="0.15">
      <c r="AB28" s="8" t="s">
        <v>304</v>
      </c>
      <c r="AC28" s="21">
        <v>2024</v>
      </c>
    </row>
    <row r="29" spans="1:29" ht="14" customHeight="1" x14ac:dyDescent="0.15">
      <c r="AB29" s="8" t="s">
        <v>304</v>
      </c>
      <c r="AC29" s="21">
        <v>2024</v>
      </c>
    </row>
    <row r="30" spans="1:29" ht="14" customHeight="1" x14ac:dyDescent="0.15">
      <c r="AB30" s="8" t="s">
        <v>304</v>
      </c>
      <c r="AC30" s="21">
        <v>2024</v>
      </c>
    </row>
    <row r="31" spans="1:29" ht="14" customHeight="1" x14ac:dyDescent="0.15">
      <c r="A31" s="20" t="s">
        <v>56</v>
      </c>
      <c r="B31" s="20" t="s">
        <v>57</v>
      </c>
      <c r="C31" s="20" t="s">
        <v>59</v>
      </c>
      <c r="D31" s="20" t="s">
        <v>60</v>
      </c>
      <c r="E31" s="20" t="s">
        <v>84</v>
      </c>
      <c r="F31" s="20" t="s">
        <v>62</v>
      </c>
      <c r="G31" s="20" t="s">
        <v>85</v>
      </c>
      <c r="H31" s="20" t="s">
        <v>63</v>
      </c>
      <c r="I31" s="20" t="s">
        <v>67</v>
      </c>
      <c r="J31" s="20" t="s">
        <v>69</v>
      </c>
      <c r="K31" s="20" t="s">
        <v>70</v>
      </c>
      <c r="L31" s="20" t="s">
        <v>68</v>
      </c>
      <c r="M31" s="20" t="s">
        <v>86</v>
      </c>
      <c r="N31" s="20" t="s">
        <v>87</v>
      </c>
      <c r="O31" s="20" t="s">
        <v>88</v>
      </c>
      <c r="P31" s="20" t="s">
        <v>89</v>
      </c>
      <c r="Q31" s="20" t="s">
        <v>160</v>
      </c>
      <c r="R31" s="20" t="s">
        <v>161</v>
      </c>
      <c r="S31" s="20" t="s">
        <v>23</v>
      </c>
      <c r="T31" s="20" t="s">
        <v>90</v>
      </c>
      <c r="U31" s="20" t="s">
        <v>162</v>
      </c>
      <c r="V31" s="20" t="s">
        <v>163</v>
      </c>
      <c r="W31" s="20" t="s">
        <v>71</v>
      </c>
      <c r="X31" s="20" t="s">
        <v>156</v>
      </c>
      <c r="Y31" s="20" t="s">
        <v>91</v>
      </c>
      <c r="Z31" s="20" t="s">
        <v>92</v>
      </c>
      <c r="AB31" s="8" t="s">
        <v>304</v>
      </c>
      <c r="AC31" s="21">
        <v>2024</v>
      </c>
    </row>
    <row r="32" spans="1:29" ht="14" customHeight="1" x14ac:dyDescent="0.15">
      <c r="A32" s="14"/>
      <c r="B32" s="20" t="s">
        <v>925</v>
      </c>
      <c r="C32" s="14">
        <v>1</v>
      </c>
      <c r="D32" s="14">
        <v>0</v>
      </c>
      <c r="E32" s="17">
        <v>1.1000000000000001</v>
      </c>
      <c r="F32" s="14">
        <v>0</v>
      </c>
      <c r="G32" s="14">
        <v>0</v>
      </c>
      <c r="H32" s="14">
        <v>1</v>
      </c>
      <c r="I32" s="14">
        <v>1</v>
      </c>
      <c r="J32" s="14">
        <v>0</v>
      </c>
      <c r="K32" s="14">
        <v>0</v>
      </c>
      <c r="L32" s="14">
        <v>3</v>
      </c>
      <c r="M32" s="14">
        <v>0</v>
      </c>
      <c r="N32" s="14">
        <v>1</v>
      </c>
      <c r="O32" s="14">
        <v>0</v>
      </c>
      <c r="P32" s="14">
        <v>0</v>
      </c>
      <c r="Q32" s="14">
        <v>0</v>
      </c>
      <c r="R32" s="14">
        <v>0</v>
      </c>
      <c r="S32" s="18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8">
        <v>1.5</v>
      </c>
      <c r="AB32" s="8" t="s">
        <v>304</v>
      </c>
      <c r="AC32" s="21">
        <v>2024</v>
      </c>
    </row>
    <row r="33" spans="1:29" ht="14" customHeight="1" x14ac:dyDescent="0.15">
      <c r="A33" s="14">
        <v>16</v>
      </c>
      <c r="B33" s="20" t="s">
        <v>482</v>
      </c>
      <c r="C33" s="14">
        <v>4</v>
      </c>
      <c r="D33" s="14">
        <v>2</v>
      </c>
      <c r="E33" s="17">
        <v>20.2</v>
      </c>
      <c r="F33" s="14">
        <v>8</v>
      </c>
      <c r="G33" s="14">
        <v>3</v>
      </c>
      <c r="H33" s="14">
        <v>14</v>
      </c>
      <c r="I33" s="14">
        <v>2</v>
      </c>
      <c r="J33" s="14">
        <v>3</v>
      </c>
      <c r="K33" s="14">
        <v>0</v>
      </c>
      <c r="L33" s="14">
        <v>24</v>
      </c>
      <c r="M33" s="14">
        <v>1</v>
      </c>
      <c r="N33" s="14">
        <v>2</v>
      </c>
      <c r="O33" s="14">
        <v>0</v>
      </c>
      <c r="P33" s="14">
        <v>0</v>
      </c>
      <c r="Q33" s="14">
        <v>0</v>
      </c>
      <c r="R33" s="14">
        <v>0</v>
      </c>
      <c r="S33" s="18">
        <v>1.02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8">
        <v>0.77</v>
      </c>
      <c r="AB33" s="8" t="s">
        <v>304</v>
      </c>
      <c r="AC33" s="21">
        <v>2024</v>
      </c>
    </row>
    <row r="34" spans="1:29" ht="14" customHeight="1" x14ac:dyDescent="0.15">
      <c r="A34" s="14">
        <v>23</v>
      </c>
      <c r="B34" s="20" t="s">
        <v>697</v>
      </c>
      <c r="C34" s="14">
        <v>9</v>
      </c>
      <c r="D34" s="14">
        <v>6</v>
      </c>
      <c r="E34" s="17">
        <v>26.2</v>
      </c>
      <c r="F34" s="14">
        <v>11</v>
      </c>
      <c r="G34" s="14">
        <v>8</v>
      </c>
      <c r="H34" s="14">
        <v>20</v>
      </c>
      <c r="I34" s="14">
        <v>7</v>
      </c>
      <c r="J34" s="14">
        <v>1</v>
      </c>
      <c r="K34" s="14">
        <v>0</v>
      </c>
      <c r="L34" s="14">
        <v>23</v>
      </c>
      <c r="M34" s="14">
        <v>1</v>
      </c>
      <c r="N34" s="14">
        <v>3</v>
      </c>
      <c r="O34" s="14">
        <v>1</v>
      </c>
      <c r="P34" s="14">
        <v>2</v>
      </c>
      <c r="Q34" s="14">
        <v>0</v>
      </c>
      <c r="R34" s="14">
        <v>0</v>
      </c>
      <c r="S34" s="18">
        <v>2.1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8">
        <v>1.01</v>
      </c>
      <c r="AB34" s="8" t="s">
        <v>304</v>
      </c>
      <c r="AC34" s="21">
        <v>2024</v>
      </c>
    </row>
    <row r="35" spans="1:29" ht="14" customHeight="1" x14ac:dyDescent="0.15">
      <c r="A35" s="14">
        <v>33</v>
      </c>
      <c r="B35" s="20" t="s">
        <v>481</v>
      </c>
      <c r="C35" s="14">
        <v>3</v>
      </c>
      <c r="D35" s="14">
        <v>1</v>
      </c>
      <c r="E35" s="17">
        <v>11</v>
      </c>
      <c r="F35" s="14">
        <v>7</v>
      </c>
      <c r="G35" s="14">
        <v>6</v>
      </c>
      <c r="H35" s="14">
        <v>6</v>
      </c>
      <c r="I35" s="14">
        <v>4</v>
      </c>
      <c r="J35" s="14">
        <v>0</v>
      </c>
      <c r="K35" s="14">
        <v>0</v>
      </c>
      <c r="L35" s="14">
        <v>6</v>
      </c>
      <c r="M35" s="14">
        <v>1</v>
      </c>
      <c r="N35" s="14">
        <v>2</v>
      </c>
      <c r="O35" s="14">
        <v>0</v>
      </c>
      <c r="P35" s="14">
        <v>0</v>
      </c>
      <c r="Q35" s="14">
        <v>0</v>
      </c>
      <c r="R35" s="14">
        <v>0</v>
      </c>
      <c r="S35" s="18">
        <v>3.82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8">
        <v>0.91</v>
      </c>
      <c r="AB35" s="8" t="s">
        <v>304</v>
      </c>
      <c r="AC35" s="21">
        <v>2024</v>
      </c>
    </row>
    <row r="36" spans="1:29" ht="14" customHeight="1" x14ac:dyDescent="0.15">
      <c r="A36" s="14">
        <v>35</v>
      </c>
      <c r="B36" s="20" t="s">
        <v>926</v>
      </c>
      <c r="C36" s="14">
        <v>6</v>
      </c>
      <c r="D36" s="14">
        <v>4</v>
      </c>
      <c r="E36" s="17">
        <v>21</v>
      </c>
      <c r="F36" s="14">
        <v>13</v>
      </c>
      <c r="G36" s="14">
        <v>13</v>
      </c>
      <c r="H36" s="14">
        <v>16</v>
      </c>
      <c r="I36" s="14">
        <v>15</v>
      </c>
      <c r="J36" s="14">
        <v>1</v>
      </c>
      <c r="K36" s="14">
        <v>0</v>
      </c>
      <c r="L36" s="14">
        <v>23</v>
      </c>
      <c r="M36" s="14">
        <v>2</v>
      </c>
      <c r="N36" s="14">
        <v>3</v>
      </c>
      <c r="O36" s="14">
        <v>0</v>
      </c>
      <c r="P36" s="14">
        <v>0</v>
      </c>
      <c r="Q36" s="14">
        <v>0</v>
      </c>
      <c r="R36" s="14">
        <v>0</v>
      </c>
      <c r="S36" s="18">
        <v>4.33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8">
        <v>1.48</v>
      </c>
      <c r="AB36" s="8" t="s">
        <v>304</v>
      </c>
      <c r="AC36" s="21">
        <v>2024</v>
      </c>
    </row>
    <row r="37" spans="1:29" ht="14" customHeight="1" x14ac:dyDescent="0.15">
      <c r="A37" s="14"/>
      <c r="B37" s="20" t="s">
        <v>927</v>
      </c>
      <c r="C37" s="14">
        <v>3</v>
      </c>
      <c r="D37" s="14">
        <v>3</v>
      </c>
      <c r="E37" s="17">
        <v>10</v>
      </c>
      <c r="F37" s="14">
        <v>9</v>
      </c>
      <c r="G37" s="14">
        <v>8</v>
      </c>
      <c r="H37" s="14">
        <v>12</v>
      </c>
      <c r="I37" s="14">
        <v>10</v>
      </c>
      <c r="J37" s="14">
        <v>1</v>
      </c>
      <c r="K37" s="14">
        <v>0</v>
      </c>
      <c r="L37" s="14">
        <v>7</v>
      </c>
      <c r="M37" s="14">
        <v>0</v>
      </c>
      <c r="N37" s="14">
        <v>1</v>
      </c>
      <c r="O37" s="14">
        <v>1</v>
      </c>
      <c r="P37" s="14">
        <v>0</v>
      </c>
      <c r="Q37" s="14">
        <v>0</v>
      </c>
      <c r="R37" s="14">
        <v>0</v>
      </c>
      <c r="S37" s="18">
        <v>5.6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8">
        <v>2.2000000000000002</v>
      </c>
      <c r="AB37" s="8" t="s">
        <v>304</v>
      </c>
      <c r="AC37" s="21">
        <v>2024</v>
      </c>
    </row>
    <row r="38" spans="1:29" ht="14" customHeight="1" x14ac:dyDescent="0.15">
      <c r="A38" s="14">
        <v>14</v>
      </c>
      <c r="B38" s="20" t="s">
        <v>483</v>
      </c>
      <c r="C38" s="14">
        <v>6</v>
      </c>
      <c r="D38" s="14">
        <v>1</v>
      </c>
      <c r="E38" s="17">
        <v>12.1</v>
      </c>
      <c r="F38" s="14">
        <v>13</v>
      </c>
      <c r="G38" s="14">
        <v>11</v>
      </c>
      <c r="H38" s="14">
        <v>14</v>
      </c>
      <c r="I38" s="14">
        <v>5</v>
      </c>
      <c r="J38" s="14">
        <v>0</v>
      </c>
      <c r="K38" s="14">
        <v>0</v>
      </c>
      <c r="L38" s="14">
        <v>5</v>
      </c>
      <c r="M38" s="14">
        <v>0</v>
      </c>
      <c r="N38" s="14">
        <v>0</v>
      </c>
      <c r="O38" s="14">
        <v>0</v>
      </c>
      <c r="P38" s="14">
        <v>1</v>
      </c>
      <c r="Q38" s="14">
        <v>0</v>
      </c>
      <c r="R38" s="14">
        <v>0</v>
      </c>
      <c r="S38" s="18">
        <v>6.24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8">
        <v>1.54</v>
      </c>
      <c r="AB38" s="8" t="s">
        <v>304</v>
      </c>
      <c r="AC38" s="21">
        <v>2024</v>
      </c>
    </row>
    <row r="39" spans="1:29" ht="14" customHeight="1" x14ac:dyDescent="0.15">
      <c r="A39" s="14">
        <v>42</v>
      </c>
      <c r="B39" s="20" t="s">
        <v>928</v>
      </c>
      <c r="C39" s="14">
        <v>1</v>
      </c>
      <c r="D39" s="14">
        <v>0</v>
      </c>
      <c r="E39" s="17">
        <v>1</v>
      </c>
      <c r="F39" s="14">
        <v>1</v>
      </c>
      <c r="G39" s="14">
        <v>1</v>
      </c>
      <c r="H39" s="14">
        <v>3</v>
      </c>
      <c r="I39" s="14">
        <v>0</v>
      </c>
      <c r="J39" s="14">
        <v>0</v>
      </c>
      <c r="K39" s="14">
        <v>0</v>
      </c>
      <c r="L39" s="14">
        <v>1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8">
        <v>7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8">
        <v>3</v>
      </c>
      <c r="AB39" s="8" t="s">
        <v>304</v>
      </c>
      <c r="AC39" s="21">
        <v>2024</v>
      </c>
    </row>
    <row r="40" spans="1:29" ht="14" customHeight="1" x14ac:dyDescent="0.15">
      <c r="A40" s="14">
        <v>22</v>
      </c>
      <c r="B40" s="20" t="s">
        <v>929</v>
      </c>
      <c r="C40" s="14">
        <v>3</v>
      </c>
      <c r="D40" s="14">
        <v>0</v>
      </c>
      <c r="E40" s="17">
        <v>2</v>
      </c>
      <c r="F40" s="14">
        <v>5</v>
      </c>
      <c r="G40" s="14">
        <v>3</v>
      </c>
      <c r="H40" s="14">
        <v>2</v>
      </c>
      <c r="I40" s="14">
        <v>4</v>
      </c>
      <c r="J40" s="14">
        <v>0</v>
      </c>
      <c r="K40" s="14">
        <v>0</v>
      </c>
      <c r="L40" s="14">
        <v>4</v>
      </c>
      <c r="M40" s="14">
        <v>0</v>
      </c>
      <c r="N40" s="14">
        <v>0</v>
      </c>
      <c r="O40" s="14">
        <v>1</v>
      </c>
      <c r="P40" s="14">
        <v>0</v>
      </c>
      <c r="Q40" s="14">
        <v>0</v>
      </c>
      <c r="R40" s="14">
        <v>0</v>
      </c>
      <c r="S40" s="18">
        <v>10.5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8">
        <v>3</v>
      </c>
      <c r="AB40" s="8" t="s">
        <v>304</v>
      </c>
      <c r="AC40" s="21">
        <v>2024</v>
      </c>
    </row>
    <row r="41" spans="1:29" ht="14" customHeight="1" x14ac:dyDescent="0.15">
      <c r="A41" s="14"/>
      <c r="B41" s="15" t="s">
        <v>83</v>
      </c>
      <c r="C41" s="15">
        <v>18</v>
      </c>
      <c r="D41" s="15">
        <v>18</v>
      </c>
      <c r="E41" s="31">
        <v>106</v>
      </c>
      <c r="F41" s="15">
        <v>67</v>
      </c>
      <c r="G41" s="15">
        <v>53</v>
      </c>
      <c r="H41" s="15">
        <v>88</v>
      </c>
      <c r="I41" s="15">
        <v>48</v>
      </c>
      <c r="J41" s="15">
        <v>6</v>
      </c>
      <c r="K41" s="15">
        <v>0</v>
      </c>
      <c r="L41" s="15">
        <v>96</v>
      </c>
      <c r="M41" s="15">
        <v>5</v>
      </c>
      <c r="N41" s="15">
        <v>12</v>
      </c>
      <c r="O41" s="15">
        <v>3</v>
      </c>
      <c r="P41" s="15">
        <v>3</v>
      </c>
      <c r="Q41" s="15">
        <v>0</v>
      </c>
      <c r="R41" s="15">
        <v>0</v>
      </c>
      <c r="S41" s="32">
        <v>3.5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32">
        <v>1.28</v>
      </c>
      <c r="AB41" s="8" t="s">
        <v>304</v>
      </c>
      <c r="AC41" s="21">
        <v>2024</v>
      </c>
    </row>
  </sheetData>
  <sheetProtection selectLockedCells="1" selectUnlockedCells="1"/>
  <hyperlinks>
    <hyperlink ref="A1" r:id="rId1" display="https://www.leaguelineup.com/teams_baseball.asp?url=federal35&amp;teamid=5353815&amp;stats=OFFENSE&amp;ss=999" xr:uid="{8D070096-4E02-5F4C-A89F-9289D461A9B9}"/>
    <hyperlink ref="B1" r:id="rId2" display="https://www.leaguelineup.com/teams_baseball.asp?url=federal35&amp;teamid=5353815&amp;stats=OFFENSE&amp;ss=998" xr:uid="{33E7474E-D274-F04F-855D-E3280D03B5DC}"/>
    <hyperlink ref="C1" r:id="rId3" display="https://www.leaguelineup.com/teams_baseball.asp?url=federal35&amp;teamid=5353815&amp;stats=OFFENSE&amp;ss=033" xr:uid="{4504D952-D336-0F4A-A915-94782844CFCE}"/>
    <hyperlink ref="D1" r:id="rId4" display="https://www.leaguelineup.com/teams_baseball.asp?url=federal35&amp;teamid=5353815&amp;stats=OFFENSE&amp;ss=013" xr:uid="{F00BE151-8F57-DF48-8C5E-7EB6B77D5F9D}"/>
    <hyperlink ref="E1" r:id="rId5" display="https://www.leaguelineup.com/teams_baseball.asp?url=federal35&amp;teamid=5353815&amp;stats=OFFENSE&amp;ss=014" xr:uid="{0D9C5C8F-50D6-3A4C-84DE-C8EC0776CF8E}"/>
    <hyperlink ref="F1" r:id="rId6" display="https://www.leaguelineup.com/teams_baseball.asp?url=federal35&amp;teamid=5353815&amp;stats=OFFENSE&amp;ss=065" xr:uid="{BF24F2E7-ADF3-CC42-B66C-DA235266D866}"/>
    <hyperlink ref="G1" r:id="rId7" display="https://www.leaguelineup.com/teams_baseball.asp?url=federal35&amp;teamid=5353815&amp;stats=OFFENSE&amp;ss=015" xr:uid="{72818621-1782-E041-9758-BE62E10CC04B}"/>
    <hyperlink ref="H1" r:id="rId8" display="https://www.leaguelineup.com/teams_baseball.asp?url=federal35&amp;teamid=5353815&amp;stats=OFFENSE&amp;ss=016" xr:uid="{C95BDB9F-1845-AB47-92F8-A7D52AF3E456}"/>
    <hyperlink ref="I1" r:id="rId9" display="https://www.leaguelineup.com/teams_baseball.asp?url=federal35&amp;teamid=5353815&amp;stats=OFFENSE&amp;ss=017" xr:uid="{D42317D4-72DF-FD40-9930-1FD8834C11B1}"/>
    <hyperlink ref="J1" r:id="rId10" display="https://www.leaguelineup.com/teams_baseball.asp?url=federal35&amp;teamid=5353815&amp;stats=OFFENSE&amp;ss=018" xr:uid="{8699F38B-EE5A-D545-9AEF-D5C5BFE44411}"/>
    <hyperlink ref="K1" r:id="rId11" display="https://www.leaguelineup.com/teams_baseball.asp?url=federal35&amp;teamid=5353815&amp;stats=OFFENSE&amp;ss=019" xr:uid="{CD495D5C-DE12-1943-B330-00477BB0BC2B}"/>
    <hyperlink ref="L1" r:id="rId12" display="https://www.leaguelineup.com/teams_baseball.asp?url=federal35&amp;teamid=5353815&amp;stats=OFFENSE&amp;ss=020" xr:uid="{DB704259-3285-A948-B217-2B76F7F98E73}"/>
    <hyperlink ref="M1" r:id="rId13" display="https://www.leaguelineup.com/teams_baseball.asp?url=federal35&amp;teamid=5353815&amp;stats=OFFENSE&amp;ss=021" xr:uid="{52BBCF32-A8DB-E645-B378-BA5CA6B0DD87}"/>
    <hyperlink ref="N1" r:id="rId14" display="https://www.leaguelineup.com/teams_baseball.asp?url=federal35&amp;teamid=5353815&amp;stats=OFFENSE&amp;ss=022" xr:uid="{F830A575-E93B-B440-B16B-079C0E1A8204}"/>
    <hyperlink ref="O1" r:id="rId15" display="https://www.leaguelineup.com/teams_baseball.asp?url=federal35&amp;teamid=5353815&amp;stats=OFFENSE&amp;ss=023" xr:uid="{F6B5E327-C575-CD49-9853-4815E6A79A3A}"/>
    <hyperlink ref="P1" r:id="rId16" display="https://www.leaguelineup.com/teams_baseball.asp?url=federal35&amp;teamid=5353815&amp;stats=OFFENSE&amp;ss=024" xr:uid="{37295D06-4A37-314E-B74F-DA455FD220AF}"/>
    <hyperlink ref="Q1" r:id="rId17" display="https://www.leaguelineup.com/teams_baseball.asp?url=federal35&amp;teamid=5353815&amp;stats=OFFENSE&amp;ss=025" xr:uid="{7FDB293E-5474-4943-A3D3-22528D7B7087}"/>
    <hyperlink ref="R1" r:id="rId18" display="https://www.leaguelineup.com/teams_baseball.asp?url=federal35&amp;teamid=5353815&amp;stats=OFFENSE&amp;ss=026" xr:uid="{57FAB5C5-CA8F-EA4B-A977-AAECC65F9253}"/>
    <hyperlink ref="S1" r:id="rId19" display="https://www.leaguelineup.com/teams_baseball.asp?url=federal35&amp;teamid=5353815&amp;stats=OFFENSE&amp;ss=027" xr:uid="{BF480B4A-706F-414D-9FB6-DBB2CE7FBDF5}"/>
    <hyperlink ref="T1" r:id="rId20" display="https://www.leaguelineup.com/teams_baseball.asp?url=federal35&amp;teamid=5353815&amp;stats=OFFENSE&amp;ss=028" xr:uid="{F02CE69C-5C65-814A-9315-63B226947D39}"/>
    <hyperlink ref="U1" r:id="rId21" display="https://www.leaguelineup.com/teams_baseball.asp?url=federal35&amp;teamid=5353815&amp;stats=OFFENSE&amp;ss=029" xr:uid="{53DAA0AB-36BC-5048-9D25-C87166DA794C}"/>
    <hyperlink ref="V1" r:id="rId22" display="https://www.leaguelineup.com/teams_baseball.asp?url=federal35&amp;teamid=5353815&amp;stats=OFFENSE&amp;ss=031" xr:uid="{91224EBF-436B-4A4D-8F4B-A3D0E98A1093}"/>
    <hyperlink ref="W1" r:id="rId23" display="https://www.leaguelineup.com/teams_baseball.asp?url=federal35&amp;teamid=5353815&amp;stats=OFFENSE&amp;ss=062" xr:uid="{16834412-FFC8-6F44-BB78-E3E9F5A067F0}"/>
    <hyperlink ref="X1" r:id="rId24" display="https://www.leaguelineup.com/teams_baseball.asp?url=federal35&amp;teamid=5353815&amp;stats=OFFENSE&amp;ss=036" xr:uid="{2EE631CA-E285-814F-80CA-9FDB08AA4B55}"/>
    <hyperlink ref="Y1" r:id="rId25" display="https://www.leaguelineup.com/teams_baseball.asp?url=federal35&amp;teamid=5353815&amp;stats=OFFENSE&amp;ss=034" xr:uid="{19E020AD-7ED6-E344-990B-1AA3A9FF80DF}"/>
    <hyperlink ref="Z1" r:id="rId26" display="https://www.leaguelineup.com/teams_baseball.asp?url=federal35&amp;teamid=5353815&amp;stats=OFFENSE&amp;ss=035" xr:uid="{4B93CBAA-CCC4-8B47-BA82-2F5F37832C39}"/>
    <hyperlink ref="AA1" r:id="rId27" display="https://www.leaguelineup.com/teams_baseball.asp?url=federal35&amp;teamid=5353815&amp;stats=OFFENSE&amp;ss=063" xr:uid="{E2AD9407-F034-F14F-A4B0-972D497031F4}"/>
    <hyperlink ref="B2" r:id="rId28" display="https://www.leaguelineup.com/player_baseball.asp?url=federal35&amp;playerid=15130816&amp;teamid=5353815" xr:uid="{AA0FA5C2-D5DD-C647-A567-B6D22AD4CDA9}"/>
    <hyperlink ref="B3" r:id="rId29" display="https://www.leaguelineup.com/player_baseball.asp?url=federal35&amp;playerid=12959052&amp;teamid=5353815" xr:uid="{AD788EAB-1209-1A40-AFDF-3428CA458CB2}"/>
    <hyperlink ref="B4" r:id="rId30" display="https://www.leaguelineup.com/player_baseball.asp?url=federal35&amp;playerid=14444724&amp;teamid=5353815" xr:uid="{44C170C6-DCC5-AF4D-BFA5-44F6FA1C6A12}"/>
    <hyperlink ref="B5" r:id="rId31" display="https://www.leaguelineup.com/player_baseball.asp?url=federal35&amp;playerid=14016961&amp;teamid=5353815" xr:uid="{99A4BBAC-8947-B543-8752-C15349903AE3}"/>
    <hyperlink ref="B6" r:id="rId32" display="https://www.leaguelineup.com/player_baseball.asp?url=federal35&amp;playerid=14805726&amp;teamid=5353815" xr:uid="{2D9CAF2F-4B79-C54C-AD3B-DCB3D24B2946}"/>
    <hyperlink ref="B7" r:id="rId33" display="https://www.leaguelineup.com/player_baseball.asp?url=federal35&amp;playerid=14833221&amp;teamid=5353815" xr:uid="{4F1AC7DE-BE3E-CC49-A6D6-24B0802B9A15}"/>
    <hyperlink ref="B8" r:id="rId34" display="https://www.leaguelineup.com/player_baseball.asp?url=federal35&amp;playerid=10531279&amp;teamid=5353815" xr:uid="{B7DB4FBE-6B37-744A-B4E6-471D497C7158}"/>
    <hyperlink ref="B9" r:id="rId35" display="https://www.leaguelineup.com/player_baseball.asp?url=federal35&amp;playerid=14760852&amp;teamid=5353815" xr:uid="{7102068A-F46D-5B48-8CC9-4F0BE2A1766C}"/>
    <hyperlink ref="B10" r:id="rId36" display="https://www.leaguelineup.com/player_baseball.asp?url=federal35&amp;playerid=15072939&amp;teamid=5353815" xr:uid="{A9A7DD94-E10E-DF48-A092-1EA142DD45F1}"/>
    <hyperlink ref="B11" r:id="rId37" display="https://www.leaguelineup.com/player_baseball.asp?url=federal35&amp;playerid=14444718&amp;teamid=5353815" xr:uid="{1A8F241C-F8C3-A14B-B828-D0C2CAA4D503}"/>
    <hyperlink ref="B12" r:id="rId38" display="https://www.leaguelineup.com/player_baseball.asp?url=federal35&amp;playerid=11217780&amp;teamid=5353815" xr:uid="{C06EABCD-240E-CB44-BC8F-3CE09468D7D2}"/>
    <hyperlink ref="B13" r:id="rId39" display="https://www.leaguelineup.com/player_baseball.asp?url=federal35&amp;playerid=15072936&amp;teamid=5353815" xr:uid="{DF061B80-493F-EF44-BABF-5F31604005C3}"/>
    <hyperlink ref="B14" r:id="rId40" display="https://www.leaguelineup.com/player_baseball.asp?url=federal35&amp;playerid=14016960&amp;teamid=5353815" xr:uid="{D4D7EFD0-8298-8C46-921D-706FE22F7E7F}"/>
    <hyperlink ref="B15" r:id="rId41" display="https://www.leaguelineup.com/player_baseball.asp?url=federal35&amp;playerid=11952380&amp;teamid=5353815" xr:uid="{4EC1C336-2EA5-904C-B5F7-BFFBF90E7639}"/>
    <hyperlink ref="B16" r:id="rId42" display="https://www.leaguelineup.com/player_baseball.asp?url=federal35&amp;playerid=13068811&amp;teamid=5353815" xr:uid="{340D75EC-188D-D943-AF36-CB0107EF7B85}"/>
    <hyperlink ref="B17" r:id="rId43" display="https://www.leaguelineup.com/player_baseball.asp?url=federal35&amp;playerid=14760853&amp;teamid=5353815" xr:uid="{9DE7B0D6-509D-FC43-9B3B-4B5CFA70FB3B}"/>
    <hyperlink ref="B18" r:id="rId44" display="https://www.leaguelineup.com/player_baseball.asp?url=federal35&amp;playerid=15072937&amp;teamid=5353815" xr:uid="{23F54FBB-70A6-244B-BCDE-C2D22896B62A}"/>
    <hyperlink ref="B19" r:id="rId45" display="https://www.leaguelineup.com/player_baseball.asp?url=federal35&amp;playerid=13605571&amp;teamid=5353815" xr:uid="{DE906433-7424-6045-A3BB-F6262FB70AAA}"/>
    <hyperlink ref="B20" r:id="rId46" display="https://www.leaguelineup.com/player_baseball.asp?url=federal35&amp;playerid=15118260&amp;teamid=5353815" xr:uid="{1032C323-D612-274A-AD7F-8F86B5B1A82A}"/>
    <hyperlink ref="B21" r:id="rId47" display="https://www.leaguelineup.com/player_baseball.asp?url=federal35&amp;playerid=15117082&amp;teamid=5353815" xr:uid="{E75F5423-4FBF-2949-9B3E-33DD40734E76}"/>
    <hyperlink ref="B22" r:id="rId48" display="https://www.leaguelineup.com/player_baseball.asp?url=federal35&amp;playerid=15072942&amp;teamid=5353815" xr:uid="{FC0CFEA6-5418-9642-A127-C87BC2356CEA}"/>
    <hyperlink ref="B23" r:id="rId49" display="https://www.leaguelineup.com/player_baseball.asp?url=federal35&amp;playerid=15072940&amp;teamid=5353815" xr:uid="{FF96AC81-7AC4-3442-86DF-DAE5DAC51331}"/>
    <hyperlink ref="B24" r:id="rId50" display="https://www.leaguelineup.com/player_baseball.asp?url=federal35&amp;playerid=15072938&amp;teamid=5353815" xr:uid="{896FD984-29B2-F040-88E6-B95D54C85684}"/>
    <hyperlink ref="B25" r:id="rId51" display="https://www.leaguelineup.com/player_baseball.asp?url=federal35&amp;playerid=14072103&amp;teamid=5353815" xr:uid="{37BCFE1D-6875-364F-81E4-878407155BF9}"/>
    <hyperlink ref="B26" r:id="rId52" display="https://www.leaguelineup.com/player_baseball.asp?url=federal35&amp;playerid=15072941&amp;teamid=5353815" xr:uid="{0710D7E4-05C2-8D45-91D6-B8F356A35965}"/>
    <hyperlink ref="A31" r:id="rId53" display="https://www.leaguelineup.com/teams_baseball.asp?url=federal35&amp;teamid=5353815&amp;stats=PITCHING&amp;ss=999" xr:uid="{596F3751-4AFF-FD4D-96ED-2036E85A735D}"/>
    <hyperlink ref="B31" r:id="rId54" display="https://www.leaguelineup.com/teams_baseball.asp?url=federal35&amp;teamid=5353815&amp;stats=PITCHING&amp;ss=998" xr:uid="{1F6D889D-F424-1441-A4F7-9F3A32BC5D63}"/>
    <hyperlink ref="C31" r:id="rId55" display="https://www.leaguelineup.com/teams_baseball.asp?url=federal35&amp;teamid=5353815&amp;stats=PITCHING&amp;ss=037" xr:uid="{5B3A2BF3-0F08-BE47-9180-22CBC5B57154}"/>
    <hyperlink ref="D31" r:id="rId56" display="https://www.leaguelineup.com/teams_baseball.asp?url=federal35&amp;teamid=5353815&amp;stats=PITCHING&amp;ss=038" xr:uid="{F0577454-BBB3-3145-A354-65FE5319AB6F}"/>
    <hyperlink ref="E31" r:id="rId57" display="https://www.leaguelineup.com/teams_baseball.asp?url=federal35&amp;teamid=5353815&amp;stats=PITCHING&amp;ss=039" xr:uid="{2F334140-7A16-EA44-92E8-8EDB1D5CF852}"/>
    <hyperlink ref="F31" r:id="rId58" display="https://www.leaguelineup.com/teams_baseball.asp?url=federal35&amp;teamid=5353815&amp;stats=PITCHING&amp;ss=040" xr:uid="{9D9F0C45-1BC2-1F45-9C05-1D407759190E}"/>
    <hyperlink ref="G31" r:id="rId59" display="https://www.leaguelineup.com/teams_baseball.asp?url=federal35&amp;teamid=5353815&amp;stats=PITCHING&amp;ss=041" xr:uid="{98C57E1E-76BF-8645-AEA5-4CA1213F409D}"/>
    <hyperlink ref="H31" r:id="rId60" display="https://www.leaguelineup.com/teams_baseball.asp?url=federal35&amp;teamid=5353815&amp;stats=PITCHING&amp;ss=042" xr:uid="{AE73C1DA-C70F-724A-9C46-0A1C631B51E3}"/>
    <hyperlink ref="I31" r:id="rId61" display="https://www.leaguelineup.com/teams_baseball.asp?url=federal35&amp;teamid=5353815&amp;stats=PITCHING&amp;ss=043" xr:uid="{A4A6CE78-8631-E946-BF95-5961E8BD5189}"/>
    <hyperlink ref="J31" r:id="rId62" display="https://www.leaguelineup.com/teams_baseball.asp?url=federal35&amp;teamid=5353815&amp;stats=PITCHING&amp;ss=044" xr:uid="{A942EBC8-7AFE-974A-981F-37E65AC67DB0}"/>
    <hyperlink ref="K31" r:id="rId63" display="https://www.leaguelineup.com/teams_baseball.asp?url=federal35&amp;teamid=5353815&amp;stats=PITCHING&amp;ss=045" xr:uid="{14CE119A-9BAD-C847-B99B-3F2AEE696AFB}"/>
    <hyperlink ref="L31" r:id="rId64" display="https://www.leaguelineup.com/teams_baseball.asp?url=federal35&amp;teamid=5353815&amp;stats=PITCHING&amp;ss=046" xr:uid="{92C1B002-D13E-BD46-9CC3-AD148A6015C3}"/>
    <hyperlink ref="M31" r:id="rId65" display="https://www.leaguelineup.com/teams_baseball.asp?url=federal35&amp;teamid=5353815&amp;stats=PITCHING&amp;ss=047" xr:uid="{C22E3FBB-AA6C-3146-9CAF-D38289EBB837}"/>
    <hyperlink ref="N31" r:id="rId66" display="https://www.leaguelineup.com/teams_baseball.asp?url=federal35&amp;teamid=5353815&amp;stats=PITCHING&amp;ss=048" xr:uid="{1EE0005C-E103-F246-B03B-7E6AFBBA3095}"/>
    <hyperlink ref="O31" r:id="rId67" display="https://www.leaguelineup.com/teams_baseball.asp?url=federal35&amp;teamid=5353815&amp;stats=PITCHING&amp;ss=049" xr:uid="{E675F82E-863C-3344-BB07-9769464829A3}"/>
    <hyperlink ref="P31" r:id="rId68" display="https://www.leaguelineup.com/teams_baseball.asp?url=federal35&amp;teamid=5353815&amp;stats=PITCHING&amp;ss=050" xr:uid="{9209FF92-6CBF-274A-97C9-AB8DFCD14A3A}"/>
    <hyperlink ref="Q31" r:id="rId69" display="https://www.leaguelineup.com/teams_baseball.asp?url=federal35&amp;teamid=5353815&amp;stats=PITCHING&amp;ss=051" xr:uid="{2E370E00-B230-C944-B855-7BA3A6680993}"/>
    <hyperlink ref="R31" r:id="rId70" display="https://www.leaguelineup.com/teams_baseball.asp?url=federal35&amp;teamid=5353815&amp;stats=PITCHING&amp;ss=052" xr:uid="{3DAC5635-7256-4748-8ED3-F3F7BB14AA17}"/>
    <hyperlink ref="S31" r:id="rId71" display="https://www.leaguelineup.com/teams_baseball.asp?url=federal35&amp;teamid=5353815&amp;stats=PITCHING&amp;ss=053" xr:uid="{4B63B5D9-83FF-A747-9933-A60B01537F6E}"/>
    <hyperlink ref="T31" r:id="rId72" display="https://www.leaguelineup.com/teams_baseball.asp?url=federal35&amp;teamid=5353815&amp;stats=PITCHING&amp;ss=054" xr:uid="{E9B44CAE-1713-4F4A-BFB0-F6325C60443F}"/>
    <hyperlink ref="U31" r:id="rId73" display="https://www.leaguelineup.com/teams_baseball.asp?url=federal35&amp;teamid=5353815&amp;stats=PITCHING&amp;ss=055" xr:uid="{39DF30AE-9CB9-A949-BF2F-41C50D913A0D}"/>
    <hyperlink ref="V31" r:id="rId74" display="https://www.leaguelineup.com/teams_baseball.asp?url=federal35&amp;teamid=5353815&amp;stats=PITCHING&amp;ss=056" xr:uid="{517F8BC1-CC0D-5C4E-9889-A6B95885F93A}"/>
    <hyperlink ref="W31" r:id="rId75" display="https://www.leaguelineup.com/teams_baseball.asp?url=federal35&amp;teamid=5353815&amp;stats=PITCHING&amp;ss=057" xr:uid="{D40DBFF3-246A-384C-B9C1-E22FC1F2AA48}"/>
    <hyperlink ref="X31" r:id="rId76" display="https://www.leaguelineup.com/teams_baseball.asp?url=federal35&amp;teamid=5353815&amp;stats=PITCHING&amp;ss=058" xr:uid="{41C1094B-0D8E-DE4F-9537-10D43B4959CE}"/>
    <hyperlink ref="Y31" r:id="rId77" display="https://www.leaguelineup.com/teams_baseball.asp?url=federal35&amp;teamid=5353815&amp;stats=PITCHING&amp;ss=060" xr:uid="{B13DE56E-F85C-5C45-8BEC-6D2959B8992F}"/>
    <hyperlink ref="Z31" r:id="rId78" display="https://www.leaguelineup.com/teams_baseball.asp?url=federal35&amp;teamid=5353815&amp;stats=PITCHING&amp;ss=064" xr:uid="{4B0874A1-3A72-0348-854C-12608E088B3A}"/>
    <hyperlink ref="B32" r:id="rId79" display="https://www.leaguelineup.com/player_baseball.asp?url=federal35&amp;playerid=15130816&amp;teamid=5353815" xr:uid="{47E4A886-955A-A146-8F40-9CFA2A0B40D1}"/>
    <hyperlink ref="B33" r:id="rId80" display="https://www.leaguelineup.com/player_baseball.asp?url=federal35&amp;playerid=14016961&amp;teamid=5353815" xr:uid="{D90659A2-85E8-C64D-9BBA-2B4D29203DDF}"/>
    <hyperlink ref="B34" r:id="rId81" display="https://www.leaguelineup.com/player_baseball.asp?url=federal35&amp;playerid=14444718&amp;teamid=5353815" xr:uid="{679DE9C9-E7E0-2C41-8357-30E2E724747A}"/>
    <hyperlink ref="B35" r:id="rId82" display="https://www.leaguelineup.com/player_baseball.asp?url=federal35&amp;playerid=13605571&amp;teamid=5353815" xr:uid="{40B50CDB-1481-C044-8659-5B5100EADF99}"/>
    <hyperlink ref="B36" r:id="rId83" display="https://www.leaguelineup.com/player_baseball.asp?url=federal35&amp;playerid=15072938&amp;teamid=5353815" xr:uid="{3A4E5B75-69E0-E949-9FBE-48FC44153554}"/>
    <hyperlink ref="B37" r:id="rId84" display="https://www.leaguelineup.com/player_baseball.asp?url=federal35&amp;playerid=15072936&amp;teamid=5353815" xr:uid="{81311510-E46C-F14C-AFA6-0D606E45B875}"/>
    <hyperlink ref="B38" r:id="rId85" display="https://www.leaguelineup.com/player_baseball.asp?url=federal35&amp;playerid=13068811&amp;teamid=5353815" xr:uid="{EECCFAA8-F041-B444-87E7-71D9A4387B49}"/>
    <hyperlink ref="B39" r:id="rId86" display="https://www.leaguelineup.com/player_baseball.asp?url=federal35&amp;playerid=15072939&amp;teamid=5353815" xr:uid="{BD1C3CA7-C890-8B4B-B2B9-42C23728AA63}"/>
    <hyperlink ref="B40" r:id="rId87" display="https://www.leaguelineup.com/player_baseball.asp?url=federal35&amp;playerid=14833221&amp;teamid=5353815" xr:uid="{2C4F21BB-B956-7844-BCB6-818E781BDE09}"/>
  </hyperlinks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  <customProperties>
    <customPr name="_pios_id" r:id="rId88"/>
  </customPropertie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7BD0A-8A51-40B9-9F5F-2E53F2B91A70}">
  <sheetPr>
    <tabColor rgb="FF7030A0"/>
  </sheetPr>
  <dimension ref="A1:AC40"/>
  <sheetViews>
    <sheetView zoomScaleNormal="100" workbookViewId="0">
      <selection activeCell="B39" sqref="B39"/>
    </sheetView>
  </sheetViews>
  <sheetFormatPr baseColWidth="10" defaultColWidth="11.5" defaultRowHeight="14" customHeight="1" x14ac:dyDescent="0.15"/>
  <cols>
    <col min="1" max="1" width="3.5" style="8" bestFit="1" customWidth="1"/>
    <col min="2" max="2" width="16.5" style="8" bestFit="1" customWidth="1"/>
    <col min="3" max="3" width="6.6640625" style="8" bestFit="1" customWidth="1"/>
    <col min="4" max="4" width="3.6640625" style="8" bestFit="1" customWidth="1"/>
    <col min="5" max="5" width="5.6640625" style="8" bestFit="1" customWidth="1"/>
    <col min="6" max="9" width="4" style="8" bestFit="1" customWidth="1"/>
    <col min="10" max="10" width="4.83203125" style="8" bestFit="1" customWidth="1"/>
    <col min="11" max="11" width="4" style="8" bestFit="1" customWidth="1"/>
    <col min="12" max="12" width="3.5" style="8" bestFit="1" customWidth="1"/>
    <col min="13" max="13" width="4" style="8" bestFit="1" customWidth="1"/>
    <col min="14" max="14" width="3.5" style="8" bestFit="1" customWidth="1"/>
    <col min="15" max="15" width="3" style="8" bestFit="1" customWidth="1"/>
    <col min="16" max="16" width="4.83203125" style="8" bestFit="1" customWidth="1"/>
    <col min="17" max="17" width="4.5" style="8" bestFit="1" customWidth="1"/>
    <col min="18" max="18" width="3.5" style="8" bestFit="1" customWidth="1"/>
    <col min="19" max="19" width="6.6640625" style="8" bestFit="1" customWidth="1"/>
    <col min="20" max="21" width="3.5" style="8" bestFit="1" customWidth="1"/>
    <col min="22" max="22" width="5" style="8" bestFit="1" customWidth="1"/>
    <col min="23" max="23" width="3.5" style="8" bestFit="1" customWidth="1"/>
    <col min="24" max="24" width="4" style="8" bestFit="1" customWidth="1"/>
    <col min="25" max="27" width="6.6640625" style="8" bestFit="1" customWidth="1"/>
    <col min="28" max="16384" width="11.5" style="8"/>
  </cols>
  <sheetData>
    <row r="1" spans="1:29" ht="14" customHeight="1" x14ac:dyDescent="0.15">
      <c r="A1" s="20" t="s">
        <v>56</v>
      </c>
      <c r="B1" s="20" t="s">
        <v>57</v>
      </c>
      <c r="C1" s="20" t="s">
        <v>58</v>
      </c>
      <c r="D1" s="20" t="s">
        <v>59</v>
      </c>
      <c r="E1" s="20" t="s">
        <v>60</v>
      </c>
      <c r="F1" s="20" t="s">
        <v>155</v>
      </c>
      <c r="G1" s="20" t="s">
        <v>61</v>
      </c>
      <c r="H1" s="20" t="s">
        <v>62</v>
      </c>
      <c r="I1" s="20" t="s">
        <v>63</v>
      </c>
      <c r="J1" s="20" t="s">
        <v>64</v>
      </c>
      <c r="K1" s="20" t="s">
        <v>65</v>
      </c>
      <c r="L1" s="20" t="s">
        <v>66</v>
      </c>
      <c r="M1" s="20" t="s">
        <v>46</v>
      </c>
      <c r="N1" s="20" t="s">
        <v>67</v>
      </c>
      <c r="O1" s="20" t="s">
        <v>68</v>
      </c>
      <c r="P1" s="20" t="s">
        <v>69</v>
      </c>
      <c r="Q1" s="20" t="s">
        <v>70</v>
      </c>
      <c r="R1" s="20" t="s">
        <v>71</v>
      </c>
      <c r="S1" s="20" t="s">
        <v>156</v>
      </c>
      <c r="T1" s="20" t="s">
        <v>72</v>
      </c>
      <c r="U1" s="20" t="s">
        <v>157</v>
      </c>
      <c r="V1" s="20" t="s">
        <v>73</v>
      </c>
      <c r="W1" s="20" t="s">
        <v>74</v>
      </c>
      <c r="X1" s="20" t="s">
        <v>75</v>
      </c>
      <c r="Y1" s="20" t="s">
        <v>53</v>
      </c>
      <c r="Z1" s="20" t="s">
        <v>76</v>
      </c>
      <c r="AA1" s="20" t="s">
        <v>55</v>
      </c>
      <c r="AB1" s="8" t="s">
        <v>716</v>
      </c>
      <c r="AC1" s="21">
        <v>2024</v>
      </c>
    </row>
    <row r="2" spans="1:29" ht="14" customHeight="1" x14ac:dyDescent="0.15">
      <c r="A2" s="14">
        <v>1</v>
      </c>
      <c r="B2" s="20" t="s">
        <v>714</v>
      </c>
      <c r="C2" s="19">
        <v>0.66700000000000004</v>
      </c>
      <c r="D2" s="14">
        <v>5</v>
      </c>
      <c r="E2" s="14">
        <v>1</v>
      </c>
      <c r="F2" s="14">
        <v>3</v>
      </c>
      <c r="G2" s="14">
        <v>3</v>
      </c>
      <c r="H2" s="14">
        <v>2</v>
      </c>
      <c r="I2" s="14">
        <v>2</v>
      </c>
      <c r="J2" s="14">
        <v>0</v>
      </c>
      <c r="K2" s="14">
        <v>0</v>
      </c>
      <c r="L2" s="14">
        <v>0</v>
      </c>
      <c r="M2" s="14">
        <v>0</v>
      </c>
      <c r="N2" s="14">
        <v>0</v>
      </c>
      <c r="O2" s="14">
        <v>0</v>
      </c>
      <c r="P2" s="14">
        <v>0</v>
      </c>
      <c r="Q2" s="14">
        <v>0</v>
      </c>
      <c r="R2" s="14">
        <v>0</v>
      </c>
      <c r="S2" s="14">
        <v>0</v>
      </c>
      <c r="T2" s="14">
        <v>0</v>
      </c>
      <c r="U2" s="14">
        <v>0</v>
      </c>
      <c r="V2" s="14">
        <v>0</v>
      </c>
      <c r="W2" s="14">
        <v>0</v>
      </c>
      <c r="X2" s="14">
        <v>2</v>
      </c>
      <c r="Y2" s="19">
        <v>0.66700000000000004</v>
      </c>
      <c r="Z2" s="19">
        <v>0.66700000000000004</v>
      </c>
      <c r="AA2" s="19">
        <v>1.333</v>
      </c>
      <c r="AB2" s="8" t="s">
        <v>716</v>
      </c>
      <c r="AC2" s="21">
        <v>2024</v>
      </c>
    </row>
    <row r="3" spans="1:29" ht="14" customHeight="1" x14ac:dyDescent="0.15">
      <c r="A3" s="14"/>
      <c r="B3" s="20" t="s">
        <v>1067</v>
      </c>
      <c r="C3" s="19">
        <v>0.45200000000000001</v>
      </c>
      <c r="D3" s="14">
        <v>11</v>
      </c>
      <c r="E3" s="14">
        <v>10</v>
      </c>
      <c r="F3" s="14">
        <v>33</v>
      </c>
      <c r="G3" s="14">
        <v>31</v>
      </c>
      <c r="H3" s="14">
        <v>9</v>
      </c>
      <c r="I3" s="14">
        <v>14</v>
      </c>
      <c r="J3" s="14">
        <v>1</v>
      </c>
      <c r="K3" s="14">
        <v>0</v>
      </c>
      <c r="L3" s="14">
        <v>0</v>
      </c>
      <c r="M3" s="14">
        <v>2</v>
      </c>
      <c r="N3" s="14">
        <v>1</v>
      </c>
      <c r="O3" s="14">
        <v>4</v>
      </c>
      <c r="P3" s="14">
        <v>1</v>
      </c>
      <c r="Q3" s="14">
        <v>0</v>
      </c>
      <c r="R3" s="14">
        <v>4</v>
      </c>
      <c r="S3" s="14">
        <v>1</v>
      </c>
      <c r="T3" s="14">
        <v>0</v>
      </c>
      <c r="U3" s="14">
        <v>0</v>
      </c>
      <c r="V3" s="14">
        <v>3</v>
      </c>
      <c r="W3" s="14">
        <v>1</v>
      </c>
      <c r="X3" s="14">
        <v>15</v>
      </c>
      <c r="Y3" s="19">
        <v>0.60599999999999998</v>
      </c>
      <c r="Z3" s="19">
        <v>0.48399999999999999</v>
      </c>
      <c r="AA3" s="19">
        <v>1.0900000000000001</v>
      </c>
      <c r="AB3" s="8" t="s">
        <v>716</v>
      </c>
      <c r="AC3" s="21">
        <v>2024</v>
      </c>
    </row>
    <row r="4" spans="1:29" ht="14" customHeight="1" x14ac:dyDescent="0.15">
      <c r="A4" s="14">
        <v>14</v>
      </c>
      <c r="B4" s="20" t="s">
        <v>713</v>
      </c>
      <c r="C4" s="19">
        <v>0.4</v>
      </c>
      <c r="D4" s="14">
        <v>8</v>
      </c>
      <c r="E4" s="14">
        <v>7</v>
      </c>
      <c r="F4" s="14">
        <v>18</v>
      </c>
      <c r="G4" s="14">
        <v>15</v>
      </c>
      <c r="H4" s="14">
        <v>0</v>
      </c>
      <c r="I4" s="14">
        <v>6</v>
      </c>
      <c r="J4" s="14">
        <v>1</v>
      </c>
      <c r="K4" s="14">
        <v>0</v>
      </c>
      <c r="L4" s="14">
        <v>0</v>
      </c>
      <c r="M4" s="14">
        <v>3</v>
      </c>
      <c r="N4" s="14">
        <v>1</v>
      </c>
      <c r="O4" s="14">
        <v>2</v>
      </c>
      <c r="P4" s="14">
        <v>0</v>
      </c>
      <c r="Q4" s="14">
        <v>0</v>
      </c>
      <c r="R4" s="14">
        <v>0</v>
      </c>
      <c r="S4" s="14">
        <v>0</v>
      </c>
      <c r="T4" s="14">
        <v>2</v>
      </c>
      <c r="U4" s="14">
        <v>0</v>
      </c>
      <c r="V4" s="14">
        <v>0</v>
      </c>
      <c r="W4" s="14">
        <v>0</v>
      </c>
      <c r="X4" s="14">
        <v>7</v>
      </c>
      <c r="Y4" s="19">
        <v>0.437</v>
      </c>
      <c r="Z4" s="19">
        <v>0.46700000000000003</v>
      </c>
      <c r="AA4" s="19">
        <v>0.90400000000000003</v>
      </c>
      <c r="AB4" s="8" t="s">
        <v>716</v>
      </c>
      <c r="AC4" s="21">
        <v>2024</v>
      </c>
    </row>
    <row r="5" spans="1:29" ht="14" customHeight="1" x14ac:dyDescent="0.15">
      <c r="A5" s="14">
        <v>48</v>
      </c>
      <c r="B5" s="20" t="s">
        <v>892</v>
      </c>
      <c r="C5" s="19">
        <v>0.33300000000000002</v>
      </c>
      <c r="D5" s="14">
        <v>10</v>
      </c>
      <c r="E5" s="14">
        <v>9</v>
      </c>
      <c r="F5" s="14">
        <v>25</v>
      </c>
      <c r="G5" s="14">
        <v>24</v>
      </c>
      <c r="H5" s="14">
        <v>0</v>
      </c>
      <c r="I5" s="14">
        <v>8</v>
      </c>
      <c r="J5" s="14">
        <v>0</v>
      </c>
      <c r="K5" s="14">
        <v>0</v>
      </c>
      <c r="L5" s="14">
        <v>0</v>
      </c>
      <c r="M5" s="14">
        <v>3</v>
      </c>
      <c r="N5" s="14">
        <v>1</v>
      </c>
      <c r="O5" s="14">
        <v>5</v>
      </c>
      <c r="P5" s="14">
        <v>0</v>
      </c>
      <c r="Q5" s="14">
        <v>0</v>
      </c>
      <c r="R5" s="14">
        <v>0</v>
      </c>
      <c r="S5" s="14">
        <v>0</v>
      </c>
      <c r="T5" s="14">
        <v>0</v>
      </c>
      <c r="U5" s="14">
        <v>0</v>
      </c>
      <c r="V5" s="14">
        <v>0</v>
      </c>
      <c r="W5" s="14">
        <v>1</v>
      </c>
      <c r="X5" s="14">
        <v>8</v>
      </c>
      <c r="Y5" s="19">
        <v>0.4</v>
      </c>
      <c r="Z5" s="19">
        <v>0.33300000000000002</v>
      </c>
      <c r="AA5" s="19">
        <v>0.73299999999999998</v>
      </c>
      <c r="AB5" s="8" t="s">
        <v>716</v>
      </c>
      <c r="AC5" s="21">
        <v>2024</v>
      </c>
    </row>
    <row r="6" spans="1:29" ht="14" customHeight="1" x14ac:dyDescent="0.15">
      <c r="A6" s="14">
        <v>4</v>
      </c>
      <c r="B6" s="20" t="s">
        <v>711</v>
      </c>
      <c r="C6" s="19">
        <v>0.33300000000000002</v>
      </c>
      <c r="D6" s="14">
        <v>3</v>
      </c>
      <c r="E6" s="14">
        <v>2</v>
      </c>
      <c r="F6" s="14">
        <v>4</v>
      </c>
      <c r="G6" s="14">
        <v>3</v>
      </c>
      <c r="H6" s="14">
        <v>1</v>
      </c>
      <c r="I6" s="14">
        <v>1</v>
      </c>
      <c r="J6" s="14">
        <v>0</v>
      </c>
      <c r="K6" s="14">
        <v>0</v>
      </c>
      <c r="L6" s="14">
        <v>0</v>
      </c>
      <c r="M6" s="14">
        <v>0</v>
      </c>
      <c r="N6" s="14">
        <v>1</v>
      </c>
      <c r="O6" s="14">
        <v>1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1</v>
      </c>
      <c r="Y6" s="19">
        <v>0.5</v>
      </c>
      <c r="Z6" s="19">
        <v>0.33300000000000002</v>
      </c>
      <c r="AA6" s="19">
        <v>0.83299999999999996</v>
      </c>
      <c r="AB6" s="8" t="s">
        <v>716</v>
      </c>
      <c r="AC6" s="21">
        <v>2024</v>
      </c>
    </row>
    <row r="7" spans="1:29" ht="14" customHeight="1" x14ac:dyDescent="0.15">
      <c r="A7" s="14">
        <v>21</v>
      </c>
      <c r="B7" s="20" t="s">
        <v>702</v>
      </c>
      <c r="C7" s="19">
        <v>0.32100000000000001</v>
      </c>
      <c r="D7" s="14">
        <v>11</v>
      </c>
      <c r="E7" s="14">
        <v>10</v>
      </c>
      <c r="F7" s="14">
        <v>29</v>
      </c>
      <c r="G7" s="14">
        <v>28</v>
      </c>
      <c r="H7" s="14">
        <v>3</v>
      </c>
      <c r="I7" s="14">
        <v>9</v>
      </c>
      <c r="J7" s="14">
        <v>4</v>
      </c>
      <c r="K7" s="14">
        <v>0</v>
      </c>
      <c r="L7" s="14">
        <v>1</v>
      </c>
      <c r="M7" s="14">
        <v>6</v>
      </c>
      <c r="N7" s="14">
        <v>1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4</v>
      </c>
      <c r="X7" s="14">
        <v>16</v>
      </c>
      <c r="Y7" s="19">
        <v>0.48299999999999998</v>
      </c>
      <c r="Z7" s="19">
        <v>0.57099999999999995</v>
      </c>
      <c r="AA7" s="19">
        <v>1.054</v>
      </c>
      <c r="AB7" s="8" t="s">
        <v>716</v>
      </c>
      <c r="AC7" s="21">
        <v>2024</v>
      </c>
    </row>
    <row r="8" spans="1:29" ht="14" customHeight="1" x14ac:dyDescent="0.15">
      <c r="A8" s="14">
        <v>3</v>
      </c>
      <c r="B8" s="20" t="s">
        <v>704</v>
      </c>
      <c r="C8" s="19">
        <v>0.30399999999999999</v>
      </c>
      <c r="D8" s="14">
        <v>18</v>
      </c>
      <c r="E8" s="14">
        <v>17</v>
      </c>
      <c r="F8" s="14">
        <v>49</v>
      </c>
      <c r="G8" s="14">
        <v>46</v>
      </c>
      <c r="H8" s="14">
        <v>3</v>
      </c>
      <c r="I8" s="14">
        <v>14</v>
      </c>
      <c r="J8" s="14">
        <v>0</v>
      </c>
      <c r="K8" s="14">
        <v>0</v>
      </c>
      <c r="L8" s="14">
        <v>0</v>
      </c>
      <c r="M8" s="14">
        <v>2</v>
      </c>
      <c r="N8" s="14">
        <v>2</v>
      </c>
      <c r="O8" s="14">
        <v>11</v>
      </c>
      <c r="P8" s="14">
        <v>1</v>
      </c>
      <c r="Q8" s="14">
        <v>0</v>
      </c>
      <c r="R8" s="14">
        <v>3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14</v>
      </c>
      <c r="Y8" s="19">
        <v>0.34699999999999998</v>
      </c>
      <c r="Z8" s="19">
        <v>0.30399999999999999</v>
      </c>
      <c r="AA8" s="19">
        <v>0.65100000000000002</v>
      </c>
      <c r="AB8" s="8" t="s">
        <v>716</v>
      </c>
      <c r="AC8" s="21">
        <v>2024</v>
      </c>
    </row>
    <row r="9" spans="1:29" ht="14" customHeight="1" x14ac:dyDescent="0.15">
      <c r="A9" s="14">
        <v>13</v>
      </c>
      <c r="B9" s="20" t="s">
        <v>710</v>
      </c>
      <c r="C9" s="19">
        <v>0.26700000000000002</v>
      </c>
      <c r="D9" s="14">
        <v>12</v>
      </c>
      <c r="E9" s="14">
        <v>11</v>
      </c>
      <c r="F9" s="14">
        <v>30</v>
      </c>
      <c r="G9" s="14">
        <v>30</v>
      </c>
      <c r="H9" s="14">
        <v>2</v>
      </c>
      <c r="I9" s="14">
        <v>8</v>
      </c>
      <c r="J9" s="14">
        <v>0</v>
      </c>
      <c r="K9" s="14">
        <v>0</v>
      </c>
      <c r="L9" s="14">
        <v>0</v>
      </c>
      <c r="M9" s="14">
        <v>1</v>
      </c>
      <c r="N9" s="14">
        <v>0</v>
      </c>
      <c r="O9" s="14">
        <v>3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3</v>
      </c>
      <c r="W9" s="14">
        <v>1</v>
      </c>
      <c r="X9" s="14">
        <v>8</v>
      </c>
      <c r="Y9" s="19">
        <v>0.4</v>
      </c>
      <c r="Z9" s="19">
        <v>0.26700000000000002</v>
      </c>
      <c r="AA9" s="19">
        <v>0.66700000000000004</v>
      </c>
      <c r="AB9" s="8" t="s">
        <v>716</v>
      </c>
      <c r="AC9" s="21">
        <v>2024</v>
      </c>
    </row>
    <row r="10" spans="1:29" ht="14" customHeight="1" x14ac:dyDescent="0.15">
      <c r="A10" s="14">
        <v>10</v>
      </c>
      <c r="B10" s="20" t="s">
        <v>707</v>
      </c>
      <c r="C10" s="19">
        <v>0.26200000000000001</v>
      </c>
      <c r="D10" s="14">
        <v>18</v>
      </c>
      <c r="E10" s="14">
        <v>17</v>
      </c>
      <c r="F10" s="14">
        <v>50</v>
      </c>
      <c r="G10" s="14">
        <v>42</v>
      </c>
      <c r="H10" s="14">
        <v>6</v>
      </c>
      <c r="I10" s="14">
        <v>11</v>
      </c>
      <c r="J10" s="14">
        <v>1</v>
      </c>
      <c r="K10" s="14">
        <v>0</v>
      </c>
      <c r="L10" s="14">
        <v>0</v>
      </c>
      <c r="M10" s="14">
        <v>4</v>
      </c>
      <c r="N10" s="14">
        <v>1</v>
      </c>
      <c r="O10" s="14">
        <v>3</v>
      </c>
      <c r="P10" s="14">
        <v>5</v>
      </c>
      <c r="Q10" s="14">
        <v>0</v>
      </c>
      <c r="R10" s="14">
        <v>0</v>
      </c>
      <c r="S10" s="14">
        <v>0</v>
      </c>
      <c r="T10" s="14">
        <v>1</v>
      </c>
      <c r="U10" s="14">
        <v>1</v>
      </c>
      <c r="V10" s="14">
        <v>1</v>
      </c>
      <c r="W10" s="14">
        <v>3</v>
      </c>
      <c r="X10" s="14">
        <v>12</v>
      </c>
      <c r="Y10" s="19">
        <v>0.42899999999999999</v>
      </c>
      <c r="Z10" s="19">
        <v>0.28599999999999998</v>
      </c>
      <c r="AA10" s="19">
        <v>0.71399999999999997</v>
      </c>
      <c r="AB10" s="8" t="s">
        <v>716</v>
      </c>
      <c r="AC10" s="21">
        <v>2024</v>
      </c>
    </row>
    <row r="11" spans="1:29" ht="14" customHeight="1" x14ac:dyDescent="0.15">
      <c r="A11" s="14">
        <v>6</v>
      </c>
      <c r="B11" s="20" t="s">
        <v>701</v>
      </c>
      <c r="C11" s="19">
        <v>0.25</v>
      </c>
      <c r="D11" s="14">
        <v>17</v>
      </c>
      <c r="E11" s="14">
        <v>16</v>
      </c>
      <c r="F11" s="14">
        <v>50</v>
      </c>
      <c r="G11" s="14">
        <v>48</v>
      </c>
      <c r="H11" s="14">
        <v>5</v>
      </c>
      <c r="I11" s="14">
        <v>12</v>
      </c>
      <c r="J11" s="14">
        <v>2</v>
      </c>
      <c r="K11" s="14">
        <v>0</v>
      </c>
      <c r="L11" s="14">
        <v>0</v>
      </c>
      <c r="M11" s="14">
        <v>3</v>
      </c>
      <c r="N11" s="14">
        <v>2</v>
      </c>
      <c r="O11" s="14">
        <v>8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1</v>
      </c>
      <c r="W11" s="14">
        <v>1</v>
      </c>
      <c r="X11" s="14">
        <v>14</v>
      </c>
      <c r="Y11" s="19">
        <v>0.32</v>
      </c>
      <c r="Z11" s="19">
        <v>0.29199999999999998</v>
      </c>
      <c r="AA11" s="19">
        <v>0.61199999999999999</v>
      </c>
      <c r="AB11" s="8" t="s">
        <v>716</v>
      </c>
      <c r="AC11" s="21">
        <v>2024</v>
      </c>
    </row>
    <row r="12" spans="1:29" ht="14" customHeight="1" x14ac:dyDescent="0.15">
      <c r="A12" s="14">
        <v>9</v>
      </c>
      <c r="B12" s="20" t="s">
        <v>705</v>
      </c>
      <c r="C12" s="19">
        <v>0.24199999999999999</v>
      </c>
      <c r="D12" s="14">
        <v>13</v>
      </c>
      <c r="E12" s="14">
        <v>12</v>
      </c>
      <c r="F12" s="14">
        <v>40</v>
      </c>
      <c r="G12" s="14">
        <v>33</v>
      </c>
      <c r="H12" s="14">
        <v>5</v>
      </c>
      <c r="I12" s="14">
        <v>8</v>
      </c>
      <c r="J12" s="14">
        <v>0</v>
      </c>
      <c r="K12" s="14">
        <v>1</v>
      </c>
      <c r="L12" s="14">
        <v>0</v>
      </c>
      <c r="M12" s="14">
        <v>1</v>
      </c>
      <c r="N12" s="14">
        <v>3</v>
      </c>
      <c r="O12" s="14">
        <v>7</v>
      </c>
      <c r="P12" s="14">
        <v>3</v>
      </c>
      <c r="Q12" s="14">
        <v>0</v>
      </c>
      <c r="R12" s="14">
        <v>5</v>
      </c>
      <c r="S12" s="14">
        <v>1</v>
      </c>
      <c r="T12" s="14">
        <v>0</v>
      </c>
      <c r="U12" s="14">
        <v>1</v>
      </c>
      <c r="V12" s="14">
        <v>0</v>
      </c>
      <c r="W12" s="14">
        <v>1</v>
      </c>
      <c r="X12" s="14">
        <v>10</v>
      </c>
      <c r="Y12" s="19">
        <v>0.375</v>
      </c>
      <c r="Z12" s="19">
        <v>0.30299999999999999</v>
      </c>
      <c r="AA12" s="19">
        <v>0.67800000000000005</v>
      </c>
      <c r="AB12" s="8" t="s">
        <v>716</v>
      </c>
      <c r="AC12" s="21">
        <v>2024</v>
      </c>
    </row>
    <row r="13" spans="1:29" ht="14" customHeight="1" x14ac:dyDescent="0.15">
      <c r="A13" s="14">
        <v>8</v>
      </c>
      <c r="B13" s="20" t="s">
        <v>712</v>
      </c>
      <c r="C13" s="19">
        <v>0.158</v>
      </c>
      <c r="D13" s="14">
        <v>10</v>
      </c>
      <c r="E13" s="14">
        <v>9</v>
      </c>
      <c r="F13" s="14">
        <v>22</v>
      </c>
      <c r="G13" s="14">
        <v>19</v>
      </c>
      <c r="H13" s="14">
        <v>2</v>
      </c>
      <c r="I13" s="14">
        <v>3</v>
      </c>
      <c r="J13" s="14">
        <v>0</v>
      </c>
      <c r="K13" s="14">
        <v>0</v>
      </c>
      <c r="L13" s="14">
        <v>0</v>
      </c>
      <c r="M13" s="14">
        <v>1</v>
      </c>
      <c r="N13" s="14">
        <v>2</v>
      </c>
      <c r="O13" s="14">
        <v>4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1</v>
      </c>
      <c r="V13" s="14">
        <v>1</v>
      </c>
      <c r="W13" s="14">
        <v>0</v>
      </c>
      <c r="X13" s="14">
        <v>3</v>
      </c>
      <c r="Y13" s="19">
        <v>0.27300000000000002</v>
      </c>
      <c r="Z13" s="19">
        <v>0.158</v>
      </c>
      <c r="AA13" s="19">
        <v>0.43099999999999999</v>
      </c>
      <c r="AB13" s="8" t="s">
        <v>716</v>
      </c>
      <c r="AC13" s="21">
        <v>2024</v>
      </c>
    </row>
    <row r="14" spans="1:29" ht="14" customHeight="1" x14ac:dyDescent="0.15">
      <c r="A14" s="14">
        <v>44</v>
      </c>
      <c r="B14" s="20" t="s">
        <v>706</v>
      </c>
      <c r="C14" s="19">
        <v>0.14299999999999999</v>
      </c>
      <c r="D14" s="14">
        <v>16</v>
      </c>
      <c r="E14" s="14">
        <v>15</v>
      </c>
      <c r="F14" s="14">
        <v>39</v>
      </c>
      <c r="G14" s="14">
        <v>35</v>
      </c>
      <c r="H14" s="14">
        <v>2</v>
      </c>
      <c r="I14" s="14">
        <v>5</v>
      </c>
      <c r="J14" s="14">
        <v>0</v>
      </c>
      <c r="K14" s="14">
        <v>0</v>
      </c>
      <c r="L14" s="14">
        <v>0</v>
      </c>
      <c r="M14" s="14">
        <v>0</v>
      </c>
      <c r="N14" s="14">
        <v>3</v>
      </c>
      <c r="O14" s="14">
        <v>4</v>
      </c>
      <c r="P14" s="14">
        <v>1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5</v>
      </c>
      <c r="Y14" s="19">
        <v>0.23100000000000001</v>
      </c>
      <c r="Z14" s="19">
        <v>0.14299999999999999</v>
      </c>
      <c r="AA14" s="19">
        <v>0.374</v>
      </c>
      <c r="AB14" s="8" t="s">
        <v>716</v>
      </c>
      <c r="AC14" s="21">
        <v>2024</v>
      </c>
    </row>
    <row r="15" spans="1:29" ht="14" customHeight="1" x14ac:dyDescent="0.15">
      <c r="A15" s="14"/>
      <c r="B15" s="20" t="s">
        <v>1068</v>
      </c>
      <c r="C15" s="19">
        <v>0.14299999999999999</v>
      </c>
      <c r="D15" s="14">
        <v>3</v>
      </c>
      <c r="E15" s="14">
        <v>2</v>
      </c>
      <c r="F15" s="14">
        <v>7</v>
      </c>
      <c r="G15" s="14">
        <v>7</v>
      </c>
      <c r="H15" s="14">
        <v>0</v>
      </c>
      <c r="I15" s="14">
        <v>1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1</v>
      </c>
      <c r="W15" s="14">
        <v>0</v>
      </c>
      <c r="X15" s="14">
        <v>1</v>
      </c>
      <c r="Y15" s="19">
        <v>0.28599999999999998</v>
      </c>
      <c r="Z15" s="19">
        <v>0.14299999999999999</v>
      </c>
      <c r="AA15" s="19">
        <v>0.42899999999999999</v>
      </c>
      <c r="AB15" s="8" t="s">
        <v>716</v>
      </c>
      <c r="AC15" s="21">
        <v>2024</v>
      </c>
    </row>
    <row r="16" spans="1:29" ht="14" customHeight="1" x14ac:dyDescent="0.15">
      <c r="A16" s="14"/>
      <c r="B16" s="20" t="s">
        <v>1069</v>
      </c>
      <c r="C16" s="19">
        <v>0.1</v>
      </c>
      <c r="D16" s="14">
        <v>4</v>
      </c>
      <c r="E16" s="14">
        <v>3</v>
      </c>
      <c r="F16" s="14">
        <v>10</v>
      </c>
      <c r="G16" s="14">
        <v>10</v>
      </c>
      <c r="H16" s="14">
        <v>0</v>
      </c>
      <c r="I16" s="14">
        <v>1</v>
      </c>
      <c r="J16" s="14">
        <v>1</v>
      </c>
      <c r="K16" s="14">
        <v>0</v>
      </c>
      <c r="L16" s="14">
        <v>0</v>
      </c>
      <c r="M16" s="14">
        <v>1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1</v>
      </c>
      <c r="W16" s="14">
        <v>1</v>
      </c>
      <c r="X16" s="14">
        <v>2</v>
      </c>
      <c r="Y16" s="19">
        <v>0.3</v>
      </c>
      <c r="Z16" s="19">
        <v>0.2</v>
      </c>
      <c r="AA16" s="19">
        <v>0.5</v>
      </c>
      <c r="AB16" s="8" t="s">
        <v>716</v>
      </c>
      <c r="AC16" s="21">
        <v>2024</v>
      </c>
    </row>
    <row r="17" spans="1:29" ht="14" customHeight="1" x14ac:dyDescent="0.15">
      <c r="A17" s="14"/>
      <c r="B17" s="20" t="s">
        <v>1070</v>
      </c>
      <c r="C17" s="19">
        <v>8.3000000000000004E-2</v>
      </c>
      <c r="D17" s="14">
        <v>12</v>
      </c>
      <c r="E17" s="14">
        <v>11</v>
      </c>
      <c r="F17" s="14">
        <v>25</v>
      </c>
      <c r="G17" s="14">
        <v>24</v>
      </c>
      <c r="H17" s="14">
        <v>2</v>
      </c>
      <c r="I17" s="14">
        <v>2</v>
      </c>
      <c r="J17" s="14">
        <v>0</v>
      </c>
      <c r="K17" s="14">
        <v>0</v>
      </c>
      <c r="L17" s="14">
        <v>0</v>
      </c>
      <c r="M17" s="14">
        <v>0</v>
      </c>
      <c r="N17" s="14">
        <v>1</v>
      </c>
      <c r="O17" s="14">
        <v>10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1</v>
      </c>
      <c r="W17" s="14">
        <v>0</v>
      </c>
      <c r="X17" s="14">
        <v>2</v>
      </c>
      <c r="Y17" s="19">
        <v>0.16</v>
      </c>
      <c r="Z17" s="19">
        <v>8.3000000000000004E-2</v>
      </c>
      <c r="AA17" s="19">
        <v>0.24299999999999999</v>
      </c>
      <c r="AB17" s="8" t="s">
        <v>716</v>
      </c>
      <c r="AC17" s="21">
        <v>2024</v>
      </c>
    </row>
    <row r="18" spans="1:29" ht="14" customHeight="1" x14ac:dyDescent="0.15">
      <c r="A18" s="14">
        <v>11</v>
      </c>
      <c r="B18" s="20" t="s">
        <v>419</v>
      </c>
      <c r="C18" s="19">
        <v>6.7000000000000004E-2</v>
      </c>
      <c r="D18" s="14">
        <v>7</v>
      </c>
      <c r="E18" s="14">
        <v>6</v>
      </c>
      <c r="F18" s="14">
        <v>16</v>
      </c>
      <c r="G18" s="14">
        <v>15</v>
      </c>
      <c r="H18" s="14">
        <v>1</v>
      </c>
      <c r="I18" s="14">
        <v>1</v>
      </c>
      <c r="J18" s="14">
        <v>0</v>
      </c>
      <c r="K18" s="14">
        <v>0</v>
      </c>
      <c r="L18" s="14">
        <v>0</v>
      </c>
      <c r="M18" s="14">
        <v>2</v>
      </c>
      <c r="N18" s="14">
        <v>1</v>
      </c>
      <c r="O18" s="14">
        <v>4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3</v>
      </c>
      <c r="W18" s="14">
        <v>0</v>
      </c>
      <c r="X18" s="14">
        <v>1</v>
      </c>
      <c r="Y18" s="19">
        <v>0.312</v>
      </c>
      <c r="Z18" s="19">
        <v>6.7000000000000004E-2</v>
      </c>
      <c r="AA18" s="19">
        <v>0.379</v>
      </c>
      <c r="AB18" s="8" t="s">
        <v>716</v>
      </c>
      <c r="AC18" s="21">
        <v>2024</v>
      </c>
    </row>
    <row r="19" spans="1:29" ht="14" customHeight="1" x14ac:dyDescent="0.15">
      <c r="A19" s="14">
        <v>15</v>
      </c>
      <c r="B19" s="20" t="s">
        <v>414</v>
      </c>
      <c r="C19" s="19">
        <v>0</v>
      </c>
      <c r="D19" s="14">
        <v>7</v>
      </c>
      <c r="E19" s="14">
        <v>5</v>
      </c>
      <c r="F19" s="14">
        <v>15</v>
      </c>
      <c r="G19" s="14">
        <v>13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1</v>
      </c>
      <c r="O19" s="14">
        <v>3</v>
      </c>
      <c r="P19" s="14">
        <v>0</v>
      </c>
      <c r="Q19" s="14">
        <v>0</v>
      </c>
      <c r="R19" s="14">
        <v>0</v>
      </c>
      <c r="S19" s="14">
        <v>0</v>
      </c>
      <c r="T19" s="14">
        <v>1</v>
      </c>
      <c r="U19" s="14">
        <v>0</v>
      </c>
      <c r="V19" s="14">
        <v>0</v>
      </c>
      <c r="W19" s="14">
        <v>0</v>
      </c>
      <c r="X19" s="14">
        <v>0</v>
      </c>
      <c r="Y19" s="19">
        <v>7.0999999999999994E-2</v>
      </c>
      <c r="Z19" s="19">
        <v>0</v>
      </c>
      <c r="AA19" s="19">
        <v>7.0999999999999994E-2</v>
      </c>
      <c r="AB19" s="8" t="s">
        <v>716</v>
      </c>
      <c r="AC19" s="21">
        <v>2024</v>
      </c>
    </row>
    <row r="20" spans="1:29" ht="14" customHeight="1" x14ac:dyDescent="0.15">
      <c r="A20" s="14">
        <v>24</v>
      </c>
      <c r="B20" s="20" t="s">
        <v>708</v>
      </c>
      <c r="C20" s="19">
        <v>0</v>
      </c>
      <c r="D20" s="14">
        <v>5</v>
      </c>
      <c r="E20" s="14">
        <v>4</v>
      </c>
      <c r="F20" s="14">
        <v>9</v>
      </c>
      <c r="G20" s="14">
        <v>7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2</v>
      </c>
      <c r="O20" s="14">
        <v>2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9">
        <v>0.222</v>
      </c>
      <c r="Z20" s="19">
        <v>0</v>
      </c>
      <c r="AA20" s="19">
        <v>0.222</v>
      </c>
      <c r="AB20" s="8" t="s">
        <v>716</v>
      </c>
      <c r="AC20" s="21">
        <v>2024</v>
      </c>
    </row>
    <row r="21" spans="1:29" ht="14" customHeight="1" x14ac:dyDescent="0.15">
      <c r="A21" s="14">
        <v>5</v>
      </c>
      <c r="B21" s="20" t="s">
        <v>709</v>
      </c>
      <c r="C21" s="19">
        <v>0</v>
      </c>
      <c r="D21" s="14">
        <v>1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9">
        <v>0</v>
      </c>
      <c r="Z21" s="19">
        <v>0</v>
      </c>
      <c r="AA21" s="19">
        <v>0</v>
      </c>
      <c r="AB21" s="8" t="s">
        <v>716</v>
      </c>
      <c r="AC21" s="21">
        <v>2024</v>
      </c>
    </row>
    <row r="22" spans="1:29" ht="14" customHeight="1" x14ac:dyDescent="0.15">
      <c r="A22" s="14">
        <v>84</v>
      </c>
      <c r="B22" s="20" t="s">
        <v>700</v>
      </c>
      <c r="C22" s="19">
        <v>0</v>
      </c>
      <c r="D22" s="14">
        <v>1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9">
        <v>0</v>
      </c>
      <c r="Z22" s="19">
        <v>0</v>
      </c>
      <c r="AA22" s="19">
        <v>0</v>
      </c>
      <c r="AB22" s="8" t="s">
        <v>716</v>
      </c>
      <c r="AC22" s="21">
        <v>2024</v>
      </c>
    </row>
    <row r="23" spans="1:29" ht="14" customHeight="1" x14ac:dyDescent="0.15">
      <c r="A23" s="14">
        <v>7</v>
      </c>
      <c r="B23" s="20" t="s">
        <v>703</v>
      </c>
      <c r="C23" s="19">
        <v>0</v>
      </c>
      <c r="D23" s="14">
        <v>2</v>
      </c>
      <c r="E23" s="14">
        <v>1</v>
      </c>
      <c r="F23" s="14">
        <v>3</v>
      </c>
      <c r="G23" s="14">
        <v>3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1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9">
        <v>0</v>
      </c>
      <c r="Z23" s="19">
        <v>0</v>
      </c>
      <c r="AA23" s="19">
        <v>0</v>
      </c>
      <c r="AB23" s="8" t="s">
        <v>716</v>
      </c>
      <c r="AC23" s="21">
        <v>2024</v>
      </c>
    </row>
    <row r="24" spans="1:29" ht="14" customHeight="1" x14ac:dyDescent="0.15">
      <c r="A24" s="14"/>
      <c r="B24" s="20" t="s">
        <v>715</v>
      </c>
      <c r="C24" s="19">
        <v>0</v>
      </c>
      <c r="D24" s="14">
        <v>1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9">
        <v>0</v>
      </c>
      <c r="Z24" s="19">
        <v>0</v>
      </c>
      <c r="AA24" s="19">
        <v>0</v>
      </c>
      <c r="AB24" s="8" t="s">
        <v>716</v>
      </c>
      <c r="AC24" s="21">
        <v>2024</v>
      </c>
    </row>
    <row r="25" spans="1:29" ht="14" customHeight="1" x14ac:dyDescent="0.15">
      <c r="A25" s="14"/>
      <c r="B25" s="20" t="s">
        <v>1071</v>
      </c>
      <c r="C25" s="19">
        <v>0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9">
        <v>0</v>
      </c>
      <c r="Z25" s="19">
        <v>0</v>
      </c>
      <c r="AA25" s="19">
        <v>0</v>
      </c>
      <c r="AB25" s="8" t="s">
        <v>716</v>
      </c>
      <c r="AC25" s="21">
        <v>2024</v>
      </c>
    </row>
    <row r="26" spans="1:29" ht="14" customHeight="1" x14ac:dyDescent="0.15">
      <c r="A26" s="14"/>
      <c r="B26" s="15" t="s">
        <v>83</v>
      </c>
      <c r="C26" s="30">
        <v>0.24299999999999999</v>
      </c>
      <c r="D26" s="15">
        <v>18</v>
      </c>
      <c r="E26" s="15">
        <v>18</v>
      </c>
      <c r="F26" s="15">
        <v>477</v>
      </c>
      <c r="G26" s="15">
        <v>436</v>
      </c>
      <c r="H26" s="15">
        <v>43</v>
      </c>
      <c r="I26" s="15">
        <v>106</v>
      </c>
      <c r="J26" s="15">
        <v>10</v>
      </c>
      <c r="K26" s="15">
        <v>1</v>
      </c>
      <c r="L26" s="15">
        <v>1</v>
      </c>
      <c r="M26" s="15">
        <v>29</v>
      </c>
      <c r="N26" s="15">
        <v>23</v>
      </c>
      <c r="O26" s="15">
        <v>72</v>
      </c>
      <c r="P26" s="15">
        <v>11</v>
      </c>
      <c r="Q26" s="15">
        <v>0</v>
      </c>
      <c r="R26" s="15">
        <v>12</v>
      </c>
      <c r="S26" s="15">
        <v>2</v>
      </c>
      <c r="T26" s="15">
        <v>4</v>
      </c>
      <c r="U26" s="15">
        <v>3</v>
      </c>
      <c r="V26" s="15">
        <v>15</v>
      </c>
      <c r="W26" s="15">
        <v>13</v>
      </c>
      <c r="X26" s="15">
        <v>121</v>
      </c>
      <c r="Y26" s="30">
        <v>0.35499999999999998</v>
      </c>
      <c r="Z26" s="30">
        <v>0.27800000000000002</v>
      </c>
      <c r="AA26" s="30">
        <v>0.63300000000000001</v>
      </c>
      <c r="AB26" s="8" t="s">
        <v>716</v>
      </c>
      <c r="AC26" s="21">
        <v>2024</v>
      </c>
    </row>
    <row r="27" spans="1:29" ht="14" customHeight="1" x14ac:dyDescent="0.15">
      <c r="AB27" s="8" t="s">
        <v>716</v>
      </c>
      <c r="AC27" s="21">
        <v>2024</v>
      </c>
    </row>
    <row r="28" spans="1:29" ht="14" customHeight="1" x14ac:dyDescent="0.15">
      <c r="A28" s="20" t="s">
        <v>56</v>
      </c>
      <c r="B28" s="20" t="s">
        <v>57</v>
      </c>
      <c r="C28" s="20" t="s">
        <v>59</v>
      </c>
      <c r="D28" s="20" t="s">
        <v>60</v>
      </c>
      <c r="E28" s="20" t="s">
        <v>84</v>
      </c>
      <c r="F28" s="20" t="s">
        <v>62</v>
      </c>
      <c r="G28" s="20" t="s">
        <v>85</v>
      </c>
      <c r="H28" s="20" t="s">
        <v>63</v>
      </c>
      <c r="I28" s="20" t="s">
        <v>67</v>
      </c>
      <c r="J28" s="20" t="s">
        <v>69</v>
      </c>
      <c r="K28" s="20" t="s">
        <v>70</v>
      </c>
      <c r="L28" s="20" t="s">
        <v>68</v>
      </c>
      <c r="M28" s="20" t="s">
        <v>86</v>
      </c>
      <c r="N28" s="20" t="s">
        <v>87</v>
      </c>
      <c r="O28" s="20" t="s">
        <v>88</v>
      </c>
      <c r="P28" s="20" t="s">
        <v>89</v>
      </c>
      <c r="Q28" s="20" t="s">
        <v>160</v>
      </c>
      <c r="R28" s="20" t="s">
        <v>161</v>
      </c>
      <c r="S28" s="20" t="s">
        <v>23</v>
      </c>
      <c r="T28" s="20" t="s">
        <v>90</v>
      </c>
      <c r="U28" s="20" t="s">
        <v>162</v>
      </c>
      <c r="V28" s="20" t="s">
        <v>163</v>
      </c>
      <c r="W28" s="20" t="s">
        <v>71</v>
      </c>
      <c r="X28" s="20" t="s">
        <v>156</v>
      </c>
      <c r="Y28" s="20" t="s">
        <v>91</v>
      </c>
      <c r="Z28" s="20" t="s">
        <v>92</v>
      </c>
      <c r="AB28" s="8" t="s">
        <v>716</v>
      </c>
      <c r="AC28" s="21">
        <v>2024</v>
      </c>
    </row>
    <row r="29" spans="1:29" ht="14" customHeight="1" x14ac:dyDescent="0.15">
      <c r="A29" s="14"/>
      <c r="B29" s="20" t="s">
        <v>1072</v>
      </c>
      <c r="C29" s="14">
        <v>1</v>
      </c>
      <c r="D29" s="14">
        <v>0</v>
      </c>
      <c r="E29" s="17">
        <v>1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1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8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8">
        <v>0</v>
      </c>
      <c r="AB29" s="8" t="s">
        <v>716</v>
      </c>
      <c r="AC29" s="21">
        <v>2024</v>
      </c>
    </row>
    <row r="30" spans="1:29" ht="14" customHeight="1" x14ac:dyDescent="0.15">
      <c r="A30" s="14"/>
      <c r="B30" s="20" t="s">
        <v>1073</v>
      </c>
      <c r="C30" s="14">
        <v>1</v>
      </c>
      <c r="D30" s="14">
        <v>0</v>
      </c>
      <c r="E30" s="17">
        <v>1</v>
      </c>
      <c r="F30" s="14">
        <v>0</v>
      </c>
      <c r="G30" s="14">
        <v>0</v>
      </c>
      <c r="H30" s="14">
        <v>1</v>
      </c>
      <c r="I30" s="14">
        <v>0</v>
      </c>
      <c r="J30" s="14">
        <v>0</v>
      </c>
      <c r="K30" s="14">
        <v>0</v>
      </c>
      <c r="L30" s="14">
        <v>2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8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8">
        <v>1</v>
      </c>
      <c r="AB30" s="8" t="s">
        <v>716</v>
      </c>
      <c r="AC30" s="21">
        <v>2024</v>
      </c>
    </row>
    <row r="31" spans="1:29" ht="14" customHeight="1" x14ac:dyDescent="0.15">
      <c r="A31" s="14">
        <v>44</v>
      </c>
      <c r="B31" s="20" t="s">
        <v>718</v>
      </c>
      <c r="C31" s="14">
        <v>9</v>
      </c>
      <c r="D31" s="14">
        <v>8</v>
      </c>
      <c r="E31" s="17">
        <v>50.2</v>
      </c>
      <c r="F31" s="14">
        <v>42</v>
      </c>
      <c r="G31" s="14">
        <v>35</v>
      </c>
      <c r="H31" s="14">
        <v>61</v>
      </c>
      <c r="I31" s="14">
        <v>15</v>
      </c>
      <c r="J31" s="14">
        <v>1</v>
      </c>
      <c r="K31" s="14">
        <v>0</v>
      </c>
      <c r="L31" s="14">
        <v>14</v>
      </c>
      <c r="M31" s="14">
        <v>4</v>
      </c>
      <c r="N31" s="14">
        <v>1</v>
      </c>
      <c r="O31" s="14">
        <v>8</v>
      </c>
      <c r="P31" s="14">
        <v>0</v>
      </c>
      <c r="Q31" s="14">
        <v>0</v>
      </c>
      <c r="R31" s="14">
        <v>0</v>
      </c>
      <c r="S31" s="18">
        <v>4.84</v>
      </c>
      <c r="T31" s="14">
        <v>0</v>
      </c>
      <c r="U31" s="14">
        <v>0</v>
      </c>
      <c r="V31" s="14">
        <v>0</v>
      </c>
      <c r="W31" s="14">
        <v>8</v>
      </c>
      <c r="X31" s="14">
        <v>1</v>
      </c>
      <c r="Y31" s="14">
        <v>2</v>
      </c>
      <c r="Z31" s="18">
        <v>1.5</v>
      </c>
      <c r="AB31" s="8" t="s">
        <v>716</v>
      </c>
      <c r="AC31" s="21">
        <v>2024</v>
      </c>
    </row>
    <row r="32" spans="1:29" ht="14" customHeight="1" x14ac:dyDescent="0.15">
      <c r="A32" s="14">
        <v>10</v>
      </c>
      <c r="B32" s="20" t="s">
        <v>717</v>
      </c>
      <c r="C32" s="14">
        <v>11</v>
      </c>
      <c r="D32" s="14">
        <v>8</v>
      </c>
      <c r="E32" s="17">
        <v>49.1</v>
      </c>
      <c r="F32" s="14">
        <v>70</v>
      </c>
      <c r="G32" s="14">
        <v>46</v>
      </c>
      <c r="H32" s="14">
        <v>97</v>
      </c>
      <c r="I32" s="14">
        <v>13</v>
      </c>
      <c r="J32" s="14">
        <v>10</v>
      </c>
      <c r="K32" s="14">
        <v>0</v>
      </c>
      <c r="L32" s="14">
        <v>34</v>
      </c>
      <c r="M32" s="14">
        <v>6</v>
      </c>
      <c r="N32" s="14">
        <v>0</v>
      </c>
      <c r="O32" s="14">
        <v>8</v>
      </c>
      <c r="P32" s="14">
        <v>0</v>
      </c>
      <c r="Q32" s="14">
        <v>0</v>
      </c>
      <c r="R32" s="14">
        <v>0</v>
      </c>
      <c r="S32" s="18">
        <v>6.53</v>
      </c>
      <c r="T32" s="14">
        <v>0</v>
      </c>
      <c r="U32" s="14">
        <v>0</v>
      </c>
      <c r="V32" s="14">
        <v>0</v>
      </c>
      <c r="W32" s="14">
        <v>4</v>
      </c>
      <c r="X32" s="14">
        <v>0</v>
      </c>
      <c r="Y32" s="14">
        <v>4</v>
      </c>
      <c r="Z32" s="18">
        <v>2.23</v>
      </c>
      <c r="AB32" s="8" t="s">
        <v>716</v>
      </c>
      <c r="AC32" s="21">
        <v>2024</v>
      </c>
    </row>
    <row r="33" spans="1:29" ht="14" customHeight="1" x14ac:dyDescent="0.15">
      <c r="A33" s="14">
        <v>21</v>
      </c>
      <c r="B33" s="20" t="s">
        <v>719</v>
      </c>
      <c r="C33" s="14">
        <v>1</v>
      </c>
      <c r="D33" s="14">
        <v>1</v>
      </c>
      <c r="E33" s="17">
        <v>1</v>
      </c>
      <c r="F33" s="14">
        <v>3</v>
      </c>
      <c r="G33" s="14">
        <v>3</v>
      </c>
      <c r="H33" s="14">
        <v>3</v>
      </c>
      <c r="I33" s="14">
        <v>1</v>
      </c>
      <c r="J33" s="14">
        <v>1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8">
        <v>21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8">
        <v>4</v>
      </c>
      <c r="AB33" s="8" t="s">
        <v>716</v>
      </c>
      <c r="AC33" s="21">
        <v>2024</v>
      </c>
    </row>
    <row r="34" spans="1:29" ht="14" customHeight="1" x14ac:dyDescent="0.15">
      <c r="A34" s="14">
        <v>11</v>
      </c>
      <c r="B34" s="20" t="s">
        <v>893</v>
      </c>
      <c r="C34" s="14">
        <v>1</v>
      </c>
      <c r="D34" s="14">
        <v>0</v>
      </c>
      <c r="E34" s="17">
        <v>2</v>
      </c>
      <c r="F34" s="14">
        <v>9</v>
      </c>
      <c r="G34" s="14">
        <v>6</v>
      </c>
      <c r="H34" s="14">
        <v>6</v>
      </c>
      <c r="I34" s="14">
        <v>6</v>
      </c>
      <c r="J34" s="14">
        <v>1</v>
      </c>
      <c r="K34" s="14">
        <v>0</v>
      </c>
      <c r="L34" s="14">
        <v>1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8">
        <v>21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8">
        <v>6</v>
      </c>
      <c r="AB34" s="8" t="s">
        <v>716</v>
      </c>
      <c r="AC34" s="21">
        <v>2024</v>
      </c>
    </row>
    <row r="35" spans="1:29" ht="14" customHeight="1" x14ac:dyDescent="0.15">
      <c r="A35" s="14">
        <v>48</v>
      </c>
      <c r="B35" s="20" t="s">
        <v>894</v>
      </c>
      <c r="C35" s="14">
        <v>2</v>
      </c>
      <c r="D35" s="14">
        <v>0</v>
      </c>
      <c r="E35" s="17">
        <v>1</v>
      </c>
      <c r="F35" s="14">
        <v>5</v>
      </c>
      <c r="G35" s="14">
        <v>5</v>
      </c>
      <c r="H35" s="14">
        <v>5</v>
      </c>
      <c r="I35" s="14">
        <v>1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8">
        <v>35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8">
        <v>6</v>
      </c>
      <c r="AB35" s="8" t="s">
        <v>716</v>
      </c>
      <c r="AC35" s="21">
        <v>2024</v>
      </c>
    </row>
    <row r="36" spans="1:29" ht="14" customHeight="1" x14ac:dyDescent="0.15">
      <c r="A36" s="14"/>
      <c r="B36" s="15" t="s">
        <v>83</v>
      </c>
      <c r="C36" s="15">
        <v>18</v>
      </c>
      <c r="D36" s="15">
        <v>18</v>
      </c>
      <c r="E36" s="31">
        <v>106</v>
      </c>
      <c r="F36" s="15">
        <v>129</v>
      </c>
      <c r="G36" s="15">
        <v>95</v>
      </c>
      <c r="H36" s="15">
        <v>173</v>
      </c>
      <c r="I36" s="15">
        <v>36</v>
      </c>
      <c r="J36" s="15">
        <v>13</v>
      </c>
      <c r="K36" s="15">
        <v>0</v>
      </c>
      <c r="L36" s="15">
        <v>52</v>
      </c>
      <c r="M36" s="15">
        <v>10</v>
      </c>
      <c r="N36" s="15">
        <v>1</v>
      </c>
      <c r="O36" s="15">
        <v>16</v>
      </c>
      <c r="P36" s="15">
        <v>0</v>
      </c>
      <c r="Q36" s="15">
        <v>0</v>
      </c>
      <c r="R36" s="15">
        <v>0</v>
      </c>
      <c r="S36" s="32">
        <v>6.27</v>
      </c>
      <c r="T36" s="15">
        <v>0</v>
      </c>
      <c r="U36" s="15">
        <v>0</v>
      </c>
      <c r="V36" s="15">
        <v>0</v>
      </c>
      <c r="W36" s="15">
        <v>12</v>
      </c>
      <c r="X36" s="15">
        <v>1</v>
      </c>
      <c r="Y36" s="15">
        <v>6</v>
      </c>
      <c r="Z36" s="32">
        <v>1.97</v>
      </c>
      <c r="AB36" s="8" t="s">
        <v>716</v>
      </c>
      <c r="AC36" s="21">
        <v>2024</v>
      </c>
    </row>
    <row r="37" spans="1:29" ht="14" customHeight="1" x14ac:dyDescent="0.15">
      <c r="Z37" s="77"/>
    </row>
    <row r="38" spans="1:29" ht="14" customHeight="1" x14ac:dyDescent="0.15">
      <c r="A38" s="16"/>
    </row>
    <row r="40" spans="1:29" ht="14" customHeight="1" x14ac:dyDescent="0.15">
      <c r="A40" s="20"/>
    </row>
  </sheetData>
  <sheetProtection selectLockedCells="1" selectUnlockedCells="1"/>
  <hyperlinks>
    <hyperlink ref="A1" r:id="rId1" display="https://www.leaguelineup.com/teams_baseball.asp?url=federal35&amp;teamid=6979390&amp;stats=OFFENSE&amp;ss=999" xr:uid="{8BB52A7C-C781-3849-B157-885E3C46CA5A}"/>
    <hyperlink ref="B1" r:id="rId2" display="https://www.leaguelineup.com/teams_baseball.asp?url=federal35&amp;teamid=6979390&amp;stats=OFFENSE&amp;ss=998" xr:uid="{DADF093D-272B-E94F-A705-5C5843BB25C5}"/>
    <hyperlink ref="C1" r:id="rId3" display="https://www.leaguelineup.com/teams_baseball.asp?url=federal35&amp;teamid=6979390&amp;stats=OFFENSE&amp;ss=033" xr:uid="{BDE96BF0-88FF-AE42-9B58-1136864E6541}"/>
    <hyperlink ref="D1" r:id="rId4" display="https://www.leaguelineup.com/teams_baseball.asp?url=federal35&amp;teamid=6979390&amp;stats=OFFENSE&amp;ss=013" xr:uid="{B35F77D6-1E57-304E-8EC7-158EF0B07660}"/>
    <hyperlink ref="E1" r:id="rId5" display="https://www.leaguelineup.com/teams_baseball.asp?url=federal35&amp;teamid=6979390&amp;stats=OFFENSE&amp;ss=014" xr:uid="{CDF5A855-BD8E-3049-AE2D-EBDA1629AABA}"/>
    <hyperlink ref="F1" r:id="rId6" display="https://www.leaguelineup.com/teams_baseball.asp?url=federal35&amp;teamid=6979390&amp;stats=OFFENSE&amp;ss=065" xr:uid="{8D5B0081-5C26-DA4F-B006-4F359C11A52A}"/>
    <hyperlink ref="G1" r:id="rId7" display="https://www.leaguelineup.com/teams_baseball.asp?url=federal35&amp;teamid=6979390&amp;stats=OFFENSE&amp;ss=015" xr:uid="{C5CB1FAF-824F-5943-B953-89B23FBC459A}"/>
    <hyperlink ref="H1" r:id="rId8" display="https://www.leaguelineup.com/teams_baseball.asp?url=federal35&amp;teamid=6979390&amp;stats=OFFENSE&amp;ss=016" xr:uid="{75A192DC-AFB8-F04B-B835-CBB915322ED9}"/>
    <hyperlink ref="I1" r:id="rId9" display="https://www.leaguelineup.com/teams_baseball.asp?url=federal35&amp;teamid=6979390&amp;stats=OFFENSE&amp;ss=017" xr:uid="{A199F418-3D13-2B4F-AD38-246FBF16ECDE}"/>
    <hyperlink ref="J1" r:id="rId10" display="https://www.leaguelineup.com/teams_baseball.asp?url=federal35&amp;teamid=6979390&amp;stats=OFFENSE&amp;ss=018" xr:uid="{1745DA75-1AC8-5B4B-8645-65E3E3486541}"/>
    <hyperlink ref="K1" r:id="rId11" display="https://www.leaguelineup.com/teams_baseball.asp?url=federal35&amp;teamid=6979390&amp;stats=OFFENSE&amp;ss=019" xr:uid="{ABE4E2A2-9C5D-904E-852B-8F6AF3A0C3CC}"/>
    <hyperlink ref="L1" r:id="rId12" display="https://www.leaguelineup.com/teams_baseball.asp?url=federal35&amp;teamid=6979390&amp;stats=OFFENSE&amp;ss=020" xr:uid="{D8E4E067-1BA4-984B-BD52-58E653E1E2F4}"/>
    <hyperlink ref="M1" r:id="rId13" display="https://www.leaguelineup.com/teams_baseball.asp?url=federal35&amp;teamid=6979390&amp;stats=OFFENSE&amp;ss=021" xr:uid="{A8FEEAD2-B857-E544-9A0B-41C8B0E5C062}"/>
    <hyperlink ref="N1" r:id="rId14" display="https://www.leaguelineup.com/teams_baseball.asp?url=federal35&amp;teamid=6979390&amp;stats=OFFENSE&amp;ss=022" xr:uid="{AF505F64-A0BE-454C-BD14-A1912FC9092C}"/>
    <hyperlink ref="O1" r:id="rId15" display="https://www.leaguelineup.com/teams_baseball.asp?url=federal35&amp;teamid=6979390&amp;stats=OFFENSE&amp;ss=023" xr:uid="{C347236A-6D0E-C24B-A3AB-D1C91F2CD7C3}"/>
    <hyperlink ref="P1" r:id="rId16" display="https://www.leaguelineup.com/teams_baseball.asp?url=federal35&amp;teamid=6979390&amp;stats=OFFENSE&amp;ss=024" xr:uid="{D7254CBD-64A1-7843-9389-D3D5590D6DD2}"/>
    <hyperlink ref="Q1" r:id="rId17" display="https://www.leaguelineup.com/teams_baseball.asp?url=federal35&amp;teamid=6979390&amp;stats=OFFENSE&amp;ss=025" xr:uid="{64BA7B18-D3DE-6947-A542-88A540550FFF}"/>
    <hyperlink ref="R1" r:id="rId18" display="https://www.leaguelineup.com/teams_baseball.asp?url=federal35&amp;teamid=6979390&amp;stats=OFFENSE&amp;ss=026" xr:uid="{5B5ADDEC-3D98-544B-8701-9B9F1A57B129}"/>
    <hyperlink ref="S1" r:id="rId19" display="https://www.leaguelineup.com/teams_baseball.asp?url=federal35&amp;teamid=6979390&amp;stats=OFFENSE&amp;ss=027" xr:uid="{2AE1FF91-FF38-814B-88E5-9505057F7704}"/>
    <hyperlink ref="T1" r:id="rId20" display="https://www.leaguelineup.com/teams_baseball.asp?url=federal35&amp;teamid=6979390&amp;stats=OFFENSE&amp;ss=028" xr:uid="{692EDEA9-764F-CD41-9826-B50BA966820B}"/>
    <hyperlink ref="U1" r:id="rId21" display="https://www.leaguelineup.com/teams_baseball.asp?url=federal35&amp;teamid=6979390&amp;stats=OFFENSE&amp;ss=029" xr:uid="{EF45ADC8-ED5A-3C41-9AB9-9A8E7D213DBC}"/>
    <hyperlink ref="V1" r:id="rId22" display="https://www.leaguelineup.com/teams_baseball.asp?url=federal35&amp;teamid=6979390&amp;stats=OFFENSE&amp;ss=031" xr:uid="{B8D1D6F4-D7D3-704F-96D3-50C7A9114B9C}"/>
    <hyperlink ref="W1" r:id="rId23" display="https://www.leaguelineup.com/teams_baseball.asp?url=federal35&amp;teamid=6979390&amp;stats=OFFENSE&amp;ss=062" xr:uid="{A11A25E1-09E8-0044-A206-FC2D2B78F4F4}"/>
    <hyperlink ref="X1" r:id="rId24" display="https://www.leaguelineup.com/teams_baseball.asp?url=federal35&amp;teamid=6979390&amp;stats=OFFENSE&amp;ss=036" xr:uid="{6EBFFE08-D289-9142-888C-69303EE80831}"/>
    <hyperlink ref="Y1" r:id="rId25" display="https://www.leaguelineup.com/teams_baseball.asp?url=federal35&amp;teamid=6979390&amp;stats=OFFENSE&amp;ss=034" xr:uid="{83908950-4CE2-5041-B9D6-4C728DB55456}"/>
    <hyperlink ref="Z1" r:id="rId26" display="https://www.leaguelineup.com/teams_baseball.asp?url=federal35&amp;teamid=6979390&amp;stats=OFFENSE&amp;ss=035" xr:uid="{83A70BAB-CAA3-3544-B3F5-985E2F5D80B5}"/>
    <hyperlink ref="AA1" r:id="rId27" display="https://www.leaguelineup.com/teams_baseball.asp?url=federal35&amp;teamid=6979390&amp;stats=OFFENSE&amp;ss=063" xr:uid="{F1E4E9FA-FBFA-A148-8A89-FEB02538277E}"/>
    <hyperlink ref="B2" r:id="rId28" display="https://www.leaguelineup.com/player_baseball.asp?url=federal35&amp;playerid=14408297&amp;teamid=6979390" xr:uid="{6B9561D0-EAFB-4E4F-BE40-C18EB398A094}"/>
    <hyperlink ref="B3" r:id="rId29" display="https://www.leaguelineup.com/player_baseball.asp?url=federal35&amp;playerid=15088754&amp;teamid=6979390" xr:uid="{89D895A8-5C6C-7F42-A979-7048133B9A5C}"/>
    <hyperlink ref="B4" r:id="rId30" display="https://www.leaguelineup.com/player_baseball.asp?url=federal35&amp;playerid=14436406&amp;teamid=6979390" xr:uid="{361EBAB1-63C6-6B4E-8851-4D5995D89397}"/>
    <hyperlink ref="B5" r:id="rId31" display="https://www.leaguelineup.com/player_baseball.asp?url=federal35&amp;playerid=14802954&amp;teamid=6979390" xr:uid="{B5B6C8BD-8FE6-A846-A9FB-EC797CBF3E0C}"/>
    <hyperlink ref="B6" r:id="rId32" display="https://www.leaguelineup.com/player_baseball.asp?url=federal35&amp;playerid=14408515&amp;teamid=6979390" xr:uid="{60F12629-5BB9-AC4B-B468-FADBF95D217A}"/>
    <hyperlink ref="B7" r:id="rId33" display="https://www.leaguelineup.com/player_baseball.asp?url=federal35&amp;playerid=14408510&amp;teamid=6979390" xr:uid="{D359F955-B3C7-374B-91DE-81C621E342CB}"/>
    <hyperlink ref="B8" r:id="rId34" display="https://www.leaguelineup.com/player_baseball.asp?url=federal35&amp;playerid=14408261&amp;teamid=6979390" xr:uid="{2EE43BBF-BDFF-124E-8BB7-D549FA9D0256}"/>
    <hyperlink ref="B9" r:id="rId35" display="https://www.leaguelineup.com/player_baseball.asp?url=federal35&amp;playerid=14408296&amp;teamid=6979390" xr:uid="{3881EDE8-0EE2-D548-AC17-15912276A1AF}"/>
    <hyperlink ref="B10" r:id="rId36" display="https://www.leaguelineup.com/player_baseball.asp?url=federal35&amp;playerid=14408268&amp;teamid=6979390" xr:uid="{44608CF7-F04F-0547-B441-AB9BACA606B0}"/>
    <hyperlink ref="B11" r:id="rId37" display="https://www.leaguelineup.com/player_baseball.asp?url=federal35&amp;playerid=14408506&amp;teamid=6979390" xr:uid="{ED94B541-4237-2948-9BE3-DC838755DA79}"/>
    <hyperlink ref="B12" r:id="rId38" display="https://www.leaguelineup.com/player_baseball.asp?url=federal35&amp;playerid=14408298&amp;teamid=6979390" xr:uid="{30B8BD95-CF03-E440-BD08-370B3CB4F849}"/>
    <hyperlink ref="B13" r:id="rId39" display="https://www.leaguelineup.com/player_baseball.asp?url=federal35&amp;playerid=14467616&amp;teamid=6979390" xr:uid="{428CA65F-7AA7-CD4B-902B-BEE4D24C6D23}"/>
    <hyperlink ref="B14" r:id="rId40" display="https://www.leaguelineup.com/player_baseball.asp?url=federal35&amp;playerid=14408507&amp;teamid=6979390" xr:uid="{F21490D5-9B2D-5248-9373-F0E134401511}"/>
    <hyperlink ref="B15" r:id="rId41" display="https://www.leaguelineup.com/player_baseball.asp?url=federal35&amp;playerid=15131494&amp;teamid=6979390" xr:uid="{8FAB0DA9-A703-5E46-8DCB-555D14E9E8EF}"/>
    <hyperlink ref="B16" r:id="rId42" display="https://www.leaguelineup.com/player_baseball.asp?url=federal35&amp;playerid=15127911&amp;teamid=6979390" xr:uid="{5189CD7F-8122-2944-BB88-A634C66C5A28}"/>
    <hyperlink ref="B17" r:id="rId43" display="https://www.leaguelineup.com/player_baseball.asp?url=federal35&amp;playerid=15088753&amp;teamid=6979390" xr:uid="{D94D798C-5688-ED42-BD22-7DC37EE36AC9}"/>
    <hyperlink ref="B18" r:id="rId44" display="https://www.leaguelineup.com/player_baseball.asp?url=federal35&amp;playerid=14476292&amp;teamid=6979390" xr:uid="{3019A5B7-7082-B643-86C0-4FBF5F37672B}"/>
    <hyperlink ref="B19" r:id="rId45" display="https://www.leaguelineup.com/player_baseball.asp?url=federal35&amp;playerid=14408512&amp;teamid=6979390" xr:uid="{3B528C40-99D0-544B-983F-A27570B63AB1}"/>
    <hyperlink ref="B20" r:id="rId46" display="https://www.leaguelineup.com/player_baseball.asp?url=federal35&amp;playerid=14408299&amp;teamid=6979390" xr:uid="{A3B34D29-0DA0-F54E-883F-A4CECC594E16}"/>
    <hyperlink ref="B21" r:id="rId47" display="https://www.leaguelineup.com/player_baseball.asp?url=federal35&amp;playerid=14439647&amp;teamid=6979390" xr:uid="{C6718331-E424-5844-AAAF-BA9CCE100CBF}"/>
    <hyperlink ref="B22" r:id="rId48" display="https://www.leaguelineup.com/player_baseball.asp?url=federal35&amp;playerid=14467617&amp;teamid=6979390" xr:uid="{F3BE95C0-C82D-CD44-ABA0-E63A06BE8DD5}"/>
    <hyperlink ref="B23" r:id="rId49" display="https://www.leaguelineup.com/player_baseball.asp?url=federal35&amp;playerid=14408269&amp;teamid=6979390" xr:uid="{AEBE1BF9-C6EC-5E4E-AF9C-98642BDD09F5}"/>
    <hyperlink ref="B24" r:id="rId50" display="https://www.leaguelineup.com/player_baseball.asp?url=federal35&amp;playerid=14483079&amp;teamid=6979390" xr:uid="{60093475-3CD4-D541-A4FE-FA02C3368655}"/>
    <hyperlink ref="B25" r:id="rId51" display="https://www.leaguelineup.com/player_baseball.asp?url=federal35&amp;playerid=15131495&amp;teamid=6979390" xr:uid="{D2CA12BF-C4F1-F949-B056-D8B2840F4B33}"/>
    <hyperlink ref="A28" r:id="rId52" display="https://www.leaguelineup.com/teams_baseball.asp?url=federal35&amp;teamid=6979390&amp;stats=PITCHING&amp;ss=999" xr:uid="{4198A5DC-1FC6-8E4A-A6C8-22B26840A627}"/>
    <hyperlink ref="B28" r:id="rId53" display="https://www.leaguelineup.com/teams_baseball.asp?url=federal35&amp;teamid=6979390&amp;stats=PITCHING&amp;ss=998" xr:uid="{FD86FE35-B423-7B46-AA0C-4DEEF899C03A}"/>
    <hyperlink ref="C28" r:id="rId54" display="https://www.leaguelineup.com/teams_baseball.asp?url=federal35&amp;teamid=6979390&amp;stats=PITCHING&amp;ss=037" xr:uid="{8C7149D8-2E58-0843-803F-0427085DD20E}"/>
    <hyperlink ref="D28" r:id="rId55" display="https://www.leaguelineup.com/teams_baseball.asp?url=federal35&amp;teamid=6979390&amp;stats=PITCHING&amp;ss=038" xr:uid="{A9C3B65F-1CFB-8842-BBAA-F1C9BC56488E}"/>
    <hyperlink ref="E28" r:id="rId56" display="https://www.leaguelineup.com/teams_baseball.asp?url=federal35&amp;teamid=6979390&amp;stats=PITCHING&amp;ss=039" xr:uid="{EA8CBCBA-D97C-1741-B4CD-5AB8C8DE0AD5}"/>
    <hyperlink ref="F28" r:id="rId57" display="https://www.leaguelineup.com/teams_baseball.asp?url=federal35&amp;teamid=6979390&amp;stats=PITCHING&amp;ss=040" xr:uid="{3D4C6D62-96E6-344A-950F-3E364351F407}"/>
    <hyperlink ref="G28" r:id="rId58" display="https://www.leaguelineup.com/teams_baseball.asp?url=federal35&amp;teamid=6979390&amp;stats=PITCHING&amp;ss=041" xr:uid="{E241A407-41E7-494C-973A-7E389B0361AB}"/>
    <hyperlink ref="H28" r:id="rId59" display="https://www.leaguelineup.com/teams_baseball.asp?url=federal35&amp;teamid=6979390&amp;stats=PITCHING&amp;ss=042" xr:uid="{F92FC658-410E-F84A-B3E5-6F596F9E9A1B}"/>
    <hyperlink ref="I28" r:id="rId60" display="https://www.leaguelineup.com/teams_baseball.asp?url=federal35&amp;teamid=6979390&amp;stats=PITCHING&amp;ss=043" xr:uid="{87CFE730-869E-AD46-83EA-79EBB9843D79}"/>
    <hyperlink ref="J28" r:id="rId61" display="https://www.leaguelineup.com/teams_baseball.asp?url=federal35&amp;teamid=6979390&amp;stats=PITCHING&amp;ss=044" xr:uid="{B1183BB8-95B8-9546-B4F3-3470E01733D4}"/>
    <hyperlink ref="K28" r:id="rId62" display="https://www.leaguelineup.com/teams_baseball.asp?url=federal35&amp;teamid=6979390&amp;stats=PITCHING&amp;ss=045" xr:uid="{3FE5E89D-AD4D-0F4C-BA14-C9D369A73E20}"/>
    <hyperlink ref="L28" r:id="rId63" display="https://www.leaguelineup.com/teams_baseball.asp?url=federal35&amp;teamid=6979390&amp;stats=PITCHING&amp;ss=046" xr:uid="{114EB686-3A90-D74E-8685-340BDDA78347}"/>
    <hyperlink ref="M28" r:id="rId64" display="https://www.leaguelineup.com/teams_baseball.asp?url=federal35&amp;teamid=6979390&amp;stats=PITCHING&amp;ss=047" xr:uid="{1D36CB47-3A03-DF4C-8E2C-6208FAD3C159}"/>
    <hyperlink ref="N28" r:id="rId65" display="https://www.leaguelineup.com/teams_baseball.asp?url=federal35&amp;teamid=6979390&amp;stats=PITCHING&amp;ss=048" xr:uid="{BA50829A-E07E-7541-B0B5-B8905E02810B}"/>
    <hyperlink ref="O28" r:id="rId66" display="https://www.leaguelineup.com/teams_baseball.asp?url=federal35&amp;teamid=6979390&amp;stats=PITCHING&amp;ss=049" xr:uid="{DF0E9B71-0957-134B-8C67-36900E895569}"/>
    <hyperlink ref="P28" r:id="rId67" display="https://www.leaguelineup.com/teams_baseball.asp?url=federal35&amp;teamid=6979390&amp;stats=PITCHING&amp;ss=050" xr:uid="{D47A94D9-4A20-9D40-8373-88399C0B973B}"/>
    <hyperlink ref="Q28" r:id="rId68" display="https://www.leaguelineup.com/teams_baseball.asp?url=federal35&amp;teamid=6979390&amp;stats=PITCHING&amp;ss=051" xr:uid="{3FC187BE-64FE-7144-9F19-61124D032234}"/>
    <hyperlink ref="R28" r:id="rId69" display="https://www.leaguelineup.com/teams_baseball.asp?url=federal35&amp;teamid=6979390&amp;stats=PITCHING&amp;ss=052" xr:uid="{780EB939-1A58-C44E-A871-E2BE3932697E}"/>
    <hyperlink ref="S28" r:id="rId70" display="https://www.leaguelineup.com/teams_baseball.asp?url=federal35&amp;teamid=6979390&amp;stats=PITCHING&amp;ss=053" xr:uid="{5A98F491-281B-404A-A213-A4D84F640D6C}"/>
    <hyperlink ref="T28" r:id="rId71" display="https://www.leaguelineup.com/teams_baseball.asp?url=federal35&amp;teamid=6979390&amp;stats=PITCHING&amp;ss=054" xr:uid="{56413ACE-727B-5244-A100-BCBBD2810DA4}"/>
    <hyperlink ref="U28" r:id="rId72" display="https://www.leaguelineup.com/teams_baseball.asp?url=federal35&amp;teamid=6979390&amp;stats=PITCHING&amp;ss=055" xr:uid="{AB86C713-AE3E-7C48-857D-69A41BC8F662}"/>
    <hyperlink ref="V28" r:id="rId73" display="https://www.leaguelineup.com/teams_baseball.asp?url=federal35&amp;teamid=6979390&amp;stats=PITCHING&amp;ss=056" xr:uid="{49627830-F410-194E-98DD-852D2DCBC479}"/>
    <hyperlink ref="W28" r:id="rId74" display="https://www.leaguelineup.com/teams_baseball.asp?url=federal35&amp;teamid=6979390&amp;stats=PITCHING&amp;ss=057" xr:uid="{C17D1B40-5B78-0944-A386-D445B61D8B90}"/>
    <hyperlink ref="X28" r:id="rId75" display="https://www.leaguelineup.com/teams_baseball.asp?url=federal35&amp;teamid=6979390&amp;stats=PITCHING&amp;ss=058" xr:uid="{13EACC50-6104-B644-9648-6A1D25056FC2}"/>
    <hyperlink ref="Y28" r:id="rId76" display="https://www.leaguelineup.com/teams_baseball.asp?url=federal35&amp;teamid=6979390&amp;stats=PITCHING&amp;ss=060" xr:uid="{204D5C21-EED9-134F-BA8C-A4ADEC29648C}"/>
    <hyperlink ref="Z28" r:id="rId77" display="https://www.leaguelineup.com/teams_baseball.asp?url=federal35&amp;teamid=6979390&amp;stats=PITCHING&amp;ss=064" xr:uid="{752E3B6C-90F4-8B43-890C-266E7D6E256C}"/>
    <hyperlink ref="B29" r:id="rId78" display="https://www.leaguelineup.com/player_baseball.asp?url=federal35&amp;playerid=15127911&amp;teamid=6979390" xr:uid="{7C142F84-0EB1-0844-96F4-E3E857D323B2}"/>
    <hyperlink ref="B30" r:id="rId79" display="https://www.leaguelineup.com/player_baseball.asp?url=federal35&amp;playerid=15131494&amp;teamid=6979390" xr:uid="{6585F0A7-F681-5D4C-B422-BC6641DF4AD7}"/>
    <hyperlink ref="B31" r:id="rId80" display="https://www.leaguelineup.com/player_baseball.asp?url=federal35&amp;playerid=14408507&amp;teamid=6979390" xr:uid="{D694217B-AE97-A940-A15A-A1FDA8AB9F9C}"/>
    <hyperlink ref="B32" r:id="rId81" display="https://www.leaguelineup.com/player_baseball.asp?url=federal35&amp;playerid=14408268&amp;teamid=6979390" xr:uid="{70DF1C25-6A84-8B42-8769-F821FBE3BFF5}"/>
    <hyperlink ref="B33" r:id="rId82" display="https://www.leaguelineup.com/player_baseball.asp?url=federal35&amp;playerid=14408510&amp;teamid=6979390" xr:uid="{93A141CB-DA1C-8844-B0F7-CD3FCC8C2E73}"/>
    <hyperlink ref="B34" r:id="rId83" display="https://www.leaguelineup.com/player_baseball.asp?url=federal35&amp;playerid=14476292&amp;teamid=6979390" xr:uid="{7EBFBDC9-AF83-5046-8DA4-143C2E87C57B}"/>
    <hyperlink ref="B35" r:id="rId84" display="https://www.leaguelineup.com/player_baseball.asp?url=federal35&amp;playerid=14802954&amp;teamid=6979390" xr:uid="{1225B8DD-A509-8E41-98A7-0AFB5A306783}"/>
  </hyperlinks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  <customProperties>
    <customPr name="_pios_id" r:id="rId85"/>
  </customPropertie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7030A0"/>
  </sheetPr>
  <dimension ref="A1:AC37"/>
  <sheetViews>
    <sheetView zoomScaleNormal="100" workbookViewId="0">
      <selection activeCell="B36" sqref="B36"/>
    </sheetView>
  </sheetViews>
  <sheetFormatPr baseColWidth="10" defaultColWidth="11.5" defaultRowHeight="14" customHeight="1" x14ac:dyDescent="0.15"/>
  <cols>
    <col min="1" max="1" width="3.6640625" style="8" bestFit="1" customWidth="1"/>
    <col min="2" max="2" width="18" style="8" bestFit="1" customWidth="1"/>
    <col min="3" max="3" width="6.6640625" style="8" bestFit="1" customWidth="1"/>
    <col min="4" max="4" width="3.83203125" style="8" bestFit="1" customWidth="1"/>
    <col min="5" max="5" width="4.5" style="8" bestFit="1" customWidth="1"/>
    <col min="6" max="9" width="4.1640625" style="8" bestFit="1" customWidth="1"/>
    <col min="10" max="10" width="4.83203125" style="8" bestFit="1" customWidth="1"/>
    <col min="11" max="11" width="4.1640625" style="8" bestFit="1" customWidth="1"/>
    <col min="12" max="12" width="3.6640625" style="8" bestFit="1" customWidth="1"/>
    <col min="13" max="13" width="4.1640625" style="8" bestFit="1" customWidth="1"/>
    <col min="14" max="14" width="3.6640625" style="8" bestFit="1" customWidth="1"/>
    <col min="15" max="15" width="3.1640625" style="8" bestFit="1" customWidth="1"/>
    <col min="16" max="16" width="4.83203125" style="8" bestFit="1" customWidth="1"/>
    <col min="17" max="17" width="4.6640625" style="8" bestFit="1" customWidth="1"/>
    <col min="18" max="18" width="3.6640625" style="8" bestFit="1" customWidth="1"/>
    <col min="19" max="19" width="4.83203125" style="8" bestFit="1" customWidth="1"/>
    <col min="20" max="20" width="3.6640625" style="8" bestFit="1" customWidth="1"/>
    <col min="21" max="21" width="3.5" style="8" bestFit="1" customWidth="1"/>
    <col min="22" max="22" width="5.1640625" style="8" bestFit="1" customWidth="1"/>
    <col min="23" max="23" width="3.6640625" style="8" bestFit="1" customWidth="1"/>
    <col min="24" max="24" width="4.1640625" style="8" bestFit="1" customWidth="1"/>
    <col min="25" max="27" width="6.6640625" style="8" bestFit="1" customWidth="1"/>
    <col min="28" max="16384" width="11.5" style="8"/>
  </cols>
  <sheetData>
    <row r="1" spans="1:29" ht="14" customHeight="1" x14ac:dyDescent="0.15">
      <c r="A1" s="20" t="s">
        <v>56</v>
      </c>
      <c r="B1" s="20" t="s">
        <v>57</v>
      </c>
      <c r="C1" s="20" t="s">
        <v>58</v>
      </c>
      <c r="D1" s="20" t="s">
        <v>59</v>
      </c>
      <c r="E1" s="20" t="s">
        <v>60</v>
      </c>
      <c r="F1" s="20" t="s">
        <v>155</v>
      </c>
      <c r="G1" s="20" t="s">
        <v>61</v>
      </c>
      <c r="H1" s="20" t="s">
        <v>62</v>
      </c>
      <c r="I1" s="20" t="s">
        <v>63</v>
      </c>
      <c r="J1" s="20" t="s">
        <v>64</v>
      </c>
      <c r="K1" s="20" t="s">
        <v>65</v>
      </c>
      <c r="L1" s="20" t="s">
        <v>66</v>
      </c>
      <c r="M1" s="20" t="s">
        <v>46</v>
      </c>
      <c r="N1" s="20" t="s">
        <v>67</v>
      </c>
      <c r="O1" s="20" t="s">
        <v>68</v>
      </c>
      <c r="P1" s="20" t="s">
        <v>69</v>
      </c>
      <c r="Q1" s="20" t="s">
        <v>70</v>
      </c>
      <c r="R1" s="20" t="s">
        <v>71</v>
      </c>
      <c r="S1" s="20" t="s">
        <v>156</v>
      </c>
      <c r="T1" s="20" t="s">
        <v>72</v>
      </c>
      <c r="U1" s="20" t="s">
        <v>157</v>
      </c>
      <c r="V1" s="20" t="s">
        <v>73</v>
      </c>
      <c r="W1" s="20" t="s">
        <v>74</v>
      </c>
      <c r="X1" s="20" t="s">
        <v>75</v>
      </c>
      <c r="Y1" s="20" t="s">
        <v>53</v>
      </c>
      <c r="Z1" s="20" t="s">
        <v>76</v>
      </c>
      <c r="AA1" s="20" t="s">
        <v>55</v>
      </c>
      <c r="AB1" s="8" t="s">
        <v>305</v>
      </c>
      <c r="AC1" s="21">
        <v>2024</v>
      </c>
    </row>
    <row r="2" spans="1:29" ht="14" customHeight="1" x14ac:dyDescent="0.15">
      <c r="A2" s="14"/>
      <c r="B2" s="20" t="s">
        <v>1217</v>
      </c>
      <c r="C2" s="19">
        <v>0.5</v>
      </c>
      <c r="D2" s="14">
        <v>8</v>
      </c>
      <c r="E2" s="14">
        <v>5</v>
      </c>
      <c r="F2" s="14">
        <v>15</v>
      </c>
      <c r="G2" s="14">
        <v>12</v>
      </c>
      <c r="H2" s="14">
        <v>0</v>
      </c>
      <c r="I2" s="14">
        <v>6</v>
      </c>
      <c r="J2" s="14">
        <v>0</v>
      </c>
      <c r="K2" s="14">
        <v>0</v>
      </c>
      <c r="L2" s="14">
        <v>0</v>
      </c>
      <c r="M2" s="14">
        <v>3</v>
      </c>
      <c r="N2" s="14">
        <v>3</v>
      </c>
      <c r="O2" s="14">
        <v>0</v>
      </c>
      <c r="P2" s="14">
        <v>0</v>
      </c>
      <c r="Q2" s="14">
        <v>0</v>
      </c>
      <c r="R2" s="14">
        <v>0</v>
      </c>
      <c r="S2" s="14">
        <v>0</v>
      </c>
      <c r="T2" s="14">
        <v>0</v>
      </c>
      <c r="U2" s="14">
        <v>0</v>
      </c>
      <c r="V2" s="14">
        <v>0</v>
      </c>
      <c r="W2" s="14">
        <v>0</v>
      </c>
      <c r="X2" s="14">
        <v>6</v>
      </c>
      <c r="Y2" s="19">
        <v>0.6</v>
      </c>
      <c r="Z2" s="19">
        <v>0.5</v>
      </c>
      <c r="AA2" s="19">
        <v>1.1000000000000001</v>
      </c>
      <c r="AB2" s="8" t="s">
        <v>305</v>
      </c>
      <c r="AC2" s="21">
        <v>2024</v>
      </c>
    </row>
    <row r="3" spans="1:29" ht="14" customHeight="1" x14ac:dyDescent="0.15">
      <c r="A3" s="14"/>
      <c r="B3" s="20" t="s">
        <v>897</v>
      </c>
      <c r="C3" s="19">
        <v>0.46200000000000002</v>
      </c>
      <c r="D3" s="14">
        <v>14</v>
      </c>
      <c r="E3" s="14">
        <v>14</v>
      </c>
      <c r="F3" s="14">
        <v>33</v>
      </c>
      <c r="G3" s="14">
        <v>26</v>
      </c>
      <c r="H3" s="14">
        <v>6</v>
      </c>
      <c r="I3" s="14">
        <v>12</v>
      </c>
      <c r="J3" s="14">
        <v>0</v>
      </c>
      <c r="K3" s="14">
        <v>0</v>
      </c>
      <c r="L3" s="14">
        <v>0</v>
      </c>
      <c r="M3" s="14">
        <v>7</v>
      </c>
      <c r="N3" s="14">
        <v>4</v>
      </c>
      <c r="O3" s="14">
        <v>3</v>
      </c>
      <c r="P3" s="14">
        <v>2</v>
      </c>
      <c r="Q3" s="14">
        <v>0</v>
      </c>
      <c r="R3" s="14">
        <v>0</v>
      </c>
      <c r="S3" s="14">
        <v>0</v>
      </c>
      <c r="T3" s="14">
        <v>0</v>
      </c>
      <c r="U3" s="14">
        <v>1</v>
      </c>
      <c r="V3" s="14">
        <v>0</v>
      </c>
      <c r="W3" s="14">
        <v>1</v>
      </c>
      <c r="X3" s="14">
        <v>12</v>
      </c>
      <c r="Y3" s="19">
        <v>0.57599999999999996</v>
      </c>
      <c r="Z3" s="19">
        <v>0.46200000000000002</v>
      </c>
      <c r="AA3" s="19">
        <v>1.0369999999999999</v>
      </c>
      <c r="AB3" s="8" t="s">
        <v>305</v>
      </c>
      <c r="AC3" s="21">
        <v>2024</v>
      </c>
    </row>
    <row r="4" spans="1:29" ht="14" customHeight="1" x14ac:dyDescent="0.15">
      <c r="A4" s="14"/>
      <c r="B4" s="20" t="s">
        <v>1218</v>
      </c>
      <c r="C4" s="19">
        <v>0.45500000000000002</v>
      </c>
      <c r="D4" s="14">
        <v>7</v>
      </c>
      <c r="E4" s="14">
        <v>4</v>
      </c>
      <c r="F4" s="14">
        <v>12</v>
      </c>
      <c r="G4" s="14">
        <v>11</v>
      </c>
      <c r="H4" s="14">
        <v>3</v>
      </c>
      <c r="I4" s="14">
        <v>5</v>
      </c>
      <c r="J4" s="14">
        <v>1</v>
      </c>
      <c r="K4" s="14">
        <v>0</v>
      </c>
      <c r="L4" s="14">
        <v>1</v>
      </c>
      <c r="M4" s="14">
        <v>6</v>
      </c>
      <c r="N4" s="14">
        <v>1</v>
      </c>
      <c r="O4" s="14">
        <v>0</v>
      </c>
      <c r="P4" s="14">
        <v>0</v>
      </c>
      <c r="Q4" s="14">
        <v>0</v>
      </c>
      <c r="R4" s="14">
        <v>1</v>
      </c>
      <c r="S4" s="14">
        <v>0</v>
      </c>
      <c r="T4" s="14">
        <v>0</v>
      </c>
      <c r="U4" s="14">
        <v>0</v>
      </c>
      <c r="V4" s="14">
        <v>0</v>
      </c>
      <c r="W4" s="14">
        <v>0</v>
      </c>
      <c r="X4" s="14">
        <v>9</v>
      </c>
      <c r="Y4" s="19">
        <v>0.5</v>
      </c>
      <c r="Z4" s="19">
        <v>0.81799999999999995</v>
      </c>
      <c r="AA4" s="19">
        <v>1.3180000000000001</v>
      </c>
      <c r="AB4" s="8" t="s">
        <v>305</v>
      </c>
      <c r="AC4" s="21">
        <v>2024</v>
      </c>
    </row>
    <row r="5" spans="1:29" ht="14" customHeight="1" x14ac:dyDescent="0.15">
      <c r="A5" s="14">
        <v>23</v>
      </c>
      <c r="B5" s="20" t="s">
        <v>139</v>
      </c>
      <c r="C5" s="19">
        <v>0.436</v>
      </c>
      <c r="D5" s="14">
        <v>15</v>
      </c>
      <c r="E5" s="14">
        <v>15</v>
      </c>
      <c r="F5" s="14">
        <v>41</v>
      </c>
      <c r="G5" s="14">
        <v>39</v>
      </c>
      <c r="H5" s="14">
        <v>9</v>
      </c>
      <c r="I5" s="14">
        <v>17</v>
      </c>
      <c r="J5" s="14">
        <v>4</v>
      </c>
      <c r="K5" s="14">
        <v>0</v>
      </c>
      <c r="L5" s="14">
        <v>1</v>
      </c>
      <c r="M5" s="14">
        <v>10</v>
      </c>
      <c r="N5" s="14">
        <v>2</v>
      </c>
      <c r="O5" s="14">
        <v>3</v>
      </c>
      <c r="P5" s="14">
        <v>0</v>
      </c>
      <c r="Q5" s="14">
        <v>0</v>
      </c>
      <c r="R5" s="14">
        <v>0</v>
      </c>
      <c r="S5" s="14">
        <v>0</v>
      </c>
      <c r="T5" s="14">
        <v>0</v>
      </c>
      <c r="U5" s="14">
        <v>0</v>
      </c>
      <c r="V5" s="14">
        <v>1</v>
      </c>
      <c r="W5" s="14">
        <v>0</v>
      </c>
      <c r="X5" s="14">
        <v>24</v>
      </c>
      <c r="Y5" s="19">
        <v>0.48799999999999999</v>
      </c>
      <c r="Z5" s="19">
        <v>0.61499999999999999</v>
      </c>
      <c r="AA5" s="19">
        <v>1.103</v>
      </c>
      <c r="AB5" s="8" t="s">
        <v>305</v>
      </c>
      <c r="AC5" s="21">
        <v>2024</v>
      </c>
    </row>
    <row r="6" spans="1:29" ht="14" customHeight="1" x14ac:dyDescent="0.15">
      <c r="A6" s="14">
        <v>31</v>
      </c>
      <c r="B6" s="20" t="s">
        <v>506</v>
      </c>
      <c r="C6" s="19">
        <v>0.42899999999999999</v>
      </c>
      <c r="D6" s="14">
        <v>9</v>
      </c>
      <c r="E6" s="14">
        <v>8</v>
      </c>
      <c r="F6" s="14">
        <v>23</v>
      </c>
      <c r="G6" s="14">
        <v>21</v>
      </c>
      <c r="H6" s="14">
        <v>3</v>
      </c>
      <c r="I6" s="14">
        <v>9</v>
      </c>
      <c r="J6" s="14">
        <v>0</v>
      </c>
      <c r="K6" s="14">
        <v>0</v>
      </c>
      <c r="L6" s="14">
        <v>0</v>
      </c>
      <c r="M6" s="14">
        <v>1</v>
      </c>
      <c r="N6" s="14">
        <v>2</v>
      </c>
      <c r="O6" s="14">
        <v>4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9</v>
      </c>
      <c r="Y6" s="19">
        <v>0.47799999999999998</v>
      </c>
      <c r="Z6" s="19">
        <v>0.42899999999999999</v>
      </c>
      <c r="AA6" s="19">
        <v>0.90700000000000003</v>
      </c>
      <c r="AB6" s="8" t="s">
        <v>305</v>
      </c>
      <c r="AC6" s="21">
        <v>2024</v>
      </c>
    </row>
    <row r="7" spans="1:29" ht="14" customHeight="1" x14ac:dyDescent="0.15">
      <c r="A7" s="14"/>
      <c r="B7" s="20" t="s">
        <v>1219</v>
      </c>
      <c r="C7" s="19">
        <v>0.42899999999999999</v>
      </c>
      <c r="D7" s="14">
        <v>5</v>
      </c>
      <c r="E7" s="14">
        <v>1</v>
      </c>
      <c r="F7" s="14">
        <v>7</v>
      </c>
      <c r="G7" s="14">
        <v>7</v>
      </c>
      <c r="H7" s="14">
        <v>0</v>
      </c>
      <c r="I7" s="14">
        <v>3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3</v>
      </c>
      <c r="Y7" s="19">
        <v>0.42899999999999999</v>
      </c>
      <c r="Z7" s="19">
        <v>0.42899999999999999</v>
      </c>
      <c r="AA7" s="19">
        <v>0.85699999999999998</v>
      </c>
      <c r="AB7" s="8" t="s">
        <v>305</v>
      </c>
      <c r="AC7" s="21">
        <v>2024</v>
      </c>
    </row>
    <row r="8" spans="1:29" ht="14" customHeight="1" x14ac:dyDescent="0.15">
      <c r="A8" s="14"/>
      <c r="B8" s="20" t="s">
        <v>145</v>
      </c>
      <c r="C8" s="19">
        <v>0.41199999999999998</v>
      </c>
      <c r="D8" s="14">
        <v>17</v>
      </c>
      <c r="E8" s="14">
        <v>7</v>
      </c>
      <c r="F8" s="14">
        <v>20</v>
      </c>
      <c r="G8" s="14">
        <v>17</v>
      </c>
      <c r="H8" s="14">
        <v>0</v>
      </c>
      <c r="I8" s="14">
        <v>7</v>
      </c>
      <c r="J8" s="14">
        <v>1</v>
      </c>
      <c r="K8" s="14">
        <v>0</v>
      </c>
      <c r="L8" s="14">
        <v>0</v>
      </c>
      <c r="M8" s="14">
        <v>6</v>
      </c>
      <c r="N8" s="14">
        <v>0</v>
      </c>
      <c r="O8" s="14">
        <v>2</v>
      </c>
      <c r="P8" s="14">
        <v>2</v>
      </c>
      <c r="Q8" s="14">
        <v>0</v>
      </c>
      <c r="R8" s="14">
        <v>0</v>
      </c>
      <c r="S8" s="14">
        <v>0</v>
      </c>
      <c r="T8" s="14">
        <v>0</v>
      </c>
      <c r="U8" s="14">
        <v>1</v>
      </c>
      <c r="V8" s="14">
        <v>0</v>
      </c>
      <c r="W8" s="14">
        <v>0</v>
      </c>
      <c r="X8" s="14">
        <v>8</v>
      </c>
      <c r="Y8" s="19">
        <v>0.45</v>
      </c>
      <c r="Z8" s="19">
        <v>0.47099999999999997</v>
      </c>
      <c r="AA8" s="19">
        <v>0.92100000000000004</v>
      </c>
      <c r="AB8" s="8" t="s">
        <v>305</v>
      </c>
      <c r="AC8" s="21">
        <v>2024</v>
      </c>
    </row>
    <row r="9" spans="1:29" ht="14" customHeight="1" x14ac:dyDescent="0.15">
      <c r="A9" s="14">
        <v>15</v>
      </c>
      <c r="B9" s="20" t="s">
        <v>31</v>
      </c>
      <c r="C9" s="19">
        <v>0.4</v>
      </c>
      <c r="D9" s="14">
        <v>11</v>
      </c>
      <c r="E9" s="14">
        <v>10</v>
      </c>
      <c r="F9" s="14">
        <v>30</v>
      </c>
      <c r="G9" s="14">
        <v>25</v>
      </c>
      <c r="H9" s="14">
        <v>7</v>
      </c>
      <c r="I9" s="14">
        <v>10</v>
      </c>
      <c r="J9" s="14">
        <v>0</v>
      </c>
      <c r="K9" s="14">
        <v>0</v>
      </c>
      <c r="L9" s="14">
        <v>0</v>
      </c>
      <c r="M9" s="14">
        <v>3</v>
      </c>
      <c r="N9" s="14">
        <v>4</v>
      </c>
      <c r="O9" s="14">
        <v>4</v>
      </c>
      <c r="P9" s="14">
        <v>0</v>
      </c>
      <c r="Q9" s="14">
        <v>0</v>
      </c>
      <c r="R9" s="14">
        <v>2</v>
      </c>
      <c r="S9" s="14">
        <v>0</v>
      </c>
      <c r="T9" s="14">
        <v>0</v>
      </c>
      <c r="U9" s="14">
        <v>1</v>
      </c>
      <c r="V9" s="14">
        <v>0</v>
      </c>
      <c r="W9" s="14">
        <v>0</v>
      </c>
      <c r="X9" s="14">
        <v>10</v>
      </c>
      <c r="Y9" s="19">
        <v>0.46700000000000003</v>
      </c>
      <c r="Z9" s="19">
        <v>0.4</v>
      </c>
      <c r="AA9" s="19">
        <v>0.86699999999999999</v>
      </c>
      <c r="AB9" s="8" t="s">
        <v>305</v>
      </c>
      <c r="AC9" s="21">
        <v>2024</v>
      </c>
    </row>
    <row r="10" spans="1:29" ht="14" customHeight="1" x14ac:dyDescent="0.15">
      <c r="A10" s="14"/>
      <c r="B10" s="20" t="s">
        <v>143</v>
      </c>
      <c r="C10" s="19">
        <v>0.4</v>
      </c>
      <c r="D10" s="14">
        <v>4</v>
      </c>
      <c r="E10" s="14">
        <v>1</v>
      </c>
      <c r="F10" s="14">
        <v>5</v>
      </c>
      <c r="G10" s="14">
        <v>5</v>
      </c>
      <c r="H10" s="14">
        <v>3</v>
      </c>
      <c r="I10" s="14">
        <v>2</v>
      </c>
      <c r="J10" s="14">
        <v>1</v>
      </c>
      <c r="K10" s="14">
        <v>0</v>
      </c>
      <c r="L10" s="14">
        <v>0</v>
      </c>
      <c r="M10" s="14">
        <v>0</v>
      </c>
      <c r="N10" s="14">
        <v>0</v>
      </c>
      <c r="O10" s="14">
        <v>2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3</v>
      </c>
      <c r="Y10" s="19">
        <v>0.4</v>
      </c>
      <c r="Z10" s="19">
        <v>0.6</v>
      </c>
      <c r="AA10" s="19">
        <v>1</v>
      </c>
      <c r="AB10" s="8" t="s">
        <v>305</v>
      </c>
      <c r="AC10" s="21">
        <v>2024</v>
      </c>
    </row>
    <row r="11" spans="1:29" ht="14" customHeight="1" x14ac:dyDescent="0.15">
      <c r="A11" s="14"/>
      <c r="B11" s="20" t="s">
        <v>898</v>
      </c>
      <c r="C11" s="19">
        <v>0.36399999999999999</v>
      </c>
      <c r="D11" s="14">
        <v>9</v>
      </c>
      <c r="E11" s="14">
        <v>6</v>
      </c>
      <c r="F11" s="14">
        <v>12</v>
      </c>
      <c r="G11" s="14">
        <v>11</v>
      </c>
      <c r="H11" s="14">
        <v>4</v>
      </c>
      <c r="I11" s="14">
        <v>4</v>
      </c>
      <c r="J11" s="14">
        <v>1</v>
      </c>
      <c r="K11" s="14">
        <v>0</v>
      </c>
      <c r="L11" s="14">
        <v>0</v>
      </c>
      <c r="M11" s="14">
        <v>0</v>
      </c>
      <c r="N11" s="14">
        <v>0</v>
      </c>
      <c r="O11" s="14">
        <v>1</v>
      </c>
      <c r="P11" s="14">
        <v>1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5</v>
      </c>
      <c r="Y11" s="19">
        <v>0.41699999999999998</v>
      </c>
      <c r="Z11" s="19">
        <v>0.45500000000000002</v>
      </c>
      <c r="AA11" s="19">
        <v>0.871</v>
      </c>
      <c r="AB11" s="8" t="s">
        <v>305</v>
      </c>
      <c r="AC11" s="21">
        <v>2024</v>
      </c>
    </row>
    <row r="12" spans="1:29" ht="14" customHeight="1" x14ac:dyDescent="0.15">
      <c r="A12" s="14"/>
      <c r="B12" s="20" t="s">
        <v>896</v>
      </c>
      <c r="C12" s="19">
        <v>0.35899999999999999</v>
      </c>
      <c r="D12" s="14">
        <v>14</v>
      </c>
      <c r="E12" s="14">
        <v>14</v>
      </c>
      <c r="F12" s="14">
        <v>39</v>
      </c>
      <c r="G12" s="14">
        <v>39</v>
      </c>
      <c r="H12" s="14">
        <v>7</v>
      </c>
      <c r="I12" s="14">
        <v>14</v>
      </c>
      <c r="J12" s="14">
        <v>3</v>
      </c>
      <c r="K12" s="14">
        <v>0</v>
      </c>
      <c r="L12" s="14">
        <v>0</v>
      </c>
      <c r="M12" s="14">
        <v>9</v>
      </c>
      <c r="N12" s="14">
        <v>0</v>
      </c>
      <c r="O12" s="14">
        <v>5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1</v>
      </c>
      <c r="X12" s="14">
        <v>17</v>
      </c>
      <c r="Y12" s="19">
        <v>0.38500000000000001</v>
      </c>
      <c r="Z12" s="19">
        <v>0.436</v>
      </c>
      <c r="AA12" s="19">
        <v>0.82099999999999995</v>
      </c>
      <c r="AB12" s="8" t="s">
        <v>305</v>
      </c>
      <c r="AC12" s="21">
        <v>2024</v>
      </c>
    </row>
    <row r="13" spans="1:29" ht="14" customHeight="1" x14ac:dyDescent="0.15">
      <c r="A13" s="14">
        <v>0.2</v>
      </c>
      <c r="B13" s="20" t="s">
        <v>505</v>
      </c>
      <c r="C13" s="19">
        <v>0.33300000000000002</v>
      </c>
      <c r="D13" s="14">
        <v>7</v>
      </c>
      <c r="E13" s="14">
        <v>7</v>
      </c>
      <c r="F13" s="14">
        <v>16</v>
      </c>
      <c r="G13" s="14">
        <v>15</v>
      </c>
      <c r="H13" s="14">
        <v>1</v>
      </c>
      <c r="I13" s="14">
        <v>5</v>
      </c>
      <c r="J13" s="14">
        <v>1</v>
      </c>
      <c r="K13" s="14">
        <v>0</v>
      </c>
      <c r="L13" s="14">
        <v>0</v>
      </c>
      <c r="M13" s="14">
        <v>0</v>
      </c>
      <c r="N13" s="14">
        <v>1</v>
      </c>
      <c r="O13" s="14">
        <v>4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6</v>
      </c>
      <c r="Y13" s="19">
        <v>0.375</v>
      </c>
      <c r="Z13" s="19">
        <v>0.4</v>
      </c>
      <c r="AA13" s="19">
        <v>0.77500000000000002</v>
      </c>
      <c r="AB13" s="8" t="s">
        <v>305</v>
      </c>
      <c r="AC13" s="21">
        <v>2024</v>
      </c>
    </row>
    <row r="14" spans="1:29" ht="14" customHeight="1" x14ac:dyDescent="0.15">
      <c r="A14" s="14"/>
      <c r="B14" s="20" t="s">
        <v>513</v>
      </c>
      <c r="C14" s="19">
        <v>0.318</v>
      </c>
      <c r="D14" s="14">
        <v>8</v>
      </c>
      <c r="E14" s="14">
        <v>8</v>
      </c>
      <c r="F14" s="14">
        <v>24</v>
      </c>
      <c r="G14" s="14">
        <v>22</v>
      </c>
      <c r="H14" s="14">
        <v>4</v>
      </c>
      <c r="I14" s="14">
        <v>7</v>
      </c>
      <c r="J14" s="14">
        <v>2</v>
      </c>
      <c r="K14" s="14">
        <v>0</v>
      </c>
      <c r="L14" s="14">
        <v>0</v>
      </c>
      <c r="M14" s="14">
        <v>2</v>
      </c>
      <c r="N14" s="14">
        <v>1</v>
      </c>
      <c r="O14" s="14">
        <v>4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1</v>
      </c>
      <c r="V14" s="14">
        <v>0</v>
      </c>
      <c r="W14" s="14">
        <v>1</v>
      </c>
      <c r="X14" s="14">
        <v>9</v>
      </c>
      <c r="Y14" s="19">
        <v>0.375</v>
      </c>
      <c r="Z14" s="19">
        <v>0.40899999999999997</v>
      </c>
      <c r="AA14" s="19">
        <v>0.78400000000000003</v>
      </c>
      <c r="AB14" s="8" t="s">
        <v>305</v>
      </c>
      <c r="AC14" s="21">
        <v>2024</v>
      </c>
    </row>
    <row r="15" spans="1:29" ht="14" customHeight="1" x14ac:dyDescent="0.15">
      <c r="A15" s="14"/>
      <c r="B15" s="20" t="s">
        <v>1220</v>
      </c>
      <c r="C15" s="19">
        <v>0.308</v>
      </c>
      <c r="D15" s="14">
        <v>7</v>
      </c>
      <c r="E15" s="14">
        <v>5</v>
      </c>
      <c r="F15" s="14">
        <v>13</v>
      </c>
      <c r="G15" s="14">
        <v>13</v>
      </c>
      <c r="H15" s="14">
        <v>1</v>
      </c>
      <c r="I15" s="14">
        <v>4</v>
      </c>
      <c r="J15" s="14">
        <v>1</v>
      </c>
      <c r="K15" s="14">
        <v>0</v>
      </c>
      <c r="L15" s="14">
        <v>0</v>
      </c>
      <c r="M15" s="14">
        <v>4</v>
      </c>
      <c r="N15" s="14">
        <v>0</v>
      </c>
      <c r="O15" s="14">
        <v>4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5</v>
      </c>
      <c r="Y15" s="19">
        <v>0.308</v>
      </c>
      <c r="Z15" s="19">
        <v>0.38500000000000001</v>
      </c>
      <c r="AA15" s="19">
        <v>0.69199999999999995</v>
      </c>
      <c r="AB15" s="8" t="s">
        <v>305</v>
      </c>
      <c r="AC15" s="21">
        <v>2024</v>
      </c>
    </row>
    <row r="16" spans="1:29" ht="14" customHeight="1" x14ac:dyDescent="0.15">
      <c r="A16" s="14"/>
      <c r="B16" s="20" t="s">
        <v>1221</v>
      </c>
      <c r="C16" s="19">
        <v>0.26300000000000001</v>
      </c>
      <c r="D16" s="14">
        <v>10</v>
      </c>
      <c r="E16" s="14">
        <v>5</v>
      </c>
      <c r="F16" s="14">
        <v>19</v>
      </c>
      <c r="G16" s="14">
        <v>19</v>
      </c>
      <c r="H16" s="14">
        <v>3</v>
      </c>
      <c r="I16" s="14">
        <v>5</v>
      </c>
      <c r="J16" s="14">
        <v>0</v>
      </c>
      <c r="K16" s="14">
        <v>0</v>
      </c>
      <c r="L16" s="14">
        <v>0</v>
      </c>
      <c r="M16" s="14">
        <v>2</v>
      </c>
      <c r="N16" s="14">
        <v>0</v>
      </c>
      <c r="O16" s="14">
        <v>5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1</v>
      </c>
      <c r="X16" s="14">
        <v>5</v>
      </c>
      <c r="Y16" s="19">
        <v>0.316</v>
      </c>
      <c r="Z16" s="19">
        <v>0.26300000000000001</v>
      </c>
      <c r="AA16" s="19">
        <v>0.57899999999999996</v>
      </c>
      <c r="AB16" s="8" t="s">
        <v>305</v>
      </c>
      <c r="AC16" s="21">
        <v>2024</v>
      </c>
    </row>
    <row r="17" spans="1:29" ht="14" customHeight="1" x14ac:dyDescent="0.15">
      <c r="A17" s="14">
        <v>10</v>
      </c>
      <c r="B17" s="20" t="s">
        <v>138</v>
      </c>
      <c r="C17" s="19">
        <v>0.25800000000000001</v>
      </c>
      <c r="D17" s="14">
        <v>12</v>
      </c>
      <c r="E17" s="14">
        <v>12</v>
      </c>
      <c r="F17" s="14">
        <v>37</v>
      </c>
      <c r="G17" s="14">
        <v>31</v>
      </c>
      <c r="H17" s="14">
        <v>3</v>
      </c>
      <c r="I17" s="14">
        <v>8</v>
      </c>
      <c r="J17" s="14">
        <v>2</v>
      </c>
      <c r="K17" s="14">
        <v>0</v>
      </c>
      <c r="L17" s="14">
        <v>0</v>
      </c>
      <c r="M17" s="14">
        <v>2</v>
      </c>
      <c r="N17" s="14">
        <v>3</v>
      </c>
      <c r="O17" s="14">
        <v>8</v>
      </c>
      <c r="P17" s="14">
        <v>2</v>
      </c>
      <c r="Q17" s="14">
        <v>0</v>
      </c>
      <c r="R17" s="14">
        <v>0</v>
      </c>
      <c r="S17" s="14">
        <v>0</v>
      </c>
      <c r="T17" s="14">
        <v>0</v>
      </c>
      <c r="U17" s="14">
        <v>1</v>
      </c>
      <c r="V17" s="14">
        <v>0</v>
      </c>
      <c r="W17" s="14">
        <v>0</v>
      </c>
      <c r="X17" s="14">
        <v>10</v>
      </c>
      <c r="Y17" s="19">
        <v>0.35099999999999998</v>
      </c>
      <c r="Z17" s="19">
        <v>0.32300000000000001</v>
      </c>
      <c r="AA17" s="19">
        <v>0.67400000000000004</v>
      </c>
      <c r="AB17" s="8" t="s">
        <v>305</v>
      </c>
      <c r="AC17" s="21">
        <v>2024</v>
      </c>
    </row>
    <row r="18" spans="1:29" ht="14" customHeight="1" x14ac:dyDescent="0.15">
      <c r="A18" s="14">
        <v>27</v>
      </c>
      <c r="B18" s="20" t="s">
        <v>137</v>
      </c>
      <c r="C18" s="19">
        <v>0.25</v>
      </c>
      <c r="D18" s="14">
        <v>13</v>
      </c>
      <c r="E18" s="14">
        <v>13</v>
      </c>
      <c r="F18" s="14">
        <v>37</v>
      </c>
      <c r="G18" s="14">
        <v>32</v>
      </c>
      <c r="H18" s="14">
        <v>7</v>
      </c>
      <c r="I18" s="14">
        <v>8</v>
      </c>
      <c r="J18" s="14">
        <v>2</v>
      </c>
      <c r="K18" s="14">
        <v>0</v>
      </c>
      <c r="L18" s="14">
        <v>0</v>
      </c>
      <c r="M18" s="14">
        <v>2</v>
      </c>
      <c r="N18" s="14">
        <v>2</v>
      </c>
      <c r="O18" s="14">
        <v>4</v>
      </c>
      <c r="P18" s="14">
        <v>3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10</v>
      </c>
      <c r="Y18" s="19">
        <v>0.35099999999999998</v>
      </c>
      <c r="Z18" s="19">
        <v>0.312</v>
      </c>
      <c r="AA18" s="19">
        <v>0.66400000000000003</v>
      </c>
      <c r="AB18" s="8" t="s">
        <v>305</v>
      </c>
      <c r="AC18" s="21">
        <v>2024</v>
      </c>
    </row>
    <row r="19" spans="1:29" ht="14" customHeight="1" x14ac:dyDescent="0.15">
      <c r="A19" s="14"/>
      <c r="B19" s="20" t="s">
        <v>146</v>
      </c>
      <c r="C19" s="19">
        <v>0.25</v>
      </c>
      <c r="D19" s="14">
        <v>6</v>
      </c>
      <c r="E19" s="14">
        <v>4</v>
      </c>
      <c r="F19" s="14">
        <v>11</v>
      </c>
      <c r="G19" s="14">
        <v>8</v>
      </c>
      <c r="H19" s="14">
        <v>1</v>
      </c>
      <c r="I19" s="14">
        <v>2</v>
      </c>
      <c r="J19" s="14">
        <v>0</v>
      </c>
      <c r="K19" s="14">
        <v>0</v>
      </c>
      <c r="L19" s="14">
        <v>0</v>
      </c>
      <c r="M19" s="14">
        <v>1</v>
      </c>
      <c r="N19" s="14">
        <v>3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1</v>
      </c>
      <c r="X19" s="14">
        <v>2</v>
      </c>
      <c r="Y19" s="19">
        <v>0.54500000000000004</v>
      </c>
      <c r="Z19" s="19">
        <v>0.25</v>
      </c>
      <c r="AA19" s="19">
        <v>0.79500000000000004</v>
      </c>
      <c r="AB19" s="8" t="s">
        <v>305</v>
      </c>
      <c r="AC19" s="21">
        <v>2024</v>
      </c>
    </row>
    <row r="20" spans="1:29" ht="14" customHeight="1" x14ac:dyDescent="0.15">
      <c r="A20" s="14"/>
      <c r="B20" s="20" t="s">
        <v>1222</v>
      </c>
      <c r="C20" s="19">
        <v>0.222</v>
      </c>
      <c r="D20" s="14">
        <v>15</v>
      </c>
      <c r="E20" s="14">
        <v>12</v>
      </c>
      <c r="F20" s="14">
        <v>28</v>
      </c>
      <c r="G20" s="14">
        <v>27</v>
      </c>
      <c r="H20" s="14">
        <v>3</v>
      </c>
      <c r="I20" s="14">
        <v>6</v>
      </c>
      <c r="J20" s="14">
        <v>0</v>
      </c>
      <c r="K20" s="14">
        <v>0</v>
      </c>
      <c r="L20" s="14">
        <v>0</v>
      </c>
      <c r="M20" s="14">
        <v>4</v>
      </c>
      <c r="N20" s="14">
        <v>1</v>
      </c>
      <c r="O20" s="14">
        <v>11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6</v>
      </c>
      <c r="Y20" s="19">
        <v>0.25</v>
      </c>
      <c r="Z20" s="19">
        <v>0.222</v>
      </c>
      <c r="AA20" s="19">
        <v>0.47199999999999998</v>
      </c>
      <c r="AB20" s="8" t="s">
        <v>305</v>
      </c>
      <c r="AC20" s="21">
        <v>2024</v>
      </c>
    </row>
    <row r="21" spans="1:29" ht="14" customHeight="1" x14ac:dyDescent="0.15">
      <c r="A21" s="14">
        <v>22</v>
      </c>
      <c r="B21" s="20" t="s">
        <v>129</v>
      </c>
      <c r="C21" s="19">
        <v>0.107</v>
      </c>
      <c r="D21" s="14">
        <v>15</v>
      </c>
      <c r="E21" s="14">
        <v>13</v>
      </c>
      <c r="F21" s="14">
        <v>29</v>
      </c>
      <c r="G21" s="14">
        <v>28</v>
      </c>
      <c r="H21" s="14">
        <v>0</v>
      </c>
      <c r="I21" s="14">
        <v>3</v>
      </c>
      <c r="J21" s="14">
        <v>0</v>
      </c>
      <c r="K21" s="14">
        <v>0</v>
      </c>
      <c r="L21" s="14">
        <v>0</v>
      </c>
      <c r="M21" s="14">
        <v>1</v>
      </c>
      <c r="N21" s="14">
        <v>0</v>
      </c>
      <c r="O21" s="14">
        <v>5</v>
      </c>
      <c r="P21" s="14">
        <v>1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1</v>
      </c>
      <c r="X21" s="14">
        <v>3</v>
      </c>
      <c r="Y21" s="19">
        <v>0.17199999999999999</v>
      </c>
      <c r="Z21" s="19">
        <v>0.107</v>
      </c>
      <c r="AA21" s="19">
        <v>0.28000000000000003</v>
      </c>
      <c r="AB21" s="8" t="s">
        <v>305</v>
      </c>
      <c r="AC21" s="21">
        <v>2024</v>
      </c>
    </row>
    <row r="22" spans="1:29" ht="14" customHeight="1" x14ac:dyDescent="0.15">
      <c r="A22" s="14"/>
      <c r="B22" s="20" t="s">
        <v>293</v>
      </c>
      <c r="C22" s="19">
        <v>0</v>
      </c>
      <c r="D22" s="14">
        <v>6</v>
      </c>
      <c r="E22" s="14">
        <v>5</v>
      </c>
      <c r="F22" s="14">
        <v>8</v>
      </c>
      <c r="G22" s="14">
        <v>8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3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9">
        <v>0</v>
      </c>
      <c r="Z22" s="19">
        <v>0</v>
      </c>
      <c r="AA22" s="19">
        <v>0</v>
      </c>
      <c r="AB22" s="8" t="s">
        <v>305</v>
      </c>
      <c r="AC22" s="21">
        <v>2024</v>
      </c>
    </row>
    <row r="23" spans="1:29" ht="14" customHeight="1" x14ac:dyDescent="0.15">
      <c r="A23" s="14"/>
      <c r="B23" s="20" t="s">
        <v>1223</v>
      </c>
      <c r="C23" s="19">
        <v>0</v>
      </c>
      <c r="D23" s="14">
        <v>7</v>
      </c>
      <c r="E23" s="14">
        <v>1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9">
        <v>0</v>
      </c>
      <c r="Z23" s="19">
        <v>0</v>
      </c>
      <c r="AA23" s="19">
        <v>0</v>
      </c>
      <c r="AB23" s="8" t="s">
        <v>305</v>
      </c>
      <c r="AC23" s="21">
        <v>2024</v>
      </c>
    </row>
    <row r="24" spans="1:29" ht="14" customHeight="1" x14ac:dyDescent="0.15">
      <c r="A24" s="14"/>
      <c r="B24" s="20" t="s">
        <v>510</v>
      </c>
      <c r="C24" s="19">
        <v>0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9">
        <v>0</v>
      </c>
      <c r="Z24" s="19">
        <v>0</v>
      </c>
      <c r="AA24" s="19">
        <v>0</v>
      </c>
      <c r="AB24" s="8" t="s">
        <v>305</v>
      </c>
      <c r="AC24" s="21">
        <v>2024</v>
      </c>
    </row>
    <row r="25" spans="1:29" ht="14" customHeight="1" x14ac:dyDescent="0.15">
      <c r="A25" s="14"/>
      <c r="B25" s="20" t="s">
        <v>1068</v>
      </c>
      <c r="C25" s="19">
        <v>0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9">
        <v>0</v>
      </c>
      <c r="Z25" s="19">
        <v>0</v>
      </c>
      <c r="AA25" s="19">
        <v>0</v>
      </c>
      <c r="AB25" s="8" t="s">
        <v>305</v>
      </c>
      <c r="AC25" s="21">
        <v>2024</v>
      </c>
    </row>
    <row r="26" spans="1:29" ht="14" customHeight="1" x14ac:dyDescent="0.15">
      <c r="A26" s="14"/>
      <c r="B26" s="15" t="s">
        <v>83</v>
      </c>
      <c r="C26" s="30">
        <v>0.32900000000000001</v>
      </c>
      <c r="D26" s="15">
        <v>18</v>
      </c>
      <c r="E26" s="15">
        <v>18</v>
      </c>
      <c r="F26" s="15">
        <v>459</v>
      </c>
      <c r="G26" s="15">
        <v>416</v>
      </c>
      <c r="H26" s="15">
        <v>65</v>
      </c>
      <c r="I26" s="15">
        <v>137</v>
      </c>
      <c r="J26" s="15">
        <v>19</v>
      </c>
      <c r="K26" s="15">
        <v>0</v>
      </c>
      <c r="L26" s="15">
        <v>2</v>
      </c>
      <c r="M26" s="15">
        <v>63</v>
      </c>
      <c r="N26" s="15">
        <v>27</v>
      </c>
      <c r="O26" s="15">
        <v>72</v>
      </c>
      <c r="P26" s="15">
        <v>11</v>
      </c>
      <c r="Q26" s="15">
        <v>0</v>
      </c>
      <c r="R26" s="15">
        <v>3</v>
      </c>
      <c r="S26" s="15">
        <v>0</v>
      </c>
      <c r="T26" s="15">
        <v>0</v>
      </c>
      <c r="U26" s="15">
        <v>5</v>
      </c>
      <c r="V26" s="15">
        <v>1</v>
      </c>
      <c r="W26" s="15">
        <v>6</v>
      </c>
      <c r="X26" s="15">
        <v>162</v>
      </c>
      <c r="Y26" s="30">
        <v>0.39700000000000002</v>
      </c>
      <c r="Z26" s="30">
        <v>0.38900000000000001</v>
      </c>
      <c r="AA26" s="30">
        <v>0.78600000000000003</v>
      </c>
      <c r="AB26" s="8" t="s">
        <v>305</v>
      </c>
      <c r="AC26" s="21">
        <v>2024</v>
      </c>
    </row>
    <row r="27" spans="1:29" ht="14" customHeight="1" x14ac:dyDescent="0.15">
      <c r="AB27" s="8" t="s">
        <v>305</v>
      </c>
      <c r="AC27" s="21">
        <v>2024</v>
      </c>
    </row>
    <row r="28" spans="1:29" ht="14" customHeight="1" x14ac:dyDescent="0.15">
      <c r="A28" s="20" t="s">
        <v>56</v>
      </c>
      <c r="B28" s="20" t="s">
        <v>57</v>
      </c>
      <c r="C28" s="20" t="s">
        <v>59</v>
      </c>
      <c r="D28" s="20" t="s">
        <v>60</v>
      </c>
      <c r="E28" s="20" t="s">
        <v>84</v>
      </c>
      <c r="F28" s="20" t="s">
        <v>62</v>
      </c>
      <c r="G28" s="20" t="s">
        <v>85</v>
      </c>
      <c r="H28" s="20" t="s">
        <v>63</v>
      </c>
      <c r="I28" s="20" t="s">
        <v>67</v>
      </c>
      <c r="J28" s="20" t="s">
        <v>69</v>
      </c>
      <c r="K28" s="20" t="s">
        <v>70</v>
      </c>
      <c r="L28" s="20" t="s">
        <v>68</v>
      </c>
      <c r="M28" s="20" t="s">
        <v>86</v>
      </c>
      <c r="N28" s="20" t="s">
        <v>87</v>
      </c>
      <c r="O28" s="20" t="s">
        <v>88</v>
      </c>
      <c r="P28" s="20" t="s">
        <v>89</v>
      </c>
      <c r="Q28" s="20" t="s">
        <v>160</v>
      </c>
      <c r="R28" s="20" t="s">
        <v>161</v>
      </c>
      <c r="S28" s="20" t="s">
        <v>23</v>
      </c>
      <c r="T28" s="20" t="s">
        <v>90</v>
      </c>
      <c r="U28" s="20" t="s">
        <v>162</v>
      </c>
      <c r="V28" s="20" t="s">
        <v>163</v>
      </c>
      <c r="W28" s="20" t="s">
        <v>71</v>
      </c>
      <c r="X28" s="20" t="s">
        <v>156</v>
      </c>
      <c r="Y28" s="20" t="s">
        <v>91</v>
      </c>
      <c r="Z28" s="20" t="s">
        <v>92</v>
      </c>
      <c r="AB28" s="8" t="s">
        <v>305</v>
      </c>
      <c r="AC28" s="21">
        <v>2024</v>
      </c>
    </row>
    <row r="29" spans="1:29" ht="14" customHeight="1" x14ac:dyDescent="0.15">
      <c r="A29" s="14"/>
      <c r="B29" s="20" t="s">
        <v>1224</v>
      </c>
      <c r="C29" s="14">
        <v>1</v>
      </c>
      <c r="D29" s="14">
        <v>1</v>
      </c>
      <c r="E29" s="17">
        <v>4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8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8">
        <v>0</v>
      </c>
      <c r="AB29" s="8" t="s">
        <v>305</v>
      </c>
      <c r="AC29" s="21">
        <v>2024</v>
      </c>
    </row>
    <row r="30" spans="1:29" ht="14" customHeight="1" x14ac:dyDescent="0.15">
      <c r="A30" s="14">
        <v>27</v>
      </c>
      <c r="B30" s="20" t="s">
        <v>895</v>
      </c>
      <c r="C30" s="14">
        <v>3</v>
      </c>
      <c r="D30" s="14">
        <v>3</v>
      </c>
      <c r="E30" s="17">
        <v>21</v>
      </c>
      <c r="F30" s="14">
        <v>9</v>
      </c>
      <c r="G30" s="14">
        <v>5</v>
      </c>
      <c r="H30" s="14">
        <v>23</v>
      </c>
      <c r="I30" s="14">
        <v>3</v>
      </c>
      <c r="J30" s="14">
        <v>3</v>
      </c>
      <c r="K30" s="14">
        <v>0</v>
      </c>
      <c r="L30" s="14">
        <v>16</v>
      </c>
      <c r="M30" s="14">
        <v>3</v>
      </c>
      <c r="N30" s="14">
        <v>3</v>
      </c>
      <c r="O30" s="14">
        <v>0</v>
      </c>
      <c r="P30" s="14">
        <v>0</v>
      </c>
      <c r="Q30" s="14">
        <v>0</v>
      </c>
      <c r="R30" s="14">
        <v>0</v>
      </c>
      <c r="S30" s="18">
        <v>1.67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8">
        <v>1.24</v>
      </c>
      <c r="AB30" s="8" t="s">
        <v>305</v>
      </c>
      <c r="AC30" s="21">
        <v>2024</v>
      </c>
    </row>
    <row r="31" spans="1:29" ht="14" customHeight="1" x14ac:dyDescent="0.15">
      <c r="A31" s="14"/>
      <c r="B31" s="20" t="s">
        <v>507</v>
      </c>
      <c r="C31" s="14">
        <v>5</v>
      </c>
      <c r="D31" s="14">
        <v>5</v>
      </c>
      <c r="E31" s="17">
        <v>32</v>
      </c>
      <c r="F31" s="14">
        <v>18</v>
      </c>
      <c r="G31" s="14">
        <v>14</v>
      </c>
      <c r="H31" s="14">
        <v>33</v>
      </c>
      <c r="I31" s="14">
        <v>11</v>
      </c>
      <c r="J31" s="14">
        <v>3</v>
      </c>
      <c r="K31" s="14">
        <v>0</v>
      </c>
      <c r="L31" s="14">
        <v>33</v>
      </c>
      <c r="M31" s="14">
        <v>5</v>
      </c>
      <c r="N31" s="14">
        <v>3</v>
      </c>
      <c r="O31" s="14">
        <v>2</v>
      </c>
      <c r="P31" s="14">
        <v>0</v>
      </c>
      <c r="Q31" s="14">
        <v>0</v>
      </c>
      <c r="R31" s="14">
        <v>0</v>
      </c>
      <c r="S31" s="18">
        <v>3.06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8">
        <v>1.37</v>
      </c>
      <c r="AB31" s="8" t="s">
        <v>305</v>
      </c>
      <c r="AC31" s="21">
        <v>2024</v>
      </c>
    </row>
    <row r="32" spans="1:29" ht="14" customHeight="1" x14ac:dyDescent="0.15">
      <c r="A32" s="14">
        <v>10</v>
      </c>
      <c r="B32" s="20" t="s">
        <v>1225</v>
      </c>
      <c r="C32" s="14">
        <v>1</v>
      </c>
      <c r="D32" s="14">
        <v>1</v>
      </c>
      <c r="E32" s="17">
        <v>5.0999999999999996</v>
      </c>
      <c r="F32" s="14">
        <v>14</v>
      </c>
      <c r="G32" s="14">
        <v>7</v>
      </c>
      <c r="H32" s="14">
        <v>13</v>
      </c>
      <c r="I32" s="14">
        <v>6</v>
      </c>
      <c r="J32" s="14">
        <v>0</v>
      </c>
      <c r="K32" s="14">
        <v>0</v>
      </c>
      <c r="L32" s="14">
        <v>3</v>
      </c>
      <c r="M32" s="14">
        <v>1</v>
      </c>
      <c r="N32" s="14">
        <v>0</v>
      </c>
      <c r="O32" s="14">
        <v>1</v>
      </c>
      <c r="P32" s="14">
        <v>0</v>
      </c>
      <c r="Q32" s="14">
        <v>0</v>
      </c>
      <c r="R32" s="14">
        <v>0</v>
      </c>
      <c r="S32" s="18">
        <v>9.19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8">
        <v>3.56</v>
      </c>
      <c r="AB32" s="8" t="s">
        <v>305</v>
      </c>
      <c r="AC32" s="21">
        <v>2024</v>
      </c>
    </row>
    <row r="33" spans="1:29" ht="14" customHeight="1" x14ac:dyDescent="0.15">
      <c r="A33" s="14"/>
      <c r="B33" s="15" t="s">
        <v>83</v>
      </c>
      <c r="C33" s="15">
        <v>18</v>
      </c>
      <c r="D33" s="15">
        <v>18</v>
      </c>
      <c r="E33" s="31">
        <v>62.1</v>
      </c>
      <c r="F33" s="15">
        <v>49</v>
      </c>
      <c r="G33" s="15">
        <v>31</v>
      </c>
      <c r="H33" s="15">
        <v>69</v>
      </c>
      <c r="I33" s="15">
        <v>20</v>
      </c>
      <c r="J33" s="15">
        <v>6</v>
      </c>
      <c r="K33" s="15">
        <v>0</v>
      </c>
      <c r="L33" s="15">
        <v>52</v>
      </c>
      <c r="M33" s="15">
        <v>9</v>
      </c>
      <c r="N33" s="15">
        <v>6</v>
      </c>
      <c r="O33" s="15">
        <v>3</v>
      </c>
      <c r="P33" s="15">
        <v>0</v>
      </c>
      <c r="Q33" s="15">
        <v>0</v>
      </c>
      <c r="R33" s="15">
        <v>0</v>
      </c>
      <c r="S33" s="32">
        <v>3.48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32">
        <v>1.43</v>
      </c>
      <c r="AB33" s="8" t="s">
        <v>305</v>
      </c>
      <c r="AC33" s="21">
        <v>2024</v>
      </c>
    </row>
    <row r="35" spans="1:29" ht="14" customHeight="1" x14ac:dyDescent="0.15">
      <c r="A35" s="16"/>
    </row>
    <row r="37" spans="1:29" ht="14" customHeight="1" x14ac:dyDescent="0.15">
      <c r="A37" s="20"/>
    </row>
  </sheetData>
  <sheetProtection selectLockedCells="1" selectUnlockedCells="1"/>
  <hyperlinks>
    <hyperlink ref="A1" r:id="rId1" display="https://www.leaguelineup.com/teams_baseball.asp?url=federal35&amp;teamid=4562768&amp;stats=OFFENSE&amp;ss=999" xr:uid="{A5DC5F57-D9E4-084C-8A62-7F9A98B975D5}"/>
    <hyperlink ref="B1" r:id="rId2" display="https://www.leaguelineup.com/teams_baseball.asp?url=federal35&amp;teamid=4562768&amp;stats=OFFENSE&amp;ss=998" xr:uid="{7F9AC3AF-90EC-5A4F-B074-6FDAE11F2120}"/>
    <hyperlink ref="C1" r:id="rId3" display="https://www.leaguelineup.com/teams_baseball.asp?url=federal35&amp;teamid=4562768&amp;stats=OFFENSE&amp;ss=033" xr:uid="{9E126E2B-88B6-754D-9B1F-BC85A38DB440}"/>
    <hyperlink ref="D1" r:id="rId4" display="https://www.leaguelineup.com/teams_baseball.asp?url=federal35&amp;teamid=4562768&amp;stats=OFFENSE&amp;ss=013" xr:uid="{9BB18EFE-F3FA-5A43-8F53-E270C467B5A3}"/>
    <hyperlink ref="E1" r:id="rId5" display="https://www.leaguelineup.com/teams_baseball.asp?url=federal35&amp;teamid=4562768&amp;stats=OFFENSE&amp;ss=014" xr:uid="{752AA1C0-ED39-3D43-BB24-A9AEB40AA6CA}"/>
    <hyperlink ref="F1" r:id="rId6" display="https://www.leaguelineup.com/teams_baseball.asp?url=federal35&amp;teamid=4562768&amp;stats=OFFENSE&amp;ss=065" xr:uid="{D9CB4D6C-B7A2-244D-AFB0-8BC852F9443E}"/>
    <hyperlink ref="G1" r:id="rId7" display="https://www.leaguelineup.com/teams_baseball.asp?url=federal35&amp;teamid=4562768&amp;stats=OFFENSE&amp;ss=015" xr:uid="{7B37801D-4B66-684D-8BB1-0C26FA7AD8B3}"/>
    <hyperlink ref="H1" r:id="rId8" display="https://www.leaguelineup.com/teams_baseball.asp?url=federal35&amp;teamid=4562768&amp;stats=OFFENSE&amp;ss=016" xr:uid="{7852D37F-4DEB-6F48-B598-8A6B374EE68D}"/>
    <hyperlink ref="I1" r:id="rId9" display="https://www.leaguelineup.com/teams_baseball.asp?url=federal35&amp;teamid=4562768&amp;stats=OFFENSE&amp;ss=017" xr:uid="{8872DFC4-C779-AF47-9C45-03CA86BBA21C}"/>
    <hyperlink ref="J1" r:id="rId10" display="https://www.leaguelineup.com/teams_baseball.asp?url=federal35&amp;teamid=4562768&amp;stats=OFFENSE&amp;ss=018" xr:uid="{D0C5C06C-B0C4-4D4E-BEDC-176CA14969BE}"/>
    <hyperlink ref="K1" r:id="rId11" display="https://www.leaguelineup.com/teams_baseball.asp?url=federal35&amp;teamid=4562768&amp;stats=OFFENSE&amp;ss=019" xr:uid="{3F833353-530C-4A41-B4E1-0D9271E944FF}"/>
    <hyperlink ref="L1" r:id="rId12" display="https://www.leaguelineup.com/teams_baseball.asp?url=federal35&amp;teamid=4562768&amp;stats=OFFENSE&amp;ss=020" xr:uid="{616F298A-CA17-4D4D-9FFE-0EBAC240C37B}"/>
    <hyperlink ref="M1" r:id="rId13" display="https://www.leaguelineup.com/teams_baseball.asp?url=federal35&amp;teamid=4562768&amp;stats=OFFENSE&amp;ss=021" xr:uid="{2F38AE43-4A47-A04A-B8BE-4B81B31AA908}"/>
    <hyperlink ref="N1" r:id="rId14" display="https://www.leaguelineup.com/teams_baseball.asp?url=federal35&amp;teamid=4562768&amp;stats=OFFENSE&amp;ss=022" xr:uid="{14C06F8E-B70C-7849-9274-5C65832FCB58}"/>
    <hyperlink ref="O1" r:id="rId15" display="https://www.leaguelineup.com/teams_baseball.asp?url=federal35&amp;teamid=4562768&amp;stats=OFFENSE&amp;ss=023" xr:uid="{0F844517-0E63-B948-B0DE-B7236FFF34A5}"/>
    <hyperlink ref="P1" r:id="rId16" display="https://www.leaguelineup.com/teams_baseball.asp?url=federal35&amp;teamid=4562768&amp;stats=OFFENSE&amp;ss=024" xr:uid="{BBA862CD-AC9A-1C4A-A6B4-4451E223F12A}"/>
    <hyperlink ref="Q1" r:id="rId17" display="https://www.leaguelineup.com/teams_baseball.asp?url=federal35&amp;teamid=4562768&amp;stats=OFFENSE&amp;ss=025" xr:uid="{F48CBE87-A518-0C47-B0EF-9E2D414A40D0}"/>
    <hyperlink ref="R1" r:id="rId18" display="https://www.leaguelineup.com/teams_baseball.asp?url=federal35&amp;teamid=4562768&amp;stats=OFFENSE&amp;ss=026" xr:uid="{601FCFED-FF48-3D40-B20A-BA66073FAF38}"/>
    <hyperlink ref="S1" r:id="rId19" display="https://www.leaguelineup.com/teams_baseball.asp?url=federal35&amp;teamid=4562768&amp;stats=OFFENSE&amp;ss=027" xr:uid="{FD648F5D-B40F-1149-93E2-D355D7AE8FCD}"/>
    <hyperlink ref="T1" r:id="rId20" display="https://www.leaguelineup.com/teams_baseball.asp?url=federal35&amp;teamid=4562768&amp;stats=OFFENSE&amp;ss=028" xr:uid="{9733E952-7CC2-5F4F-832B-5106A7F5401D}"/>
    <hyperlink ref="U1" r:id="rId21" display="https://www.leaguelineup.com/teams_baseball.asp?url=federal35&amp;teamid=4562768&amp;stats=OFFENSE&amp;ss=029" xr:uid="{1EDE1C09-77FF-2948-97E3-9A4BD13BCD45}"/>
    <hyperlink ref="V1" r:id="rId22" display="https://www.leaguelineup.com/teams_baseball.asp?url=federal35&amp;teamid=4562768&amp;stats=OFFENSE&amp;ss=031" xr:uid="{989BFC5D-7880-BC4F-8DE1-DCCAE37D0FB8}"/>
    <hyperlink ref="W1" r:id="rId23" display="https://www.leaguelineup.com/teams_baseball.asp?url=federal35&amp;teamid=4562768&amp;stats=OFFENSE&amp;ss=062" xr:uid="{053B721B-1E6C-0F42-9064-643F8862715E}"/>
    <hyperlink ref="X1" r:id="rId24" display="https://www.leaguelineup.com/teams_baseball.asp?url=federal35&amp;teamid=4562768&amp;stats=OFFENSE&amp;ss=036" xr:uid="{E95DD74B-E13C-F54F-BC5C-741EB12E29B3}"/>
    <hyperlink ref="Y1" r:id="rId25" display="https://www.leaguelineup.com/teams_baseball.asp?url=federal35&amp;teamid=4562768&amp;stats=OFFENSE&amp;ss=034" xr:uid="{A89A783F-6188-8D42-86EA-7DEB3D194D80}"/>
    <hyperlink ref="Z1" r:id="rId26" display="https://www.leaguelineup.com/teams_baseball.asp?url=federal35&amp;teamid=4562768&amp;stats=OFFENSE&amp;ss=035" xr:uid="{36611B5F-6B67-654E-B0F7-C66DB6EF0FC4}"/>
    <hyperlink ref="AA1" r:id="rId27" display="https://www.leaguelineup.com/teams_baseball.asp?url=federal35&amp;teamid=4562768&amp;stats=OFFENSE&amp;ss=063" xr:uid="{01418292-81A9-944B-8F9E-C49F6918DFB1}"/>
    <hyperlink ref="B2" r:id="rId28" display="https://www.leaguelineup.com/player_baseball.asp?url=federal35&amp;playerid=14996457&amp;teamid=4562768" xr:uid="{C095E264-02C5-7341-9083-0743346054FB}"/>
    <hyperlink ref="B3" r:id="rId29" display="https://www.leaguelineup.com/player_baseball.asp?url=federal35&amp;playerid=14792782&amp;teamid=4562768" xr:uid="{871CEB61-071C-2943-B40C-14690C5C3D71}"/>
    <hyperlink ref="B4" r:id="rId30" display="https://www.leaguelineup.com/player_baseball.asp?url=federal35&amp;playerid=15123477&amp;teamid=4562768" xr:uid="{55D12AEB-D9DB-7E42-92C0-DFF1F83187AE}"/>
    <hyperlink ref="B5" r:id="rId31" display="https://www.leaguelineup.com/player_baseball.asp?url=federal35&amp;playerid=11184276&amp;teamid=4562768" xr:uid="{65C3FA79-970D-734A-810B-57F425D7C32A}"/>
    <hyperlink ref="B6" r:id="rId32" display="https://www.leaguelineup.com/player_baseball.asp?url=federal35&amp;playerid=14027474&amp;teamid=4562768" xr:uid="{8C2A4E19-3943-EC48-9375-408FBABF8FBC}"/>
    <hyperlink ref="B7" r:id="rId33" display="https://www.leaguelineup.com/player_baseball.asp?url=federal35&amp;playerid=15123479&amp;teamid=4562768" xr:uid="{72AF8251-7B56-B240-B66C-34F06CE39871}"/>
    <hyperlink ref="B8" r:id="rId34" display="https://www.leaguelineup.com/player_baseball.asp?url=federal35&amp;playerid=12955448&amp;teamid=4562768" xr:uid="{502FACC8-34F5-DA4F-B125-F4D1EFD6C19D}"/>
    <hyperlink ref="B9" r:id="rId35" display="https://www.leaguelineup.com/player_baseball.asp?url=federal35&amp;playerid=12567395&amp;teamid=4562768" xr:uid="{93C47C4D-8096-A14B-A92B-5038A1C6894E}"/>
    <hyperlink ref="B10" r:id="rId36" display="https://www.leaguelineup.com/player_baseball.asp?url=federal35&amp;playerid=15123476&amp;teamid=4562768" xr:uid="{4D0DCCF5-1377-FF46-88CA-2DBB8C1127F7}"/>
    <hyperlink ref="B11" r:id="rId37" display="https://www.leaguelineup.com/player_baseball.asp?url=federal35&amp;playerid=14843805&amp;teamid=4562768" xr:uid="{7900FD89-F82F-5B44-BB8E-556087ADBE93}"/>
    <hyperlink ref="B12" r:id="rId38" display="https://www.leaguelineup.com/player_baseball.asp?url=federal35&amp;playerid=14777188&amp;teamid=4562768" xr:uid="{E651A97A-A2BE-C442-9ABD-4B3EB7FFB7C6}"/>
    <hyperlink ref="B13" r:id="rId39" display="https://www.leaguelineup.com/player_baseball.asp?url=federal35&amp;playerid=13889208&amp;teamid=4562768" xr:uid="{AB2E90F8-6455-2049-9767-F8558AF1CD83}"/>
    <hyperlink ref="B14" r:id="rId40" display="https://www.leaguelineup.com/player_baseball.asp?url=federal35&amp;playerid=15123473&amp;teamid=4562768" xr:uid="{DBC0A30D-CD4D-494F-A9A2-EEDF84FE157D}"/>
    <hyperlink ref="B15" r:id="rId41" display="https://www.leaguelineup.com/player_baseball.asp?url=federal35&amp;playerid=15022606&amp;teamid=4562768" xr:uid="{A15BDD06-05F2-104C-9528-738CA15C7D86}"/>
    <hyperlink ref="B16" r:id="rId42" display="https://www.leaguelineup.com/player_baseball.asp?url=federal35&amp;playerid=14996145&amp;teamid=4562768" xr:uid="{3C19856F-485D-4D4A-A977-23CD77C8FABC}"/>
    <hyperlink ref="B17" r:id="rId43" display="https://www.leaguelineup.com/player_baseball.asp?url=federal35&amp;playerid=8872549&amp;teamid=4562768" xr:uid="{A5F33869-6EE9-7745-8CCE-C5643B43F142}"/>
    <hyperlink ref="B18" r:id="rId44" display="https://www.leaguelineup.com/player_baseball.asp?url=federal35&amp;playerid=8871323&amp;teamid=4562768" xr:uid="{E93E220B-FC0B-8E42-8237-6A093403E875}"/>
    <hyperlink ref="B19" r:id="rId45" display="https://www.leaguelineup.com/player_baseball.asp?url=federal35&amp;playerid=15123475&amp;teamid=4562768" xr:uid="{4DC82B3F-8D89-1D41-83BD-A56ED69F706C}"/>
    <hyperlink ref="B20" r:id="rId46" display="https://www.leaguelineup.com/player_baseball.asp?url=federal35&amp;playerid=15069090&amp;teamid=4562768" xr:uid="{92A2C6F0-DC3E-B844-BD00-F60765F52E84}"/>
    <hyperlink ref="B21" r:id="rId47" display="https://www.leaguelineup.com/player_baseball.asp?url=federal35&amp;playerid=12567396&amp;teamid=4562768" xr:uid="{B87D1FF8-75D9-1B43-B11C-7ECF0792FEC2}"/>
    <hyperlink ref="B22" r:id="rId48" display="https://www.leaguelineup.com/player_baseball.asp?url=federal35&amp;playerid=14996462&amp;teamid=4562768" xr:uid="{BC85E7D3-93A0-A240-A7A2-AFDAB5EEEE38}"/>
    <hyperlink ref="B23" r:id="rId49" display="https://www.leaguelineup.com/player_baseball.asp?url=federal35&amp;playerid=14996140&amp;teamid=4562768" xr:uid="{240E9C86-7AE9-E34D-94AC-A34CAF07C34A}"/>
    <hyperlink ref="B24" r:id="rId50" display="https://www.leaguelineup.com/player_baseball.asp?url=federal35&amp;playerid=15126652&amp;teamid=4562768" xr:uid="{1AEFD8B5-5621-A644-A350-E5263C9B565C}"/>
    <hyperlink ref="B25" r:id="rId51" display="https://www.leaguelineup.com/player_baseball.asp?url=federal35&amp;playerid=15123478&amp;teamid=4562768" xr:uid="{5CBF94B5-152D-364D-851F-F7223090F444}"/>
    <hyperlink ref="A28" r:id="rId52" display="https://www.leaguelineup.com/teams_baseball.asp?url=federal35&amp;teamid=4562768&amp;stats=PITCHING&amp;ss=999" xr:uid="{E1082C6B-0F8E-C448-91E9-7472BE30A173}"/>
    <hyperlink ref="B28" r:id="rId53" display="https://www.leaguelineup.com/teams_baseball.asp?url=federal35&amp;teamid=4562768&amp;stats=PITCHING&amp;ss=998" xr:uid="{2AB95489-BA25-424C-A58C-61BF68A5E8D8}"/>
    <hyperlink ref="C28" r:id="rId54" display="https://www.leaguelineup.com/teams_baseball.asp?url=federal35&amp;teamid=4562768&amp;stats=PITCHING&amp;ss=037" xr:uid="{13BB64B1-DAE3-E049-AD56-E5686E19F6F5}"/>
    <hyperlink ref="D28" r:id="rId55" display="https://www.leaguelineup.com/teams_baseball.asp?url=federal35&amp;teamid=4562768&amp;stats=PITCHING&amp;ss=038" xr:uid="{3B8AFADF-B4C8-544E-BA14-FC4F0F925F1A}"/>
    <hyperlink ref="E28" r:id="rId56" display="https://www.leaguelineup.com/teams_baseball.asp?url=federal35&amp;teamid=4562768&amp;stats=PITCHING&amp;ss=039" xr:uid="{933F5205-9841-AC48-BADC-C8B8D32EC27C}"/>
    <hyperlink ref="F28" r:id="rId57" display="https://www.leaguelineup.com/teams_baseball.asp?url=federal35&amp;teamid=4562768&amp;stats=PITCHING&amp;ss=040" xr:uid="{D1A3C287-6ADC-5943-A780-BF0705E940F7}"/>
    <hyperlink ref="G28" r:id="rId58" display="https://www.leaguelineup.com/teams_baseball.asp?url=federal35&amp;teamid=4562768&amp;stats=PITCHING&amp;ss=041" xr:uid="{3A7845E3-7D8F-7C42-8551-3402C44F4F1F}"/>
    <hyperlink ref="H28" r:id="rId59" display="https://www.leaguelineup.com/teams_baseball.asp?url=federal35&amp;teamid=4562768&amp;stats=PITCHING&amp;ss=042" xr:uid="{AE6828CF-227E-C743-9628-EBB0E4C76F53}"/>
    <hyperlink ref="I28" r:id="rId60" display="https://www.leaguelineup.com/teams_baseball.asp?url=federal35&amp;teamid=4562768&amp;stats=PITCHING&amp;ss=043" xr:uid="{49AD36AA-1FBC-F949-B034-42E6F2205D7A}"/>
    <hyperlink ref="J28" r:id="rId61" display="https://www.leaguelineup.com/teams_baseball.asp?url=federal35&amp;teamid=4562768&amp;stats=PITCHING&amp;ss=044" xr:uid="{E0DEA37C-817E-C340-8D1F-A7C36F5A91BC}"/>
    <hyperlink ref="K28" r:id="rId62" display="https://www.leaguelineup.com/teams_baseball.asp?url=federal35&amp;teamid=4562768&amp;stats=PITCHING&amp;ss=045" xr:uid="{EF48655D-E1AF-9341-87C8-2A6EEFDA67D0}"/>
    <hyperlink ref="L28" r:id="rId63" display="https://www.leaguelineup.com/teams_baseball.asp?url=federal35&amp;teamid=4562768&amp;stats=PITCHING&amp;ss=046" xr:uid="{A6613424-509A-7A49-BE1E-99894A643B34}"/>
    <hyperlink ref="M28" r:id="rId64" display="https://www.leaguelineup.com/teams_baseball.asp?url=federal35&amp;teamid=4562768&amp;stats=PITCHING&amp;ss=047" xr:uid="{C31A9F55-F577-0A45-8180-4ED2005E84B5}"/>
    <hyperlink ref="N28" r:id="rId65" display="https://www.leaguelineup.com/teams_baseball.asp?url=federal35&amp;teamid=4562768&amp;stats=PITCHING&amp;ss=048" xr:uid="{5115B8FB-7D22-F143-8546-70FE2B87662A}"/>
    <hyperlink ref="O28" r:id="rId66" display="https://www.leaguelineup.com/teams_baseball.asp?url=federal35&amp;teamid=4562768&amp;stats=PITCHING&amp;ss=049" xr:uid="{283BFD78-64AD-C64B-B963-B697AB4A12F6}"/>
    <hyperlink ref="P28" r:id="rId67" display="https://www.leaguelineup.com/teams_baseball.asp?url=federal35&amp;teamid=4562768&amp;stats=PITCHING&amp;ss=050" xr:uid="{8A3639D5-230D-584C-B945-737AA6E11EFE}"/>
    <hyperlink ref="Q28" r:id="rId68" display="https://www.leaguelineup.com/teams_baseball.asp?url=federal35&amp;teamid=4562768&amp;stats=PITCHING&amp;ss=051" xr:uid="{B3330D19-FA01-F641-8FAC-D4D996742E21}"/>
    <hyperlink ref="R28" r:id="rId69" display="https://www.leaguelineup.com/teams_baseball.asp?url=federal35&amp;teamid=4562768&amp;stats=PITCHING&amp;ss=052" xr:uid="{0008CCC4-EEEE-0D42-B9D6-1A0CBC758465}"/>
    <hyperlink ref="S28" r:id="rId70" display="https://www.leaguelineup.com/teams_baseball.asp?url=federal35&amp;teamid=4562768&amp;stats=PITCHING&amp;ss=053" xr:uid="{6C6D05C4-FBF9-9143-94B6-BAF4BA57E8EF}"/>
    <hyperlink ref="T28" r:id="rId71" display="https://www.leaguelineup.com/teams_baseball.asp?url=federal35&amp;teamid=4562768&amp;stats=PITCHING&amp;ss=054" xr:uid="{A2140DA7-258A-534E-BBD5-19A3ECA4F739}"/>
    <hyperlink ref="U28" r:id="rId72" display="https://www.leaguelineup.com/teams_baseball.asp?url=federal35&amp;teamid=4562768&amp;stats=PITCHING&amp;ss=055" xr:uid="{382BA58F-E6E2-1348-B2AE-41FEFFF557E5}"/>
    <hyperlink ref="V28" r:id="rId73" display="https://www.leaguelineup.com/teams_baseball.asp?url=federal35&amp;teamid=4562768&amp;stats=PITCHING&amp;ss=056" xr:uid="{42274EA2-7DB4-B14A-A3BF-8E2D1C95595F}"/>
    <hyperlink ref="W28" r:id="rId74" display="https://www.leaguelineup.com/teams_baseball.asp?url=federal35&amp;teamid=4562768&amp;stats=PITCHING&amp;ss=057" xr:uid="{BE1D086F-B76F-C047-8590-56339CF6CEEC}"/>
    <hyperlink ref="X28" r:id="rId75" display="https://www.leaguelineup.com/teams_baseball.asp?url=federal35&amp;teamid=4562768&amp;stats=PITCHING&amp;ss=058" xr:uid="{842405ED-444D-CE4B-926E-FA34B8A02ACA}"/>
    <hyperlink ref="Y28" r:id="rId76" display="https://www.leaguelineup.com/teams_baseball.asp?url=federal35&amp;teamid=4562768&amp;stats=PITCHING&amp;ss=060" xr:uid="{114634B7-7CB9-AB4A-BFBD-87519CE338B0}"/>
    <hyperlink ref="Z28" r:id="rId77" display="https://www.leaguelineup.com/teams_baseball.asp?url=federal35&amp;teamid=4562768&amp;stats=PITCHING&amp;ss=064" xr:uid="{4F2745BB-E4E0-AD4F-9251-5DBF7BB4D5AE}"/>
    <hyperlink ref="B29" r:id="rId78" display="https://www.leaguelineup.com/player_baseball.asp?url=federal35&amp;playerid=14996140&amp;teamid=4562768" xr:uid="{B4F404CB-B18F-4E40-9DEF-97A0F9FE5CA0}"/>
    <hyperlink ref="B30" r:id="rId79" display="https://www.leaguelineup.com/player_baseball.asp?url=federal35&amp;playerid=8871323&amp;teamid=4562768" xr:uid="{E5337962-F39C-8F42-8EF7-A86869EF882A}"/>
    <hyperlink ref="B31" r:id="rId80" display="https://www.leaguelineup.com/player_baseball.asp?url=federal35&amp;playerid=15123473&amp;teamid=4562768" xr:uid="{7EDF1CDF-D92D-5C45-8CE3-DF672516525A}"/>
    <hyperlink ref="B32" r:id="rId81" display="https://www.leaguelineup.com/player_baseball.asp?url=federal35&amp;playerid=8872549&amp;teamid=4562768" xr:uid="{D3540187-2D41-5941-A2AE-2C375E47FB0D}"/>
  </hyperlinks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  <customProperties>
    <customPr name="_pios_id" r:id="rId82"/>
  </customPropertie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7030A0"/>
  </sheetPr>
  <dimension ref="A1:AC40"/>
  <sheetViews>
    <sheetView zoomScaleNormal="100" workbookViewId="0">
      <selection activeCell="B32" sqref="B32"/>
    </sheetView>
  </sheetViews>
  <sheetFormatPr baseColWidth="10" defaultColWidth="11.5" defaultRowHeight="14" customHeight="1" x14ac:dyDescent="0.15"/>
  <cols>
    <col min="1" max="1" width="3.6640625" style="8" bestFit="1" customWidth="1"/>
    <col min="2" max="2" width="16.5" style="8" bestFit="1" customWidth="1"/>
    <col min="3" max="3" width="6.6640625" style="8" bestFit="1" customWidth="1"/>
    <col min="4" max="4" width="3.83203125" style="8" bestFit="1" customWidth="1"/>
    <col min="5" max="5" width="5.6640625" style="8" bestFit="1" customWidth="1"/>
    <col min="6" max="7" width="4.1640625" style="8" bestFit="1" customWidth="1"/>
    <col min="8" max="8" width="3.1640625" style="8" bestFit="1" customWidth="1"/>
    <col min="9" max="9" width="3.6640625" style="8" bestFit="1" customWidth="1"/>
    <col min="10" max="10" width="4.83203125" style="8" bestFit="1" customWidth="1"/>
    <col min="11" max="11" width="4.1640625" style="8" bestFit="1" customWidth="1"/>
    <col min="12" max="12" width="3.6640625" style="8" bestFit="1" customWidth="1"/>
    <col min="13" max="13" width="4.1640625" style="8" bestFit="1" customWidth="1"/>
    <col min="14" max="14" width="3.6640625" style="8" bestFit="1" customWidth="1"/>
    <col min="15" max="15" width="3.1640625" style="8" bestFit="1" customWidth="1"/>
    <col min="16" max="16" width="4.83203125" style="8" bestFit="1" customWidth="1"/>
    <col min="17" max="17" width="4.6640625" style="8" bestFit="1" customWidth="1"/>
    <col min="18" max="18" width="3.6640625" style="8" bestFit="1" customWidth="1"/>
    <col min="19" max="19" width="5.5" style="8" bestFit="1" customWidth="1"/>
    <col min="20" max="20" width="3.6640625" style="8" bestFit="1" customWidth="1"/>
    <col min="21" max="21" width="3.5" style="8" bestFit="1" customWidth="1"/>
    <col min="22" max="22" width="5.1640625" style="8" bestFit="1" customWidth="1"/>
    <col min="23" max="23" width="3.6640625" style="8" bestFit="1" customWidth="1"/>
    <col min="24" max="24" width="4.1640625" style="8" bestFit="1" customWidth="1"/>
    <col min="25" max="27" width="6.6640625" style="8" bestFit="1" customWidth="1"/>
    <col min="28" max="16384" width="11.5" style="8"/>
  </cols>
  <sheetData>
    <row r="1" spans="1:29" ht="14" customHeight="1" x14ac:dyDescent="0.15">
      <c r="A1" s="20" t="s">
        <v>56</v>
      </c>
      <c r="B1" s="20" t="s">
        <v>57</v>
      </c>
      <c r="C1" s="20" t="s">
        <v>58</v>
      </c>
      <c r="D1" s="20" t="s">
        <v>59</v>
      </c>
      <c r="E1" s="20" t="s">
        <v>60</v>
      </c>
      <c r="F1" s="20" t="s">
        <v>155</v>
      </c>
      <c r="G1" s="20" t="s">
        <v>61</v>
      </c>
      <c r="H1" s="20" t="s">
        <v>62</v>
      </c>
      <c r="I1" s="20" t="s">
        <v>63</v>
      </c>
      <c r="J1" s="20" t="s">
        <v>64</v>
      </c>
      <c r="K1" s="20" t="s">
        <v>65</v>
      </c>
      <c r="L1" s="20" t="s">
        <v>66</v>
      </c>
      <c r="M1" s="20" t="s">
        <v>46</v>
      </c>
      <c r="N1" s="20" t="s">
        <v>67</v>
      </c>
      <c r="O1" s="20" t="s">
        <v>68</v>
      </c>
      <c r="P1" s="20" t="s">
        <v>69</v>
      </c>
      <c r="Q1" s="20" t="s">
        <v>70</v>
      </c>
      <c r="R1" s="20" t="s">
        <v>71</v>
      </c>
      <c r="S1" s="20" t="s">
        <v>156</v>
      </c>
      <c r="T1" s="20" t="s">
        <v>72</v>
      </c>
      <c r="U1" s="20" t="s">
        <v>157</v>
      </c>
      <c r="V1" s="20" t="s">
        <v>73</v>
      </c>
      <c r="W1" s="20" t="s">
        <v>74</v>
      </c>
      <c r="X1" s="20" t="s">
        <v>75</v>
      </c>
      <c r="Y1" s="20" t="s">
        <v>53</v>
      </c>
      <c r="Z1" s="20" t="s">
        <v>76</v>
      </c>
      <c r="AA1" s="20" t="s">
        <v>55</v>
      </c>
      <c r="AB1" s="8" t="s">
        <v>306</v>
      </c>
      <c r="AC1" s="21">
        <v>2024</v>
      </c>
    </row>
    <row r="2" spans="1:29" ht="14" customHeight="1" x14ac:dyDescent="0.15">
      <c r="A2" s="14">
        <v>84</v>
      </c>
      <c r="B2" s="20" t="s">
        <v>508</v>
      </c>
      <c r="C2" s="19">
        <v>0.66700000000000004</v>
      </c>
      <c r="D2" s="14">
        <v>2</v>
      </c>
      <c r="E2" s="14">
        <v>1</v>
      </c>
      <c r="F2" s="14">
        <v>7</v>
      </c>
      <c r="G2" s="14">
        <v>6</v>
      </c>
      <c r="H2" s="14">
        <v>3</v>
      </c>
      <c r="I2" s="14">
        <v>4</v>
      </c>
      <c r="J2" s="14">
        <v>1</v>
      </c>
      <c r="K2" s="14">
        <v>0</v>
      </c>
      <c r="L2" s="14">
        <v>0</v>
      </c>
      <c r="M2" s="14">
        <v>0</v>
      </c>
      <c r="N2" s="14">
        <v>0</v>
      </c>
      <c r="O2" s="14">
        <v>0</v>
      </c>
      <c r="P2" s="14">
        <v>1</v>
      </c>
      <c r="Q2" s="14">
        <v>0</v>
      </c>
      <c r="R2" s="14">
        <v>0</v>
      </c>
      <c r="S2" s="14">
        <v>0</v>
      </c>
      <c r="T2" s="14">
        <v>0</v>
      </c>
      <c r="U2" s="14">
        <v>0</v>
      </c>
      <c r="V2" s="14">
        <v>0</v>
      </c>
      <c r="W2" s="14">
        <v>0</v>
      </c>
      <c r="X2" s="14">
        <v>5</v>
      </c>
      <c r="Y2" s="19">
        <v>0.71399999999999997</v>
      </c>
      <c r="Z2" s="19">
        <v>0.83299999999999996</v>
      </c>
      <c r="AA2" s="19">
        <v>1.548</v>
      </c>
      <c r="AB2" s="8" t="s">
        <v>306</v>
      </c>
      <c r="AC2" s="21">
        <v>2024</v>
      </c>
    </row>
    <row r="3" spans="1:29" ht="14" customHeight="1" x14ac:dyDescent="0.15">
      <c r="A3" s="14">
        <v>89</v>
      </c>
      <c r="B3" s="20" t="s">
        <v>143</v>
      </c>
      <c r="C3" s="19">
        <v>0.6</v>
      </c>
      <c r="D3" s="14">
        <v>3</v>
      </c>
      <c r="E3" s="14">
        <v>2</v>
      </c>
      <c r="F3" s="14">
        <v>7</v>
      </c>
      <c r="G3" s="14">
        <v>5</v>
      </c>
      <c r="H3" s="14">
        <v>0</v>
      </c>
      <c r="I3" s="14">
        <v>3</v>
      </c>
      <c r="J3" s="14">
        <v>1</v>
      </c>
      <c r="K3" s="14">
        <v>0</v>
      </c>
      <c r="L3" s="14">
        <v>0</v>
      </c>
      <c r="M3" s="14">
        <v>0</v>
      </c>
      <c r="N3" s="14">
        <v>2</v>
      </c>
      <c r="O3" s="14">
        <v>2</v>
      </c>
      <c r="P3" s="14">
        <v>0</v>
      </c>
      <c r="Q3" s="14">
        <v>0</v>
      </c>
      <c r="R3" s="14">
        <v>0</v>
      </c>
      <c r="S3" s="14">
        <v>0</v>
      </c>
      <c r="T3" s="14">
        <v>0</v>
      </c>
      <c r="U3" s="14">
        <v>0</v>
      </c>
      <c r="V3" s="14">
        <v>0</v>
      </c>
      <c r="W3" s="14">
        <v>0</v>
      </c>
      <c r="X3" s="14">
        <v>4</v>
      </c>
      <c r="Y3" s="19">
        <v>0.71399999999999997</v>
      </c>
      <c r="Z3" s="19">
        <v>0.8</v>
      </c>
      <c r="AA3" s="19">
        <v>1.514</v>
      </c>
      <c r="AB3" s="8" t="s">
        <v>306</v>
      </c>
      <c r="AC3" s="21">
        <v>2024</v>
      </c>
    </row>
    <row r="4" spans="1:29" ht="14" customHeight="1" x14ac:dyDescent="0.15">
      <c r="A4" s="14">
        <v>24</v>
      </c>
      <c r="B4" s="20" t="s">
        <v>513</v>
      </c>
      <c r="C4" s="19">
        <v>0.5</v>
      </c>
      <c r="D4" s="14">
        <v>3</v>
      </c>
      <c r="E4" s="14">
        <v>2</v>
      </c>
      <c r="F4" s="14">
        <v>8</v>
      </c>
      <c r="G4" s="14">
        <v>8</v>
      </c>
      <c r="H4" s="14">
        <v>4</v>
      </c>
      <c r="I4" s="14">
        <v>4</v>
      </c>
      <c r="J4" s="14">
        <v>2</v>
      </c>
      <c r="K4" s="14">
        <v>0</v>
      </c>
      <c r="L4" s="14">
        <v>1</v>
      </c>
      <c r="M4" s="14">
        <v>2</v>
      </c>
      <c r="N4" s="14">
        <v>0</v>
      </c>
      <c r="O4" s="14">
        <v>2</v>
      </c>
      <c r="P4" s="14">
        <v>0</v>
      </c>
      <c r="Q4" s="14">
        <v>0</v>
      </c>
      <c r="R4" s="14">
        <v>0</v>
      </c>
      <c r="S4" s="14">
        <v>0</v>
      </c>
      <c r="T4" s="14">
        <v>0</v>
      </c>
      <c r="U4" s="14">
        <v>0</v>
      </c>
      <c r="V4" s="14">
        <v>0</v>
      </c>
      <c r="W4" s="14">
        <v>0</v>
      </c>
      <c r="X4" s="14">
        <v>9</v>
      </c>
      <c r="Y4" s="19">
        <v>0.5</v>
      </c>
      <c r="Z4" s="19">
        <v>1.125</v>
      </c>
      <c r="AA4" s="19">
        <v>1.625</v>
      </c>
      <c r="AB4" s="8" t="s">
        <v>306</v>
      </c>
      <c r="AC4" s="21">
        <v>2024</v>
      </c>
    </row>
    <row r="5" spans="1:29" ht="14" customHeight="1" x14ac:dyDescent="0.15">
      <c r="A5" s="14">
        <v>28</v>
      </c>
      <c r="B5" s="20" t="s">
        <v>144</v>
      </c>
      <c r="C5" s="19">
        <v>0.42899999999999999</v>
      </c>
      <c r="D5" s="14">
        <v>2</v>
      </c>
      <c r="E5" s="14">
        <v>1</v>
      </c>
      <c r="F5" s="14">
        <v>7</v>
      </c>
      <c r="G5" s="14">
        <v>7</v>
      </c>
      <c r="H5" s="14">
        <v>1</v>
      </c>
      <c r="I5" s="14">
        <v>3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4</v>
      </c>
      <c r="P5" s="14">
        <v>0</v>
      </c>
      <c r="Q5" s="14">
        <v>0</v>
      </c>
      <c r="R5" s="14">
        <v>0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3</v>
      </c>
      <c r="Y5" s="19">
        <v>0.42899999999999999</v>
      </c>
      <c r="Z5" s="19">
        <v>0.42899999999999999</v>
      </c>
      <c r="AA5" s="19">
        <v>0.85699999999999998</v>
      </c>
      <c r="AB5" s="8" t="s">
        <v>306</v>
      </c>
      <c r="AC5" s="21">
        <v>2024</v>
      </c>
    </row>
    <row r="6" spans="1:29" ht="14" customHeight="1" x14ac:dyDescent="0.15">
      <c r="A6" s="14">
        <v>31</v>
      </c>
      <c r="B6" s="20" t="s">
        <v>295</v>
      </c>
      <c r="C6" s="19">
        <v>0.28599999999999998</v>
      </c>
      <c r="D6" s="14">
        <v>3</v>
      </c>
      <c r="E6" s="14">
        <v>2</v>
      </c>
      <c r="F6" s="14">
        <v>7</v>
      </c>
      <c r="G6" s="14">
        <v>7</v>
      </c>
      <c r="H6" s="14">
        <v>0</v>
      </c>
      <c r="I6" s="14">
        <v>2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1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2</v>
      </c>
      <c r="Y6" s="19">
        <v>0.28599999999999998</v>
      </c>
      <c r="Z6" s="19">
        <v>0.28599999999999998</v>
      </c>
      <c r="AA6" s="19">
        <v>0.57099999999999995</v>
      </c>
      <c r="AB6" s="8" t="s">
        <v>306</v>
      </c>
      <c r="AC6" s="21">
        <v>2024</v>
      </c>
    </row>
    <row r="7" spans="1:29" ht="14" customHeight="1" x14ac:dyDescent="0.15">
      <c r="A7" s="14">
        <v>7</v>
      </c>
      <c r="B7" s="20" t="s">
        <v>141</v>
      </c>
      <c r="C7" s="19">
        <v>0.28599999999999998</v>
      </c>
      <c r="D7" s="14">
        <v>3</v>
      </c>
      <c r="E7" s="14">
        <v>1</v>
      </c>
      <c r="F7" s="14">
        <v>7</v>
      </c>
      <c r="G7" s="14">
        <v>7</v>
      </c>
      <c r="H7" s="14">
        <v>1</v>
      </c>
      <c r="I7" s="14">
        <v>2</v>
      </c>
      <c r="J7" s="14">
        <v>1</v>
      </c>
      <c r="K7" s="14">
        <v>0</v>
      </c>
      <c r="L7" s="14">
        <v>0</v>
      </c>
      <c r="M7" s="14">
        <v>0</v>
      </c>
      <c r="N7" s="14">
        <v>0</v>
      </c>
      <c r="O7" s="14">
        <v>1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3</v>
      </c>
      <c r="Y7" s="19">
        <v>0.28599999999999998</v>
      </c>
      <c r="Z7" s="19">
        <v>0.42899999999999999</v>
      </c>
      <c r="AA7" s="19">
        <v>0.71399999999999997</v>
      </c>
      <c r="AB7" s="8" t="s">
        <v>306</v>
      </c>
      <c r="AC7" s="21">
        <v>2024</v>
      </c>
    </row>
    <row r="8" spans="1:29" ht="14" customHeight="1" x14ac:dyDescent="0.15">
      <c r="A8" s="14">
        <v>0</v>
      </c>
      <c r="B8" s="20" t="s">
        <v>224</v>
      </c>
      <c r="C8" s="19">
        <v>0.25</v>
      </c>
      <c r="D8" s="14">
        <v>2</v>
      </c>
      <c r="E8" s="14">
        <v>1</v>
      </c>
      <c r="F8" s="14">
        <v>4</v>
      </c>
      <c r="G8" s="14">
        <v>4</v>
      </c>
      <c r="H8" s="14">
        <v>0</v>
      </c>
      <c r="I8" s="14">
        <v>1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1</v>
      </c>
      <c r="Y8" s="19">
        <v>0.25</v>
      </c>
      <c r="Z8" s="19">
        <v>0.25</v>
      </c>
      <c r="AA8" s="19">
        <v>0.5</v>
      </c>
      <c r="AB8" s="8" t="s">
        <v>306</v>
      </c>
      <c r="AC8" s="21">
        <v>2024</v>
      </c>
    </row>
    <row r="9" spans="1:29" ht="14" customHeight="1" x14ac:dyDescent="0.15">
      <c r="A9" s="14">
        <v>1</v>
      </c>
      <c r="B9" s="20" t="s">
        <v>146</v>
      </c>
      <c r="C9" s="19">
        <v>0.16700000000000001</v>
      </c>
      <c r="D9" s="14">
        <v>3</v>
      </c>
      <c r="E9" s="14">
        <v>2</v>
      </c>
      <c r="F9" s="14">
        <v>9</v>
      </c>
      <c r="G9" s="14">
        <v>6</v>
      </c>
      <c r="H9" s="14">
        <v>1</v>
      </c>
      <c r="I9" s="14">
        <v>1</v>
      </c>
      <c r="J9" s="14">
        <v>0</v>
      </c>
      <c r="K9" s="14">
        <v>0</v>
      </c>
      <c r="L9" s="14">
        <v>0</v>
      </c>
      <c r="M9" s="14">
        <v>0</v>
      </c>
      <c r="N9" s="14">
        <v>3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1</v>
      </c>
      <c r="W9" s="14">
        <v>0</v>
      </c>
      <c r="X9" s="14">
        <v>1</v>
      </c>
      <c r="Y9" s="19">
        <v>0.55600000000000005</v>
      </c>
      <c r="Z9" s="19">
        <v>0.16700000000000001</v>
      </c>
      <c r="AA9" s="19">
        <v>0.72199999999999998</v>
      </c>
      <c r="AB9" s="8" t="s">
        <v>306</v>
      </c>
      <c r="AC9" s="21">
        <v>2024</v>
      </c>
    </row>
    <row r="10" spans="1:29" ht="14" customHeight="1" x14ac:dyDescent="0.15">
      <c r="A10" s="14">
        <v>3</v>
      </c>
      <c r="B10" s="20" t="s">
        <v>510</v>
      </c>
      <c r="C10" s="19">
        <v>0</v>
      </c>
      <c r="D10" s="14">
        <v>1</v>
      </c>
      <c r="E10" s="14">
        <v>1</v>
      </c>
      <c r="F10" s="14">
        <v>3</v>
      </c>
      <c r="G10" s="14">
        <v>3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9">
        <v>0</v>
      </c>
      <c r="Z10" s="19">
        <v>0</v>
      </c>
      <c r="AA10" s="19">
        <v>0</v>
      </c>
      <c r="AB10" s="8" t="s">
        <v>306</v>
      </c>
      <c r="AC10" s="21">
        <v>2024</v>
      </c>
    </row>
    <row r="11" spans="1:29" ht="14" customHeight="1" x14ac:dyDescent="0.15">
      <c r="A11" s="14">
        <v>47</v>
      </c>
      <c r="B11" s="20" t="s">
        <v>722</v>
      </c>
      <c r="C11" s="19">
        <v>0</v>
      </c>
      <c r="D11" s="14">
        <v>2</v>
      </c>
      <c r="E11" s="14">
        <v>1</v>
      </c>
      <c r="F11" s="14">
        <v>4</v>
      </c>
      <c r="G11" s="14">
        <v>4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4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9">
        <v>0</v>
      </c>
      <c r="Z11" s="19">
        <v>0</v>
      </c>
      <c r="AA11" s="19">
        <v>0</v>
      </c>
      <c r="AB11" s="8" t="s">
        <v>306</v>
      </c>
      <c r="AC11" s="21">
        <v>2024</v>
      </c>
    </row>
    <row r="12" spans="1:29" ht="14" customHeight="1" x14ac:dyDescent="0.15">
      <c r="A12" s="14">
        <v>44</v>
      </c>
      <c r="B12" s="20" t="s">
        <v>512</v>
      </c>
      <c r="C12" s="19">
        <v>0</v>
      </c>
      <c r="D12" s="14">
        <v>1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9">
        <v>0</v>
      </c>
      <c r="Z12" s="19">
        <v>0</v>
      </c>
      <c r="AA12" s="19">
        <v>0</v>
      </c>
      <c r="AB12" s="8" t="s">
        <v>306</v>
      </c>
      <c r="AC12" s="21">
        <v>2024</v>
      </c>
    </row>
    <row r="13" spans="1:29" ht="14" customHeight="1" x14ac:dyDescent="0.15">
      <c r="A13" s="14">
        <v>13</v>
      </c>
      <c r="B13" s="20" t="s">
        <v>142</v>
      </c>
      <c r="C13" s="19">
        <v>0</v>
      </c>
      <c r="D13" s="14">
        <v>2</v>
      </c>
      <c r="E13" s="14">
        <v>1</v>
      </c>
      <c r="F13" s="14">
        <v>5</v>
      </c>
      <c r="G13" s="14">
        <v>5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1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2</v>
      </c>
      <c r="X13" s="14">
        <v>0</v>
      </c>
      <c r="Y13" s="19">
        <v>0.4</v>
      </c>
      <c r="Z13" s="19">
        <v>0</v>
      </c>
      <c r="AA13" s="19">
        <v>0.4</v>
      </c>
      <c r="AB13" s="8" t="s">
        <v>306</v>
      </c>
      <c r="AC13" s="21">
        <v>2024</v>
      </c>
    </row>
    <row r="14" spans="1:29" ht="14" customHeight="1" x14ac:dyDescent="0.15">
      <c r="A14" s="14"/>
      <c r="B14" s="20" t="s">
        <v>1068</v>
      </c>
      <c r="C14" s="19">
        <v>0</v>
      </c>
      <c r="D14" s="14">
        <v>1</v>
      </c>
      <c r="E14" s="14">
        <v>1</v>
      </c>
      <c r="F14" s="14">
        <v>1</v>
      </c>
      <c r="G14" s="14">
        <v>1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9">
        <v>0</v>
      </c>
      <c r="Z14" s="19">
        <v>0</v>
      </c>
      <c r="AA14" s="19">
        <v>0</v>
      </c>
      <c r="AB14" s="8" t="s">
        <v>306</v>
      </c>
      <c r="AC14" s="21">
        <v>2024</v>
      </c>
    </row>
    <row r="15" spans="1:29" ht="14" customHeight="1" x14ac:dyDescent="0.15">
      <c r="A15" s="14">
        <v>10</v>
      </c>
      <c r="B15" s="20" t="s">
        <v>296</v>
      </c>
      <c r="C15" s="19">
        <v>0</v>
      </c>
      <c r="D15" s="14">
        <v>2</v>
      </c>
      <c r="E15" s="14">
        <v>0</v>
      </c>
      <c r="F15" s="14">
        <v>3</v>
      </c>
      <c r="G15" s="14">
        <v>3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1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9">
        <v>0</v>
      </c>
      <c r="Z15" s="19">
        <v>0</v>
      </c>
      <c r="AA15" s="19">
        <v>0</v>
      </c>
      <c r="AB15" s="8" t="s">
        <v>306</v>
      </c>
      <c r="AC15" s="21">
        <v>2024</v>
      </c>
    </row>
    <row r="16" spans="1:29" ht="14" customHeight="1" x14ac:dyDescent="0.15">
      <c r="A16" s="14">
        <v>99</v>
      </c>
      <c r="B16" s="20" t="s">
        <v>899</v>
      </c>
      <c r="C16" s="19">
        <v>0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9">
        <v>0</v>
      </c>
      <c r="Z16" s="19">
        <v>0</v>
      </c>
      <c r="AA16" s="19">
        <v>0</v>
      </c>
      <c r="AB16" s="8" t="s">
        <v>306</v>
      </c>
      <c r="AC16" s="21">
        <v>2024</v>
      </c>
    </row>
    <row r="17" spans="1:29" ht="14" customHeight="1" x14ac:dyDescent="0.15">
      <c r="A17" s="14">
        <v>18</v>
      </c>
      <c r="B17" s="20" t="s">
        <v>511</v>
      </c>
      <c r="C17" s="19">
        <v>0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9">
        <v>0</v>
      </c>
      <c r="Z17" s="19">
        <v>0</v>
      </c>
      <c r="AA17" s="19">
        <v>0</v>
      </c>
      <c r="AB17" s="8" t="s">
        <v>306</v>
      </c>
      <c r="AC17" s="21">
        <v>2024</v>
      </c>
    </row>
    <row r="18" spans="1:29" ht="14" customHeight="1" x14ac:dyDescent="0.15">
      <c r="A18" s="14">
        <v>98</v>
      </c>
      <c r="B18" s="20" t="s">
        <v>900</v>
      </c>
      <c r="C18" s="19">
        <v>0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9">
        <v>0</v>
      </c>
      <c r="Z18" s="19">
        <v>0</v>
      </c>
      <c r="AA18" s="19">
        <v>0</v>
      </c>
      <c r="AB18" s="8" t="s">
        <v>306</v>
      </c>
      <c r="AC18" s="21">
        <v>2024</v>
      </c>
    </row>
    <row r="19" spans="1:29" ht="14" customHeight="1" x14ac:dyDescent="0.15">
      <c r="A19" s="14">
        <v>8</v>
      </c>
      <c r="B19" s="20" t="s">
        <v>41</v>
      </c>
      <c r="C19" s="19">
        <v>0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9">
        <v>0</v>
      </c>
      <c r="Z19" s="19">
        <v>0</v>
      </c>
      <c r="AA19" s="19">
        <v>0</v>
      </c>
      <c r="AB19" s="8" t="s">
        <v>306</v>
      </c>
      <c r="AC19" s="21">
        <v>2024</v>
      </c>
    </row>
    <row r="20" spans="1:29" ht="14" customHeight="1" x14ac:dyDescent="0.15">
      <c r="A20" s="14">
        <v>21</v>
      </c>
      <c r="B20" s="20" t="s">
        <v>721</v>
      </c>
      <c r="C20" s="19">
        <v>0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9">
        <v>0</v>
      </c>
      <c r="Z20" s="19">
        <v>0</v>
      </c>
      <c r="AA20" s="19">
        <v>0</v>
      </c>
      <c r="AB20" s="8" t="s">
        <v>306</v>
      </c>
      <c r="AC20" s="21">
        <v>2024</v>
      </c>
    </row>
    <row r="21" spans="1:29" ht="14" customHeight="1" x14ac:dyDescent="0.15">
      <c r="A21" s="14">
        <v>19</v>
      </c>
      <c r="B21" s="20" t="s">
        <v>509</v>
      </c>
      <c r="C21" s="19">
        <v>0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9">
        <v>0</v>
      </c>
      <c r="Z21" s="19">
        <v>0</v>
      </c>
      <c r="AA21" s="19">
        <v>0</v>
      </c>
      <c r="AB21" s="8" t="s">
        <v>306</v>
      </c>
      <c r="AC21" s="21">
        <v>2024</v>
      </c>
    </row>
    <row r="22" spans="1:29" ht="14" customHeight="1" x14ac:dyDescent="0.15">
      <c r="A22" s="14">
        <v>15</v>
      </c>
      <c r="B22" s="20" t="s">
        <v>294</v>
      </c>
      <c r="C22" s="19">
        <v>0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9">
        <v>0</v>
      </c>
      <c r="Z22" s="19">
        <v>0</v>
      </c>
      <c r="AA22" s="19">
        <v>0</v>
      </c>
      <c r="AB22" s="8" t="s">
        <v>306</v>
      </c>
      <c r="AC22" s="21">
        <v>2024</v>
      </c>
    </row>
    <row r="23" spans="1:29" ht="14" customHeight="1" x14ac:dyDescent="0.15">
      <c r="A23" s="14">
        <v>25</v>
      </c>
      <c r="B23" s="20" t="s">
        <v>901</v>
      </c>
      <c r="C23" s="19">
        <v>0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9">
        <v>0</v>
      </c>
      <c r="Z23" s="19">
        <v>0</v>
      </c>
      <c r="AA23" s="19">
        <v>0</v>
      </c>
      <c r="AB23" s="8" t="s">
        <v>306</v>
      </c>
      <c r="AC23" s="21">
        <v>2024</v>
      </c>
    </row>
    <row r="24" spans="1:29" ht="14" customHeight="1" x14ac:dyDescent="0.15">
      <c r="A24" s="14">
        <v>11</v>
      </c>
      <c r="B24" s="20" t="s">
        <v>140</v>
      </c>
      <c r="C24" s="19">
        <v>0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9">
        <v>0</v>
      </c>
      <c r="Z24" s="19">
        <v>0</v>
      </c>
      <c r="AA24" s="19">
        <v>0</v>
      </c>
      <c r="AB24" s="8" t="s">
        <v>306</v>
      </c>
      <c r="AC24" s="21">
        <v>2024</v>
      </c>
    </row>
    <row r="25" spans="1:29" ht="14" customHeight="1" x14ac:dyDescent="0.15">
      <c r="A25" s="14"/>
      <c r="B25" s="20" t="s">
        <v>1074</v>
      </c>
      <c r="C25" s="19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9"/>
      <c r="Z25" s="19"/>
      <c r="AA25" s="19"/>
      <c r="AB25" s="8" t="s">
        <v>306</v>
      </c>
      <c r="AC25" s="21">
        <v>2024</v>
      </c>
    </row>
    <row r="26" spans="1:29" ht="14" customHeight="1" x14ac:dyDescent="0.15">
      <c r="A26" s="14"/>
      <c r="B26" s="20" t="s">
        <v>1075</v>
      </c>
      <c r="C26" s="19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9"/>
      <c r="Z26" s="19"/>
      <c r="AA26" s="19"/>
      <c r="AB26" s="8" t="s">
        <v>306</v>
      </c>
      <c r="AC26" s="21">
        <v>2024</v>
      </c>
    </row>
    <row r="27" spans="1:29" ht="14" customHeight="1" x14ac:dyDescent="0.15">
      <c r="A27" s="14"/>
      <c r="B27" s="20" t="s">
        <v>1076</v>
      </c>
      <c r="C27" s="19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9"/>
      <c r="Z27" s="19"/>
      <c r="AA27" s="19"/>
      <c r="AB27" s="8" t="s">
        <v>306</v>
      </c>
      <c r="AC27" s="21">
        <v>2024</v>
      </c>
    </row>
    <row r="28" spans="1:29" ht="14" customHeight="1" x14ac:dyDescent="0.15">
      <c r="A28" s="14"/>
      <c r="B28" s="20" t="s">
        <v>1077</v>
      </c>
      <c r="C28" s="19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9"/>
      <c r="Z28" s="19"/>
      <c r="AA28" s="19"/>
      <c r="AB28" s="8" t="s">
        <v>306</v>
      </c>
      <c r="AC28" s="21">
        <v>2024</v>
      </c>
    </row>
    <row r="29" spans="1:29" ht="14" customHeight="1" x14ac:dyDescent="0.15">
      <c r="A29" s="14"/>
      <c r="B29" s="20" t="s">
        <v>902</v>
      </c>
      <c r="C29" s="19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9"/>
      <c r="Z29" s="19"/>
      <c r="AA29" s="19"/>
      <c r="AB29" s="8" t="s">
        <v>306</v>
      </c>
      <c r="AC29" s="21">
        <v>2024</v>
      </c>
    </row>
    <row r="30" spans="1:29" ht="14" customHeight="1" x14ac:dyDescent="0.15">
      <c r="A30" s="14">
        <v>27</v>
      </c>
      <c r="B30" s="20" t="s">
        <v>903</v>
      </c>
      <c r="C30" s="19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9"/>
      <c r="Z30" s="19"/>
      <c r="AA30" s="19"/>
      <c r="AB30" s="8" t="s">
        <v>306</v>
      </c>
      <c r="AC30" s="21">
        <v>2024</v>
      </c>
    </row>
    <row r="31" spans="1:29" ht="14" customHeight="1" x14ac:dyDescent="0.15">
      <c r="A31" s="14"/>
      <c r="B31" s="15" t="s">
        <v>83</v>
      </c>
      <c r="C31" s="30">
        <v>0.29599999999999999</v>
      </c>
      <c r="D31" s="15">
        <v>18</v>
      </c>
      <c r="E31" s="15">
        <v>18</v>
      </c>
      <c r="F31" s="15">
        <v>77</v>
      </c>
      <c r="G31" s="15">
        <v>71</v>
      </c>
      <c r="H31" s="15">
        <v>10</v>
      </c>
      <c r="I31" s="15">
        <v>21</v>
      </c>
      <c r="J31" s="15">
        <v>5</v>
      </c>
      <c r="K31" s="15">
        <v>0</v>
      </c>
      <c r="L31" s="15">
        <v>1</v>
      </c>
      <c r="M31" s="15">
        <v>2</v>
      </c>
      <c r="N31" s="15">
        <v>5</v>
      </c>
      <c r="O31" s="15">
        <v>15</v>
      </c>
      <c r="P31" s="15">
        <v>1</v>
      </c>
      <c r="Q31" s="15">
        <v>0</v>
      </c>
      <c r="R31" s="15">
        <v>1</v>
      </c>
      <c r="S31" s="15">
        <v>0</v>
      </c>
      <c r="T31" s="15">
        <v>0</v>
      </c>
      <c r="U31" s="15">
        <v>0</v>
      </c>
      <c r="V31" s="15">
        <v>1</v>
      </c>
      <c r="W31" s="15">
        <v>2</v>
      </c>
      <c r="X31" s="15">
        <v>29</v>
      </c>
      <c r="Y31" s="30">
        <v>0.39</v>
      </c>
      <c r="Z31" s="30">
        <v>0.40799999999999997</v>
      </c>
      <c r="AA31" s="30">
        <v>0.79800000000000004</v>
      </c>
      <c r="AB31" s="8" t="s">
        <v>306</v>
      </c>
      <c r="AC31" s="21">
        <v>2024</v>
      </c>
    </row>
    <row r="32" spans="1:29" ht="14" customHeight="1" x14ac:dyDescent="0.15">
      <c r="AB32" s="8" t="s">
        <v>306</v>
      </c>
      <c r="AC32" s="21">
        <v>2024</v>
      </c>
    </row>
    <row r="33" spans="1:29" ht="14" customHeight="1" x14ac:dyDescent="0.15">
      <c r="A33" s="20" t="s">
        <v>56</v>
      </c>
      <c r="B33" s="20" t="s">
        <v>57</v>
      </c>
      <c r="C33" s="20" t="s">
        <v>59</v>
      </c>
      <c r="D33" s="20" t="s">
        <v>60</v>
      </c>
      <c r="E33" s="20" t="s">
        <v>84</v>
      </c>
      <c r="F33" s="20" t="s">
        <v>62</v>
      </c>
      <c r="G33" s="20" t="s">
        <v>85</v>
      </c>
      <c r="H33" s="20" t="s">
        <v>63</v>
      </c>
      <c r="I33" s="20" t="s">
        <v>67</v>
      </c>
      <c r="J33" s="20" t="s">
        <v>69</v>
      </c>
      <c r="K33" s="20" t="s">
        <v>70</v>
      </c>
      <c r="L33" s="20" t="s">
        <v>68</v>
      </c>
      <c r="M33" s="20" t="s">
        <v>86</v>
      </c>
      <c r="N33" s="20" t="s">
        <v>87</v>
      </c>
      <c r="O33" s="20" t="s">
        <v>88</v>
      </c>
      <c r="P33" s="20" t="s">
        <v>89</v>
      </c>
      <c r="Q33" s="20" t="s">
        <v>160</v>
      </c>
      <c r="R33" s="20" t="s">
        <v>161</v>
      </c>
      <c r="S33" s="20" t="s">
        <v>23</v>
      </c>
      <c r="T33" s="20" t="s">
        <v>90</v>
      </c>
      <c r="U33" s="20" t="s">
        <v>162</v>
      </c>
      <c r="V33" s="20" t="s">
        <v>163</v>
      </c>
      <c r="W33" s="20" t="s">
        <v>71</v>
      </c>
      <c r="X33" s="20" t="s">
        <v>156</v>
      </c>
      <c r="Y33" s="20" t="s">
        <v>91</v>
      </c>
      <c r="Z33" s="20" t="s">
        <v>92</v>
      </c>
      <c r="AB33" s="8" t="s">
        <v>306</v>
      </c>
      <c r="AC33" s="21">
        <v>2024</v>
      </c>
    </row>
    <row r="34" spans="1:29" ht="14" customHeight="1" x14ac:dyDescent="0.15">
      <c r="A34" s="14">
        <v>89</v>
      </c>
      <c r="B34" s="20" t="s">
        <v>1078</v>
      </c>
      <c r="C34" s="14">
        <v>0</v>
      </c>
      <c r="D34" s="14">
        <v>0</v>
      </c>
      <c r="E34" s="17">
        <v>2.1</v>
      </c>
      <c r="F34" s="14">
        <v>2</v>
      </c>
      <c r="G34" s="14">
        <v>2</v>
      </c>
      <c r="H34" s="14">
        <v>2</v>
      </c>
      <c r="I34" s="14">
        <v>3</v>
      </c>
      <c r="J34" s="14">
        <v>0</v>
      </c>
      <c r="K34" s="14">
        <v>0</v>
      </c>
      <c r="L34" s="14">
        <v>2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8">
        <v>6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8">
        <v>2.15</v>
      </c>
      <c r="AB34" s="8" t="s">
        <v>306</v>
      </c>
      <c r="AC34" s="21">
        <v>2024</v>
      </c>
    </row>
    <row r="35" spans="1:29" ht="14" customHeight="1" x14ac:dyDescent="0.15">
      <c r="A35" s="14">
        <v>24</v>
      </c>
      <c r="B35" s="20" t="s">
        <v>507</v>
      </c>
      <c r="C35" s="14">
        <v>1</v>
      </c>
      <c r="D35" s="14">
        <v>1</v>
      </c>
      <c r="E35" s="17">
        <v>7.2</v>
      </c>
      <c r="F35" s="14">
        <v>12</v>
      </c>
      <c r="G35" s="14">
        <v>8</v>
      </c>
      <c r="H35" s="14">
        <v>16</v>
      </c>
      <c r="I35" s="14">
        <v>6</v>
      </c>
      <c r="J35" s="14">
        <v>0</v>
      </c>
      <c r="K35" s="14">
        <v>0</v>
      </c>
      <c r="L35" s="14">
        <v>6</v>
      </c>
      <c r="M35" s="14">
        <v>1</v>
      </c>
      <c r="N35" s="14">
        <v>0</v>
      </c>
      <c r="O35" s="14">
        <v>1</v>
      </c>
      <c r="P35" s="14">
        <v>0</v>
      </c>
      <c r="Q35" s="14">
        <v>0</v>
      </c>
      <c r="R35" s="14">
        <v>0</v>
      </c>
      <c r="S35" s="18">
        <v>7.3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8">
        <v>2.87</v>
      </c>
      <c r="AB35" s="8" t="s">
        <v>306</v>
      </c>
      <c r="AC35" s="21">
        <v>2024</v>
      </c>
    </row>
    <row r="36" spans="1:29" ht="14" customHeight="1" x14ac:dyDescent="0.15">
      <c r="A36" s="14"/>
      <c r="B36" s="15" t="s">
        <v>83</v>
      </c>
      <c r="C36" s="15">
        <v>18</v>
      </c>
      <c r="D36" s="15">
        <v>18</v>
      </c>
      <c r="E36" s="31">
        <v>10</v>
      </c>
      <c r="F36" s="15">
        <v>14</v>
      </c>
      <c r="G36" s="15">
        <v>10</v>
      </c>
      <c r="H36" s="15">
        <v>18</v>
      </c>
      <c r="I36" s="15">
        <v>9</v>
      </c>
      <c r="J36" s="15">
        <v>0</v>
      </c>
      <c r="K36" s="15">
        <v>0</v>
      </c>
      <c r="L36" s="15">
        <v>8</v>
      </c>
      <c r="M36" s="15">
        <v>1</v>
      </c>
      <c r="N36" s="15">
        <v>0</v>
      </c>
      <c r="O36" s="15">
        <v>1</v>
      </c>
      <c r="P36" s="15">
        <v>0</v>
      </c>
      <c r="Q36" s="15">
        <v>0</v>
      </c>
      <c r="R36" s="15">
        <v>0</v>
      </c>
      <c r="S36" s="32">
        <v>7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32">
        <v>2.7</v>
      </c>
      <c r="AB36" s="8" t="s">
        <v>306</v>
      </c>
      <c r="AC36" s="21">
        <v>2024</v>
      </c>
    </row>
    <row r="38" spans="1:29" ht="14" customHeight="1" x14ac:dyDescent="0.15">
      <c r="A38" s="16"/>
    </row>
    <row r="40" spans="1:29" ht="14" customHeight="1" x14ac:dyDescent="0.15">
      <c r="A40" s="20"/>
    </row>
  </sheetData>
  <sheetProtection selectLockedCells="1" selectUnlockedCells="1"/>
  <hyperlinks>
    <hyperlink ref="A1" r:id="rId1" display="https://www.leaguelineup.com/teams_baseball.asp?url=federal35&amp;teamid=4562769&amp;stats=OFFENSE&amp;ss=999" xr:uid="{D60C65AD-0152-F54B-8C8F-437A94E682D6}"/>
    <hyperlink ref="B1" r:id="rId2" display="https://www.leaguelineup.com/teams_baseball.asp?url=federal35&amp;teamid=4562769&amp;stats=OFFENSE&amp;ss=998" xr:uid="{0AF348F5-F303-F44D-94E0-7519FA962110}"/>
    <hyperlink ref="C1" r:id="rId3" display="https://www.leaguelineup.com/teams_baseball.asp?url=federal35&amp;teamid=4562769&amp;stats=OFFENSE&amp;ss=033" xr:uid="{52D3BEF4-A359-CC4D-8B28-DC71E57F4EB7}"/>
    <hyperlink ref="D1" r:id="rId4" display="https://www.leaguelineup.com/teams_baseball.asp?url=federal35&amp;teamid=4562769&amp;stats=OFFENSE&amp;ss=013" xr:uid="{93772DD5-9AE6-ED4C-BDEA-06A6366F7800}"/>
    <hyperlink ref="E1" r:id="rId5" display="https://www.leaguelineup.com/teams_baseball.asp?url=federal35&amp;teamid=4562769&amp;stats=OFFENSE&amp;ss=014" xr:uid="{193C8046-925B-F64C-AA9F-9B11BAEC1BBA}"/>
    <hyperlink ref="F1" r:id="rId6" display="https://www.leaguelineup.com/teams_baseball.asp?url=federal35&amp;teamid=4562769&amp;stats=OFFENSE&amp;ss=065" xr:uid="{8691309F-AD4D-FF48-A3CB-97334B2DA699}"/>
    <hyperlink ref="G1" r:id="rId7" display="https://www.leaguelineup.com/teams_baseball.asp?url=federal35&amp;teamid=4562769&amp;stats=OFFENSE&amp;ss=015" xr:uid="{E740C763-675C-304D-8027-A264E5DAA10D}"/>
    <hyperlink ref="H1" r:id="rId8" display="https://www.leaguelineup.com/teams_baseball.asp?url=federal35&amp;teamid=4562769&amp;stats=OFFENSE&amp;ss=016" xr:uid="{9A25C6BF-AD4E-624D-A10F-DA3872468C12}"/>
    <hyperlink ref="I1" r:id="rId9" display="https://www.leaguelineup.com/teams_baseball.asp?url=federal35&amp;teamid=4562769&amp;stats=OFFENSE&amp;ss=017" xr:uid="{145DF29C-72BB-6D4F-926D-1DDCCBB1A75C}"/>
    <hyperlink ref="J1" r:id="rId10" display="https://www.leaguelineup.com/teams_baseball.asp?url=federal35&amp;teamid=4562769&amp;stats=OFFENSE&amp;ss=018" xr:uid="{15B46DC4-DE3C-3A4A-B98D-A9CB271CB324}"/>
    <hyperlink ref="K1" r:id="rId11" display="https://www.leaguelineup.com/teams_baseball.asp?url=federal35&amp;teamid=4562769&amp;stats=OFFENSE&amp;ss=019" xr:uid="{0690C663-2177-4D4E-8CE5-8E57477DA296}"/>
    <hyperlink ref="L1" r:id="rId12" display="https://www.leaguelineup.com/teams_baseball.asp?url=federal35&amp;teamid=4562769&amp;stats=OFFENSE&amp;ss=020" xr:uid="{960D101D-210C-424B-9398-060C539C781B}"/>
    <hyperlink ref="M1" r:id="rId13" display="https://www.leaguelineup.com/teams_baseball.asp?url=federal35&amp;teamid=4562769&amp;stats=OFFENSE&amp;ss=021" xr:uid="{684642B7-9125-9842-8AB8-D8D7964B4BAC}"/>
    <hyperlink ref="N1" r:id="rId14" display="https://www.leaguelineup.com/teams_baseball.asp?url=federal35&amp;teamid=4562769&amp;stats=OFFENSE&amp;ss=022" xr:uid="{58A161E6-D7A2-054C-8C19-3F69873EE555}"/>
    <hyperlink ref="O1" r:id="rId15" display="https://www.leaguelineup.com/teams_baseball.asp?url=federal35&amp;teamid=4562769&amp;stats=OFFENSE&amp;ss=023" xr:uid="{55D5E408-E793-9F42-8021-E1367347AE0F}"/>
    <hyperlink ref="P1" r:id="rId16" display="https://www.leaguelineup.com/teams_baseball.asp?url=federal35&amp;teamid=4562769&amp;stats=OFFENSE&amp;ss=024" xr:uid="{FC7105DF-DB4B-CE44-A983-B4B1E51ADDF6}"/>
    <hyperlink ref="Q1" r:id="rId17" display="https://www.leaguelineup.com/teams_baseball.asp?url=federal35&amp;teamid=4562769&amp;stats=OFFENSE&amp;ss=025" xr:uid="{B47ED7D7-074B-0C4D-AD1A-3B9DFC94BEED}"/>
    <hyperlink ref="R1" r:id="rId18" display="https://www.leaguelineup.com/teams_baseball.asp?url=federal35&amp;teamid=4562769&amp;stats=OFFENSE&amp;ss=026" xr:uid="{D02B48FC-4862-914C-94AC-5E0ED990096F}"/>
    <hyperlink ref="S1" r:id="rId19" display="https://www.leaguelineup.com/teams_baseball.asp?url=federal35&amp;teamid=4562769&amp;stats=OFFENSE&amp;ss=027" xr:uid="{98497DF5-605E-7E40-A351-24CE8B959AC2}"/>
    <hyperlink ref="T1" r:id="rId20" display="https://www.leaguelineup.com/teams_baseball.asp?url=federal35&amp;teamid=4562769&amp;stats=OFFENSE&amp;ss=028" xr:uid="{EFD0C13C-148D-DD41-B119-56C2A74D474F}"/>
    <hyperlink ref="U1" r:id="rId21" display="https://www.leaguelineup.com/teams_baseball.asp?url=federal35&amp;teamid=4562769&amp;stats=OFFENSE&amp;ss=029" xr:uid="{97D59D67-2B54-7B41-B2A9-B724B7DF5FCC}"/>
    <hyperlink ref="V1" r:id="rId22" display="https://www.leaguelineup.com/teams_baseball.asp?url=federal35&amp;teamid=4562769&amp;stats=OFFENSE&amp;ss=031" xr:uid="{1D255C39-72B4-0D46-8112-8FD180089EDA}"/>
    <hyperlink ref="W1" r:id="rId23" display="https://www.leaguelineup.com/teams_baseball.asp?url=federal35&amp;teamid=4562769&amp;stats=OFFENSE&amp;ss=062" xr:uid="{E70CDCAC-E33B-684C-B420-67957DE8535A}"/>
    <hyperlink ref="X1" r:id="rId24" display="https://www.leaguelineup.com/teams_baseball.asp?url=federal35&amp;teamid=4562769&amp;stats=OFFENSE&amp;ss=036" xr:uid="{C26ED6BC-F536-B347-AF12-B28D979603AB}"/>
    <hyperlink ref="Y1" r:id="rId25" display="https://www.leaguelineup.com/teams_baseball.asp?url=federal35&amp;teamid=4562769&amp;stats=OFFENSE&amp;ss=034" xr:uid="{91E10214-EAC1-394F-80E8-65608AD7DB12}"/>
    <hyperlink ref="Z1" r:id="rId26" display="https://www.leaguelineup.com/teams_baseball.asp?url=federal35&amp;teamid=4562769&amp;stats=OFFENSE&amp;ss=035" xr:uid="{920B4C9F-58C8-6246-AC0C-FB80AE726A52}"/>
    <hyperlink ref="AA1" r:id="rId27" display="https://www.leaguelineup.com/teams_baseball.asp?url=federal35&amp;teamid=4562769&amp;stats=OFFENSE&amp;ss=063" xr:uid="{F631E1E8-A1DE-7547-96A8-F51265B6634F}"/>
    <hyperlink ref="B2" r:id="rId28" display="https://www.leaguelineup.com/player_baseball.asp?url=federal35&amp;playerid=13941888&amp;teamid=4562769" xr:uid="{B9336283-9E35-814E-AF67-A07B96AA5BA5}"/>
    <hyperlink ref="B3" r:id="rId29" display="https://www.leaguelineup.com/player_baseball.asp?url=federal35&amp;playerid=8889572&amp;teamid=4562769" xr:uid="{D2D91B58-A566-4D43-A2CC-C9AB4528700B}"/>
    <hyperlink ref="B4" r:id="rId30" display="https://www.leaguelineup.com/player_baseball.asp?url=federal35&amp;playerid=13941885&amp;teamid=4562769" xr:uid="{D7406ABA-F0DA-394A-8BC4-A7DB75A6EAF6}"/>
    <hyperlink ref="B5" r:id="rId31" display="https://www.leaguelineup.com/player_baseball.asp?url=federal35&amp;playerid=8889578&amp;teamid=4562769" xr:uid="{B5D4BE55-F747-E946-A91D-F66E2C2D49DF}"/>
    <hyperlink ref="B6" r:id="rId32" display="https://www.leaguelineup.com/player_baseball.asp?url=federal35&amp;playerid=13478986&amp;teamid=4562769" xr:uid="{A55EC742-DC09-0145-A4DE-854FF27A1FFD}"/>
    <hyperlink ref="B7" r:id="rId33" display="https://www.leaguelineup.com/player_baseball.asp?url=federal35&amp;playerid=8889562&amp;teamid=4562769" xr:uid="{E192C003-8861-6C46-AEAF-192FA53E59DB}"/>
    <hyperlink ref="B8" r:id="rId34" display="https://www.leaguelineup.com/player_baseball.asp?url=federal35&amp;playerid=12472648&amp;teamid=4562769" xr:uid="{0DA39BD0-364F-E741-A9F8-F08CA6D8C84B}"/>
    <hyperlink ref="B9" r:id="rId35" display="https://www.leaguelineup.com/player_baseball.asp?url=federal35&amp;playerid=14702864&amp;teamid=4562769" xr:uid="{78ACBD7A-AE28-B548-B29A-6F440D2CD019}"/>
    <hyperlink ref="B10" r:id="rId36" display="https://www.leaguelineup.com/player_baseball.asp?url=federal35&amp;playerid=14007349&amp;teamid=4562769" xr:uid="{C151C135-D799-D945-AA48-9AD770749C17}"/>
    <hyperlink ref="B11" r:id="rId37" display="https://www.leaguelineup.com/player_baseball.asp?url=federal35&amp;playerid=14427969&amp;teamid=4562769" xr:uid="{E9AE6B09-9122-0146-BB0D-D91E5F0F8BCC}"/>
    <hyperlink ref="B12" r:id="rId38" display="https://www.leaguelineup.com/player_baseball.asp?url=federal35&amp;playerid=13941887&amp;teamid=4562769" xr:uid="{58E299B6-AD18-3C45-9273-4860EC48DCEF}"/>
    <hyperlink ref="B13" r:id="rId39" display="https://www.leaguelineup.com/player_baseball.asp?url=federal35&amp;playerid=8889565&amp;teamid=4562769" xr:uid="{A2BCDBA6-96DD-A641-8B6E-CF27EDF0CA05}"/>
    <hyperlink ref="B14" r:id="rId40" display="https://www.leaguelineup.com/player_baseball.asp?url=federal35&amp;playerid=15111849&amp;teamid=4562769" xr:uid="{37C663A5-11F4-8843-B27D-DE39DBD47A5D}"/>
    <hyperlink ref="B15" r:id="rId41" display="https://www.leaguelineup.com/player_baseball.asp?url=federal35&amp;playerid=13679030&amp;teamid=4562769" xr:uid="{09050969-7864-6046-A381-ABED02C1D1FF}"/>
    <hyperlink ref="B16" r:id="rId42" display="https://www.leaguelineup.com/player_baseball.asp?url=federal35&amp;playerid=14835812&amp;teamid=4562769" xr:uid="{F416260D-6EAC-E947-9463-9DE7BCBD5CD2}"/>
    <hyperlink ref="B17" r:id="rId43" display="https://www.leaguelineup.com/player_baseball.asp?url=federal35&amp;playerid=14088555&amp;teamid=4562769" xr:uid="{1A50058D-16DC-5841-AD92-BB7C16F2B98F}"/>
    <hyperlink ref="B18" r:id="rId44" display="https://www.leaguelineup.com/player_baseball.asp?url=federal35&amp;playerid=14768398&amp;teamid=4562769" xr:uid="{BA4681C8-D807-DE43-9972-96953289D449}"/>
    <hyperlink ref="B19" r:id="rId45" display="https://www.leaguelineup.com/player_baseball.asp?url=federal35&amp;playerid=12622126&amp;teamid=4562769" xr:uid="{74468AA9-5C7F-714B-95CD-70A4F92573F5}"/>
    <hyperlink ref="B20" r:id="rId46" display="https://www.leaguelineup.com/player_baseball.asp?url=federal35&amp;playerid=14354070&amp;teamid=4562769" xr:uid="{B3128EC7-30EC-634F-9BDF-7ADF8C8599FF}"/>
    <hyperlink ref="B21" r:id="rId47" display="https://www.leaguelineup.com/player_baseball.asp?url=federal35&amp;playerid=14082716&amp;teamid=4562769" xr:uid="{9ED51B9D-765A-F846-A569-55C846689440}"/>
    <hyperlink ref="B22" r:id="rId48" display="https://www.leaguelineup.com/player_baseball.asp?url=federal35&amp;playerid=13644026&amp;teamid=4562769" xr:uid="{1AF2C264-A62C-9549-8164-F134A2681D89}"/>
    <hyperlink ref="B23" r:id="rId49" display="https://www.leaguelineup.com/player_baseball.asp?url=federal35&amp;playerid=14702867&amp;teamid=4562769" xr:uid="{65E87A6F-4BCB-1A46-8FE7-FC377E389BA8}"/>
    <hyperlink ref="B24" r:id="rId50" display="https://www.leaguelineup.com/player_baseball.asp?url=federal35&amp;playerid=8889566&amp;teamid=4562769" xr:uid="{38414452-465F-6D44-9C2D-ACD3B3031810}"/>
    <hyperlink ref="B25" r:id="rId51" display="https://www.leaguelineup.com/player_baseball.asp?url=federal35&amp;playerid=15111854&amp;teamid=4562769" xr:uid="{D107D8E4-ADE6-6C42-A15D-A0E429E8D73E}"/>
    <hyperlink ref="B26" r:id="rId52" display="https://www.leaguelineup.com/player_baseball.asp?url=federal35&amp;playerid=15111853&amp;teamid=4562769" xr:uid="{20065B87-83D9-904E-8AC0-796DBC02E92C}"/>
    <hyperlink ref="B27" r:id="rId53" display="https://www.leaguelineup.com/player_baseball.asp?url=federal35&amp;playerid=15111859&amp;teamid=4562769" xr:uid="{A0F90DB1-7E14-8B4A-B196-CF8C589D5EEC}"/>
    <hyperlink ref="B28" r:id="rId54" display="https://www.leaguelineup.com/player_baseball.asp?url=federal35&amp;playerid=15111861&amp;teamid=4562769" xr:uid="{F0986C38-5C7C-5248-AC21-C835964E9608}"/>
    <hyperlink ref="B29" r:id="rId55" display="https://www.leaguelineup.com/player_baseball.asp?url=federal35&amp;playerid=14768397&amp;teamid=4562769" xr:uid="{2D0F52AA-E348-D147-B43D-6430B8435F25}"/>
    <hyperlink ref="B30" r:id="rId56" display="https://www.leaguelineup.com/player_baseball.asp?url=federal35&amp;playerid=14702870&amp;teamid=4562769" xr:uid="{27055F81-639E-6C4D-9D99-F9225A9E6DDE}"/>
    <hyperlink ref="A33" r:id="rId57" display="https://www.leaguelineup.com/teams_baseball.asp?url=federal35&amp;teamid=4562769&amp;stats=PITCHING&amp;ss=999" xr:uid="{D1108388-0543-E84B-90D6-951874FF9F54}"/>
    <hyperlink ref="B33" r:id="rId58" display="https://www.leaguelineup.com/teams_baseball.asp?url=federal35&amp;teamid=4562769&amp;stats=PITCHING&amp;ss=998" xr:uid="{88766668-51FC-A748-88E0-2A71484D6BB2}"/>
    <hyperlink ref="C33" r:id="rId59" display="https://www.leaguelineup.com/teams_baseball.asp?url=federal35&amp;teamid=4562769&amp;stats=PITCHING&amp;ss=037" xr:uid="{25D803F3-CAD1-C143-A51A-B8F811F8DA68}"/>
    <hyperlink ref="D33" r:id="rId60" display="https://www.leaguelineup.com/teams_baseball.asp?url=federal35&amp;teamid=4562769&amp;stats=PITCHING&amp;ss=038" xr:uid="{013C416A-0042-CB40-9EED-CAF4E6BE04E4}"/>
    <hyperlink ref="E33" r:id="rId61" display="https://www.leaguelineup.com/teams_baseball.asp?url=federal35&amp;teamid=4562769&amp;stats=PITCHING&amp;ss=039" xr:uid="{EEBC584C-E1CE-8A4E-A3FF-43AA5D117ABE}"/>
    <hyperlink ref="F33" r:id="rId62" display="https://www.leaguelineup.com/teams_baseball.asp?url=federal35&amp;teamid=4562769&amp;stats=PITCHING&amp;ss=040" xr:uid="{F5F220FE-BDDD-0242-977C-893ED7028993}"/>
    <hyperlink ref="G33" r:id="rId63" display="https://www.leaguelineup.com/teams_baseball.asp?url=federal35&amp;teamid=4562769&amp;stats=PITCHING&amp;ss=041" xr:uid="{AF23323F-1D2A-4045-95F3-928FA54FC5C2}"/>
    <hyperlink ref="H33" r:id="rId64" display="https://www.leaguelineup.com/teams_baseball.asp?url=federal35&amp;teamid=4562769&amp;stats=PITCHING&amp;ss=042" xr:uid="{70F05C8A-0A58-BC40-92EE-66D01C1C0F3F}"/>
    <hyperlink ref="I33" r:id="rId65" display="https://www.leaguelineup.com/teams_baseball.asp?url=federal35&amp;teamid=4562769&amp;stats=PITCHING&amp;ss=043" xr:uid="{48D63D4B-9556-A848-A4AC-909700AEF2BC}"/>
    <hyperlink ref="J33" r:id="rId66" display="https://www.leaguelineup.com/teams_baseball.asp?url=federal35&amp;teamid=4562769&amp;stats=PITCHING&amp;ss=044" xr:uid="{A89966BE-566E-DC41-B146-65244C746DD6}"/>
    <hyperlink ref="K33" r:id="rId67" display="https://www.leaguelineup.com/teams_baseball.asp?url=federal35&amp;teamid=4562769&amp;stats=PITCHING&amp;ss=045" xr:uid="{1A7C1CF1-CCC2-B146-8A09-7D3EC09914F5}"/>
    <hyperlink ref="L33" r:id="rId68" display="https://www.leaguelineup.com/teams_baseball.asp?url=federal35&amp;teamid=4562769&amp;stats=PITCHING&amp;ss=046" xr:uid="{3EE9AA18-8D77-1A47-A9CB-903221740DA0}"/>
    <hyperlink ref="M33" r:id="rId69" display="https://www.leaguelineup.com/teams_baseball.asp?url=federal35&amp;teamid=4562769&amp;stats=PITCHING&amp;ss=047" xr:uid="{C7E3A727-4BE1-3141-B9C3-03B61932CE04}"/>
    <hyperlink ref="N33" r:id="rId70" display="https://www.leaguelineup.com/teams_baseball.asp?url=federal35&amp;teamid=4562769&amp;stats=PITCHING&amp;ss=048" xr:uid="{97E7E056-D921-8E47-8D07-2B7DB9F2AF7F}"/>
    <hyperlink ref="O33" r:id="rId71" display="https://www.leaguelineup.com/teams_baseball.asp?url=federal35&amp;teamid=4562769&amp;stats=PITCHING&amp;ss=049" xr:uid="{40FBFA32-3BE9-4940-BE5A-18751826555F}"/>
    <hyperlink ref="P33" r:id="rId72" display="https://www.leaguelineup.com/teams_baseball.asp?url=federal35&amp;teamid=4562769&amp;stats=PITCHING&amp;ss=050" xr:uid="{93FC1AF5-BC88-E941-B53F-8705235A2992}"/>
    <hyperlink ref="Q33" r:id="rId73" display="https://www.leaguelineup.com/teams_baseball.asp?url=federal35&amp;teamid=4562769&amp;stats=PITCHING&amp;ss=051" xr:uid="{614BAAEB-8295-8149-916E-3BC5A5D5ADC6}"/>
    <hyperlink ref="R33" r:id="rId74" display="https://www.leaguelineup.com/teams_baseball.asp?url=federal35&amp;teamid=4562769&amp;stats=PITCHING&amp;ss=052" xr:uid="{3EC57A1C-EE52-B940-8D15-6DF309F2B0A1}"/>
    <hyperlink ref="S33" r:id="rId75" display="https://www.leaguelineup.com/teams_baseball.asp?url=federal35&amp;teamid=4562769&amp;stats=PITCHING&amp;ss=053" xr:uid="{1AE22DD1-71ED-CF44-A22F-583EB6177720}"/>
    <hyperlink ref="T33" r:id="rId76" display="https://www.leaguelineup.com/teams_baseball.asp?url=federal35&amp;teamid=4562769&amp;stats=PITCHING&amp;ss=054" xr:uid="{8C3C04F8-F60B-7444-8FCA-94013BF63E47}"/>
    <hyperlink ref="U33" r:id="rId77" display="https://www.leaguelineup.com/teams_baseball.asp?url=federal35&amp;teamid=4562769&amp;stats=PITCHING&amp;ss=055" xr:uid="{B9D46CDF-314F-874A-BA31-E2616A72D518}"/>
    <hyperlink ref="V33" r:id="rId78" display="https://www.leaguelineup.com/teams_baseball.asp?url=federal35&amp;teamid=4562769&amp;stats=PITCHING&amp;ss=056" xr:uid="{278B6028-B6D3-B348-B363-514E077E0467}"/>
    <hyperlink ref="W33" r:id="rId79" display="https://www.leaguelineup.com/teams_baseball.asp?url=federal35&amp;teamid=4562769&amp;stats=PITCHING&amp;ss=057" xr:uid="{AB479D83-54AF-D14E-B932-5C55A5927CF0}"/>
    <hyperlink ref="X33" r:id="rId80" display="https://www.leaguelineup.com/teams_baseball.asp?url=federal35&amp;teamid=4562769&amp;stats=PITCHING&amp;ss=058" xr:uid="{5487AC6D-A8F8-204E-89DB-2BEF692C5981}"/>
    <hyperlink ref="Y33" r:id="rId81" display="https://www.leaguelineup.com/teams_baseball.asp?url=federal35&amp;teamid=4562769&amp;stats=PITCHING&amp;ss=060" xr:uid="{85DF34EF-DAF0-F149-8C05-B4F8115EBFFE}"/>
    <hyperlink ref="Z33" r:id="rId82" display="https://www.leaguelineup.com/teams_baseball.asp?url=federal35&amp;teamid=4562769&amp;stats=PITCHING&amp;ss=064" xr:uid="{82CFB16F-977E-A14F-9FB0-9DC4119D9EC7}"/>
    <hyperlink ref="B34" r:id="rId83" display="https://www.leaguelineup.com/player_baseball.asp?url=federal35&amp;playerid=8889572&amp;teamid=4562769" xr:uid="{ECC8DF15-1BD0-814F-A062-CADDBA1F6251}"/>
    <hyperlink ref="B35" r:id="rId84" display="https://www.leaguelineup.com/player_baseball.asp?url=federal35&amp;playerid=13941885&amp;teamid=4562769" xr:uid="{35E91CF1-8833-3A4D-8495-BF1898D5031C}"/>
  </hyperlinks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  <customProperties>
    <customPr name="_pios_id" r:id="rId85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415C822328C4BB5B5BAD1A315F49D" ma:contentTypeVersion="12" ma:contentTypeDescription="Create a new document." ma:contentTypeScope="" ma:versionID="e9a9b369b82b7e84dfd7519e811c6cf9">
  <xsd:schema xmlns:xsd="http://www.w3.org/2001/XMLSchema" xmlns:xs="http://www.w3.org/2001/XMLSchema" xmlns:p="http://schemas.microsoft.com/office/2006/metadata/properties" xmlns:ns3="50582483-5a4e-4d15-8367-96f1f81724ee" targetNamespace="http://schemas.microsoft.com/office/2006/metadata/properties" ma:root="true" ma:fieldsID="d424db3f2b20f0c21a83614aea491541" ns3:_="">
    <xsd:import namespace="50582483-5a4e-4d15-8367-96f1f81724e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582483-5a4e-4d15-8367-96f1f81724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43ba04b7-a742-4691-b569-1022787fdd07" ContentTypeId="0x01" PreviousValue="false"/>
</file>

<file path=customXml/itemProps1.xml><?xml version="1.0" encoding="utf-8"?>
<ds:datastoreItem xmlns:ds="http://schemas.openxmlformats.org/officeDocument/2006/customXml" ds:itemID="{8BE6065E-3783-4CC2-BD12-D3B1D3140A11}">
  <ds:schemaRefs>
    <ds:schemaRef ds:uri="http://purl.org/dc/terms/"/>
    <ds:schemaRef ds:uri="http://schemas.openxmlformats.org/package/2006/metadata/core-properties"/>
    <ds:schemaRef ds:uri="50582483-5a4e-4d15-8367-96f1f81724e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99F987-F259-42B8-93B9-07F8F77806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B8BB69-0EF2-49AB-AF4A-1B17410F54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582483-5a4e-4d15-8367-96f1f81724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9CC9C71-DF98-43EB-B98C-C9278FDA1F6D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Final Standings</vt:lpstr>
      <vt:lpstr>Leaders</vt:lpstr>
      <vt:lpstr>Team Batting</vt:lpstr>
      <vt:lpstr>Team Pitching</vt:lpstr>
      <vt:lpstr>Player Batting</vt:lpstr>
      <vt:lpstr>Player Pitching</vt:lpstr>
      <vt:lpstr>WEST</vt:lpstr>
      <vt:lpstr>Chaska D</vt:lpstr>
      <vt:lpstr>Voyageurs</vt:lpstr>
      <vt:lpstr>Eden Prairie</vt:lpstr>
      <vt:lpstr>Loons</vt:lpstr>
      <vt:lpstr>Mustangs</vt:lpstr>
      <vt:lpstr>Mtka Saints</vt:lpstr>
      <vt:lpstr>Rockford</vt:lpstr>
      <vt:lpstr>Snappers</vt:lpstr>
      <vt:lpstr>Tonka Lakers</vt:lpstr>
      <vt:lpstr>Waconia</vt:lpstr>
      <vt:lpstr>NORTH</vt:lpstr>
      <vt:lpstr>Cap City Cannons</vt:lpstr>
      <vt:lpstr>Bombers</vt:lpstr>
      <vt:lpstr>Grays</vt:lpstr>
      <vt:lpstr>Red West</vt:lpstr>
      <vt:lpstr>St Michael</vt:lpstr>
      <vt:lpstr>EAST</vt:lpstr>
      <vt:lpstr>Apple Valley</vt:lpstr>
      <vt:lpstr>Mammoth</vt:lpstr>
      <vt:lpstr>RC Rockets</vt:lpstr>
      <vt:lpstr>River Falls</vt:lpstr>
      <vt:lpstr>Rosemount</vt:lpstr>
      <vt:lpstr>South Metro</vt:lpstr>
      <vt:lpstr>Silverbacks</vt:lpstr>
      <vt:lpstr>St Anthony</vt:lpstr>
      <vt:lpstr>St Paul JT's</vt:lpstr>
      <vt:lpstr>St Paul Senators</vt:lpstr>
      <vt:lpstr>SOUTH</vt:lpstr>
      <vt:lpstr>Burnsville</vt:lpstr>
      <vt:lpstr>Elko</vt:lpstr>
      <vt:lpstr>Hastings</vt:lpstr>
      <vt:lpstr>Lakeville</vt:lpstr>
      <vt:lpstr>Lonsdale</vt:lpstr>
      <vt:lpstr>Milltown</vt:lpstr>
      <vt:lpstr>New Market</vt:lpstr>
      <vt:lpstr>Northfield</vt:lpstr>
      <vt:lpstr>Veseli</vt:lpstr>
      <vt:lpstr>Webster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Jamie Houselog</cp:lastModifiedBy>
  <dcterms:created xsi:type="dcterms:W3CDTF">2018-08-02T20:43:55Z</dcterms:created>
  <dcterms:modified xsi:type="dcterms:W3CDTF">2024-10-12T13:40:14Z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0x0101005D9415C822328C4BB5B5BAD1A315F49D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