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0" i="1" l="1"/>
  <c r="I64" i="1"/>
  <c r="H64" i="1"/>
  <c r="G64" i="1"/>
  <c r="F64" i="1"/>
  <c r="F65" i="1" s="1"/>
  <c r="E64" i="1"/>
  <c r="D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I23" i="1"/>
  <c r="H23" i="1"/>
  <c r="G23" i="1"/>
  <c r="F23" i="1"/>
  <c r="E23" i="1"/>
  <c r="D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E65" i="1" l="1"/>
  <c r="I65" i="1"/>
  <c r="C23" i="1"/>
  <c r="D65" i="1"/>
  <c r="D67" i="1" s="1"/>
  <c r="E4" i="1" s="1"/>
  <c r="H65" i="1"/>
  <c r="G65" i="1"/>
  <c r="C64" i="1"/>
  <c r="C65" i="1" s="1"/>
  <c r="C67" i="1" s="1"/>
  <c r="E67" i="1" l="1"/>
  <c r="F4" i="1" s="1"/>
  <c r="F67" i="1" s="1"/>
  <c r="G4" i="1" s="1"/>
  <c r="G67" i="1" s="1"/>
  <c r="H4" i="1" s="1"/>
  <c r="H67" i="1" s="1"/>
  <c r="I4" i="1" s="1"/>
  <c r="I67" i="1" s="1"/>
</calcChain>
</file>

<file path=xl/comments1.xml><?xml version="1.0" encoding="utf-8"?>
<comments xmlns="http://schemas.openxmlformats.org/spreadsheetml/2006/main">
  <authors>
    <author>McDonough, Tricia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the main booster club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as a memebership to the booster club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THIS IS NOT COMMON.
Only use this if it is truly a donation where we must send a letter verifying that they made the donation.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Sales from patrons purchasing the programs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Companies buying ads to be placed in the programs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from families to buy any form of spiritware or "supplies" such as team bags, warmups, sweatshirts, etc.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All monies collected from families or other groups to pay for the banquet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to fund the trips for any national or championship event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for the main booster club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Expenses Related to any national trip</t>
        </r>
      </text>
    </comment>
  </commentList>
</comments>
</file>

<file path=xl/sharedStrings.xml><?xml version="1.0" encoding="utf-8"?>
<sst xmlns="http://schemas.openxmlformats.org/spreadsheetml/2006/main" count="131" uniqueCount="81">
  <si>
    <t>HC Lady Red Devils Basketball</t>
  </si>
  <si>
    <t>TOTAL</t>
  </si>
  <si>
    <t>August</t>
  </si>
  <si>
    <t>Sept</t>
  </si>
  <si>
    <t>October</t>
  </si>
  <si>
    <t>November</t>
  </si>
  <si>
    <t>December</t>
  </si>
  <si>
    <t>January</t>
  </si>
  <si>
    <t>INCOME (Receipts)</t>
  </si>
  <si>
    <t>Antique Show</t>
  </si>
  <si>
    <t>Fundraiser</t>
  </si>
  <si>
    <t>Fashion Show/Applebee's Breakfast</t>
  </si>
  <si>
    <t>Golf Outing/Rec Nights</t>
  </si>
  <si>
    <t>Poster, ShopRite Card, Misc Fundraisers</t>
  </si>
  <si>
    <t>50/50 ticket sales</t>
  </si>
  <si>
    <t>Club Dues</t>
  </si>
  <si>
    <t>Donations</t>
  </si>
  <si>
    <t>Contribution</t>
  </si>
  <si>
    <t>Program book sales</t>
  </si>
  <si>
    <t>Program book advertising</t>
  </si>
  <si>
    <t>Program book ads</t>
  </si>
  <si>
    <t>Spiritwear &amp; magnet sales</t>
  </si>
  <si>
    <t>Spiritwear and magnet sales</t>
  </si>
  <si>
    <t>Banquet</t>
  </si>
  <si>
    <t>Program fees - banquets</t>
  </si>
  <si>
    <t>Nationals/Championships</t>
  </si>
  <si>
    <t>Program fees</t>
  </si>
  <si>
    <t>US Open Trip</t>
  </si>
  <si>
    <t>Red Devil Camps, Invitationals and clinics</t>
  </si>
  <si>
    <t>Photo rebate</t>
  </si>
  <si>
    <t>Program Fees</t>
  </si>
  <si>
    <t>Snack Shack receipts</t>
  </si>
  <si>
    <t>Snack shack food sales</t>
  </si>
  <si>
    <t>Bank interest</t>
  </si>
  <si>
    <t>Total Income</t>
  </si>
  <si>
    <t>EXPENSES</t>
  </si>
  <si>
    <t>Accounting fee</t>
  </si>
  <si>
    <t>Professional fees</t>
  </si>
  <si>
    <t>Bank &amp; credit card fees</t>
  </si>
  <si>
    <t>Office expenses</t>
  </si>
  <si>
    <t>Championship Expenses</t>
  </si>
  <si>
    <t>Team recognitions</t>
  </si>
  <si>
    <t>Coaches Gifts</t>
  </si>
  <si>
    <t>Direct</t>
  </si>
  <si>
    <t>Differeance on Beginning of year</t>
  </si>
  <si>
    <t>Miscellaneous</t>
  </si>
  <si>
    <t>Donation/Drue O'Donohue Scholarship</t>
  </si>
  <si>
    <t>Dues and subscriptions</t>
  </si>
  <si>
    <t>Equipment</t>
  </si>
  <si>
    <t>Fashion show exp</t>
  </si>
  <si>
    <t>Gaming Licenses</t>
    <phoneticPr fontId="0" type="noConversion"/>
  </si>
  <si>
    <t>Golf Outing/50/50</t>
  </si>
  <si>
    <t>Insurance</t>
  </si>
  <si>
    <t xml:space="preserve">Miscellaneous </t>
  </si>
  <si>
    <t>Miscellaneous fundraisers</t>
  </si>
  <si>
    <t>Nationals</t>
  </si>
  <si>
    <t>Post Office Box</t>
  </si>
  <si>
    <t>Poster printing</t>
  </si>
  <si>
    <t>Postmaster</t>
  </si>
  <si>
    <t>Pre/Post game food</t>
  </si>
  <si>
    <t>Printing</t>
  </si>
  <si>
    <t>Program Book</t>
  </si>
  <si>
    <t>Scholarship</t>
  </si>
  <si>
    <t>Senior Gifts and Senior Night</t>
  </si>
  <si>
    <t>Snack Shack Expenses</t>
  </si>
  <si>
    <t>Software/Technology/Films</t>
  </si>
  <si>
    <t>Spiritware and magnets</t>
  </si>
  <si>
    <t>State of NJ filing fees</t>
  </si>
  <si>
    <t>Supplies</t>
  </si>
  <si>
    <t>Team spirit events</t>
  </si>
  <si>
    <t>Team T-Shirts and equipment expenses</t>
  </si>
  <si>
    <t>Tennis benches</t>
  </si>
  <si>
    <t>US Open trip</t>
  </si>
  <si>
    <t>Total Expense</t>
  </si>
  <si>
    <t>Net Income (loss)</t>
  </si>
  <si>
    <t>ENDING Book Balance *</t>
  </si>
  <si>
    <t>Starting balance + Net income(loss)</t>
  </si>
  <si>
    <t>* Make sure this matches your books</t>
  </si>
  <si>
    <t>Fiscal Report Thru 1/11/15</t>
  </si>
  <si>
    <t>2014-2015 Season</t>
  </si>
  <si>
    <t xml:space="preserve">Beginning Book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</si>
</sst>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;[Red]\(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/>
    <xf numFmtId="0" fontId="4" fillId="2" borderId="0" xfId="0" applyFont="1" applyFill="1" applyBorder="1" applyAlignment="1">
      <alignment horizontal="center" wrapText="1"/>
    </xf>
    <xf numFmtId="43" fontId="5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43" fontId="8" fillId="3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43" fontId="5" fillId="2" borderId="0" xfId="1" applyFont="1" applyFill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horizontal="center" vertical="center" wrapText="1"/>
    </xf>
    <xf numFmtId="0" fontId="10" fillId="0" borderId="0" xfId="0" applyFont="1"/>
    <xf numFmtId="0" fontId="10" fillId="0" borderId="0" xfId="0" quotePrefix="1" applyFont="1"/>
    <xf numFmtId="43" fontId="5" fillId="0" borderId="0" xfId="1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3" fontId="3" fillId="2" borderId="3" xfId="0" applyNumberFormat="1" applyFont="1" applyFill="1" applyBorder="1" applyAlignment="1">
      <alignment vertical="center"/>
    </xf>
    <xf numFmtId="43" fontId="11" fillId="2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3" fontId="10" fillId="2" borderId="0" xfId="1" applyFont="1" applyFill="1" applyBorder="1" applyAlignment="1">
      <alignment vertical="center"/>
    </xf>
    <xf numFmtId="43" fontId="10" fillId="2" borderId="0" xfId="1" applyFont="1" applyFill="1"/>
    <xf numFmtId="0" fontId="5" fillId="0" borderId="0" xfId="0" applyFont="1" applyAlignment="1">
      <alignment vertical="center" wrapText="1"/>
    </xf>
    <xf numFmtId="43" fontId="10" fillId="2" borderId="0" xfId="1" applyFont="1" applyFill="1" applyBorder="1"/>
    <xf numFmtId="0" fontId="10" fillId="0" borderId="0" xfId="0" applyFont="1" applyBorder="1"/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13" fillId="2" borderId="0" xfId="1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right"/>
    </xf>
    <xf numFmtId="0" fontId="11" fillId="4" borderId="0" xfId="0" applyFont="1" applyFill="1" applyBorder="1"/>
    <xf numFmtId="43" fontId="11" fillId="4" borderId="0" xfId="0" applyNumberFormat="1" applyFont="1" applyFill="1" applyBorder="1"/>
    <xf numFmtId="43" fontId="5" fillId="4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5" fillId="0" borderId="0" xfId="1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A13" sqref="A13:XFD14"/>
    </sheetView>
  </sheetViews>
  <sheetFormatPr defaultRowHeight="15" x14ac:dyDescent="0.25"/>
  <cols>
    <col min="1" max="1" width="35.140625" customWidth="1"/>
    <col min="2" max="2" width="30.7109375" customWidth="1"/>
    <col min="3" max="3" width="16.42578125" customWidth="1"/>
    <col min="4" max="7" width="0" hidden="1" customWidth="1"/>
    <col min="8" max="9" width="12.7109375" customWidth="1"/>
  </cols>
  <sheetData>
    <row r="1" spans="1:9" ht="18.75" x14ac:dyDescent="0.25">
      <c r="A1" s="1" t="s">
        <v>78</v>
      </c>
      <c r="B1" s="2"/>
      <c r="C1" s="3"/>
      <c r="D1" s="4"/>
      <c r="E1" s="4"/>
      <c r="F1" s="4"/>
      <c r="G1" s="4"/>
      <c r="H1" s="4"/>
      <c r="I1" s="4"/>
    </row>
    <row r="2" spans="1:9" ht="15.75" x14ac:dyDescent="0.25">
      <c r="A2" s="5" t="s">
        <v>79</v>
      </c>
      <c r="B2" s="2"/>
      <c r="C2" s="3"/>
      <c r="D2" s="4"/>
      <c r="E2" s="4"/>
      <c r="F2" s="4"/>
      <c r="G2" s="4"/>
      <c r="H2" s="4"/>
      <c r="I2" s="4"/>
    </row>
    <row r="3" spans="1:9" ht="38.25" x14ac:dyDescent="0.25">
      <c r="A3" s="6" t="s">
        <v>0</v>
      </c>
      <c r="B3" s="7"/>
      <c r="C3" s="8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x14ac:dyDescent="0.25">
      <c r="A4" s="10" t="s">
        <v>80</v>
      </c>
      <c r="B4" s="10"/>
      <c r="C4" s="11"/>
      <c r="D4" s="12">
        <v>4633.75</v>
      </c>
      <c r="E4" s="12">
        <f>D67</f>
        <v>4633.75</v>
      </c>
      <c r="F4" s="12">
        <f>E67</f>
        <v>4633.75</v>
      </c>
      <c r="G4" s="12">
        <f t="shared" ref="G4:I4" si="0">F67</f>
        <v>4633.75</v>
      </c>
      <c r="H4" s="12">
        <f t="shared" si="0"/>
        <v>4683.75</v>
      </c>
      <c r="I4" s="12">
        <f t="shared" si="0"/>
        <v>13798.06</v>
      </c>
    </row>
    <row r="5" spans="1:9" x14ac:dyDescent="0.25">
      <c r="A5" s="13" t="s">
        <v>8</v>
      </c>
      <c r="B5" s="14"/>
      <c r="C5" s="14"/>
      <c r="D5" s="15"/>
      <c r="E5" s="15"/>
      <c r="F5" s="15"/>
      <c r="G5" s="15"/>
      <c r="H5" s="15"/>
      <c r="I5" s="15"/>
    </row>
    <row r="6" spans="1:9" x14ac:dyDescent="0.25">
      <c r="A6" s="16" t="s">
        <v>9</v>
      </c>
      <c r="B6" s="16" t="s">
        <v>10</v>
      </c>
      <c r="C6" s="17">
        <f>SUM(D6:O6)</f>
        <v>0</v>
      </c>
      <c r="D6" s="18"/>
      <c r="E6" s="18"/>
      <c r="F6" s="18"/>
      <c r="G6" s="18"/>
      <c r="H6" s="18"/>
      <c r="I6" s="18"/>
    </row>
    <row r="7" spans="1:9" x14ac:dyDescent="0.25">
      <c r="A7" s="19" t="s">
        <v>11</v>
      </c>
      <c r="B7" s="19" t="s">
        <v>10</v>
      </c>
      <c r="C7" s="17">
        <f t="shared" ref="C7:C22" si="1">SUM(D7:O7)</f>
        <v>900</v>
      </c>
      <c r="D7" s="18"/>
      <c r="E7" s="18"/>
      <c r="F7" s="18"/>
      <c r="G7" s="18"/>
      <c r="H7" s="18">
        <v>660</v>
      </c>
      <c r="I7" s="18">
        <v>240</v>
      </c>
    </row>
    <row r="8" spans="1:9" x14ac:dyDescent="0.25">
      <c r="A8" s="19" t="s">
        <v>12</v>
      </c>
      <c r="B8" s="19" t="s">
        <v>10</v>
      </c>
      <c r="C8" s="17">
        <f t="shared" si="1"/>
        <v>0</v>
      </c>
      <c r="D8" s="18"/>
      <c r="E8" s="18"/>
      <c r="F8" s="18"/>
      <c r="G8" s="18"/>
      <c r="H8" s="18"/>
      <c r="I8" s="18"/>
    </row>
    <row r="9" spans="1:9" x14ac:dyDescent="0.25">
      <c r="A9" s="16" t="s">
        <v>13</v>
      </c>
      <c r="B9" s="16" t="s">
        <v>10</v>
      </c>
      <c r="C9" s="17">
        <f t="shared" si="1"/>
        <v>3825</v>
      </c>
      <c r="D9" s="18"/>
      <c r="E9" s="18"/>
      <c r="F9" s="18"/>
      <c r="G9" s="18">
        <v>150</v>
      </c>
      <c r="H9" s="18">
        <v>2975</v>
      </c>
      <c r="I9" s="18">
        <v>700</v>
      </c>
    </row>
    <row r="10" spans="1:9" x14ac:dyDescent="0.25">
      <c r="A10" s="20" t="s">
        <v>14</v>
      </c>
      <c r="B10" s="19" t="s">
        <v>14</v>
      </c>
      <c r="C10" s="17">
        <f t="shared" si="1"/>
        <v>213</v>
      </c>
      <c r="D10" s="4"/>
      <c r="E10" s="4"/>
      <c r="F10" s="4"/>
      <c r="G10" s="4"/>
      <c r="H10" s="4">
        <v>60</v>
      </c>
      <c r="I10" s="4">
        <v>153</v>
      </c>
    </row>
    <row r="11" spans="1:9" x14ac:dyDescent="0.25">
      <c r="A11" s="16" t="s">
        <v>15</v>
      </c>
      <c r="B11" s="16" t="s">
        <v>15</v>
      </c>
      <c r="C11" s="17">
        <f t="shared" si="1"/>
        <v>855</v>
      </c>
      <c r="D11" s="4"/>
      <c r="E11" s="4"/>
      <c r="F11" s="4"/>
      <c r="G11" s="4"/>
      <c r="H11" s="4">
        <v>810</v>
      </c>
      <c r="I11" s="4">
        <v>45</v>
      </c>
    </row>
    <row r="12" spans="1:9" x14ac:dyDescent="0.25">
      <c r="A12" s="16" t="s">
        <v>16</v>
      </c>
      <c r="B12" s="16" t="s">
        <v>17</v>
      </c>
      <c r="C12" s="17">
        <f t="shared" si="1"/>
        <v>2640.43</v>
      </c>
      <c r="D12" s="4"/>
      <c r="E12" s="4"/>
      <c r="F12" s="4"/>
      <c r="G12" s="4"/>
      <c r="H12" s="4">
        <v>2640.43</v>
      </c>
      <c r="I12" s="4"/>
    </row>
    <row r="13" spans="1:9" hidden="1" x14ac:dyDescent="0.25">
      <c r="A13" s="19" t="s">
        <v>18</v>
      </c>
      <c r="B13" s="19" t="s">
        <v>19</v>
      </c>
      <c r="C13" s="17">
        <f t="shared" si="1"/>
        <v>0</v>
      </c>
      <c r="D13" s="4"/>
      <c r="E13" s="4"/>
      <c r="F13" s="4"/>
      <c r="G13" s="4"/>
      <c r="H13" s="4"/>
      <c r="I13" s="4"/>
    </row>
    <row r="14" spans="1:9" hidden="1" x14ac:dyDescent="0.25">
      <c r="A14" s="16" t="s">
        <v>20</v>
      </c>
      <c r="B14" s="16" t="s">
        <v>19</v>
      </c>
      <c r="C14" s="17">
        <f t="shared" si="1"/>
        <v>0</v>
      </c>
      <c r="D14" s="4"/>
      <c r="E14" s="4"/>
      <c r="F14" s="4"/>
      <c r="G14" s="4"/>
      <c r="H14" s="4"/>
      <c r="I14" s="4"/>
    </row>
    <row r="15" spans="1:9" x14ac:dyDescent="0.25">
      <c r="A15" s="16" t="s">
        <v>21</v>
      </c>
      <c r="B15" s="16" t="s">
        <v>22</v>
      </c>
      <c r="C15" s="17">
        <f t="shared" si="1"/>
        <v>2440</v>
      </c>
      <c r="D15" s="4"/>
      <c r="E15" s="4"/>
      <c r="F15" s="4"/>
      <c r="G15" s="4"/>
      <c r="H15" s="4">
        <v>2440</v>
      </c>
      <c r="I15" s="4"/>
    </row>
    <row r="16" spans="1:9" hidden="1" x14ac:dyDescent="0.25">
      <c r="A16" s="19" t="s">
        <v>23</v>
      </c>
      <c r="B16" s="19" t="s">
        <v>24</v>
      </c>
      <c r="C16" s="17">
        <f t="shared" si="1"/>
        <v>0</v>
      </c>
      <c r="D16" s="4"/>
      <c r="E16" s="4"/>
      <c r="F16" s="4"/>
      <c r="G16" s="4"/>
      <c r="H16" s="4"/>
      <c r="I16" s="4"/>
    </row>
    <row r="17" spans="1:9" hidden="1" x14ac:dyDescent="0.25">
      <c r="A17" s="19" t="s">
        <v>25</v>
      </c>
      <c r="B17" s="19" t="s">
        <v>26</v>
      </c>
      <c r="C17" s="17">
        <f t="shared" si="1"/>
        <v>0</v>
      </c>
      <c r="D17" s="4"/>
      <c r="E17" s="4"/>
      <c r="F17" s="4"/>
      <c r="G17" s="4"/>
      <c r="H17" s="4"/>
      <c r="I17" s="4"/>
    </row>
    <row r="18" spans="1:9" hidden="1" x14ac:dyDescent="0.25">
      <c r="A18" s="16" t="s">
        <v>27</v>
      </c>
      <c r="B18" s="16" t="s">
        <v>26</v>
      </c>
      <c r="C18" s="17">
        <f t="shared" si="1"/>
        <v>0</v>
      </c>
      <c r="D18" s="4"/>
      <c r="E18" s="4"/>
      <c r="F18" s="4"/>
      <c r="G18" s="4"/>
      <c r="H18" s="4"/>
      <c r="I18" s="4"/>
    </row>
    <row r="19" spans="1:9" hidden="1" x14ac:dyDescent="0.25">
      <c r="A19" s="19" t="s">
        <v>28</v>
      </c>
      <c r="B19" s="19" t="s">
        <v>26</v>
      </c>
      <c r="C19" s="17">
        <f t="shared" si="1"/>
        <v>0</v>
      </c>
      <c r="D19" s="4"/>
      <c r="E19" s="4"/>
      <c r="F19" s="4"/>
      <c r="G19" s="4"/>
      <c r="H19" s="4"/>
      <c r="I19" s="4"/>
    </row>
    <row r="20" spans="1:9" hidden="1" x14ac:dyDescent="0.25">
      <c r="A20" s="16" t="s">
        <v>29</v>
      </c>
      <c r="B20" s="16" t="s">
        <v>30</v>
      </c>
      <c r="C20" s="17">
        <f t="shared" si="1"/>
        <v>0</v>
      </c>
      <c r="D20" s="4"/>
      <c r="E20" s="4"/>
      <c r="F20" s="4"/>
      <c r="G20" s="4"/>
      <c r="H20" s="4"/>
      <c r="I20" s="4"/>
    </row>
    <row r="21" spans="1:9" x14ac:dyDescent="0.25">
      <c r="A21" s="19" t="s">
        <v>31</v>
      </c>
      <c r="B21" s="19" t="s">
        <v>32</v>
      </c>
      <c r="C21" s="17">
        <f t="shared" si="1"/>
        <v>846</v>
      </c>
      <c r="D21" s="4"/>
      <c r="E21" s="4"/>
      <c r="F21" s="4"/>
      <c r="G21" s="4"/>
      <c r="H21" s="4">
        <v>404</v>
      </c>
      <c r="I21" s="4">
        <v>442</v>
      </c>
    </row>
    <row r="22" spans="1:9" x14ac:dyDescent="0.25">
      <c r="A22" s="19" t="s">
        <v>33</v>
      </c>
      <c r="B22" s="19" t="s">
        <v>33</v>
      </c>
      <c r="C22" s="17">
        <f t="shared" si="1"/>
        <v>0</v>
      </c>
      <c r="D22" s="21"/>
      <c r="E22" s="4"/>
      <c r="F22" s="4"/>
      <c r="G22" s="4"/>
      <c r="H22" s="4"/>
      <c r="I22" s="4"/>
    </row>
    <row r="23" spans="1:9" x14ac:dyDescent="0.25">
      <c r="A23" s="22" t="s">
        <v>34</v>
      </c>
      <c r="B23" s="23"/>
      <c r="C23" s="24">
        <f>SUM(C6:C22)</f>
        <v>11719.43</v>
      </c>
      <c r="D23" s="25">
        <f>SUM(D6:D22)</f>
        <v>0</v>
      </c>
      <c r="E23" s="25">
        <f t="shared" ref="E23:I23" si="2">SUM(E6:E22)</f>
        <v>0</v>
      </c>
      <c r="F23" s="25">
        <f t="shared" si="2"/>
        <v>0</v>
      </c>
      <c r="G23" s="25">
        <f t="shared" si="2"/>
        <v>150</v>
      </c>
      <c r="H23" s="25">
        <f t="shared" si="2"/>
        <v>9989.43</v>
      </c>
      <c r="I23" s="25">
        <f t="shared" si="2"/>
        <v>1580</v>
      </c>
    </row>
    <row r="24" spans="1:9" x14ac:dyDescent="0.25">
      <c r="A24" s="13" t="s">
        <v>35</v>
      </c>
      <c r="B24" s="14"/>
      <c r="C24" s="14"/>
      <c r="D24" s="15"/>
      <c r="E24" s="15"/>
      <c r="F24" s="15"/>
      <c r="G24" s="15"/>
      <c r="H24" s="15"/>
      <c r="I24" s="15"/>
    </row>
    <row r="25" spans="1:9" hidden="1" x14ac:dyDescent="0.25">
      <c r="A25" s="26" t="s">
        <v>36</v>
      </c>
      <c r="B25" s="26" t="s">
        <v>37</v>
      </c>
      <c r="C25" s="27">
        <f t="shared" ref="C25:C63" si="3">SUM(D25:O25)</f>
        <v>0</v>
      </c>
      <c r="D25" s="4"/>
      <c r="E25" s="4"/>
      <c r="F25" s="4"/>
      <c r="G25" s="4"/>
      <c r="H25" s="4"/>
      <c r="I25" s="4"/>
    </row>
    <row r="26" spans="1:9" hidden="1" x14ac:dyDescent="0.25">
      <c r="A26" s="16" t="s">
        <v>9</v>
      </c>
      <c r="B26" s="16" t="s">
        <v>10</v>
      </c>
      <c r="C26" s="27">
        <f t="shared" si="3"/>
        <v>0</v>
      </c>
      <c r="D26" s="4"/>
      <c r="E26" s="4"/>
      <c r="F26" s="4"/>
      <c r="G26" s="4"/>
      <c r="H26" s="4"/>
      <c r="I26" s="4"/>
    </row>
    <row r="27" spans="1:9" hidden="1" x14ac:dyDescent="0.25">
      <c r="A27" s="19" t="s">
        <v>38</v>
      </c>
      <c r="B27" s="19" t="s">
        <v>39</v>
      </c>
      <c r="C27" s="27">
        <f t="shared" si="3"/>
        <v>0</v>
      </c>
      <c r="D27" s="4"/>
      <c r="E27" s="4"/>
      <c r="F27" s="4"/>
      <c r="G27" s="4"/>
      <c r="H27" s="4"/>
      <c r="I27" s="4"/>
    </row>
    <row r="28" spans="1:9" hidden="1" x14ac:dyDescent="0.25">
      <c r="A28" s="19" t="s">
        <v>23</v>
      </c>
      <c r="B28" s="19" t="s">
        <v>24</v>
      </c>
      <c r="C28" s="27">
        <f t="shared" si="3"/>
        <v>0</v>
      </c>
      <c r="D28" s="4"/>
      <c r="E28" s="4"/>
      <c r="F28" s="4"/>
      <c r="G28" s="4"/>
      <c r="H28" s="4"/>
      <c r="I28" s="4"/>
    </row>
    <row r="29" spans="1:9" hidden="1" x14ac:dyDescent="0.25">
      <c r="A29" s="16" t="s">
        <v>40</v>
      </c>
      <c r="B29" s="16" t="s">
        <v>41</v>
      </c>
      <c r="C29" s="27">
        <f t="shared" si="3"/>
        <v>0</v>
      </c>
      <c r="D29" s="4"/>
      <c r="E29" s="4"/>
      <c r="F29" s="4"/>
      <c r="G29" s="4"/>
      <c r="H29" s="4"/>
      <c r="I29" s="4"/>
    </row>
    <row r="30" spans="1:9" hidden="1" x14ac:dyDescent="0.25">
      <c r="A30" s="16" t="s">
        <v>42</v>
      </c>
      <c r="B30" s="16" t="s">
        <v>43</v>
      </c>
      <c r="C30" s="28">
        <f t="shared" si="3"/>
        <v>0</v>
      </c>
      <c r="D30" s="4"/>
      <c r="E30" s="4"/>
      <c r="F30" s="4"/>
      <c r="G30" s="4"/>
      <c r="H30" s="4"/>
      <c r="I30" s="4"/>
    </row>
    <row r="31" spans="1:9" hidden="1" x14ac:dyDescent="0.25">
      <c r="A31" s="16" t="s">
        <v>44</v>
      </c>
      <c r="B31" s="16" t="s">
        <v>45</v>
      </c>
      <c r="C31" s="28">
        <f t="shared" si="3"/>
        <v>0</v>
      </c>
      <c r="D31" s="4"/>
      <c r="E31" s="4"/>
      <c r="F31" s="4"/>
      <c r="G31" s="4"/>
      <c r="H31" s="4"/>
      <c r="I31" s="4"/>
    </row>
    <row r="32" spans="1:9" hidden="1" x14ac:dyDescent="0.25">
      <c r="A32" s="19" t="s">
        <v>46</v>
      </c>
      <c r="B32" s="19" t="s">
        <v>45</v>
      </c>
      <c r="C32" s="28">
        <f t="shared" si="3"/>
        <v>0</v>
      </c>
      <c r="D32" s="4"/>
      <c r="E32" s="4"/>
      <c r="F32" s="4"/>
      <c r="G32" s="4"/>
      <c r="H32" s="4"/>
      <c r="I32" s="4"/>
    </row>
    <row r="33" spans="1:9" x14ac:dyDescent="0.25">
      <c r="A33" s="26" t="s">
        <v>47</v>
      </c>
      <c r="B33" s="16" t="s">
        <v>43</v>
      </c>
      <c r="C33" s="27">
        <f t="shared" si="3"/>
        <v>0</v>
      </c>
      <c r="D33" s="4"/>
      <c r="E33" s="4"/>
      <c r="F33" s="4"/>
      <c r="G33" s="4"/>
      <c r="H33" s="29"/>
      <c r="I33" s="29"/>
    </row>
    <row r="34" spans="1:9" x14ac:dyDescent="0.25">
      <c r="A34" s="26" t="s">
        <v>48</v>
      </c>
      <c r="B34" s="26" t="s">
        <v>45</v>
      </c>
      <c r="C34" s="30">
        <f t="shared" si="3"/>
        <v>414.96</v>
      </c>
      <c r="D34" s="4"/>
      <c r="E34" s="4"/>
      <c r="F34" s="4"/>
      <c r="G34" s="4"/>
      <c r="H34" s="29">
        <v>414.96</v>
      </c>
      <c r="I34" s="29"/>
    </row>
    <row r="35" spans="1:9" x14ac:dyDescent="0.25">
      <c r="A35" s="19" t="s">
        <v>11</v>
      </c>
      <c r="B35" s="16" t="s">
        <v>10</v>
      </c>
      <c r="C35" s="27">
        <f t="shared" si="3"/>
        <v>100</v>
      </c>
      <c r="D35" s="4"/>
      <c r="E35" s="4"/>
      <c r="F35" s="4"/>
      <c r="G35" s="4">
        <v>100</v>
      </c>
      <c r="H35" s="29"/>
      <c r="I35" s="29"/>
    </row>
    <row r="36" spans="1:9" hidden="1" x14ac:dyDescent="0.25">
      <c r="A36" s="16" t="s">
        <v>49</v>
      </c>
      <c r="B36" s="16" t="s">
        <v>10</v>
      </c>
      <c r="C36" s="27">
        <f t="shared" si="3"/>
        <v>0</v>
      </c>
      <c r="D36" s="4"/>
      <c r="E36" s="4"/>
      <c r="F36" s="4"/>
      <c r="G36" s="4"/>
      <c r="H36" s="29"/>
      <c r="I36" s="29"/>
    </row>
    <row r="37" spans="1:9" hidden="1" x14ac:dyDescent="0.25">
      <c r="A37" s="26" t="s">
        <v>50</v>
      </c>
      <c r="B37" s="26" t="s">
        <v>43</v>
      </c>
      <c r="C37" s="27">
        <f t="shared" si="3"/>
        <v>0</v>
      </c>
      <c r="D37" s="4"/>
      <c r="E37" s="4"/>
      <c r="F37" s="4"/>
      <c r="G37" s="4"/>
      <c r="H37" s="29"/>
      <c r="I37" s="29"/>
    </row>
    <row r="38" spans="1:9" hidden="1" x14ac:dyDescent="0.25">
      <c r="A38" s="19" t="s">
        <v>12</v>
      </c>
      <c r="B38" s="16" t="s">
        <v>10</v>
      </c>
      <c r="C38" s="27">
        <f t="shared" si="3"/>
        <v>0</v>
      </c>
      <c r="D38" s="4"/>
      <c r="E38" s="4"/>
      <c r="F38" s="4"/>
      <c r="G38" s="4"/>
      <c r="H38" s="29"/>
      <c r="I38" s="29"/>
    </row>
    <row r="39" spans="1:9" x14ac:dyDescent="0.25">
      <c r="A39" s="19" t="s">
        <v>51</v>
      </c>
      <c r="B39" s="16" t="s">
        <v>10</v>
      </c>
      <c r="C39" s="27">
        <f t="shared" si="3"/>
        <v>120</v>
      </c>
      <c r="D39" s="4"/>
      <c r="E39" s="4"/>
      <c r="F39" s="4"/>
      <c r="G39" s="4"/>
      <c r="H39" s="29">
        <v>60</v>
      </c>
      <c r="I39" s="29">
        <v>60</v>
      </c>
    </row>
    <row r="40" spans="1:9" x14ac:dyDescent="0.25">
      <c r="A40" s="16" t="s">
        <v>52</v>
      </c>
      <c r="B40" s="16" t="s">
        <v>43</v>
      </c>
      <c r="C40" s="27">
        <f t="shared" si="3"/>
        <v>0</v>
      </c>
      <c r="D40" s="4"/>
      <c r="E40" s="4"/>
      <c r="F40" s="4"/>
      <c r="G40" s="4"/>
      <c r="H40" s="29"/>
      <c r="I40" s="29"/>
    </row>
    <row r="41" spans="1:9" hidden="1" x14ac:dyDescent="0.25">
      <c r="A41" s="19" t="s">
        <v>53</v>
      </c>
      <c r="B41" s="19" t="s">
        <v>45</v>
      </c>
      <c r="C41" s="27">
        <f t="shared" si="3"/>
        <v>0</v>
      </c>
      <c r="D41" s="4"/>
      <c r="E41" s="4"/>
      <c r="F41" s="4"/>
      <c r="G41" s="4"/>
      <c r="H41" s="29"/>
      <c r="I41" s="29"/>
    </row>
    <row r="42" spans="1:9" hidden="1" x14ac:dyDescent="0.25">
      <c r="A42" s="19" t="s">
        <v>54</v>
      </c>
      <c r="B42" s="16" t="s">
        <v>10</v>
      </c>
      <c r="C42" s="27">
        <f t="shared" si="3"/>
        <v>0</v>
      </c>
      <c r="D42" s="4"/>
      <c r="E42" s="4"/>
      <c r="F42" s="4"/>
      <c r="G42" s="4"/>
      <c r="H42" s="29"/>
      <c r="I42" s="29"/>
    </row>
    <row r="43" spans="1:9" hidden="1" x14ac:dyDescent="0.25">
      <c r="A43" s="19" t="s">
        <v>55</v>
      </c>
      <c r="B43" s="16" t="s">
        <v>43</v>
      </c>
      <c r="C43" s="27">
        <f t="shared" si="3"/>
        <v>0</v>
      </c>
      <c r="D43" s="4"/>
      <c r="E43" s="4"/>
      <c r="F43" s="4"/>
      <c r="G43" s="4"/>
      <c r="H43" s="29"/>
      <c r="I43" s="29"/>
    </row>
    <row r="44" spans="1:9" hidden="1" x14ac:dyDescent="0.25">
      <c r="A44" s="31" t="s">
        <v>56</v>
      </c>
      <c r="B44" s="31" t="s">
        <v>39</v>
      </c>
      <c r="C44" s="27">
        <f t="shared" si="3"/>
        <v>0</v>
      </c>
      <c r="D44" s="4"/>
      <c r="E44" s="4"/>
      <c r="F44" s="4"/>
      <c r="G44" s="4"/>
      <c r="H44" s="29"/>
      <c r="I44" s="29"/>
    </row>
    <row r="45" spans="1:9" hidden="1" x14ac:dyDescent="0.25">
      <c r="A45" s="31" t="s">
        <v>57</v>
      </c>
      <c r="B45" s="16" t="s">
        <v>10</v>
      </c>
      <c r="C45" s="27">
        <f t="shared" si="3"/>
        <v>0</v>
      </c>
      <c r="D45" s="4"/>
      <c r="E45" s="4"/>
      <c r="F45" s="4"/>
      <c r="G45" s="4"/>
      <c r="H45" s="29"/>
      <c r="I45" s="29"/>
    </row>
    <row r="46" spans="1:9" hidden="1" x14ac:dyDescent="0.25">
      <c r="A46" s="16" t="s">
        <v>13</v>
      </c>
      <c r="B46" s="16" t="s">
        <v>10</v>
      </c>
      <c r="C46" s="27">
        <f t="shared" si="3"/>
        <v>0</v>
      </c>
      <c r="D46" s="4"/>
      <c r="E46" s="4"/>
      <c r="F46" s="4"/>
      <c r="G46" s="4"/>
      <c r="H46" s="29"/>
      <c r="I46" s="29"/>
    </row>
    <row r="47" spans="1:9" hidden="1" x14ac:dyDescent="0.25">
      <c r="A47" s="26" t="s">
        <v>58</v>
      </c>
      <c r="B47" s="26" t="s">
        <v>39</v>
      </c>
      <c r="C47" s="27">
        <f t="shared" si="3"/>
        <v>0</v>
      </c>
      <c r="D47" s="4"/>
      <c r="E47" s="4"/>
      <c r="F47" s="4"/>
      <c r="G47" s="4"/>
      <c r="H47" s="29"/>
      <c r="I47" s="29"/>
    </row>
    <row r="48" spans="1:9" hidden="1" x14ac:dyDescent="0.25">
      <c r="A48" s="31" t="s">
        <v>59</v>
      </c>
      <c r="B48" s="16" t="s">
        <v>43</v>
      </c>
      <c r="C48" s="27">
        <f t="shared" si="3"/>
        <v>0</v>
      </c>
      <c r="D48" s="4"/>
      <c r="E48" s="4"/>
      <c r="F48" s="4"/>
      <c r="G48" s="4"/>
      <c r="H48" s="29"/>
      <c r="I48" s="29"/>
    </row>
    <row r="49" spans="1:9" hidden="1" x14ac:dyDescent="0.25">
      <c r="A49" s="31" t="s">
        <v>60</v>
      </c>
      <c r="B49" s="31" t="s">
        <v>60</v>
      </c>
      <c r="C49" s="27">
        <f t="shared" si="3"/>
        <v>0</v>
      </c>
      <c r="D49" s="4"/>
      <c r="E49" s="4"/>
      <c r="F49" s="4"/>
      <c r="G49" s="4"/>
      <c r="H49" s="4"/>
      <c r="I49" s="4"/>
    </row>
    <row r="50" spans="1:9" hidden="1" x14ac:dyDescent="0.25">
      <c r="A50" s="16" t="s">
        <v>61</v>
      </c>
      <c r="B50" s="16" t="s">
        <v>60</v>
      </c>
      <c r="C50" s="27">
        <f t="shared" si="3"/>
        <v>0</v>
      </c>
      <c r="D50" s="4"/>
      <c r="E50" s="4"/>
      <c r="F50" s="4"/>
      <c r="G50" s="4"/>
      <c r="H50" s="4"/>
      <c r="I50" s="4"/>
    </row>
    <row r="51" spans="1:9" hidden="1" x14ac:dyDescent="0.25">
      <c r="A51" s="19" t="s">
        <v>28</v>
      </c>
      <c r="B51" s="16" t="s">
        <v>43</v>
      </c>
      <c r="C51" s="27">
        <f t="shared" si="3"/>
        <v>0</v>
      </c>
      <c r="D51" s="4"/>
      <c r="E51" s="4"/>
      <c r="F51" s="4"/>
      <c r="G51" s="4"/>
      <c r="H51" s="4"/>
      <c r="I51" s="4"/>
    </row>
    <row r="52" spans="1:9" hidden="1" x14ac:dyDescent="0.25">
      <c r="A52" s="26" t="s">
        <v>62</v>
      </c>
      <c r="B52" s="16" t="s">
        <v>43</v>
      </c>
      <c r="C52" s="27">
        <f t="shared" si="3"/>
        <v>0</v>
      </c>
      <c r="D52" s="4"/>
      <c r="E52" s="4"/>
      <c r="F52" s="4"/>
      <c r="G52" s="4"/>
      <c r="H52" s="4"/>
      <c r="I52" s="4"/>
    </row>
    <row r="53" spans="1:9" hidden="1" x14ac:dyDescent="0.25">
      <c r="A53" s="26" t="s">
        <v>63</v>
      </c>
      <c r="B53" s="26" t="s">
        <v>41</v>
      </c>
      <c r="C53" s="27">
        <f t="shared" si="3"/>
        <v>0</v>
      </c>
      <c r="D53" s="4"/>
      <c r="E53" s="4"/>
      <c r="F53" s="4"/>
      <c r="G53" s="4"/>
      <c r="H53" s="4"/>
      <c r="I53" s="4"/>
    </row>
    <row r="54" spans="1:9" x14ac:dyDescent="0.25">
      <c r="A54" s="19" t="s">
        <v>64</v>
      </c>
      <c r="B54" s="16" t="s">
        <v>43</v>
      </c>
      <c r="C54" s="27">
        <f t="shared" si="3"/>
        <v>707.73</v>
      </c>
      <c r="D54" s="4"/>
      <c r="E54" s="4"/>
      <c r="F54" s="4"/>
      <c r="G54" s="4"/>
      <c r="H54" s="4">
        <v>259.73</v>
      </c>
      <c r="I54" s="4">
        <v>448</v>
      </c>
    </row>
    <row r="55" spans="1:9" hidden="1" x14ac:dyDescent="0.25">
      <c r="A55" s="26" t="s">
        <v>65</v>
      </c>
      <c r="B55" s="16" t="s">
        <v>43</v>
      </c>
      <c r="C55" s="27">
        <f t="shared" si="3"/>
        <v>0</v>
      </c>
      <c r="D55" s="4"/>
      <c r="E55" s="4"/>
      <c r="F55" s="4"/>
      <c r="G55" s="4"/>
      <c r="H55" s="4"/>
      <c r="I55" s="4"/>
    </row>
    <row r="56" spans="1:9" hidden="1" x14ac:dyDescent="0.25">
      <c r="A56" s="31" t="s">
        <v>66</v>
      </c>
      <c r="B56" s="31" t="s">
        <v>43</v>
      </c>
      <c r="C56" s="27">
        <f t="shared" si="3"/>
        <v>0</v>
      </c>
      <c r="D56" s="4"/>
      <c r="E56" s="4"/>
      <c r="F56" s="4"/>
      <c r="G56" s="4"/>
      <c r="H56" s="4"/>
      <c r="I56" s="4"/>
    </row>
    <row r="57" spans="1:9" hidden="1" x14ac:dyDescent="0.25">
      <c r="A57" s="16" t="s">
        <v>67</v>
      </c>
      <c r="B57" s="16" t="s">
        <v>43</v>
      </c>
      <c r="C57" s="27">
        <f t="shared" si="3"/>
        <v>0</v>
      </c>
      <c r="D57" s="4"/>
      <c r="E57" s="4"/>
      <c r="F57" s="4"/>
      <c r="G57" s="4"/>
      <c r="H57" s="4"/>
      <c r="I57" s="4"/>
    </row>
    <row r="58" spans="1:9" hidden="1" x14ac:dyDescent="0.25">
      <c r="A58" s="16" t="s">
        <v>68</v>
      </c>
      <c r="B58" s="16" t="s">
        <v>39</v>
      </c>
      <c r="C58" s="27">
        <f t="shared" si="3"/>
        <v>0</v>
      </c>
      <c r="D58" s="4"/>
      <c r="E58" s="4"/>
      <c r="F58" s="4"/>
      <c r="G58" s="4"/>
      <c r="H58" s="4"/>
      <c r="I58" s="4"/>
    </row>
    <row r="59" spans="1:9" hidden="1" x14ac:dyDescent="0.25">
      <c r="A59" s="16" t="s">
        <v>41</v>
      </c>
      <c r="B59" s="16" t="s">
        <v>41</v>
      </c>
      <c r="C59" s="27">
        <f t="shared" si="3"/>
        <v>0</v>
      </c>
      <c r="D59" s="4"/>
      <c r="E59" s="4"/>
      <c r="F59" s="4"/>
      <c r="G59" s="4"/>
      <c r="H59" s="4"/>
      <c r="I59" s="4"/>
    </row>
    <row r="60" spans="1:9" x14ac:dyDescent="0.25">
      <c r="A60" s="26" t="s">
        <v>69</v>
      </c>
      <c r="B60" s="16" t="s">
        <v>43</v>
      </c>
      <c r="C60" s="27">
        <f t="shared" si="3"/>
        <v>140.43</v>
      </c>
      <c r="D60" s="4"/>
      <c r="E60" s="4"/>
      <c r="F60" s="4"/>
      <c r="G60" s="4"/>
      <c r="H60" s="4">
        <v>140.43</v>
      </c>
      <c r="I60" s="4"/>
    </row>
    <row r="61" spans="1:9" x14ac:dyDescent="0.25">
      <c r="A61" s="26" t="s">
        <v>70</v>
      </c>
      <c r="B61" s="26" t="s">
        <v>41</v>
      </c>
      <c r="C61" s="27">
        <f t="shared" si="3"/>
        <v>433.5</v>
      </c>
      <c r="D61" s="4"/>
      <c r="E61" s="4"/>
      <c r="F61" s="4"/>
      <c r="G61" s="4"/>
      <c r="H61" s="4"/>
      <c r="I61" s="4">
        <v>433.5</v>
      </c>
    </row>
    <row r="62" spans="1:9" hidden="1" x14ac:dyDescent="0.25">
      <c r="A62" s="26" t="s">
        <v>71</v>
      </c>
      <c r="B62" s="26" t="s">
        <v>41</v>
      </c>
      <c r="C62" s="27">
        <f t="shared" si="3"/>
        <v>0</v>
      </c>
      <c r="D62" s="4"/>
      <c r="E62" s="4"/>
      <c r="F62" s="4"/>
      <c r="G62" s="4"/>
      <c r="H62" s="4"/>
      <c r="I62" s="4"/>
    </row>
    <row r="63" spans="1:9" hidden="1" x14ac:dyDescent="0.25">
      <c r="A63" s="26" t="s">
        <v>72</v>
      </c>
      <c r="B63" s="26" t="s">
        <v>30</v>
      </c>
      <c r="C63" s="27">
        <f t="shared" si="3"/>
        <v>0</v>
      </c>
      <c r="D63" s="4"/>
      <c r="E63" s="4"/>
      <c r="F63" s="4"/>
      <c r="G63" s="4"/>
      <c r="H63" s="4"/>
      <c r="I63" s="4"/>
    </row>
    <row r="64" spans="1:9" x14ac:dyDescent="0.25">
      <c r="A64" s="22" t="s">
        <v>73</v>
      </c>
      <c r="B64" s="23"/>
      <c r="C64" s="24">
        <f>SUM(C25:C63)</f>
        <v>1916.6200000000001</v>
      </c>
      <c r="D64" s="25">
        <f>SUM(D25:D63)</f>
        <v>0</v>
      </c>
      <c r="E64" s="25">
        <f t="shared" ref="E64:I64" si="4">SUM(E25:E63)</f>
        <v>0</v>
      </c>
      <c r="F64" s="25">
        <f t="shared" si="4"/>
        <v>0</v>
      </c>
      <c r="G64" s="25">
        <f t="shared" si="4"/>
        <v>100</v>
      </c>
      <c r="H64" s="25">
        <f t="shared" si="4"/>
        <v>875.12000000000012</v>
      </c>
      <c r="I64" s="25">
        <f t="shared" si="4"/>
        <v>941.5</v>
      </c>
    </row>
    <row r="65" spans="1:9" x14ac:dyDescent="0.25">
      <c r="A65" s="32" t="s">
        <v>74</v>
      </c>
      <c r="B65" s="33"/>
      <c r="C65" s="34">
        <f t="shared" ref="C65:I65" si="5">C23-C64</f>
        <v>9802.81</v>
      </c>
      <c r="D65" s="34">
        <f t="shared" si="5"/>
        <v>0</v>
      </c>
      <c r="E65" s="34">
        <f t="shared" si="5"/>
        <v>0</v>
      </c>
      <c r="F65" s="34">
        <f t="shared" si="5"/>
        <v>0</v>
      </c>
      <c r="G65" s="34">
        <f t="shared" si="5"/>
        <v>50</v>
      </c>
      <c r="H65" s="34">
        <f t="shared" si="5"/>
        <v>9114.31</v>
      </c>
      <c r="I65" s="34">
        <f t="shared" si="5"/>
        <v>638.5</v>
      </c>
    </row>
    <row r="66" spans="1:9" x14ac:dyDescent="0.25">
      <c r="A66" s="35"/>
      <c r="B66" s="35"/>
      <c r="C66" s="35"/>
      <c r="D66" s="15"/>
      <c r="E66" s="15"/>
      <c r="F66" s="15"/>
      <c r="G66" s="15"/>
      <c r="H66" s="15"/>
      <c r="I66" s="15"/>
    </row>
    <row r="67" spans="1:9" x14ac:dyDescent="0.25">
      <c r="A67" s="36" t="s">
        <v>75</v>
      </c>
      <c r="B67" s="36" t="s">
        <v>76</v>
      </c>
      <c r="C67" s="37">
        <f t="shared" ref="C67:I67" si="6">C4+C65</f>
        <v>9802.81</v>
      </c>
      <c r="D67" s="38">
        <f t="shared" si="6"/>
        <v>4633.75</v>
      </c>
      <c r="E67" s="38">
        <f t="shared" si="6"/>
        <v>4633.75</v>
      </c>
      <c r="F67" s="38">
        <f t="shared" si="6"/>
        <v>4633.75</v>
      </c>
      <c r="G67" s="38">
        <f t="shared" si="6"/>
        <v>4683.75</v>
      </c>
      <c r="H67" s="38">
        <f t="shared" si="6"/>
        <v>13798.06</v>
      </c>
      <c r="I67" s="38">
        <f t="shared" si="6"/>
        <v>14436.56</v>
      </c>
    </row>
    <row r="68" spans="1:9" x14ac:dyDescent="0.25">
      <c r="A68" s="29"/>
      <c r="B68" s="39" t="s">
        <v>77</v>
      </c>
      <c r="C68" s="19"/>
      <c r="D68" s="4"/>
      <c r="E68" s="4"/>
      <c r="F68" s="4"/>
      <c r="G68" s="4"/>
      <c r="H68" s="4"/>
      <c r="I68" s="4"/>
    </row>
    <row r="69" spans="1:9" x14ac:dyDescent="0.25">
      <c r="A69" s="29"/>
      <c r="B69" s="19"/>
      <c r="C69" s="19"/>
      <c r="D69" s="4"/>
      <c r="E69" s="4"/>
      <c r="F69" s="4"/>
      <c r="G69" s="4"/>
      <c r="H69" s="4"/>
      <c r="I69" s="4"/>
    </row>
    <row r="70" spans="1:9" x14ac:dyDescent="0.25">
      <c r="A70" s="29"/>
      <c r="B70" s="19"/>
      <c r="C70" s="19"/>
      <c r="D70" s="4"/>
      <c r="E70" s="4"/>
      <c r="F70" s="4"/>
      <c r="G70" s="4"/>
      <c r="H70" s="4"/>
      <c r="I70" s="40">
        <f ca="1">(TODAY())</f>
        <v>42015</v>
      </c>
    </row>
  </sheetData>
  <mergeCells count="3">
    <mergeCell ref="C1:C2"/>
    <mergeCell ref="A3:B3"/>
    <mergeCell ref="A4:B4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2015-01-11T23:35:36Z</cp:lastPrinted>
  <dcterms:created xsi:type="dcterms:W3CDTF">2015-01-11T23:30:55Z</dcterms:created>
  <dcterms:modified xsi:type="dcterms:W3CDTF">2015-01-11T23:37:05Z</dcterms:modified>
</cp:coreProperties>
</file>