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ullen\Documents\Documents\MCMM\"/>
    </mc:Choice>
  </mc:AlternateContent>
  <bookViews>
    <workbookView xWindow="120" yWindow="150" windowWidth="19035" windowHeight="83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S153" i="1" l="1"/>
  <c r="BR153" i="1"/>
  <c r="BQ153" i="1"/>
  <c r="BN153" i="1"/>
  <c r="BM153" i="1"/>
  <c r="BL153" i="1"/>
  <c r="BK153" i="1"/>
  <c r="BJ153" i="1"/>
  <c r="BI153" i="1"/>
  <c r="BH153" i="1"/>
  <c r="BG153" i="1"/>
  <c r="BC153" i="1"/>
  <c r="BE153" i="1" s="1"/>
  <c r="BS143" i="1"/>
  <c r="BR143" i="1"/>
  <c r="BQ143" i="1"/>
  <c r="BN143" i="1"/>
  <c r="BM143" i="1"/>
  <c r="BL143" i="1"/>
  <c r="BK143" i="1"/>
  <c r="BJ143" i="1"/>
  <c r="BI143" i="1"/>
  <c r="BH143" i="1"/>
  <c r="BG143" i="1"/>
  <c r="BC143" i="1"/>
  <c r="BE143" i="1" s="1"/>
  <c r="BS125" i="1"/>
  <c r="BR125" i="1"/>
  <c r="BQ125" i="1"/>
  <c r="BN125" i="1"/>
  <c r="BM125" i="1"/>
  <c r="BL125" i="1"/>
  <c r="BK125" i="1"/>
  <c r="BJ125" i="1"/>
  <c r="BI125" i="1"/>
  <c r="BH125" i="1"/>
  <c r="BG125" i="1"/>
  <c r="BC125" i="1"/>
  <c r="BE125" i="1" s="1"/>
  <c r="BS129" i="1"/>
  <c r="BR129" i="1"/>
  <c r="BQ129" i="1"/>
  <c r="BN129" i="1"/>
  <c r="BM129" i="1"/>
  <c r="BL129" i="1"/>
  <c r="BK129" i="1"/>
  <c r="BJ129" i="1"/>
  <c r="BI129" i="1"/>
  <c r="BH129" i="1"/>
  <c r="BG129" i="1"/>
  <c r="BC129" i="1"/>
  <c r="BE129" i="1" s="1"/>
  <c r="BS162" i="1"/>
  <c r="BR162" i="1"/>
  <c r="BQ162" i="1"/>
  <c r="BN162" i="1"/>
  <c r="BM162" i="1"/>
  <c r="BL162" i="1"/>
  <c r="BK162" i="1"/>
  <c r="BJ162" i="1"/>
  <c r="BI162" i="1"/>
  <c r="BH162" i="1"/>
  <c r="BG162" i="1"/>
  <c r="BC162" i="1"/>
  <c r="BE162" i="1" s="1"/>
  <c r="BS163" i="1"/>
  <c r="BR163" i="1"/>
  <c r="BQ163" i="1"/>
  <c r="BN163" i="1"/>
  <c r="BM163" i="1"/>
  <c r="BL163" i="1"/>
  <c r="BK163" i="1"/>
  <c r="BJ163" i="1"/>
  <c r="BO163" i="1" s="1"/>
  <c r="BI163" i="1"/>
  <c r="BH163" i="1"/>
  <c r="BG163" i="1"/>
  <c r="BC163" i="1"/>
  <c r="BE163" i="1" s="1"/>
  <c r="BP163" i="1" l="1"/>
  <c r="BO129" i="1"/>
  <c r="BO125" i="1"/>
  <c r="BO143" i="1"/>
  <c r="BO153" i="1"/>
  <c r="BP153" i="1"/>
  <c r="BD153" i="1"/>
  <c r="A153" i="1" s="1"/>
  <c r="D153" i="1" s="1"/>
  <c r="BP143" i="1"/>
  <c r="BD143" i="1"/>
  <c r="A143" i="1" s="1"/>
  <c r="D143" i="1" s="1"/>
  <c r="BP125" i="1"/>
  <c r="BD125" i="1"/>
  <c r="A125" i="1" s="1"/>
  <c r="D125" i="1" s="1"/>
  <c r="BP129" i="1"/>
  <c r="BD129" i="1"/>
  <c r="A129" i="1" s="1"/>
  <c r="D129" i="1" s="1"/>
  <c r="BO162" i="1"/>
  <c r="BP162" i="1"/>
  <c r="BD162" i="1"/>
  <c r="A162" i="1" s="1"/>
  <c r="D162" i="1" s="1"/>
  <c r="BD163" i="1"/>
  <c r="BS154" i="1"/>
  <c r="BR154" i="1"/>
  <c r="BQ154" i="1"/>
  <c r="BN154" i="1"/>
  <c r="BM154" i="1"/>
  <c r="BL154" i="1"/>
  <c r="BK154" i="1"/>
  <c r="BJ154" i="1"/>
  <c r="BI154" i="1"/>
  <c r="BC154" i="1"/>
  <c r="BD154" i="1" s="1"/>
  <c r="A154" i="1" s="1"/>
  <c r="D154" i="1" s="1"/>
  <c r="BH154" i="1"/>
  <c r="BG154" i="1"/>
  <c r="BS75" i="1"/>
  <c r="BR75" i="1"/>
  <c r="BQ75" i="1"/>
  <c r="BN75" i="1"/>
  <c r="BM75" i="1"/>
  <c r="BL75" i="1"/>
  <c r="BK75" i="1"/>
  <c r="BJ75" i="1"/>
  <c r="BI75" i="1"/>
  <c r="BC75" i="1"/>
  <c r="BD75" i="1" s="1"/>
  <c r="A75" i="1" s="1"/>
  <c r="D75" i="1" s="1"/>
  <c r="BH75" i="1"/>
  <c r="BG75" i="1"/>
  <c r="BS94" i="1"/>
  <c r="BR94" i="1"/>
  <c r="BQ94" i="1"/>
  <c r="BN94" i="1"/>
  <c r="BM94" i="1"/>
  <c r="BL94" i="1"/>
  <c r="BK94" i="1"/>
  <c r="BJ94" i="1"/>
  <c r="BI94" i="1"/>
  <c r="BH94" i="1"/>
  <c r="BG94" i="1"/>
  <c r="BC94" i="1"/>
  <c r="BE94" i="1" s="1"/>
  <c r="BE75" i="1" l="1"/>
  <c r="BO94" i="1"/>
  <c r="BP94" i="1"/>
  <c r="BO154" i="1"/>
  <c r="BP154" i="1"/>
  <c r="BO75" i="1"/>
  <c r="BE154" i="1"/>
  <c r="BP75" i="1"/>
  <c r="BD94" i="1"/>
  <c r="A94" i="1" s="1"/>
  <c r="D94" i="1" s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AZ165" i="1" l="1"/>
  <c r="F165" i="1"/>
  <c r="J165" i="1"/>
  <c r="N165" i="1"/>
  <c r="R165" i="1"/>
  <c r="V165" i="1"/>
  <c r="Z165" i="1"/>
  <c r="AD165" i="1"/>
  <c r="AH165" i="1"/>
  <c r="AL165" i="1"/>
  <c r="AP165" i="1"/>
  <c r="AT165" i="1"/>
  <c r="BB165" i="1"/>
  <c r="G165" i="1"/>
  <c r="K165" i="1"/>
  <c r="O165" i="1"/>
  <c r="S165" i="1"/>
  <c r="W165" i="1"/>
  <c r="AA165" i="1"/>
  <c r="AE165" i="1"/>
  <c r="AI165" i="1"/>
  <c r="AM165" i="1"/>
  <c r="AQ165" i="1"/>
  <c r="AU165" i="1"/>
  <c r="H165" i="1"/>
  <c r="L165" i="1"/>
  <c r="P165" i="1"/>
  <c r="T165" i="1"/>
  <c r="X165" i="1"/>
  <c r="AB165" i="1"/>
  <c r="AF165" i="1"/>
  <c r="AJ165" i="1"/>
  <c r="AN165" i="1"/>
  <c r="AR165" i="1"/>
  <c r="AV165" i="1"/>
  <c r="E165" i="1"/>
  <c r="I165" i="1"/>
  <c r="M165" i="1"/>
  <c r="Q165" i="1"/>
  <c r="U165" i="1"/>
  <c r="Y165" i="1"/>
  <c r="AC165" i="1"/>
  <c r="AG165" i="1"/>
  <c r="AK165" i="1"/>
  <c r="AO165" i="1"/>
  <c r="AS165" i="1"/>
  <c r="AW165" i="1"/>
  <c r="BS132" i="1"/>
  <c r="BR132" i="1"/>
  <c r="BQ132" i="1"/>
  <c r="BN132" i="1"/>
  <c r="BM132" i="1"/>
  <c r="BL132" i="1"/>
  <c r="BK132" i="1"/>
  <c r="BJ132" i="1"/>
  <c r="BI132" i="1"/>
  <c r="BO132" i="1" s="1"/>
  <c r="BH132" i="1"/>
  <c r="BG132" i="1"/>
  <c r="BC132" i="1"/>
  <c r="BE132" i="1" s="1"/>
  <c r="BS59" i="1"/>
  <c r="BR59" i="1"/>
  <c r="BQ59" i="1"/>
  <c r="BN59" i="1"/>
  <c r="BM59" i="1"/>
  <c r="BL59" i="1"/>
  <c r="BK59" i="1"/>
  <c r="BJ59" i="1"/>
  <c r="BI59" i="1"/>
  <c r="BH59" i="1"/>
  <c r="BG59" i="1"/>
  <c r="BC59" i="1"/>
  <c r="BE59" i="1" s="1"/>
  <c r="BS133" i="1"/>
  <c r="BR133" i="1"/>
  <c r="BQ133" i="1"/>
  <c r="BN133" i="1"/>
  <c r="BM133" i="1"/>
  <c r="BL133" i="1"/>
  <c r="BK133" i="1"/>
  <c r="BJ133" i="1"/>
  <c r="BI133" i="1"/>
  <c r="BO133" i="1" s="1"/>
  <c r="BH133" i="1"/>
  <c r="BG133" i="1"/>
  <c r="BC133" i="1"/>
  <c r="BE133" i="1" s="1"/>
  <c r="BS63" i="1"/>
  <c r="BR63" i="1"/>
  <c r="BQ63" i="1"/>
  <c r="BN63" i="1"/>
  <c r="BM63" i="1"/>
  <c r="BL63" i="1"/>
  <c r="BK63" i="1"/>
  <c r="BJ63" i="1"/>
  <c r="BI63" i="1"/>
  <c r="BH63" i="1"/>
  <c r="BG63" i="1"/>
  <c r="BC63" i="1"/>
  <c r="BD63" i="1" s="1"/>
  <c r="A63" i="1" s="1"/>
  <c r="D63" i="1" s="1"/>
  <c r="BS68" i="1"/>
  <c r="BR68" i="1"/>
  <c r="BQ68" i="1"/>
  <c r="BN68" i="1"/>
  <c r="BM68" i="1"/>
  <c r="BL68" i="1"/>
  <c r="BK68" i="1"/>
  <c r="BJ68" i="1"/>
  <c r="BI68" i="1"/>
  <c r="BH68" i="1"/>
  <c r="BG68" i="1"/>
  <c r="BC68" i="1"/>
  <c r="BE68" i="1" s="1"/>
  <c r="BO68" i="1" l="1"/>
  <c r="BP68" i="1"/>
  <c r="BO59" i="1"/>
  <c r="BE63" i="1"/>
  <c r="BO63" i="1"/>
  <c r="BP63" i="1"/>
  <c r="BP133" i="1"/>
  <c r="BP132" i="1"/>
  <c r="BP59" i="1"/>
  <c r="BD132" i="1"/>
  <c r="A132" i="1" s="1"/>
  <c r="D132" i="1" s="1"/>
  <c r="BD59" i="1"/>
  <c r="A59" i="1" s="1"/>
  <c r="D59" i="1" s="1"/>
  <c r="BD133" i="1"/>
  <c r="A133" i="1" s="1"/>
  <c r="D133" i="1" s="1"/>
  <c r="BD68" i="1"/>
  <c r="A68" i="1" s="1"/>
  <c r="D68" i="1" s="1"/>
  <c r="BS161" i="1"/>
  <c r="BR161" i="1"/>
  <c r="BQ161" i="1"/>
  <c r="BN161" i="1"/>
  <c r="BM161" i="1"/>
  <c r="BL161" i="1"/>
  <c r="BK161" i="1"/>
  <c r="BJ161" i="1"/>
  <c r="BI161" i="1"/>
  <c r="BH161" i="1"/>
  <c r="BG161" i="1"/>
  <c r="BC161" i="1"/>
  <c r="BD161" i="1" s="1"/>
  <c r="A161" i="1" s="1"/>
  <c r="D161" i="1" s="1"/>
  <c r="BS160" i="1"/>
  <c r="BR160" i="1"/>
  <c r="BQ160" i="1"/>
  <c r="BN160" i="1"/>
  <c r="BM160" i="1"/>
  <c r="BL160" i="1"/>
  <c r="BK160" i="1"/>
  <c r="BJ160" i="1"/>
  <c r="BI160" i="1"/>
  <c r="BH160" i="1"/>
  <c r="BG160" i="1"/>
  <c r="BC160" i="1"/>
  <c r="BS159" i="1"/>
  <c r="BR159" i="1"/>
  <c r="BQ159" i="1"/>
  <c r="BN159" i="1"/>
  <c r="BM159" i="1"/>
  <c r="BL159" i="1"/>
  <c r="BK159" i="1"/>
  <c r="BJ159" i="1"/>
  <c r="BI159" i="1"/>
  <c r="BH159" i="1"/>
  <c r="BG159" i="1"/>
  <c r="BC159" i="1"/>
  <c r="BE159" i="1" s="1"/>
  <c r="BS158" i="1"/>
  <c r="BR158" i="1"/>
  <c r="BQ158" i="1"/>
  <c r="BN158" i="1"/>
  <c r="BM158" i="1"/>
  <c r="BL158" i="1"/>
  <c r="BK158" i="1"/>
  <c r="BJ158" i="1"/>
  <c r="BI158" i="1"/>
  <c r="BH158" i="1"/>
  <c r="BG158" i="1"/>
  <c r="BC158" i="1"/>
  <c r="BE158" i="1" s="1"/>
  <c r="BS157" i="1"/>
  <c r="BR157" i="1"/>
  <c r="BQ157" i="1"/>
  <c r="BN157" i="1"/>
  <c r="BM157" i="1"/>
  <c r="BL157" i="1"/>
  <c r="BK157" i="1"/>
  <c r="BJ157" i="1"/>
  <c r="BI157" i="1"/>
  <c r="BH157" i="1"/>
  <c r="BG157" i="1"/>
  <c r="BC157" i="1"/>
  <c r="BD157" i="1" s="1"/>
  <c r="A157" i="1" s="1"/>
  <c r="D157" i="1" s="1"/>
  <c r="BS156" i="1"/>
  <c r="BR156" i="1"/>
  <c r="BQ156" i="1"/>
  <c r="BN156" i="1"/>
  <c r="BM156" i="1"/>
  <c r="BL156" i="1"/>
  <c r="BK156" i="1"/>
  <c r="BJ156" i="1"/>
  <c r="BI156" i="1"/>
  <c r="BH156" i="1"/>
  <c r="BG156" i="1"/>
  <c r="BC156" i="1"/>
  <c r="BE156" i="1" s="1"/>
  <c r="BS155" i="1"/>
  <c r="BR155" i="1"/>
  <c r="BQ155" i="1"/>
  <c r="BN155" i="1"/>
  <c r="BM155" i="1"/>
  <c r="BL155" i="1"/>
  <c r="BK155" i="1"/>
  <c r="BJ155" i="1"/>
  <c r="BI155" i="1"/>
  <c r="BH155" i="1"/>
  <c r="BG155" i="1"/>
  <c r="BC155" i="1"/>
  <c r="BS34" i="1"/>
  <c r="BR34" i="1"/>
  <c r="BQ34" i="1"/>
  <c r="BN34" i="1"/>
  <c r="BM34" i="1"/>
  <c r="BL34" i="1"/>
  <c r="BK34" i="1"/>
  <c r="BJ34" i="1"/>
  <c r="BI34" i="1"/>
  <c r="BH34" i="1"/>
  <c r="BG34" i="1"/>
  <c r="BC34" i="1"/>
  <c r="BD34" i="1" s="1"/>
  <c r="A34" i="1" s="1"/>
  <c r="D34" i="1" s="1"/>
  <c r="BS55" i="1"/>
  <c r="BR55" i="1"/>
  <c r="BQ55" i="1"/>
  <c r="BN55" i="1"/>
  <c r="BM55" i="1"/>
  <c r="BL55" i="1"/>
  <c r="BK55" i="1"/>
  <c r="BJ55" i="1"/>
  <c r="BI55" i="1"/>
  <c r="BH55" i="1"/>
  <c r="BG55" i="1"/>
  <c r="BC55" i="1"/>
  <c r="BS152" i="1"/>
  <c r="BR152" i="1"/>
  <c r="BQ152" i="1"/>
  <c r="BN152" i="1"/>
  <c r="BM152" i="1"/>
  <c r="BL152" i="1"/>
  <c r="BK152" i="1"/>
  <c r="BJ152" i="1"/>
  <c r="BI152" i="1"/>
  <c r="BH152" i="1"/>
  <c r="BG152" i="1"/>
  <c r="BC152" i="1"/>
  <c r="BE152" i="1" s="1"/>
  <c r="BS151" i="1"/>
  <c r="BR151" i="1"/>
  <c r="BQ151" i="1"/>
  <c r="BN151" i="1"/>
  <c r="BM151" i="1"/>
  <c r="BL151" i="1"/>
  <c r="BK151" i="1"/>
  <c r="BJ151" i="1"/>
  <c r="BI151" i="1"/>
  <c r="BO151" i="1" s="1"/>
  <c r="BH151" i="1"/>
  <c r="BG151" i="1"/>
  <c r="BC151" i="1"/>
  <c r="BS150" i="1"/>
  <c r="BR150" i="1"/>
  <c r="BQ150" i="1"/>
  <c r="BN150" i="1"/>
  <c r="BM150" i="1"/>
  <c r="BL150" i="1"/>
  <c r="BK150" i="1"/>
  <c r="BJ150" i="1"/>
  <c r="BI150" i="1"/>
  <c r="BH150" i="1"/>
  <c r="BG150" i="1"/>
  <c r="BC150" i="1"/>
  <c r="BE150" i="1" s="1"/>
  <c r="BS92" i="1"/>
  <c r="BR92" i="1"/>
  <c r="BQ92" i="1"/>
  <c r="BN92" i="1"/>
  <c r="BM92" i="1"/>
  <c r="BL92" i="1"/>
  <c r="BK92" i="1"/>
  <c r="BJ92" i="1"/>
  <c r="BI92" i="1"/>
  <c r="BH92" i="1"/>
  <c r="BG92" i="1"/>
  <c r="BC92" i="1"/>
  <c r="BE92" i="1" s="1"/>
  <c r="BS149" i="1"/>
  <c r="BR149" i="1"/>
  <c r="BQ149" i="1"/>
  <c r="BN149" i="1"/>
  <c r="BM149" i="1"/>
  <c r="BL149" i="1"/>
  <c r="BK149" i="1"/>
  <c r="BJ149" i="1"/>
  <c r="BI149" i="1"/>
  <c r="BH149" i="1"/>
  <c r="BG149" i="1"/>
  <c r="BC149" i="1"/>
  <c r="BE149" i="1" s="1"/>
  <c r="BS91" i="1"/>
  <c r="BR91" i="1"/>
  <c r="BQ91" i="1"/>
  <c r="BN91" i="1"/>
  <c r="BM91" i="1"/>
  <c r="BL91" i="1"/>
  <c r="BK91" i="1"/>
  <c r="BJ91" i="1"/>
  <c r="BI91" i="1"/>
  <c r="BH91" i="1"/>
  <c r="BG91" i="1"/>
  <c r="BC91" i="1"/>
  <c r="BD91" i="1" s="1"/>
  <c r="A91" i="1" s="1"/>
  <c r="D91" i="1" s="1"/>
  <c r="BS148" i="1"/>
  <c r="BR148" i="1"/>
  <c r="BQ148" i="1"/>
  <c r="BN148" i="1"/>
  <c r="BM148" i="1"/>
  <c r="BL148" i="1"/>
  <c r="BK148" i="1"/>
  <c r="BJ148" i="1"/>
  <c r="BI148" i="1"/>
  <c r="BH148" i="1"/>
  <c r="BG148" i="1"/>
  <c r="BC148" i="1"/>
  <c r="BS147" i="1"/>
  <c r="BR147" i="1"/>
  <c r="BQ147" i="1"/>
  <c r="BN147" i="1"/>
  <c r="BM147" i="1"/>
  <c r="BL147" i="1"/>
  <c r="BK147" i="1"/>
  <c r="BJ147" i="1"/>
  <c r="BI147" i="1"/>
  <c r="BH147" i="1"/>
  <c r="BG147" i="1"/>
  <c r="BC147" i="1"/>
  <c r="BE147" i="1" s="1"/>
  <c r="BS146" i="1"/>
  <c r="BR146" i="1"/>
  <c r="BQ146" i="1"/>
  <c r="BN146" i="1"/>
  <c r="BM146" i="1"/>
  <c r="BL146" i="1"/>
  <c r="BK146" i="1"/>
  <c r="BJ146" i="1"/>
  <c r="BI146" i="1"/>
  <c r="BH146" i="1"/>
  <c r="BG146" i="1"/>
  <c r="BC146" i="1"/>
  <c r="BS145" i="1"/>
  <c r="BR145" i="1"/>
  <c r="BQ145" i="1"/>
  <c r="BN145" i="1"/>
  <c r="BM145" i="1"/>
  <c r="BL145" i="1"/>
  <c r="BK145" i="1"/>
  <c r="BJ145" i="1"/>
  <c r="BI145" i="1"/>
  <c r="BH145" i="1"/>
  <c r="BG145" i="1"/>
  <c r="BC145" i="1"/>
  <c r="BE145" i="1" s="1"/>
  <c r="BS144" i="1"/>
  <c r="BR144" i="1"/>
  <c r="BQ144" i="1"/>
  <c r="BN144" i="1"/>
  <c r="BM144" i="1"/>
  <c r="BL144" i="1"/>
  <c r="BK144" i="1"/>
  <c r="BJ144" i="1"/>
  <c r="BI144" i="1"/>
  <c r="BH144" i="1"/>
  <c r="BG144" i="1"/>
  <c r="BC144" i="1"/>
  <c r="BE144" i="1" s="1"/>
  <c r="BS33" i="1"/>
  <c r="BR33" i="1"/>
  <c r="BQ33" i="1"/>
  <c r="BN33" i="1"/>
  <c r="BM33" i="1"/>
  <c r="BL33" i="1"/>
  <c r="BK33" i="1"/>
  <c r="BJ33" i="1"/>
  <c r="BI33" i="1"/>
  <c r="BH33" i="1"/>
  <c r="BG33" i="1"/>
  <c r="BC33" i="1"/>
  <c r="BD33" i="1" s="1"/>
  <c r="A33" i="1" s="1"/>
  <c r="D33" i="1" s="1"/>
  <c r="BS142" i="1"/>
  <c r="BR142" i="1"/>
  <c r="BQ142" i="1"/>
  <c r="BN142" i="1"/>
  <c r="BM142" i="1"/>
  <c r="BL142" i="1"/>
  <c r="BK142" i="1"/>
  <c r="BJ142" i="1"/>
  <c r="BI142" i="1"/>
  <c r="BH142" i="1"/>
  <c r="BG142" i="1"/>
  <c r="BC142" i="1"/>
  <c r="BS89" i="1"/>
  <c r="BR89" i="1"/>
  <c r="BQ89" i="1"/>
  <c r="BN89" i="1"/>
  <c r="BM89" i="1"/>
  <c r="BL89" i="1"/>
  <c r="BK89" i="1"/>
  <c r="BJ89" i="1"/>
  <c r="BI89" i="1"/>
  <c r="BH89" i="1"/>
  <c r="BG89" i="1"/>
  <c r="BC89" i="1"/>
  <c r="BS141" i="1"/>
  <c r="BR141" i="1"/>
  <c r="BQ141" i="1"/>
  <c r="BN141" i="1"/>
  <c r="BM141" i="1"/>
  <c r="BL141" i="1"/>
  <c r="BK141" i="1"/>
  <c r="BJ141" i="1"/>
  <c r="BI141" i="1"/>
  <c r="BH141" i="1"/>
  <c r="BG141" i="1"/>
  <c r="BC141" i="1"/>
  <c r="BE141" i="1" s="1"/>
  <c r="BS140" i="1"/>
  <c r="BR140" i="1"/>
  <c r="BQ140" i="1"/>
  <c r="BN140" i="1"/>
  <c r="BM140" i="1"/>
  <c r="BL140" i="1"/>
  <c r="BK140" i="1"/>
  <c r="BJ140" i="1"/>
  <c r="BI140" i="1"/>
  <c r="BH140" i="1"/>
  <c r="BG140" i="1"/>
  <c r="BC140" i="1"/>
  <c r="BS139" i="1"/>
  <c r="BR139" i="1"/>
  <c r="BQ139" i="1"/>
  <c r="BN139" i="1"/>
  <c r="BM139" i="1"/>
  <c r="BL139" i="1"/>
  <c r="BK139" i="1"/>
  <c r="BJ139" i="1"/>
  <c r="BI139" i="1"/>
  <c r="BH139" i="1"/>
  <c r="BG139" i="1"/>
  <c r="BC139" i="1"/>
  <c r="BE139" i="1" s="1"/>
  <c r="BS66" i="1"/>
  <c r="BR66" i="1"/>
  <c r="BQ66" i="1"/>
  <c r="BN66" i="1"/>
  <c r="BM66" i="1"/>
  <c r="BL66" i="1"/>
  <c r="BK66" i="1"/>
  <c r="BJ66" i="1"/>
  <c r="BI66" i="1"/>
  <c r="BH66" i="1"/>
  <c r="BG66" i="1"/>
  <c r="BC66" i="1"/>
  <c r="BE66" i="1" s="1"/>
  <c r="BS86" i="1"/>
  <c r="BR86" i="1"/>
  <c r="BQ86" i="1"/>
  <c r="BN86" i="1"/>
  <c r="BM86" i="1"/>
  <c r="BL86" i="1"/>
  <c r="BK86" i="1"/>
  <c r="BJ86" i="1"/>
  <c r="BI86" i="1"/>
  <c r="BH86" i="1"/>
  <c r="BG86" i="1"/>
  <c r="BC86" i="1"/>
  <c r="BE86" i="1" s="1"/>
  <c r="BS65" i="1"/>
  <c r="BR65" i="1"/>
  <c r="BQ65" i="1"/>
  <c r="BN65" i="1"/>
  <c r="BM65" i="1"/>
  <c r="BL65" i="1"/>
  <c r="BK65" i="1"/>
  <c r="BJ65" i="1"/>
  <c r="BI65" i="1"/>
  <c r="BH65" i="1"/>
  <c r="BG65" i="1"/>
  <c r="BC65" i="1"/>
  <c r="BE65" i="1" s="1"/>
  <c r="BS85" i="1"/>
  <c r="BR85" i="1"/>
  <c r="BQ85" i="1"/>
  <c r="BN85" i="1"/>
  <c r="BM85" i="1"/>
  <c r="BL85" i="1"/>
  <c r="BK85" i="1"/>
  <c r="BJ85" i="1"/>
  <c r="BI85" i="1"/>
  <c r="BH85" i="1"/>
  <c r="BG85" i="1"/>
  <c r="BC85" i="1"/>
  <c r="BD85" i="1" s="1"/>
  <c r="A85" i="1" s="1"/>
  <c r="D85" i="1" s="1"/>
  <c r="BS138" i="1"/>
  <c r="BR138" i="1"/>
  <c r="BQ138" i="1"/>
  <c r="BN138" i="1"/>
  <c r="BM138" i="1"/>
  <c r="BL138" i="1"/>
  <c r="BK138" i="1"/>
  <c r="BJ138" i="1"/>
  <c r="BI138" i="1"/>
  <c r="BH138" i="1"/>
  <c r="BG138" i="1"/>
  <c r="BC138" i="1"/>
  <c r="BD138" i="1" s="1"/>
  <c r="A138" i="1" s="1"/>
  <c r="D138" i="1" s="1"/>
  <c r="BS41" i="1"/>
  <c r="BR41" i="1"/>
  <c r="BQ41" i="1"/>
  <c r="BN41" i="1"/>
  <c r="BM41" i="1"/>
  <c r="BL41" i="1"/>
  <c r="BK41" i="1"/>
  <c r="BJ41" i="1"/>
  <c r="BI41" i="1"/>
  <c r="BH41" i="1"/>
  <c r="BG41" i="1"/>
  <c r="BC41" i="1"/>
  <c r="BS83" i="1"/>
  <c r="BR83" i="1"/>
  <c r="BQ83" i="1"/>
  <c r="BN83" i="1"/>
  <c r="BM83" i="1"/>
  <c r="BL83" i="1"/>
  <c r="BK83" i="1"/>
  <c r="BJ83" i="1"/>
  <c r="BI83" i="1"/>
  <c r="BH83" i="1"/>
  <c r="BG83" i="1"/>
  <c r="BC83" i="1"/>
  <c r="BD83" i="1" s="1"/>
  <c r="A83" i="1" s="1"/>
  <c r="D83" i="1" s="1"/>
  <c r="BS137" i="1"/>
  <c r="BR137" i="1"/>
  <c r="BQ137" i="1"/>
  <c r="BN137" i="1"/>
  <c r="BM137" i="1"/>
  <c r="BL137" i="1"/>
  <c r="BK137" i="1"/>
  <c r="BJ137" i="1"/>
  <c r="BI137" i="1"/>
  <c r="BH137" i="1"/>
  <c r="BG137" i="1"/>
  <c r="BC137" i="1"/>
  <c r="BS136" i="1"/>
  <c r="BR136" i="1"/>
  <c r="BQ136" i="1"/>
  <c r="BN136" i="1"/>
  <c r="BM136" i="1"/>
  <c r="BL136" i="1"/>
  <c r="BK136" i="1"/>
  <c r="BJ136" i="1"/>
  <c r="BI136" i="1"/>
  <c r="BH136" i="1"/>
  <c r="BG136" i="1"/>
  <c r="BC136" i="1"/>
  <c r="BD136" i="1" s="1"/>
  <c r="A136" i="1" s="1"/>
  <c r="D136" i="1" s="1"/>
  <c r="BS135" i="1"/>
  <c r="BR135" i="1"/>
  <c r="BQ135" i="1"/>
  <c r="BN135" i="1"/>
  <c r="BM135" i="1"/>
  <c r="BL135" i="1"/>
  <c r="BK135" i="1"/>
  <c r="BJ135" i="1"/>
  <c r="BI135" i="1"/>
  <c r="BH135" i="1"/>
  <c r="BG135" i="1"/>
  <c r="BC135" i="1"/>
  <c r="BE135" i="1" s="1"/>
  <c r="BS134" i="1"/>
  <c r="BR134" i="1"/>
  <c r="BQ134" i="1"/>
  <c r="BN134" i="1"/>
  <c r="BM134" i="1"/>
  <c r="BL134" i="1"/>
  <c r="BK134" i="1"/>
  <c r="BJ134" i="1"/>
  <c r="BI134" i="1"/>
  <c r="BH134" i="1"/>
  <c r="BG134" i="1"/>
  <c r="BC134" i="1"/>
  <c r="BD134" i="1" s="1"/>
  <c r="A134" i="1" s="1"/>
  <c r="D134" i="1" s="1"/>
  <c r="BS131" i="1"/>
  <c r="BR131" i="1"/>
  <c r="BQ131" i="1"/>
  <c r="BN131" i="1"/>
  <c r="BM131" i="1"/>
  <c r="BL131" i="1"/>
  <c r="BK131" i="1"/>
  <c r="BJ131" i="1"/>
  <c r="BI131" i="1"/>
  <c r="BH131" i="1"/>
  <c r="BG131" i="1"/>
  <c r="BC131" i="1"/>
  <c r="BE131" i="1" s="1"/>
  <c r="BS130" i="1"/>
  <c r="BR130" i="1"/>
  <c r="BQ130" i="1"/>
  <c r="BN130" i="1"/>
  <c r="BM130" i="1"/>
  <c r="BL130" i="1"/>
  <c r="BK130" i="1"/>
  <c r="BJ130" i="1"/>
  <c r="BI130" i="1"/>
  <c r="BH130" i="1"/>
  <c r="BG130" i="1"/>
  <c r="BC130" i="1"/>
  <c r="BS128" i="1"/>
  <c r="BR128" i="1"/>
  <c r="BQ128" i="1"/>
  <c r="BN128" i="1"/>
  <c r="BM128" i="1"/>
  <c r="BL128" i="1"/>
  <c r="BK128" i="1"/>
  <c r="BJ128" i="1"/>
  <c r="BI128" i="1"/>
  <c r="BH128" i="1"/>
  <c r="BG128" i="1"/>
  <c r="BC128" i="1"/>
  <c r="BD128" i="1" s="1"/>
  <c r="A128" i="1" s="1"/>
  <c r="D128" i="1" s="1"/>
  <c r="BS127" i="1"/>
  <c r="BR127" i="1"/>
  <c r="BQ127" i="1"/>
  <c r="BN127" i="1"/>
  <c r="BM127" i="1"/>
  <c r="BL127" i="1"/>
  <c r="BK127" i="1"/>
  <c r="BJ127" i="1"/>
  <c r="BI127" i="1"/>
  <c r="BH127" i="1"/>
  <c r="BG127" i="1"/>
  <c r="BC127" i="1"/>
  <c r="BS126" i="1"/>
  <c r="BR126" i="1"/>
  <c r="BQ126" i="1"/>
  <c r="BN126" i="1"/>
  <c r="BM126" i="1"/>
  <c r="BL126" i="1"/>
  <c r="BK126" i="1"/>
  <c r="BJ126" i="1"/>
  <c r="BI126" i="1"/>
  <c r="BH126" i="1"/>
  <c r="BG126" i="1"/>
  <c r="BC126" i="1"/>
  <c r="BE126" i="1" s="1"/>
  <c r="BS124" i="1"/>
  <c r="BR124" i="1"/>
  <c r="BQ124" i="1"/>
  <c r="BN124" i="1"/>
  <c r="BM124" i="1"/>
  <c r="BL124" i="1"/>
  <c r="BK124" i="1"/>
  <c r="BJ124" i="1"/>
  <c r="BI124" i="1"/>
  <c r="BH124" i="1"/>
  <c r="BG124" i="1"/>
  <c r="BC124" i="1"/>
  <c r="BS123" i="1"/>
  <c r="BR123" i="1"/>
  <c r="BQ123" i="1"/>
  <c r="BN123" i="1"/>
  <c r="BM123" i="1"/>
  <c r="BL123" i="1"/>
  <c r="BK123" i="1"/>
  <c r="BJ123" i="1"/>
  <c r="BI123" i="1"/>
  <c r="BH123" i="1"/>
  <c r="BG123" i="1"/>
  <c r="BC123" i="1"/>
  <c r="BD123" i="1" s="1"/>
  <c r="A123" i="1" s="1"/>
  <c r="D123" i="1" s="1"/>
  <c r="BS122" i="1"/>
  <c r="BR122" i="1"/>
  <c r="BQ122" i="1"/>
  <c r="BN122" i="1"/>
  <c r="BM122" i="1"/>
  <c r="BL122" i="1"/>
  <c r="BK122" i="1"/>
  <c r="BJ122" i="1"/>
  <c r="BI122" i="1"/>
  <c r="BH122" i="1"/>
  <c r="BG122" i="1"/>
  <c r="BC122" i="1"/>
  <c r="BE122" i="1" s="1"/>
  <c r="BS121" i="1"/>
  <c r="BR121" i="1"/>
  <c r="BQ121" i="1"/>
  <c r="BN121" i="1"/>
  <c r="BM121" i="1"/>
  <c r="BL121" i="1"/>
  <c r="BK121" i="1"/>
  <c r="BJ121" i="1"/>
  <c r="BI121" i="1"/>
  <c r="BH121" i="1"/>
  <c r="BG121" i="1"/>
  <c r="BC121" i="1"/>
  <c r="BE121" i="1" s="1"/>
  <c r="BS120" i="1"/>
  <c r="BR120" i="1"/>
  <c r="BQ120" i="1"/>
  <c r="BN120" i="1"/>
  <c r="BM120" i="1"/>
  <c r="BL120" i="1"/>
  <c r="BK120" i="1"/>
  <c r="BJ120" i="1"/>
  <c r="BI120" i="1"/>
  <c r="BH120" i="1"/>
  <c r="BG120" i="1"/>
  <c r="BC120" i="1"/>
  <c r="BE120" i="1" s="1"/>
  <c r="BS119" i="1"/>
  <c r="BR119" i="1"/>
  <c r="BQ119" i="1"/>
  <c r="BN119" i="1"/>
  <c r="BM119" i="1"/>
  <c r="BL119" i="1"/>
  <c r="BK119" i="1"/>
  <c r="BJ119" i="1"/>
  <c r="BI119" i="1"/>
  <c r="BH119" i="1"/>
  <c r="BG119" i="1"/>
  <c r="BC119" i="1"/>
  <c r="BS118" i="1"/>
  <c r="BR118" i="1"/>
  <c r="BQ118" i="1"/>
  <c r="BN118" i="1"/>
  <c r="BM118" i="1"/>
  <c r="BL118" i="1"/>
  <c r="BK118" i="1"/>
  <c r="BJ118" i="1"/>
  <c r="BI118" i="1"/>
  <c r="BH118" i="1"/>
  <c r="BG118" i="1"/>
  <c r="BC118" i="1"/>
  <c r="BE118" i="1" s="1"/>
  <c r="BS43" i="1"/>
  <c r="BR43" i="1"/>
  <c r="BQ43" i="1"/>
  <c r="BN43" i="1"/>
  <c r="BM43" i="1"/>
  <c r="BL43" i="1"/>
  <c r="BK43" i="1"/>
  <c r="BJ43" i="1"/>
  <c r="BI43" i="1"/>
  <c r="BH43" i="1"/>
  <c r="BG43" i="1"/>
  <c r="BC43" i="1"/>
  <c r="BE43" i="1" s="1"/>
  <c r="BS117" i="1"/>
  <c r="BR117" i="1"/>
  <c r="BQ117" i="1"/>
  <c r="BN117" i="1"/>
  <c r="BM117" i="1"/>
  <c r="BL117" i="1"/>
  <c r="BK117" i="1"/>
  <c r="BJ117" i="1"/>
  <c r="BI117" i="1"/>
  <c r="BH117" i="1"/>
  <c r="BG117" i="1"/>
  <c r="BC117" i="1"/>
  <c r="BS116" i="1"/>
  <c r="BR116" i="1"/>
  <c r="BQ116" i="1"/>
  <c r="BN116" i="1"/>
  <c r="BM116" i="1"/>
  <c r="BL116" i="1"/>
  <c r="BK116" i="1"/>
  <c r="BJ116" i="1"/>
  <c r="BI116" i="1"/>
  <c r="BH116" i="1"/>
  <c r="BG116" i="1"/>
  <c r="BC116" i="1"/>
  <c r="BD116" i="1" s="1"/>
  <c r="A116" i="1" s="1"/>
  <c r="D116" i="1" s="1"/>
  <c r="BS115" i="1"/>
  <c r="BR115" i="1"/>
  <c r="BQ115" i="1"/>
  <c r="BN115" i="1"/>
  <c r="BM115" i="1"/>
  <c r="BL115" i="1"/>
  <c r="BK115" i="1"/>
  <c r="BJ115" i="1"/>
  <c r="BI115" i="1"/>
  <c r="BH115" i="1"/>
  <c r="BG115" i="1"/>
  <c r="BC115" i="1"/>
  <c r="BS74" i="1"/>
  <c r="BR74" i="1"/>
  <c r="BQ74" i="1"/>
  <c r="BN74" i="1"/>
  <c r="BM74" i="1"/>
  <c r="BL74" i="1"/>
  <c r="BK74" i="1"/>
  <c r="BJ74" i="1"/>
  <c r="BI74" i="1"/>
  <c r="BH74" i="1"/>
  <c r="BG74" i="1"/>
  <c r="BC74" i="1"/>
  <c r="BD74" i="1" s="1"/>
  <c r="A74" i="1" s="1"/>
  <c r="D74" i="1" s="1"/>
  <c r="BS114" i="1"/>
  <c r="BR114" i="1"/>
  <c r="BQ114" i="1"/>
  <c r="BN114" i="1"/>
  <c r="BM114" i="1"/>
  <c r="BL114" i="1"/>
  <c r="BK114" i="1"/>
  <c r="BJ114" i="1"/>
  <c r="BI114" i="1"/>
  <c r="BH114" i="1"/>
  <c r="BG114" i="1"/>
  <c r="BC114" i="1"/>
  <c r="BE114" i="1" s="1"/>
  <c r="BS113" i="1"/>
  <c r="BR113" i="1"/>
  <c r="BQ113" i="1"/>
  <c r="BN113" i="1"/>
  <c r="BM113" i="1"/>
  <c r="BL113" i="1"/>
  <c r="BK113" i="1"/>
  <c r="BJ113" i="1"/>
  <c r="BI113" i="1"/>
  <c r="BH113" i="1"/>
  <c r="BG113" i="1"/>
  <c r="BC113" i="1"/>
  <c r="BE113" i="1" s="1"/>
  <c r="BS112" i="1"/>
  <c r="BR112" i="1"/>
  <c r="BQ112" i="1"/>
  <c r="BN112" i="1"/>
  <c r="BM112" i="1"/>
  <c r="BL112" i="1"/>
  <c r="BK112" i="1"/>
  <c r="BJ112" i="1"/>
  <c r="BI112" i="1"/>
  <c r="BH112" i="1"/>
  <c r="BG112" i="1"/>
  <c r="BC112" i="1"/>
  <c r="BS111" i="1"/>
  <c r="BR111" i="1"/>
  <c r="BQ111" i="1"/>
  <c r="BN111" i="1"/>
  <c r="BM111" i="1"/>
  <c r="BL111" i="1"/>
  <c r="BK111" i="1"/>
  <c r="BJ111" i="1"/>
  <c r="BI111" i="1"/>
  <c r="BH111" i="1"/>
  <c r="BG111" i="1"/>
  <c r="BC111" i="1"/>
  <c r="BE111" i="1" s="1"/>
  <c r="BS110" i="1"/>
  <c r="BR110" i="1"/>
  <c r="BQ110" i="1"/>
  <c r="BN110" i="1"/>
  <c r="BM110" i="1"/>
  <c r="BL110" i="1"/>
  <c r="BK110" i="1"/>
  <c r="BJ110" i="1"/>
  <c r="BI110" i="1"/>
  <c r="BH110" i="1"/>
  <c r="BG110" i="1"/>
  <c r="BC110" i="1"/>
  <c r="BE110" i="1" s="1"/>
  <c r="BS40" i="1"/>
  <c r="BR40" i="1"/>
  <c r="BQ40" i="1"/>
  <c r="BN40" i="1"/>
  <c r="BM40" i="1"/>
  <c r="BL40" i="1"/>
  <c r="BK40" i="1"/>
  <c r="BJ40" i="1"/>
  <c r="BI40" i="1"/>
  <c r="BH40" i="1"/>
  <c r="BG40" i="1"/>
  <c r="BC40" i="1"/>
  <c r="BS109" i="1"/>
  <c r="BR109" i="1"/>
  <c r="BQ109" i="1"/>
  <c r="BN109" i="1"/>
  <c r="BM109" i="1"/>
  <c r="BL109" i="1"/>
  <c r="BK109" i="1"/>
  <c r="BJ109" i="1"/>
  <c r="BI109" i="1"/>
  <c r="BH109" i="1"/>
  <c r="BG109" i="1"/>
  <c r="BC109" i="1"/>
  <c r="BD109" i="1" s="1"/>
  <c r="A109" i="1" s="1"/>
  <c r="D109" i="1" s="1"/>
  <c r="BS108" i="1"/>
  <c r="BR108" i="1"/>
  <c r="BQ108" i="1"/>
  <c r="BN108" i="1"/>
  <c r="BM108" i="1"/>
  <c r="BL108" i="1"/>
  <c r="BK108" i="1"/>
  <c r="BJ108" i="1"/>
  <c r="BI108" i="1"/>
  <c r="BH108" i="1"/>
  <c r="BG108" i="1"/>
  <c r="BC108" i="1"/>
  <c r="BS107" i="1"/>
  <c r="BR107" i="1"/>
  <c r="BQ107" i="1"/>
  <c r="BN107" i="1"/>
  <c r="BM107" i="1"/>
  <c r="BL107" i="1"/>
  <c r="BK107" i="1"/>
  <c r="BJ107" i="1"/>
  <c r="BI107" i="1"/>
  <c r="BH107" i="1"/>
  <c r="BG107" i="1"/>
  <c r="BC107" i="1"/>
  <c r="BE107" i="1" s="1"/>
  <c r="BS106" i="1"/>
  <c r="BR106" i="1"/>
  <c r="BQ106" i="1"/>
  <c r="BN106" i="1"/>
  <c r="BM106" i="1"/>
  <c r="BL106" i="1"/>
  <c r="BK106" i="1"/>
  <c r="BJ106" i="1"/>
  <c r="BI106" i="1"/>
  <c r="BH106" i="1"/>
  <c r="BG106" i="1"/>
  <c r="BC106" i="1"/>
  <c r="BE106" i="1" s="1"/>
  <c r="BS105" i="1"/>
  <c r="BR105" i="1"/>
  <c r="BQ105" i="1"/>
  <c r="BN105" i="1"/>
  <c r="BM105" i="1"/>
  <c r="BL105" i="1"/>
  <c r="BK105" i="1"/>
  <c r="BJ105" i="1"/>
  <c r="BI105" i="1"/>
  <c r="BH105" i="1"/>
  <c r="BG105" i="1"/>
  <c r="BC105" i="1"/>
  <c r="BE105" i="1" s="1"/>
  <c r="BS104" i="1"/>
  <c r="BR104" i="1"/>
  <c r="BQ104" i="1"/>
  <c r="BN104" i="1"/>
  <c r="BM104" i="1"/>
  <c r="BL104" i="1"/>
  <c r="BK104" i="1"/>
  <c r="BJ104" i="1"/>
  <c r="BI104" i="1"/>
  <c r="BH104" i="1"/>
  <c r="BG104" i="1"/>
  <c r="BC104" i="1"/>
  <c r="BE104" i="1" s="1"/>
  <c r="BS103" i="1"/>
  <c r="BR103" i="1"/>
  <c r="BQ103" i="1"/>
  <c r="BN103" i="1"/>
  <c r="BM103" i="1"/>
  <c r="BL103" i="1"/>
  <c r="BK103" i="1"/>
  <c r="BJ103" i="1"/>
  <c r="BI103" i="1"/>
  <c r="BH103" i="1"/>
  <c r="BG103" i="1"/>
  <c r="BC103" i="1"/>
  <c r="BS102" i="1"/>
  <c r="BR102" i="1"/>
  <c r="BQ102" i="1"/>
  <c r="BN102" i="1"/>
  <c r="BM102" i="1"/>
  <c r="BL102" i="1"/>
  <c r="BK102" i="1"/>
  <c r="BJ102" i="1"/>
  <c r="BI102" i="1"/>
  <c r="BH102" i="1"/>
  <c r="BG102" i="1"/>
  <c r="BC102" i="1"/>
  <c r="BE102" i="1" s="1"/>
  <c r="BS70" i="1"/>
  <c r="BR70" i="1"/>
  <c r="BQ70" i="1"/>
  <c r="BN70" i="1"/>
  <c r="BM70" i="1"/>
  <c r="BL70" i="1"/>
  <c r="BK70" i="1"/>
  <c r="BJ70" i="1"/>
  <c r="BI70" i="1"/>
  <c r="BH70" i="1"/>
  <c r="BG70" i="1"/>
  <c r="BC70" i="1"/>
  <c r="BS36" i="1"/>
  <c r="BR36" i="1"/>
  <c r="BQ36" i="1"/>
  <c r="BN36" i="1"/>
  <c r="BM36" i="1"/>
  <c r="BL36" i="1"/>
  <c r="BK36" i="1"/>
  <c r="BJ36" i="1"/>
  <c r="BI36" i="1"/>
  <c r="BH36" i="1"/>
  <c r="BG36" i="1"/>
  <c r="BC36" i="1"/>
  <c r="BE36" i="1" s="1"/>
  <c r="BS101" i="1"/>
  <c r="BR101" i="1"/>
  <c r="BQ101" i="1"/>
  <c r="BN101" i="1"/>
  <c r="BM101" i="1"/>
  <c r="BL101" i="1"/>
  <c r="BK101" i="1"/>
  <c r="BJ101" i="1"/>
  <c r="BI101" i="1"/>
  <c r="BH101" i="1"/>
  <c r="BG101" i="1"/>
  <c r="BC101" i="1"/>
  <c r="BE101" i="1" s="1"/>
  <c r="BS100" i="1"/>
  <c r="BR100" i="1"/>
  <c r="BQ100" i="1"/>
  <c r="BN100" i="1"/>
  <c r="BM100" i="1"/>
  <c r="BL100" i="1"/>
  <c r="BK100" i="1"/>
  <c r="BJ100" i="1"/>
  <c r="BI100" i="1"/>
  <c r="BH100" i="1"/>
  <c r="BG100" i="1"/>
  <c r="BC100" i="1"/>
  <c r="BS99" i="1"/>
  <c r="BR99" i="1"/>
  <c r="BQ99" i="1"/>
  <c r="BN99" i="1"/>
  <c r="BM99" i="1"/>
  <c r="BL99" i="1"/>
  <c r="BK99" i="1"/>
  <c r="BJ99" i="1"/>
  <c r="BI99" i="1"/>
  <c r="BH99" i="1"/>
  <c r="BG99" i="1"/>
  <c r="BC99" i="1"/>
  <c r="BD99" i="1" s="1"/>
  <c r="A99" i="1" s="1"/>
  <c r="D99" i="1" s="1"/>
  <c r="BS98" i="1"/>
  <c r="BR98" i="1"/>
  <c r="BQ98" i="1"/>
  <c r="BN98" i="1"/>
  <c r="BM98" i="1"/>
  <c r="BL98" i="1"/>
  <c r="BK98" i="1"/>
  <c r="BJ98" i="1"/>
  <c r="BI98" i="1"/>
  <c r="BH98" i="1"/>
  <c r="BG98" i="1"/>
  <c r="BC98" i="1"/>
  <c r="BS97" i="1"/>
  <c r="BR97" i="1"/>
  <c r="BQ97" i="1"/>
  <c r="BN97" i="1"/>
  <c r="BM97" i="1"/>
  <c r="BL97" i="1"/>
  <c r="BK97" i="1"/>
  <c r="BJ97" i="1"/>
  <c r="BI97" i="1"/>
  <c r="BH97" i="1"/>
  <c r="BG97" i="1"/>
  <c r="BC97" i="1"/>
  <c r="BD97" i="1" s="1"/>
  <c r="A97" i="1" s="1"/>
  <c r="D97" i="1" s="1"/>
  <c r="BS96" i="1"/>
  <c r="BR96" i="1"/>
  <c r="BQ96" i="1"/>
  <c r="BN96" i="1"/>
  <c r="BM96" i="1"/>
  <c r="BL96" i="1"/>
  <c r="BK96" i="1"/>
  <c r="BJ96" i="1"/>
  <c r="BI96" i="1"/>
  <c r="BH96" i="1"/>
  <c r="BG96" i="1"/>
  <c r="BC96" i="1"/>
  <c r="BE96" i="1" s="1"/>
  <c r="BS95" i="1"/>
  <c r="BR95" i="1"/>
  <c r="BQ95" i="1"/>
  <c r="BN95" i="1"/>
  <c r="BM95" i="1"/>
  <c r="BL95" i="1"/>
  <c r="BK95" i="1"/>
  <c r="BJ95" i="1"/>
  <c r="BI95" i="1"/>
  <c r="BH95" i="1"/>
  <c r="BG95" i="1"/>
  <c r="BC95" i="1"/>
  <c r="BD95" i="1" s="1"/>
  <c r="A95" i="1" s="1"/>
  <c r="D95" i="1" s="1"/>
  <c r="BS93" i="1"/>
  <c r="BR93" i="1"/>
  <c r="BQ93" i="1"/>
  <c r="BN93" i="1"/>
  <c r="BM93" i="1"/>
  <c r="BL93" i="1"/>
  <c r="BK93" i="1"/>
  <c r="BJ93" i="1"/>
  <c r="BI93" i="1"/>
  <c r="BH93" i="1"/>
  <c r="BG93" i="1"/>
  <c r="BC93" i="1"/>
  <c r="BE93" i="1" s="1"/>
  <c r="BS30" i="1"/>
  <c r="BR30" i="1"/>
  <c r="BQ30" i="1"/>
  <c r="BN30" i="1"/>
  <c r="BM30" i="1"/>
  <c r="BL30" i="1"/>
  <c r="BK30" i="1"/>
  <c r="BJ30" i="1"/>
  <c r="BI30" i="1"/>
  <c r="BH30" i="1"/>
  <c r="BG30" i="1"/>
  <c r="BC30" i="1"/>
  <c r="BS29" i="1"/>
  <c r="BR29" i="1"/>
  <c r="BQ29" i="1"/>
  <c r="BN29" i="1"/>
  <c r="BM29" i="1"/>
  <c r="BL29" i="1"/>
  <c r="BK29" i="1"/>
  <c r="BJ29" i="1"/>
  <c r="BI29" i="1"/>
  <c r="BH29" i="1"/>
  <c r="BG29" i="1"/>
  <c r="BC29" i="1"/>
  <c r="BD29" i="1" s="1"/>
  <c r="A29" i="1" s="1"/>
  <c r="D29" i="1" s="1"/>
  <c r="BS90" i="1"/>
  <c r="BR90" i="1"/>
  <c r="BQ90" i="1"/>
  <c r="BN90" i="1"/>
  <c r="BM90" i="1"/>
  <c r="BL90" i="1"/>
  <c r="BK90" i="1"/>
  <c r="BJ90" i="1"/>
  <c r="BI90" i="1"/>
  <c r="BH90" i="1"/>
  <c r="BG90" i="1"/>
  <c r="BC90" i="1"/>
  <c r="BE90" i="1" s="1"/>
  <c r="BS53" i="1"/>
  <c r="BR53" i="1"/>
  <c r="BQ53" i="1"/>
  <c r="BN53" i="1"/>
  <c r="BM53" i="1"/>
  <c r="BL53" i="1"/>
  <c r="BK53" i="1"/>
  <c r="BJ53" i="1"/>
  <c r="BI53" i="1"/>
  <c r="BH53" i="1"/>
  <c r="BG53" i="1"/>
  <c r="BC53" i="1"/>
  <c r="BD53" i="1" s="1"/>
  <c r="A53" i="1" s="1"/>
  <c r="D53" i="1" s="1"/>
  <c r="BS88" i="1"/>
  <c r="BR88" i="1"/>
  <c r="BQ88" i="1"/>
  <c r="BN88" i="1"/>
  <c r="BM88" i="1"/>
  <c r="BL88" i="1"/>
  <c r="BK88" i="1"/>
  <c r="BJ88" i="1"/>
  <c r="BI88" i="1"/>
  <c r="BH88" i="1"/>
  <c r="BG88" i="1"/>
  <c r="BC88" i="1"/>
  <c r="BE88" i="1" s="1"/>
  <c r="BS87" i="1"/>
  <c r="BR87" i="1"/>
  <c r="BQ87" i="1"/>
  <c r="BN87" i="1"/>
  <c r="BM87" i="1"/>
  <c r="BL87" i="1"/>
  <c r="BK87" i="1"/>
  <c r="BJ87" i="1"/>
  <c r="BI87" i="1"/>
  <c r="BH87" i="1"/>
  <c r="BG87" i="1"/>
  <c r="BC87" i="1"/>
  <c r="BS84" i="1"/>
  <c r="BR84" i="1"/>
  <c r="BQ84" i="1"/>
  <c r="BN84" i="1"/>
  <c r="BM84" i="1"/>
  <c r="BL84" i="1"/>
  <c r="BK84" i="1"/>
  <c r="BJ84" i="1"/>
  <c r="BI84" i="1"/>
  <c r="BH84" i="1"/>
  <c r="BG84" i="1"/>
  <c r="BC84" i="1"/>
  <c r="BD84" i="1" s="1"/>
  <c r="A84" i="1" s="1"/>
  <c r="D84" i="1" s="1"/>
  <c r="BS64" i="1"/>
  <c r="BR64" i="1"/>
  <c r="BQ64" i="1"/>
  <c r="BN64" i="1"/>
  <c r="BM64" i="1"/>
  <c r="BL64" i="1"/>
  <c r="BK64" i="1"/>
  <c r="BJ64" i="1"/>
  <c r="BI64" i="1"/>
  <c r="BH64" i="1"/>
  <c r="BG64" i="1"/>
  <c r="BC64" i="1"/>
  <c r="BD64" i="1" s="1"/>
  <c r="A64" i="1" s="1"/>
  <c r="D64" i="1" s="1"/>
  <c r="BS82" i="1"/>
  <c r="BR82" i="1"/>
  <c r="BQ82" i="1"/>
  <c r="BN82" i="1"/>
  <c r="BM82" i="1"/>
  <c r="BL82" i="1"/>
  <c r="BK82" i="1"/>
  <c r="BJ82" i="1"/>
  <c r="BI82" i="1"/>
  <c r="BH82" i="1"/>
  <c r="BG82" i="1"/>
  <c r="BC82" i="1"/>
  <c r="BS61" i="1"/>
  <c r="BR61" i="1"/>
  <c r="BQ61" i="1"/>
  <c r="BN61" i="1"/>
  <c r="BM61" i="1"/>
  <c r="BL61" i="1"/>
  <c r="BK61" i="1"/>
  <c r="BJ61" i="1"/>
  <c r="BI61" i="1"/>
  <c r="BH61" i="1"/>
  <c r="BG61" i="1"/>
  <c r="BC61" i="1"/>
  <c r="BS81" i="1"/>
  <c r="BR81" i="1"/>
  <c r="BQ81" i="1"/>
  <c r="BN81" i="1"/>
  <c r="BM81" i="1"/>
  <c r="BL81" i="1"/>
  <c r="BK81" i="1"/>
  <c r="BJ81" i="1"/>
  <c r="BI81" i="1"/>
  <c r="BH81" i="1"/>
  <c r="BG81" i="1"/>
  <c r="BC81" i="1"/>
  <c r="BD81" i="1" s="1"/>
  <c r="A81" i="1" s="1"/>
  <c r="D81" i="1" s="1"/>
  <c r="BS80" i="1"/>
  <c r="BR80" i="1"/>
  <c r="BQ80" i="1"/>
  <c r="BN80" i="1"/>
  <c r="BM80" i="1"/>
  <c r="BL80" i="1"/>
  <c r="BK80" i="1"/>
  <c r="BJ80" i="1"/>
  <c r="BI80" i="1"/>
  <c r="BH80" i="1"/>
  <c r="BG80" i="1"/>
  <c r="BC80" i="1"/>
  <c r="BD80" i="1" s="1"/>
  <c r="A80" i="1" s="1"/>
  <c r="D80" i="1" s="1"/>
  <c r="BS79" i="1"/>
  <c r="BR79" i="1"/>
  <c r="BQ79" i="1"/>
  <c r="BN79" i="1"/>
  <c r="BM79" i="1"/>
  <c r="BL79" i="1"/>
  <c r="BK79" i="1"/>
  <c r="BJ79" i="1"/>
  <c r="BI79" i="1"/>
  <c r="BH79" i="1"/>
  <c r="BG79" i="1"/>
  <c r="BC79" i="1"/>
  <c r="BD79" i="1" s="1"/>
  <c r="A79" i="1" s="1"/>
  <c r="D79" i="1" s="1"/>
  <c r="BS78" i="1"/>
  <c r="BR78" i="1"/>
  <c r="BQ78" i="1"/>
  <c r="BN78" i="1"/>
  <c r="BM78" i="1"/>
  <c r="BL78" i="1"/>
  <c r="BK78" i="1"/>
  <c r="BJ78" i="1"/>
  <c r="BI78" i="1"/>
  <c r="BH78" i="1"/>
  <c r="BG78" i="1"/>
  <c r="BC78" i="1"/>
  <c r="BS77" i="1"/>
  <c r="BR77" i="1"/>
  <c r="BQ77" i="1"/>
  <c r="BN77" i="1"/>
  <c r="BM77" i="1"/>
  <c r="BL77" i="1"/>
  <c r="BK77" i="1"/>
  <c r="BJ77" i="1"/>
  <c r="BI77" i="1"/>
  <c r="BH77" i="1"/>
  <c r="BG77" i="1"/>
  <c r="BC77" i="1"/>
  <c r="BD77" i="1" s="1"/>
  <c r="A77" i="1" s="1"/>
  <c r="D77" i="1" s="1"/>
  <c r="BS76" i="1"/>
  <c r="BR76" i="1"/>
  <c r="BQ76" i="1"/>
  <c r="BN76" i="1"/>
  <c r="BM76" i="1"/>
  <c r="BL76" i="1"/>
  <c r="BK76" i="1"/>
  <c r="BJ76" i="1"/>
  <c r="BI76" i="1"/>
  <c r="BH76" i="1"/>
  <c r="BG76" i="1"/>
  <c r="BC76" i="1"/>
  <c r="BD76" i="1" s="1"/>
  <c r="A76" i="1" s="1"/>
  <c r="D76" i="1" s="1"/>
  <c r="BS60" i="1"/>
  <c r="BR60" i="1"/>
  <c r="BQ60" i="1"/>
  <c r="BN60" i="1"/>
  <c r="BM60" i="1"/>
  <c r="BL60" i="1"/>
  <c r="BK60" i="1"/>
  <c r="BJ60" i="1"/>
  <c r="BI60" i="1"/>
  <c r="BH60" i="1"/>
  <c r="BG60" i="1"/>
  <c r="BC60" i="1"/>
  <c r="BD60" i="1" s="1"/>
  <c r="A60" i="1" s="1"/>
  <c r="D60" i="1" s="1"/>
  <c r="BS73" i="1"/>
  <c r="BR73" i="1"/>
  <c r="BQ73" i="1"/>
  <c r="BN73" i="1"/>
  <c r="BM73" i="1"/>
  <c r="BL73" i="1"/>
  <c r="BK73" i="1"/>
  <c r="BJ73" i="1"/>
  <c r="BI73" i="1"/>
  <c r="BH73" i="1"/>
  <c r="BG73" i="1"/>
  <c r="BC73" i="1"/>
  <c r="BS72" i="1"/>
  <c r="BR72" i="1"/>
  <c r="BQ72" i="1"/>
  <c r="BN72" i="1"/>
  <c r="BM72" i="1"/>
  <c r="BL72" i="1"/>
  <c r="BK72" i="1"/>
  <c r="BJ72" i="1"/>
  <c r="BI72" i="1"/>
  <c r="BH72" i="1"/>
  <c r="BG72" i="1"/>
  <c r="BC72" i="1"/>
  <c r="BD72" i="1" s="1"/>
  <c r="A72" i="1" s="1"/>
  <c r="D72" i="1" s="1"/>
  <c r="BS39" i="1"/>
  <c r="BR39" i="1"/>
  <c r="BQ39" i="1"/>
  <c r="BN39" i="1"/>
  <c r="BM39" i="1"/>
  <c r="BL39" i="1"/>
  <c r="BK39" i="1"/>
  <c r="BJ39" i="1"/>
  <c r="BI39" i="1"/>
  <c r="BH39" i="1"/>
  <c r="BG39" i="1"/>
  <c r="BC39" i="1"/>
  <c r="BD39" i="1" s="1"/>
  <c r="A39" i="1" s="1"/>
  <c r="D39" i="1" s="1"/>
  <c r="BS58" i="1"/>
  <c r="BR58" i="1"/>
  <c r="BQ58" i="1"/>
  <c r="BN58" i="1"/>
  <c r="BM58" i="1"/>
  <c r="BL58" i="1"/>
  <c r="BK58" i="1"/>
  <c r="BJ58" i="1"/>
  <c r="BI58" i="1"/>
  <c r="BH58" i="1"/>
  <c r="BG58" i="1"/>
  <c r="BC58" i="1"/>
  <c r="BD58" i="1" s="1"/>
  <c r="A58" i="1" s="1"/>
  <c r="D58" i="1" s="1"/>
  <c r="BS71" i="1"/>
  <c r="BR71" i="1"/>
  <c r="BQ71" i="1"/>
  <c r="BN71" i="1"/>
  <c r="BM71" i="1"/>
  <c r="BL71" i="1"/>
  <c r="BK71" i="1"/>
  <c r="BJ71" i="1"/>
  <c r="BI71" i="1"/>
  <c r="BH71" i="1"/>
  <c r="BG71" i="1"/>
  <c r="BC71" i="1"/>
  <c r="BS69" i="1"/>
  <c r="BR69" i="1"/>
  <c r="BQ69" i="1"/>
  <c r="BN69" i="1"/>
  <c r="BM69" i="1"/>
  <c r="BL69" i="1"/>
  <c r="BK69" i="1"/>
  <c r="BJ69" i="1"/>
  <c r="BI69" i="1"/>
  <c r="BH69" i="1"/>
  <c r="BG69" i="1"/>
  <c r="BC69" i="1"/>
  <c r="BD69" i="1" s="1"/>
  <c r="A69" i="1" s="1"/>
  <c r="D69" i="1" s="1"/>
  <c r="BS67" i="1"/>
  <c r="BR67" i="1"/>
  <c r="BQ67" i="1"/>
  <c r="BN67" i="1"/>
  <c r="BM67" i="1"/>
  <c r="BL67" i="1"/>
  <c r="BK67" i="1"/>
  <c r="BJ67" i="1"/>
  <c r="BI67" i="1"/>
  <c r="BH67" i="1"/>
  <c r="BG67" i="1"/>
  <c r="BC67" i="1"/>
  <c r="BS62" i="1"/>
  <c r="BR62" i="1"/>
  <c r="BQ62" i="1"/>
  <c r="BN62" i="1"/>
  <c r="BM62" i="1"/>
  <c r="BL62" i="1"/>
  <c r="BK62" i="1"/>
  <c r="BJ62" i="1"/>
  <c r="BI62" i="1"/>
  <c r="BH62" i="1"/>
  <c r="BG62" i="1"/>
  <c r="BC62" i="1"/>
  <c r="BD62" i="1" s="1"/>
  <c r="A62" i="1" s="1"/>
  <c r="D62" i="1" s="1"/>
  <c r="BS50" i="1"/>
  <c r="BR50" i="1"/>
  <c r="BQ50" i="1"/>
  <c r="BN50" i="1"/>
  <c r="BM50" i="1"/>
  <c r="BL50" i="1"/>
  <c r="BK50" i="1"/>
  <c r="BJ50" i="1"/>
  <c r="BI50" i="1"/>
  <c r="BH50" i="1"/>
  <c r="BG50" i="1"/>
  <c r="BC50" i="1"/>
  <c r="BS49" i="1"/>
  <c r="BR49" i="1"/>
  <c r="BQ49" i="1"/>
  <c r="BN49" i="1"/>
  <c r="BM49" i="1"/>
  <c r="BL49" i="1"/>
  <c r="BK49" i="1"/>
  <c r="BJ49" i="1"/>
  <c r="BI49" i="1"/>
  <c r="BH49" i="1"/>
  <c r="BG49" i="1"/>
  <c r="BC49" i="1"/>
  <c r="BD49" i="1" s="1"/>
  <c r="A49" i="1" s="1"/>
  <c r="D49" i="1" s="1"/>
  <c r="BS23" i="1"/>
  <c r="BR23" i="1"/>
  <c r="BQ23" i="1"/>
  <c r="BN23" i="1"/>
  <c r="BM23" i="1"/>
  <c r="BL23" i="1"/>
  <c r="BK23" i="1"/>
  <c r="BJ23" i="1"/>
  <c r="BI23" i="1"/>
  <c r="BH23" i="1"/>
  <c r="BG23" i="1"/>
  <c r="BC23" i="1"/>
  <c r="BD23" i="1" s="1"/>
  <c r="A23" i="1" s="1"/>
  <c r="D23" i="1" s="1"/>
  <c r="BS22" i="1"/>
  <c r="BR22" i="1"/>
  <c r="BQ22" i="1"/>
  <c r="BN22" i="1"/>
  <c r="BM22" i="1"/>
  <c r="BL22" i="1"/>
  <c r="BK22" i="1"/>
  <c r="BJ22" i="1"/>
  <c r="BI22" i="1"/>
  <c r="BH22" i="1"/>
  <c r="BG22" i="1"/>
  <c r="BC22" i="1"/>
  <c r="BD22" i="1" s="1"/>
  <c r="A22" i="1" s="1"/>
  <c r="D22" i="1" s="1"/>
  <c r="BS25" i="1"/>
  <c r="BR25" i="1"/>
  <c r="BQ25" i="1"/>
  <c r="BN25" i="1"/>
  <c r="BM25" i="1"/>
  <c r="BL25" i="1"/>
  <c r="BK25" i="1"/>
  <c r="BJ25" i="1"/>
  <c r="BI25" i="1"/>
  <c r="BH25" i="1"/>
  <c r="BG25" i="1"/>
  <c r="BC25" i="1"/>
  <c r="BS38" i="1"/>
  <c r="BR38" i="1"/>
  <c r="BQ38" i="1"/>
  <c r="BN38" i="1"/>
  <c r="BM38" i="1"/>
  <c r="BL38" i="1"/>
  <c r="BK38" i="1"/>
  <c r="BJ38" i="1"/>
  <c r="BI38" i="1"/>
  <c r="BH38" i="1"/>
  <c r="BG38" i="1"/>
  <c r="BC38" i="1"/>
  <c r="BD38" i="1" s="1"/>
  <c r="A38" i="1" s="1"/>
  <c r="D38" i="1" s="1"/>
  <c r="BS37" i="1"/>
  <c r="BR37" i="1"/>
  <c r="BQ37" i="1"/>
  <c r="BN37" i="1"/>
  <c r="BM37" i="1"/>
  <c r="BL37" i="1"/>
  <c r="BK37" i="1"/>
  <c r="BJ37" i="1"/>
  <c r="BI37" i="1"/>
  <c r="BH37" i="1"/>
  <c r="BG37" i="1"/>
  <c r="BC37" i="1"/>
  <c r="BD37" i="1" s="1"/>
  <c r="A37" i="1" s="1"/>
  <c r="D37" i="1" s="1"/>
  <c r="BS35" i="1"/>
  <c r="BR35" i="1"/>
  <c r="BQ35" i="1"/>
  <c r="BN35" i="1"/>
  <c r="BM35" i="1"/>
  <c r="BL35" i="1"/>
  <c r="BK35" i="1"/>
  <c r="BJ35" i="1"/>
  <c r="BI35" i="1"/>
  <c r="BH35" i="1"/>
  <c r="BG35" i="1"/>
  <c r="BC35" i="1"/>
  <c r="BD35" i="1" s="1"/>
  <c r="A35" i="1" s="1"/>
  <c r="D35" i="1" s="1"/>
  <c r="BS57" i="1"/>
  <c r="BR57" i="1"/>
  <c r="BQ57" i="1"/>
  <c r="BN57" i="1"/>
  <c r="BM57" i="1"/>
  <c r="BL57" i="1"/>
  <c r="BK57" i="1"/>
  <c r="BJ57" i="1"/>
  <c r="BI57" i="1"/>
  <c r="BH57" i="1"/>
  <c r="BG57" i="1"/>
  <c r="BC57" i="1"/>
  <c r="BS56" i="1"/>
  <c r="BR56" i="1"/>
  <c r="BQ56" i="1"/>
  <c r="BN56" i="1"/>
  <c r="BM56" i="1"/>
  <c r="BL56" i="1"/>
  <c r="BK56" i="1"/>
  <c r="BJ56" i="1"/>
  <c r="BI56" i="1"/>
  <c r="BH56" i="1"/>
  <c r="BG56" i="1"/>
  <c r="BC56" i="1"/>
  <c r="BD56" i="1" s="1"/>
  <c r="A56" i="1" s="1"/>
  <c r="D56" i="1" s="1"/>
  <c r="BS54" i="1"/>
  <c r="BR54" i="1"/>
  <c r="BQ54" i="1"/>
  <c r="BN54" i="1"/>
  <c r="BM54" i="1"/>
  <c r="BL54" i="1"/>
  <c r="BK54" i="1"/>
  <c r="BJ54" i="1"/>
  <c r="BI54" i="1"/>
  <c r="BH54" i="1"/>
  <c r="BG54" i="1"/>
  <c r="BC54" i="1"/>
  <c r="BD54" i="1" s="1"/>
  <c r="A54" i="1" s="1"/>
  <c r="D54" i="1" s="1"/>
  <c r="BS20" i="1"/>
  <c r="BR20" i="1"/>
  <c r="BQ20" i="1"/>
  <c r="BN20" i="1"/>
  <c r="BM20" i="1"/>
  <c r="BL20" i="1"/>
  <c r="BK20" i="1"/>
  <c r="BJ20" i="1"/>
  <c r="BI20" i="1"/>
  <c r="BH20" i="1"/>
  <c r="BG20" i="1"/>
  <c r="BC20" i="1"/>
  <c r="BD20" i="1" s="1"/>
  <c r="A20" i="1" s="1"/>
  <c r="D20" i="1" s="1"/>
  <c r="BS19" i="1"/>
  <c r="BR19" i="1"/>
  <c r="BQ19" i="1"/>
  <c r="BN19" i="1"/>
  <c r="BM19" i="1"/>
  <c r="BL19" i="1"/>
  <c r="BK19" i="1"/>
  <c r="BJ19" i="1"/>
  <c r="BI19" i="1"/>
  <c r="BH19" i="1"/>
  <c r="BG19" i="1"/>
  <c r="BC19" i="1"/>
  <c r="BS52" i="1"/>
  <c r="BR52" i="1"/>
  <c r="BQ52" i="1"/>
  <c r="BN52" i="1"/>
  <c r="BM52" i="1"/>
  <c r="BL52" i="1"/>
  <c r="BK52" i="1"/>
  <c r="BJ52" i="1"/>
  <c r="BI52" i="1"/>
  <c r="BH52" i="1"/>
  <c r="BG52" i="1"/>
  <c r="BC52" i="1"/>
  <c r="BD52" i="1" s="1"/>
  <c r="A52" i="1" s="1"/>
  <c r="D52" i="1" s="1"/>
  <c r="BS51" i="1"/>
  <c r="BR51" i="1"/>
  <c r="BQ51" i="1"/>
  <c r="BN51" i="1"/>
  <c r="BM51" i="1"/>
  <c r="BL51" i="1"/>
  <c r="BK51" i="1"/>
  <c r="BJ51" i="1"/>
  <c r="BI51" i="1"/>
  <c r="BH51" i="1"/>
  <c r="BG51" i="1"/>
  <c r="BC51" i="1"/>
  <c r="BS48" i="1"/>
  <c r="BR48" i="1"/>
  <c r="BQ48" i="1"/>
  <c r="BN48" i="1"/>
  <c r="BM48" i="1"/>
  <c r="BL48" i="1"/>
  <c r="BK48" i="1"/>
  <c r="BJ48" i="1"/>
  <c r="BI48" i="1"/>
  <c r="BH48" i="1"/>
  <c r="BG48" i="1"/>
  <c r="BC48" i="1"/>
  <c r="BD48" i="1" s="1"/>
  <c r="A48" i="1" s="1"/>
  <c r="D48" i="1" s="1"/>
  <c r="BS47" i="1"/>
  <c r="BR47" i="1"/>
  <c r="BQ47" i="1"/>
  <c r="BN47" i="1"/>
  <c r="BM47" i="1"/>
  <c r="BL47" i="1"/>
  <c r="BK47" i="1"/>
  <c r="BJ47" i="1"/>
  <c r="BI47" i="1"/>
  <c r="BH47" i="1"/>
  <c r="BG47" i="1"/>
  <c r="BC47" i="1"/>
  <c r="BS46" i="1"/>
  <c r="BR46" i="1"/>
  <c r="BQ46" i="1"/>
  <c r="BN46" i="1"/>
  <c r="BM46" i="1"/>
  <c r="BL46" i="1"/>
  <c r="BK46" i="1"/>
  <c r="BJ46" i="1"/>
  <c r="BI46" i="1"/>
  <c r="BH46" i="1"/>
  <c r="BG46" i="1"/>
  <c r="BC46" i="1"/>
  <c r="BD46" i="1" s="1"/>
  <c r="A46" i="1" s="1"/>
  <c r="D46" i="1" s="1"/>
  <c r="BS45" i="1"/>
  <c r="BR45" i="1"/>
  <c r="BQ45" i="1"/>
  <c r="BN45" i="1"/>
  <c r="BM45" i="1"/>
  <c r="BL45" i="1"/>
  <c r="BK45" i="1"/>
  <c r="BJ45" i="1"/>
  <c r="BI45" i="1"/>
  <c r="BH45" i="1"/>
  <c r="BG45" i="1"/>
  <c r="BC45" i="1"/>
  <c r="BD45" i="1" s="1"/>
  <c r="A45" i="1" s="1"/>
  <c r="D45" i="1" s="1"/>
  <c r="BS44" i="1"/>
  <c r="BR44" i="1"/>
  <c r="BQ44" i="1"/>
  <c r="BN44" i="1"/>
  <c r="BM44" i="1"/>
  <c r="BL44" i="1"/>
  <c r="BK44" i="1"/>
  <c r="BJ44" i="1"/>
  <c r="BI44" i="1"/>
  <c r="BH44" i="1"/>
  <c r="BG44" i="1"/>
  <c r="BC44" i="1"/>
  <c r="BD44" i="1" s="1"/>
  <c r="A44" i="1" s="1"/>
  <c r="D44" i="1" s="1"/>
  <c r="BS42" i="1"/>
  <c r="BR42" i="1"/>
  <c r="BQ42" i="1"/>
  <c r="BN42" i="1"/>
  <c r="BM42" i="1"/>
  <c r="BL42" i="1"/>
  <c r="BK42" i="1"/>
  <c r="BJ42" i="1"/>
  <c r="BI42" i="1"/>
  <c r="BH42" i="1"/>
  <c r="BG42" i="1"/>
  <c r="BC42" i="1"/>
  <c r="BS32" i="1"/>
  <c r="BR32" i="1"/>
  <c r="BQ32" i="1"/>
  <c r="BN32" i="1"/>
  <c r="BM32" i="1"/>
  <c r="BL32" i="1"/>
  <c r="BK32" i="1"/>
  <c r="BJ32" i="1"/>
  <c r="BI32" i="1"/>
  <c r="BH32" i="1"/>
  <c r="BG32" i="1"/>
  <c r="BC32" i="1"/>
  <c r="BD32" i="1" s="1"/>
  <c r="A32" i="1" s="1"/>
  <c r="D32" i="1" s="1"/>
  <c r="BS31" i="1"/>
  <c r="BR31" i="1"/>
  <c r="BQ31" i="1"/>
  <c r="BN31" i="1"/>
  <c r="BM31" i="1"/>
  <c r="BL31" i="1"/>
  <c r="BK31" i="1"/>
  <c r="BJ31" i="1"/>
  <c r="BI31" i="1"/>
  <c r="BH31" i="1"/>
  <c r="BG31" i="1"/>
  <c r="BC31" i="1"/>
  <c r="BD31" i="1" s="1"/>
  <c r="A31" i="1" s="1"/>
  <c r="D31" i="1" s="1"/>
  <c r="BS28" i="1"/>
  <c r="BR28" i="1"/>
  <c r="BQ28" i="1"/>
  <c r="BN28" i="1"/>
  <c r="BM28" i="1"/>
  <c r="BL28" i="1"/>
  <c r="BK28" i="1"/>
  <c r="BJ28" i="1"/>
  <c r="BI28" i="1"/>
  <c r="BH28" i="1"/>
  <c r="BG28" i="1"/>
  <c r="BC28" i="1"/>
  <c r="BS16" i="1"/>
  <c r="BR16" i="1"/>
  <c r="BQ16" i="1"/>
  <c r="BN16" i="1"/>
  <c r="BM16" i="1"/>
  <c r="BL16" i="1"/>
  <c r="BK16" i="1"/>
  <c r="BJ16" i="1"/>
  <c r="BI16" i="1"/>
  <c r="BH16" i="1"/>
  <c r="BG16" i="1"/>
  <c r="BC16" i="1"/>
  <c r="BD16" i="1" s="1"/>
  <c r="A16" i="1" s="1"/>
  <c r="D16" i="1" s="1"/>
  <c r="BS27" i="1"/>
  <c r="BR27" i="1"/>
  <c r="BQ27" i="1"/>
  <c r="BN27" i="1"/>
  <c r="BM27" i="1"/>
  <c r="BL27" i="1"/>
  <c r="BK27" i="1"/>
  <c r="BJ27" i="1"/>
  <c r="BI27" i="1"/>
  <c r="BH27" i="1"/>
  <c r="BG27" i="1"/>
  <c r="BC27" i="1"/>
  <c r="BE27" i="1" s="1"/>
  <c r="BS21" i="1"/>
  <c r="BR21" i="1"/>
  <c r="BQ21" i="1"/>
  <c r="BN21" i="1"/>
  <c r="BM21" i="1"/>
  <c r="BL21" i="1"/>
  <c r="BK21" i="1"/>
  <c r="BJ21" i="1"/>
  <c r="BI21" i="1"/>
  <c r="BH21" i="1"/>
  <c r="BG21" i="1"/>
  <c r="BC21" i="1"/>
  <c r="BD21" i="1" s="1"/>
  <c r="A21" i="1" s="1"/>
  <c r="D21" i="1" s="1"/>
  <c r="BS26" i="1"/>
  <c r="BR26" i="1"/>
  <c r="BQ26" i="1"/>
  <c r="BN26" i="1"/>
  <c r="BM26" i="1"/>
  <c r="BL26" i="1"/>
  <c r="BK26" i="1"/>
  <c r="BJ26" i="1"/>
  <c r="BI26" i="1"/>
  <c r="BH26" i="1"/>
  <c r="BG26" i="1"/>
  <c r="BC26" i="1"/>
  <c r="BE26" i="1" s="1"/>
  <c r="BS24" i="1"/>
  <c r="BR24" i="1"/>
  <c r="BQ24" i="1"/>
  <c r="BN24" i="1"/>
  <c r="BM24" i="1"/>
  <c r="BL24" i="1"/>
  <c r="BK24" i="1"/>
  <c r="BJ24" i="1"/>
  <c r="BI24" i="1"/>
  <c r="BH24" i="1"/>
  <c r="BG24" i="1"/>
  <c r="BC24" i="1"/>
  <c r="BE24" i="1" s="1"/>
  <c r="BS18" i="1"/>
  <c r="BR18" i="1"/>
  <c r="BQ18" i="1"/>
  <c r="BN18" i="1"/>
  <c r="BM18" i="1"/>
  <c r="BL18" i="1"/>
  <c r="BK18" i="1"/>
  <c r="BJ18" i="1"/>
  <c r="BI18" i="1"/>
  <c r="BH18" i="1"/>
  <c r="BG18" i="1"/>
  <c r="BC18" i="1"/>
  <c r="BE18" i="1" s="1"/>
  <c r="BS17" i="1"/>
  <c r="BR17" i="1"/>
  <c r="BQ17" i="1"/>
  <c r="BN17" i="1"/>
  <c r="BM17" i="1"/>
  <c r="BL17" i="1"/>
  <c r="BK17" i="1"/>
  <c r="BJ17" i="1"/>
  <c r="BI17" i="1"/>
  <c r="BH17" i="1"/>
  <c r="BG17" i="1"/>
  <c r="BC17" i="1"/>
  <c r="BE17" i="1" s="1"/>
  <c r="BS13" i="1"/>
  <c r="BR13" i="1"/>
  <c r="BQ13" i="1"/>
  <c r="BN13" i="1"/>
  <c r="BM13" i="1"/>
  <c r="BL13" i="1"/>
  <c r="BK13" i="1"/>
  <c r="BJ13" i="1"/>
  <c r="BI13" i="1"/>
  <c r="BH13" i="1"/>
  <c r="BG13" i="1"/>
  <c r="BC13" i="1"/>
  <c r="BE13" i="1" s="1"/>
  <c r="BS15" i="1"/>
  <c r="BR15" i="1"/>
  <c r="BQ15" i="1"/>
  <c r="BN15" i="1"/>
  <c r="BM15" i="1"/>
  <c r="BL15" i="1"/>
  <c r="BK15" i="1"/>
  <c r="BJ15" i="1"/>
  <c r="BI15" i="1"/>
  <c r="BH15" i="1"/>
  <c r="BG15" i="1"/>
  <c r="BC15" i="1"/>
  <c r="BD15" i="1" s="1"/>
  <c r="A15" i="1" s="1"/>
  <c r="D15" i="1" s="1"/>
  <c r="BS14" i="1"/>
  <c r="BR14" i="1"/>
  <c r="BQ14" i="1"/>
  <c r="BN14" i="1"/>
  <c r="BM14" i="1"/>
  <c r="BL14" i="1"/>
  <c r="BK14" i="1"/>
  <c r="BJ14" i="1"/>
  <c r="BI14" i="1"/>
  <c r="BH14" i="1"/>
  <c r="BG14" i="1"/>
  <c r="BC14" i="1"/>
  <c r="BE14" i="1" s="1"/>
  <c r="BS12" i="1"/>
  <c r="BR12" i="1"/>
  <c r="BQ12" i="1"/>
  <c r="BN12" i="1"/>
  <c r="BM12" i="1"/>
  <c r="BL12" i="1"/>
  <c r="BK12" i="1"/>
  <c r="BJ12" i="1"/>
  <c r="BI12" i="1"/>
  <c r="BH12" i="1"/>
  <c r="BG12" i="1"/>
  <c r="BC12" i="1"/>
  <c r="BD12" i="1" s="1"/>
  <c r="A12" i="1" s="1"/>
  <c r="D12" i="1" s="1"/>
  <c r="BS11" i="1"/>
  <c r="BR11" i="1"/>
  <c r="BQ11" i="1"/>
  <c r="BN11" i="1"/>
  <c r="BM11" i="1"/>
  <c r="BL11" i="1"/>
  <c r="BK11" i="1"/>
  <c r="BJ11" i="1"/>
  <c r="BI11" i="1"/>
  <c r="BH11" i="1"/>
  <c r="BG11" i="1"/>
  <c r="BC11" i="1"/>
  <c r="BE11" i="1" s="1"/>
  <c r="BS8" i="1"/>
  <c r="BR8" i="1"/>
  <c r="BQ8" i="1"/>
  <c r="BN8" i="1"/>
  <c r="BM8" i="1"/>
  <c r="BL8" i="1"/>
  <c r="BK8" i="1"/>
  <c r="BJ8" i="1"/>
  <c r="BI8" i="1"/>
  <c r="BH8" i="1"/>
  <c r="BG8" i="1"/>
  <c r="BC8" i="1"/>
  <c r="BD8" i="1" s="1"/>
  <c r="A8" i="1" s="1"/>
  <c r="D8" i="1" s="1"/>
  <c r="BS7" i="1"/>
  <c r="BR7" i="1"/>
  <c r="BQ7" i="1"/>
  <c r="BN7" i="1"/>
  <c r="BM7" i="1"/>
  <c r="BL7" i="1"/>
  <c r="BK7" i="1"/>
  <c r="BJ7" i="1"/>
  <c r="BI7" i="1"/>
  <c r="BH7" i="1"/>
  <c r="BG7" i="1"/>
  <c r="BC7" i="1"/>
  <c r="BE7" i="1" s="1"/>
  <c r="BS9" i="1"/>
  <c r="BR9" i="1"/>
  <c r="BQ9" i="1"/>
  <c r="BN9" i="1"/>
  <c r="BM9" i="1"/>
  <c r="BL9" i="1"/>
  <c r="BK9" i="1"/>
  <c r="BJ9" i="1"/>
  <c r="BI9" i="1"/>
  <c r="BH9" i="1"/>
  <c r="BG9" i="1"/>
  <c r="BC9" i="1"/>
  <c r="BD9" i="1" s="1"/>
  <c r="A9" i="1" s="1"/>
  <c r="D9" i="1" s="1"/>
  <c r="BS10" i="1"/>
  <c r="BR10" i="1"/>
  <c r="BQ10" i="1"/>
  <c r="BN10" i="1"/>
  <c r="BM10" i="1"/>
  <c r="BL10" i="1"/>
  <c r="BK10" i="1"/>
  <c r="BJ10" i="1"/>
  <c r="BI10" i="1"/>
  <c r="BH10" i="1"/>
  <c r="BG10" i="1"/>
  <c r="BC10" i="1"/>
  <c r="BE10" i="1" s="1"/>
  <c r="BS5" i="1"/>
  <c r="BR5" i="1"/>
  <c r="BQ5" i="1"/>
  <c r="BN5" i="1"/>
  <c r="BM5" i="1"/>
  <c r="BL5" i="1"/>
  <c r="BK5" i="1"/>
  <c r="BJ5" i="1"/>
  <c r="BI5" i="1"/>
  <c r="BH5" i="1"/>
  <c r="BG5" i="1"/>
  <c r="BC5" i="1"/>
  <c r="BD5" i="1" s="1"/>
  <c r="A5" i="1" s="1"/>
  <c r="D5" i="1" s="1"/>
  <c r="BS4" i="1"/>
  <c r="BR4" i="1"/>
  <c r="BQ4" i="1"/>
  <c r="BN4" i="1"/>
  <c r="BM4" i="1"/>
  <c r="BL4" i="1"/>
  <c r="BK4" i="1"/>
  <c r="BJ4" i="1"/>
  <c r="BI4" i="1"/>
  <c r="BH4" i="1"/>
  <c r="BG4" i="1"/>
  <c r="BC4" i="1"/>
  <c r="BE4" i="1" s="1"/>
  <c r="BS2" i="1"/>
  <c r="BR2" i="1"/>
  <c r="BQ2" i="1"/>
  <c r="BN2" i="1"/>
  <c r="BM2" i="1"/>
  <c r="BL2" i="1"/>
  <c r="BK2" i="1"/>
  <c r="BJ2" i="1"/>
  <c r="BI2" i="1"/>
  <c r="BH2" i="1"/>
  <c r="BG2" i="1"/>
  <c r="BC2" i="1"/>
  <c r="BE2" i="1" s="1"/>
  <c r="BS6" i="1"/>
  <c r="BR6" i="1"/>
  <c r="BQ6" i="1"/>
  <c r="BN6" i="1"/>
  <c r="BM6" i="1"/>
  <c r="BL6" i="1"/>
  <c r="BK6" i="1"/>
  <c r="BJ6" i="1"/>
  <c r="BI6" i="1"/>
  <c r="BH6" i="1"/>
  <c r="BG6" i="1"/>
  <c r="BC6" i="1"/>
  <c r="BE6" i="1" s="1"/>
  <c r="BE161" i="1" l="1"/>
  <c r="BO160" i="1"/>
  <c r="BD145" i="1"/>
  <c r="A145" i="1" s="1"/>
  <c r="D145" i="1" s="1"/>
  <c r="BD150" i="1"/>
  <c r="A150" i="1" s="1"/>
  <c r="D150" i="1" s="1"/>
  <c r="A163" i="1"/>
  <c r="D163" i="1" s="1"/>
  <c r="BD107" i="1"/>
  <c r="A107" i="1" s="1"/>
  <c r="D107" i="1" s="1"/>
  <c r="BD152" i="1"/>
  <c r="A152" i="1" s="1"/>
  <c r="D152" i="1" s="1"/>
  <c r="BE116" i="1"/>
  <c r="BO116" i="1"/>
  <c r="BO117" i="1"/>
  <c r="BO62" i="1"/>
  <c r="BO69" i="1"/>
  <c r="BE99" i="1"/>
  <c r="BO100" i="1"/>
  <c r="BE128" i="1"/>
  <c r="BD93" i="1"/>
  <c r="A93" i="1" s="1"/>
  <c r="D93" i="1" s="1"/>
  <c r="BO103" i="1"/>
  <c r="BO104" i="1"/>
  <c r="BD113" i="1"/>
  <c r="A113" i="1" s="1"/>
  <c r="D113" i="1" s="1"/>
  <c r="BO120" i="1"/>
  <c r="BO126" i="1"/>
  <c r="BE21" i="1"/>
  <c r="BO32" i="1"/>
  <c r="BO6" i="1"/>
  <c r="BO18" i="1"/>
  <c r="BO26" i="1"/>
  <c r="BD105" i="1"/>
  <c r="A105" i="1" s="1"/>
  <c r="D105" i="1" s="1"/>
  <c r="BO112" i="1"/>
  <c r="BE15" i="1"/>
  <c r="BE80" i="1"/>
  <c r="BO80" i="1"/>
  <c r="BD102" i="1"/>
  <c r="A102" i="1" s="1"/>
  <c r="D102" i="1" s="1"/>
  <c r="BD111" i="1"/>
  <c r="A111" i="1" s="1"/>
  <c r="D111" i="1" s="1"/>
  <c r="BD120" i="1"/>
  <c r="A120" i="1" s="1"/>
  <c r="D120" i="1" s="1"/>
  <c r="BE134" i="1"/>
  <c r="BO136" i="1"/>
  <c r="BD24" i="1"/>
  <c r="A24" i="1" s="1"/>
  <c r="D24" i="1" s="1"/>
  <c r="BO52" i="1"/>
  <c r="BD88" i="1"/>
  <c r="A88" i="1" s="1"/>
  <c r="D88" i="1" s="1"/>
  <c r="BD121" i="1"/>
  <c r="A121" i="1" s="1"/>
  <c r="D121" i="1" s="1"/>
  <c r="BD139" i="1"/>
  <c r="A139" i="1" s="1"/>
  <c r="D139" i="1" s="1"/>
  <c r="BO139" i="1"/>
  <c r="BD147" i="1"/>
  <c r="A147" i="1" s="1"/>
  <c r="D147" i="1" s="1"/>
  <c r="BE34" i="1"/>
  <c r="BO110" i="1"/>
  <c r="BO119" i="1"/>
  <c r="BO130" i="1"/>
  <c r="BE23" i="1"/>
  <c r="BO23" i="1"/>
  <c r="BO49" i="1"/>
  <c r="BO84" i="1"/>
  <c r="BO66" i="1"/>
  <c r="BD141" i="1"/>
  <c r="A141" i="1" s="1"/>
  <c r="D141" i="1" s="1"/>
  <c r="BO89" i="1"/>
  <c r="BE8" i="1"/>
  <c r="BD4" i="1"/>
  <c r="A4" i="1" s="1"/>
  <c r="D4" i="1" s="1"/>
  <c r="BE85" i="1"/>
  <c r="BD2" i="1"/>
  <c r="A2" i="1" s="1"/>
  <c r="D2" i="1" s="1"/>
  <c r="BE109" i="1"/>
  <c r="BE123" i="1"/>
  <c r="BE91" i="1"/>
  <c r="BE157" i="1"/>
  <c r="BO13" i="1"/>
  <c r="BO28" i="1"/>
  <c r="BE60" i="1"/>
  <c r="BO60" i="1"/>
  <c r="BP84" i="1"/>
  <c r="BE29" i="1"/>
  <c r="BO29" i="1"/>
  <c r="BO30" i="1"/>
  <c r="BD36" i="1"/>
  <c r="A36" i="1" s="1"/>
  <c r="D36" i="1" s="1"/>
  <c r="BD110" i="1"/>
  <c r="A110" i="1" s="1"/>
  <c r="D110" i="1" s="1"/>
  <c r="BD114" i="1"/>
  <c r="A114" i="1" s="1"/>
  <c r="D114" i="1" s="1"/>
  <c r="BO43" i="1"/>
  <c r="BD126" i="1"/>
  <c r="A126" i="1" s="1"/>
  <c r="D126" i="1" s="1"/>
  <c r="BE83" i="1"/>
  <c r="BO41" i="1"/>
  <c r="BO147" i="1"/>
  <c r="BD149" i="1"/>
  <c r="A149" i="1" s="1"/>
  <c r="D149" i="1" s="1"/>
  <c r="BO155" i="1"/>
  <c r="BO156" i="1"/>
  <c r="BD159" i="1"/>
  <c r="A159" i="1" s="1"/>
  <c r="D159" i="1" s="1"/>
  <c r="BE5" i="1"/>
  <c r="BO14" i="1"/>
  <c r="BD17" i="1"/>
  <c r="A17" i="1" s="1"/>
  <c r="D17" i="1" s="1"/>
  <c r="BP32" i="1"/>
  <c r="BO42" i="1"/>
  <c r="BO19" i="1"/>
  <c r="BO35" i="1"/>
  <c r="BO72" i="1"/>
  <c r="BE64" i="1"/>
  <c r="BO64" i="1"/>
  <c r="BE95" i="1"/>
  <c r="BO97" i="1"/>
  <c r="BO101" i="1"/>
  <c r="BD118" i="1"/>
  <c r="A118" i="1" s="1"/>
  <c r="D118" i="1" s="1"/>
  <c r="BO124" i="1"/>
  <c r="BD86" i="1"/>
  <c r="A86" i="1" s="1"/>
  <c r="D86" i="1" s="1"/>
  <c r="BP89" i="1"/>
  <c r="BO91" i="1"/>
  <c r="BO152" i="1"/>
  <c r="BE9" i="1"/>
  <c r="BE12" i="1"/>
  <c r="BP47" i="1"/>
  <c r="BP52" i="1"/>
  <c r="BP71" i="1"/>
  <c r="BE53" i="1"/>
  <c r="BE97" i="1"/>
  <c r="BE74" i="1"/>
  <c r="BP130" i="1"/>
  <c r="BE136" i="1"/>
  <c r="BE138" i="1"/>
  <c r="BE33" i="1"/>
  <c r="BO10" i="1"/>
  <c r="BO11" i="1"/>
  <c r="BD14" i="1"/>
  <c r="A14" i="1" s="1"/>
  <c r="D14" i="1" s="1"/>
  <c r="BE16" i="1"/>
  <c r="BP19" i="1"/>
  <c r="BP57" i="1"/>
  <c r="BP35" i="1"/>
  <c r="BE37" i="1"/>
  <c r="BO37" i="1"/>
  <c r="BO38" i="1"/>
  <c r="BO25" i="1"/>
  <c r="BP73" i="1"/>
  <c r="BP60" i="1"/>
  <c r="BE76" i="1"/>
  <c r="BO76" i="1"/>
  <c r="BO77" i="1"/>
  <c r="BO87" i="1"/>
  <c r="BO88" i="1"/>
  <c r="BD104" i="1"/>
  <c r="A104" i="1" s="1"/>
  <c r="D104" i="1" s="1"/>
  <c r="BO107" i="1"/>
  <c r="BO113" i="1"/>
  <c r="BO114" i="1"/>
  <c r="BO83" i="1"/>
  <c r="BO86" i="1"/>
  <c r="BO142" i="1"/>
  <c r="BD144" i="1"/>
  <c r="A144" i="1" s="1"/>
  <c r="D144" i="1" s="1"/>
  <c r="BO148" i="1"/>
  <c r="BD156" i="1"/>
  <c r="A156" i="1" s="1"/>
  <c r="D156" i="1" s="1"/>
  <c r="BO4" i="1"/>
  <c r="BO7" i="1"/>
  <c r="BO27" i="1"/>
  <c r="BE45" i="1"/>
  <c r="BO45" i="1"/>
  <c r="BO46" i="1"/>
  <c r="BO56" i="1"/>
  <c r="BP50" i="1"/>
  <c r="BP69" i="1"/>
  <c r="BO71" i="1"/>
  <c r="BP80" i="1"/>
  <c r="BO81" i="1"/>
  <c r="BO90" i="1"/>
  <c r="BO93" i="1"/>
  <c r="BP100" i="1"/>
  <c r="BO40" i="1"/>
  <c r="BO74" i="1"/>
  <c r="BP117" i="1"/>
  <c r="BO123" i="1"/>
  <c r="BO131" i="1"/>
  <c r="BO138" i="1"/>
  <c r="BD65" i="1"/>
  <c r="A65" i="1" s="1"/>
  <c r="D65" i="1" s="1"/>
  <c r="BO145" i="1"/>
  <c r="BO150" i="1"/>
  <c r="BO161" i="1"/>
  <c r="BE28" i="1"/>
  <c r="BD28" i="1"/>
  <c r="A28" i="1" s="1"/>
  <c r="D28" i="1" s="1"/>
  <c r="BD6" i="1"/>
  <c r="A6" i="1" s="1"/>
  <c r="D6" i="1" s="1"/>
  <c r="BD26" i="1"/>
  <c r="A26" i="1" s="1"/>
  <c r="D26" i="1" s="1"/>
  <c r="BE70" i="1"/>
  <c r="BD70" i="1"/>
  <c r="A70" i="1" s="1"/>
  <c r="D70" i="1" s="1"/>
  <c r="BE119" i="1"/>
  <c r="BD119" i="1"/>
  <c r="A119" i="1" s="1"/>
  <c r="D119" i="1" s="1"/>
  <c r="BE160" i="1"/>
  <c r="BD160" i="1"/>
  <c r="A160" i="1" s="1"/>
  <c r="D160" i="1" s="1"/>
  <c r="BD18" i="1"/>
  <c r="A18" i="1" s="1"/>
  <c r="D18" i="1" s="1"/>
  <c r="BD67" i="1"/>
  <c r="A67" i="1" s="1"/>
  <c r="D67" i="1" s="1"/>
  <c r="BE67" i="1"/>
  <c r="BE100" i="1"/>
  <c r="BD100" i="1"/>
  <c r="A100" i="1" s="1"/>
  <c r="D100" i="1" s="1"/>
  <c r="BE117" i="1"/>
  <c r="BD117" i="1"/>
  <c r="A117" i="1" s="1"/>
  <c r="D117" i="1" s="1"/>
  <c r="BE142" i="1"/>
  <c r="BD142" i="1"/>
  <c r="A142" i="1" s="1"/>
  <c r="D142" i="1" s="1"/>
  <c r="BD11" i="1"/>
  <c r="A11" i="1" s="1"/>
  <c r="D11" i="1" s="1"/>
  <c r="BD7" i="1"/>
  <c r="A7" i="1" s="1"/>
  <c r="D7" i="1" s="1"/>
  <c r="BD10" i="1"/>
  <c r="A10" i="1" s="1"/>
  <c r="D10" i="1" s="1"/>
  <c r="BD13" i="1"/>
  <c r="A13" i="1" s="1"/>
  <c r="D13" i="1" s="1"/>
  <c r="BD27" i="1"/>
  <c r="A27" i="1" s="1"/>
  <c r="D27" i="1" s="1"/>
  <c r="BE40" i="1"/>
  <c r="BD40" i="1"/>
  <c r="A40" i="1" s="1"/>
  <c r="D40" i="1" s="1"/>
  <c r="BE112" i="1"/>
  <c r="BD112" i="1"/>
  <c r="A112" i="1" s="1"/>
  <c r="D112" i="1" s="1"/>
  <c r="BE124" i="1"/>
  <c r="BD124" i="1"/>
  <c r="A124" i="1" s="1"/>
  <c r="D124" i="1" s="1"/>
  <c r="BE151" i="1"/>
  <c r="BD151" i="1"/>
  <c r="A151" i="1" s="1"/>
  <c r="D151" i="1" s="1"/>
  <c r="BO20" i="1"/>
  <c r="BP38" i="1"/>
  <c r="BP81" i="1"/>
  <c r="BO61" i="1"/>
  <c r="BD82" i="1"/>
  <c r="A82" i="1" s="1"/>
  <c r="D82" i="1" s="1"/>
  <c r="BE82" i="1"/>
  <c r="BO128" i="1"/>
  <c r="BE130" i="1"/>
  <c r="BD130" i="1"/>
  <c r="A130" i="1" s="1"/>
  <c r="D130" i="1" s="1"/>
  <c r="BP136" i="1"/>
  <c r="BE137" i="1"/>
  <c r="BD137" i="1"/>
  <c r="A137" i="1" s="1"/>
  <c r="D137" i="1" s="1"/>
  <c r="BE140" i="1"/>
  <c r="BD140" i="1"/>
  <c r="A140" i="1" s="1"/>
  <c r="D140" i="1" s="1"/>
  <c r="BE148" i="1"/>
  <c r="BD148" i="1"/>
  <c r="A148" i="1" s="1"/>
  <c r="D148" i="1" s="1"/>
  <c r="BO34" i="1"/>
  <c r="BE155" i="1"/>
  <c r="BD155" i="1"/>
  <c r="A155" i="1" s="1"/>
  <c r="D155" i="1" s="1"/>
  <c r="BP159" i="1"/>
  <c r="BP46" i="1"/>
  <c r="BO47" i="1"/>
  <c r="BE54" i="1"/>
  <c r="BO54" i="1"/>
  <c r="BP25" i="1"/>
  <c r="BO58" i="1"/>
  <c r="BO78" i="1"/>
  <c r="BP29" i="1"/>
  <c r="BE30" i="1"/>
  <c r="BD30" i="1"/>
  <c r="A30" i="1" s="1"/>
  <c r="D30" i="1" s="1"/>
  <c r="BP97" i="1"/>
  <c r="BE98" i="1"/>
  <c r="BD98" i="1"/>
  <c r="A98" i="1" s="1"/>
  <c r="D98" i="1" s="1"/>
  <c r="BD101" i="1"/>
  <c r="A101" i="1" s="1"/>
  <c r="D101" i="1" s="1"/>
  <c r="BO102" i="1"/>
  <c r="BE103" i="1"/>
  <c r="BD103" i="1"/>
  <c r="A103" i="1" s="1"/>
  <c r="D103" i="1" s="1"/>
  <c r="BP107" i="1"/>
  <c r="BE108" i="1"/>
  <c r="BD108" i="1"/>
  <c r="A108" i="1" s="1"/>
  <c r="D108" i="1" s="1"/>
  <c r="BE115" i="1"/>
  <c r="BD115" i="1"/>
  <c r="A115" i="1" s="1"/>
  <c r="D115" i="1" s="1"/>
  <c r="BD43" i="1"/>
  <c r="A43" i="1" s="1"/>
  <c r="D43" i="1" s="1"/>
  <c r="BD122" i="1"/>
  <c r="A122" i="1" s="1"/>
  <c r="D122" i="1" s="1"/>
  <c r="BD135" i="1"/>
  <c r="A135" i="1" s="1"/>
  <c r="D135" i="1" s="1"/>
  <c r="BD92" i="1"/>
  <c r="A92" i="1" s="1"/>
  <c r="D92" i="1" s="1"/>
  <c r="BP155" i="1"/>
  <c r="BD158" i="1"/>
  <c r="A158" i="1" s="1"/>
  <c r="D158" i="1" s="1"/>
  <c r="BP42" i="1"/>
  <c r="BP6" i="1"/>
  <c r="BO2" i="1"/>
  <c r="BP4" i="1"/>
  <c r="BO5" i="1"/>
  <c r="BP10" i="1"/>
  <c r="BO9" i="1"/>
  <c r="BP7" i="1"/>
  <c r="BO8" i="1"/>
  <c r="BP11" i="1"/>
  <c r="BO12" i="1"/>
  <c r="BP14" i="1"/>
  <c r="BO15" i="1"/>
  <c r="BP13" i="1"/>
  <c r="BO17" i="1"/>
  <c r="BP18" i="1"/>
  <c r="BO24" i="1"/>
  <c r="BP26" i="1"/>
  <c r="BO21" i="1"/>
  <c r="BP27" i="1"/>
  <c r="BO16" i="1"/>
  <c r="BP28" i="1"/>
  <c r="BE31" i="1"/>
  <c r="BO31" i="1"/>
  <c r="BO48" i="1"/>
  <c r="BD51" i="1"/>
  <c r="A51" i="1" s="1"/>
  <c r="D51" i="1" s="1"/>
  <c r="BE51" i="1"/>
  <c r="BP49" i="1"/>
  <c r="BO50" i="1"/>
  <c r="BE39" i="1"/>
  <c r="BO39" i="1"/>
  <c r="BP78" i="1"/>
  <c r="BD90" i="1"/>
  <c r="A90" i="1" s="1"/>
  <c r="D90" i="1" s="1"/>
  <c r="BP30" i="1"/>
  <c r="BD96" i="1"/>
  <c r="A96" i="1" s="1"/>
  <c r="D96" i="1" s="1"/>
  <c r="BO99" i="1"/>
  <c r="BO36" i="1"/>
  <c r="BP103" i="1"/>
  <c r="BD106" i="1"/>
  <c r="A106" i="1" s="1"/>
  <c r="D106" i="1" s="1"/>
  <c r="BE127" i="1"/>
  <c r="BD127" i="1"/>
  <c r="A127" i="1" s="1"/>
  <c r="D127" i="1" s="1"/>
  <c r="BD131" i="1"/>
  <c r="A131" i="1" s="1"/>
  <c r="D131" i="1" s="1"/>
  <c r="BE41" i="1"/>
  <c r="BD41" i="1"/>
  <c r="A41" i="1" s="1"/>
  <c r="D41" i="1" s="1"/>
  <c r="BD66" i="1"/>
  <c r="A66" i="1" s="1"/>
  <c r="D66" i="1" s="1"/>
  <c r="BO141" i="1"/>
  <c r="BE89" i="1"/>
  <c r="BD89" i="1"/>
  <c r="A89" i="1" s="1"/>
  <c r="D89" i="1" s="1"/>
  <c r="BP145" i="1"/>
  <c r="BE146" i="1"/>
  <c r="BD146" i="1"/>
  <c r="A146" i="1" s="1"/>
  <c r="D146" i="1" s="1"/>
  <c r="BE55" i="1"/>
  <c r="BD55" i="1"/>
  <c r="A55" i="1" s="1"/>
  <c r="D55" i="1" s="1"/>
  <c r="BO44" i="1"/>
  <c r="BP48" i="1"/>
  <c r="BO51" i="1"/>
  <c r="BP56" i="1"/>
  <c r="BO57" i="1"/>
  <c r="BO22" i="1"/>
  <c r="BP62" i="1"/>
  <c r="BO67" i="1"/>
  <c r="BP72" i="1"/>
  <c r="BO73" i="1"/>
  <c r="BP77" i="1"/>
  <c r="BO79" i="1"/>
  <c r="BO82" i="1"/>
  <c r="BO96" i="1"/>
  <c r="BO98" i="1"/>
  <c r="BO106" i="1"/>
  <c r="BO108" i="1"/>
  <c r="BP110" i="1"/>
  <c r="BP120" i="1"/>
  <c r="BO127" i="1"/>
  <c r="BO135" i="1"/>
  <c r="BO137" i="1"/>
  <c r="BP138" i="1"/>
  <c r="BO140" i="1"/>
  <c r="BO144" i="1"/>
  <c r="BO146" i="1"/>
  <c r="BP91" i="1"/>
  <c r="BO55" i="1"/>
  <c r="BO158" i="1"/>
  <c r="BP61" i="1"/>
  <c r="BP82" i="1"/>
  <c r="BO53" i="1"/>
  <c r="BP101" i="1"/>
  <c r="BO105" i="1"/>
  <c r="BO111" i="1"/>
  <c r="BP114" i="1"/>
  <c r="BO118" i="1"/>
  <c r="BP119" i="1"/>
  <c r="BO121" i="1"/>
  <c r="BP124" i="1"/>
  <c r="BO85" i="1"/>
  <c r="BP66" i="1"/>
  <c r="BO149" i="1"/>
  <c r="BP151" i="1"/>
  <c r="BO159" i="1"/>
  <c r="BP44" i="1"/>
  <c r="BP20" i="1"/>
  <c r="BP22" i="1"/>
  <c r="BD42" i="1"/>
  <c r="A42" i="1" s="1"/>
  <c r="D42" i="1" s="1"/>
  <c r="BE42" i="1"/>
  <c r="BP45" i="1"/>
  <c r="BE48" i="1"/>
  <c r="BD19" i="1"/>
  <c r="A19" i="1" s="1"/>
  <c r="D19" i="1" s="1"/>
  <c r="BE19" i="1"/>
  <c r="BP54" i="1"/>
  <c r="BE35" i="1"/>
  <c r="BD25" i="1"/>
  <c r="A25" i="1" s="1"/>
  <c r="D25" i="1" s="1"/>
  <c r="BE25" i="1"/>
  <c r="BP23" i="1"/>
  <c r="BE62" i="1"/>
  <c r="BD71" i="1"/>
  <c r="A71" i="1" s="1"/>
  <c r="D71" i="1" s="1"/>
  <c r="BE71" i="1"/>
  <c r="BP39" i="1"/>
  <c r="BD78" i="1"/>
  <c r="A78" i="1" s="1"/>
  <c r="D78" i="1" s="1"/>
  <c r="BE78" i="1"/>
  <c r="BD87" i="1"/>
  <c r="A87" i="1" s="1"/>
  <c r="D87" i="1" s="1"/>
  <c r="BE87" i="1"/>
  <c r="BP31" i="1"/>
  <c r="BE44" i="1"/>
  <c r="BD47" i="1"/>
  <c r="A47" i="1" s="1"/>
  <c r="D47" i="1" s="1"/>
  <c r="BE47" i="1"/>
  <c r="BP51" i="1"/>
  <c r="BE20" i="1"/>
  <c r="BD57" i="1"/>
  <c r="A57" i="1" s="1"/>
  <c r="D57" i="1" s="1"/>
  <c r="BE57" i="1"/>
  <c r="BP37" i="1"/>
  <c r="BE22" i="1"/>
  <c r="BD50" i="1"/>
  <c r="A50" i="1" s="1"/>
  <c r="D50" i="1" s="1"/>
  <c r="BE50" i="1"/>
  <c r="BP67" i="1"/>
  <c r="BE58" i="1"/>
  <c r="BD73" i="1"/>
  <c r="A73" i="1" s="1"/>
  <c r="D73" i="1" s="1"/>
  <c r="BE73" i="1"/>
  <c r="BP76" i="1"/>
  <c r="BE79" i="1"/>
  <c r="BD61" i="1"/>
  <c r="A61" i="1" s="1"/>
  <c r="D61" i="1" s="1"/>
  <c r="BE61" i="1"/>
  <c r="BP64" i="1"/>
  <c r="BP113" i="1"/>
  <c r="BP2" i="1"/>
  <c r="BP5" i="1"/>
  <c r="BP9" i="1"/>
  <c r="BP8" i="1"/>
  <c r="BP12" i="1"/>
  <c r="BP15" i="1"/>
  <c r="BP17" i="1"/>
  <c r="BP24" i="1"/>
  <c r="BP21" i="1"/>
  <c r="BP16" i="1"/>
  <c r="BP58" i="1"/>
  <c r="BP79" i="1"/>
  <c r="BP106" i="1"/>
  <c r="BP128" i="1"/>
  <c r="BP141" i="1"/>
  <c r="BP34" i="1"/>
  <c r="BE32" i="1"/>
  <c r="BE46" i="1"/>
  <c r="BE52" i="1"/>
  <c r="BE56" i="1"/>
  <c r="BE38" i="1"/>
  <c r="BE49" i="1"/>
  <c r="BE69" i="1"/>
  <c r="BE72" i="1"/>
  <c r="BE77" i="1"/>
  <c r="BE81" i="1"/>
  <c r="BE84" i="1"/>
  <c r="BP87" i="1"/>
  <c r="BO95" i="1"/>
  <c r="BP96" i="1"/>
  <c r="BO70" i="1"/>
  <c r="BP102" i="1"/>
  <c r="BO109" i="1"/>
  <c r="BP40" i="1"/>
  <c r="BO115" i="1"/>
  <c r="BP116" i="1"/>
  <c r="BO122" i="1"/>
  <c r="BP123" i="1"/>
  <c r="BO134" i="1"/>
  <c r="BP135" i="1"/>
  <c r="BO65" i="1"/>
  <c r="BP86" i="1"/>
  <c r="BO33" i="1"/>
  <c r="BP144" i="1"/>
  <c r="BO92" i="1"/>
  <c r="BP150" i="1"/>
  <c r="BO157" i="1"/>
  <c r="BP158" i="1"/>
  <c r="BP41" i="1"/>
  <c r="BP148" i="1"/>
  <c r="BP88" i="1"/>
  <c r="BP90" i="1"/>
  <c r="BP95" i="1"/>
  <c r="BP99" i="1"/>
  <c r="BP70" i="1"/>
  <c r="BP105" i="1"/>
  <c r="BP109" i="1"/>
  <c r="BP112" i="1"/>
  <c r="BP115" i="1"/>
  <c r="BP118" i="1"/>
  <c r="BP122" i="1"/>
  <c r="BP127" i="1"/>
  <c r="BP134" i="1"/>
  <c r="BP83" i="1"/>
  <c r="BP65" i="1"/>
  <c r="BP140" i="1"/>
  <c r="BP33" i="1"/>
  <c r="BP147" i="1"/>
  <c r="BP92" i="1"/>
  <c r="BP55" i="1"/>
  <c r="BP157" i="1"/>
  <c r="BP161" i="1"/>
  <c r="BP53" i="1"/>
  <c r="BP93" i="1"/>
  <c r="BP98" i="1"/>
  <c r="BP36" i="1"/>
  <c r="BP104" i="1"/>
  <c r="BP108" i="1"/>
  <c r="BP111" i="1"/>
  <c r="BP74" i="1"/>
  <c r="BP43" i="1"/>
  <c r="BP121" i="1"/>
  <c r="BP126" i="1"/>
  <c r="BP131" i="1"/>
  <c r="BP137" i="1"/>
  <c r="BP85" i="1"/>
  <c r="BP139" i="1"/>
  <c r="BP142" i="1"/>
  <c r="BP146" i="1"/>
  <c r="BP149" i="1"/>
  <c r="BP152" i="1"/>
  <c r="BP156" i="1"/>
  <c r="BP160" i="1"/>
  <c r="BS3" i="1"/>
  <c r="BR3" i="1" l="1"/>
  <c r="BQ3" i="1"/>
  <c r="BN3" i="1"/>
  <c r="BM3" i="1"/>
  <c r="BL3" i="1"/>
  <c r="BK3" i="1"/>
  <c r="BJ3" i="1"/>
  <c r="BI3" i="1"/>
  <c r="BH3" i="1"/>
  <c r="BG3" i="1"/>
  <c r="BQ164" i="1" l="1"/>
  <c r="BL164" i="1"/>
  <c r="BM164" i="1"/>
  <c r="BR164" i="1"/>
  <c r="BN164" i="1"/>
  <c r="BK164" i="1"/>
  <c r="BI164" i="1"/>
  <c r="BO3" i="1"/>
  <c r="BJ164" i="1"/>
  <c r="BP3" i="1"/>
  <c r="BO164" i="1" l="1"/>
  <c r="BP164" i="1"/>
  <c r="BC3" i="1"/>
  <c r="BE3" i="1" s="1"/>
  <c r="BF143" i="1" l="1"/>
  <c r="BF153" i="1"/>
  <c r="BF129" i="1"/>
  <c r="BF125" i="1"/>
  <c r="BF154" i="1"/>
  <c r="BF162" i="1"/>
  <c r="BF163" i="1"/>
  <c r="BF99" i="1"/>
  <c r="BF23" i="1"/>
  <c r="BF39" i="1"/>
  <c r="BF91" i="1"/>
  <c r="BF146" i="1"/>
  <c r="BF82" i="1"/>
  <c r="BF11" i="1"/>
  <c r="BF74" i="1"/>
  <c r="BF104" i="1"/>
  <c r="BF142" i="1"/>
  <c r="BF79" i="1"/>
  <c r="BF8" i="1"/>
  <c r="BF27" i="1"/>
  <c r="BF57" i="1"/>
  <c r="BF126" i="1"/>
  <c r="BF33" i="1"/>
  <c r="BF152" i="1"/>
  <c r="BF22" i="1"/>
  <c r="BF34" i="1"/>
  <c r="BF122" i="1"/>
  <c r="BF65" i="1"/>
  <c r="BF116" i="1"/>
  <c r="BF140" i="1"/>
  <c r="BF5" i="1"/>
  <c r="BF59" i="1"/>
  <c r="BF47" i="1"/>
  <c r="BF120" i="1"/>
  <c r="BF151" i="1"/>
  <c r="BF16" i="1"/>
  <c r="BF103" i="1"/>
  <c r="BF44" i="1"/>
  <c r="BF77" i="1"/>
  <c r="BF100" i="1"/>
  <c r="BF92" i="1"/>
  <c r="BF84" i="1"/>
  <c r="BF15" i="1"/>
  <c r="BF81" i="1"/>
  <c r="BF111" i="1"/>
  <c r="BF147" i="1"/>
  <c r="BF64" i="1"/>
  <c r="BF12" i="1"/>
  <c r="BF32" i="1"/>
  <c r="BF66" i="1"/>
  <c r="BF131" i="1"/>
  <c r="BF36" i="1"/>
  <c r="BF157" i="1"/>
  <c r="BF46" i="1"/>
  <c r="BF73" i="1"/>
  <c r="BF127" i="1"/>
  <c r="BF67" i="1"/>
  <c r="BF124" i="1"/>
  <c r="BF148" i="1"/>
  <c r="BF13" i="1"/>
  <c r="BF109" i="1"/>
  <c r="BF51" i="1"/>
  <c r="BF130" i="1"/>
  <c r="BF94" i="1"/>
  <c r="BF25" i="1"/>
  <c r="BF106" i="1"/>
  <c r="BF48" i="1"/>
  <c r="BF107" i="1"/>
  <c r="BF155" i="1"/>
  <c r="BF87" i="1"/>
  <c r="BF150" i="1"/>
  <c r="BF17" i="1"/>
  <c r="BF71" i="1"/>
  <c r="BF132" i="1"/>
  <c r="BF70" i="1"/>
  <c r="BF134" i="1"/>
  <c r="BF160" i="1"/>
  <c r="BF21" i="1"/>
  <c r="BF113" i="1"/>
  <c r="BF30" i="1"/>
  <c r="BF63" i="1"/>
  <c r="BF6" i="1"/>
  <c r="BF45" i="1"/>
  <c r="BF110" i="1"/>
  <c r="BF52" i="1"/>
  <c r="BF55" i="1"/>
  <c r="BF115" i="1"/>
  <c r="BF158" i="1"/>
  <c r="BF93" i="1"/>
  <c r="BF19" i="1"/>
  <c r="BF97" i="1"/>
  <c r="BF128" i="1"/>
  <c r="BF156" i="1"/>
  <c r="BF90" i="1"/>
  <c r="BF26" i="1"/>
  <c r="BF35" i="1"/>
  <c r="BF43" i="1"/>
  <c r="BF138" i="1"/>
  <c r="BF60" i="1"/>
  <c r="BF3" i="1"/>
  <c r="BF61" i="1"/>
  <c r="BF86" i="1"/>
  <c r="BF136" i="1"/>
  <c r="BF40" i="1"/>
  <c r="BF141" i="1"/>
  <c r="BF2" i="1"/>
  <c r="BF31" i="1"/>
  <c r="BF117" i="1"/>
  <c r="BF37" i="1"/>
  <c r="BF145" i="1"/>
  <c r="BF14" i="1"/>
  <c r="BF49" i="1"/>
  <c r="BF114" i="1"/>
  <c r="BF56" i="1"/>
  <c r="BF101" i="1"/>
  <c r="BF123" i="1"/>
  <c r="BF68" i="1"/>
  <c r="BF98" i="1"/>
  <c r="BF28" i="1"/>
  <c r="BF105" i="1"/>
  <c r="BF137" i="1"/>
  <c r="BF159" i="1"/>
  <c r="BF95" i="1"/>
  <c r="BF20" i="1"/>
  <c r="BF53" i="1"/>
  <c r="BF83" i="1"/>
  <c r="BF89" i="1"/>
  <c r="BF78" i="1"/>
  <c r="BF7" i="1"/>
  <c r="BF69" i="1"/>
  <c r="BF96" i="1"/>
  <c r="BF139" i="1"/>
  <c r="BF76" i="1"/>
  <c r="BF4" i="1"/>
  <c r="BF9" i="1"/>
  <c r="BF54" i="1"/>
  <c r="BF121" i="1"/>
  <c r="BF62" i="1"/>
  <c r="BF149" i="1"/>
  <c r="BF18" i="1"/>
  <c r="BF58" i="1"/>
  <c r="BF118" i="1"/>
  <c r="BF38" i="1"/>
  <c r="BF108" i="1"/>
  <c r="BF133" i="1"/>
  <c r="BF75" i="1"/>
  <c r="BF102" i="1"/>
  <c r="BF42" i="1"/>
  <c r="BF112" i="1"/>
  <c r="BF144" i="1"/>
  <c r="BF10" i="1"/>
  <c r="BF41" i="1"/>
  <c r="BF88" i="1"/>
  <c r="BF24" i="1"/>
  <c r="BF119" i="1"/>
  <c r="BF85" i="1"/>
  <c r="BF50" i="1"/>
  <c r="BF135" i="1"/>
  <c r="BF161" i="1"/>
  <c r="BF29" i="1"/>
  <c r="BF80" i="1"/>
  <c r="BF72" i="1"/>
  <c r="BC164" i="1"/>
  <c r="BE164" i="1" s="1"/>
  <c r="BF164" i="1" s="1"/>
  <c r="BD3" i="1"/>
  <c r="A3" i="1" s="1"/>
  <c r="D3" i="1" s="1"/>
  <c r="BD164" i="1" l="1"/>
</calcChain>
</file>

<file path=xl/sharedStrings.xml><?xml version="1.0" encoding="utf-8"?>
<sst xmlns="http://schemas.openxmlformats.org/spreadsheetml/2006/main" count="345" uniqueCount="261">
  <si>
    <t>Last</t>
  </si>
  <si>
    <t>First</t>
  </si>
  <si>
    <t>Yrs</t>
  </si>
  <si>
    <t>Cullen</t>
  </si>
  <si>
    <t>Matthew</t>
  </si>
  <si>
    <t>Michael</t>
  </si>
  <si>
    <t>Mick</t>
  </si>
  <si>
    <t>Gola</t>
  </si>
  <si>
    <t>Jason</t>
  </si>
  <si>
    <t>Altergott</t>
  </si>
  <si>
    <t>Josh</t>
  </si>
  <si>
    <t>Stephanie</t>
  </si>
  <si>
    <t>Dianne</t>
  </si>
  <si>
    <t>Curran</t>
  </si>
  <si>
    <t>Lisa</t>
  </si>
  <si>
    <t>Carrie</t>
  </si>
  <si>
    <t>Gallego</t>
  </si>
  <si>
    <t>D.H.</t>
  </si>
  <si>
    <t>Dusak</t>
  </si>
  <si>
    <t>Hanson</t>
  </si>
  <si>
    <t>Schweiss</t>
  </si>
  <si>
    <t>R.J.</t>
  </si>
  <si>
    <t>Aaron</t>
  </si>
  <si>
    <t>Tom</t>
  </si>
  <si>
    <t>Kemnitz</t>
  </si>
  <si>
    <t>Karen</t>
  </si>
  <si>
    <t>Arf</t>
  </si>
  <si>
    <t>Michelle</t>
  </si>
  <si>
    <t>Elisa</t>
  </si>
  <si>
    <t>Maria</t>
  </si>
  <si>
    <t>Julie</t>
  </si>
  <si>
    <t>Hill</t>
  </si>
  <si>
    <t>Dan</t>
  </si>
  <si>
    <t>Lee</t>
  </si>
  <si>
    <t>Russ</t>
  </si>
  <si>
    <t>Gekiere</t>
  </si>
  <si>
    <t>Doug</t>
  </si>
  <si>
    <t>Good</t>
  </si>
  <si>
    <t>Megan</t>
  </si>
  <si>
    <t>Dale</t>
  </si>
  <si>
    <t>Karda</t>
  </si>
  <si>
    <t>Pattie</t>
  </si>
  <si>
    <t>Landt</t>
  </si>
  <si>
    <t>Skip</t>
  </si>
  <si>
    <t>Matt</t>
  </si>
  <si>
    <t>Lijewski</t>
  </si>
  <si>
    <t>Jaclyn</t>
  </si>
  <si>
    <t>Sandri</t>
  </si>
  <si>
    <t>Brian</t>
  </si>
  <si>
    <t>Wood</t>
  </si>
  <si>
    <t>Katie</t>
  </si>
  <si>
    <t>Snyder</t>
  </si>
  <si>
    <t>Mary</t>
  </si>
  <si>
    <t>Bull</t>
  </si>
  <si>
    <t>O'Brien</t>
  </si>
  <si>
    <t>Corey</t>
  </si>
  <si>
    <t>Sharon</t>
  </si>
  <si>
    <t>Jeff</t>
  </si>
  <si>
    <t>Buechele</t>
  </si>
  <si>
    <t>Freye</t>
  </si>
  <si>
    <t>Harrison</t>
  </si>
  <si>
    <t>Houck</t>
  </si>
  <si>
    <t>Lampel</t>
  </si>
  <si>
    <t>Marx</t>
  </si>
  <si>
    <t>Mikrut</t>
  </si>
  <si>
    <t>Taylor</t>
  </si>
  <si>
    <t>Zambole</t>
  </si>
  <si>
    <t>Beth</t>
  </si>
  <si>
    <t>Ralph</t>
  </si>
  <si>
    <t>Hector</t>
  </si>
  <si>
    <t>Dolores</t>
  </si>
  <si>
    <t>Jamie</t>
  </si>
  <si>
    <t>Mike</t>
  </si>
  <si>
    <t>Sarah</t>
  </si>
  <si>
    <t>Sharlene</t>
  </si>
  <si>
    <t>Nathaniel</t>
  </si>
  <si>
    <t>Heather</t>
  </si>
  <si>
    <t>Scott</t>
  </si>
  <si>
    <t>Pilar</t>
  </si>
  <si>
    <t>Raegan</t>
  </si>
  <si>
    <t>Kim</t>
  </si>
  <si>
    <t>Wil</t>
  </si>
  <si>
    <t>Ahrens</t>
  </si>
  <si>
    <t>Arend</t>
  </si>
  <si>
    <t>Axberg</t>
  </si>
  <si>
    <t>Bieda</t>
  </si>
  <si>
    <t>Bolton</t>
  </si>
  <si>
    <t>Bree</t>
  </si>
  <si>
    <t>Cantrell</t>
  </si>
  <si>
    <t>Carmody</t>
  </si>
  <si>
    <t>Cohen</t>
  </si>
  <si>
    <t>DeCesaro-Freye</t>
  </si>
  <si>
    <t>DeGraw</t>
  </si>
  <si>
    <t>Dillard</t>
  </si>
  <si>
    <t>Dixon</t>
  </si>
  <si>
    <t>Dooley</t>
  </si>
  <si>
    <t>Farquhar</t>
  </si>
  <si>
    <t>Halls</t>
  </si>
  <si>
    <t>Howard</t>
  </si>
  <si>
    <t>Johnson</t>
  </si>
  <si>
    <t>Keller</t>
  </si>
  <si>
    <t>Kellough</t>
  </si>
  <si>
    <t>Kliefield</t>
  </si>
  <si>
    <t>Kloosterman</t>
  </si>
  <si>
    <t>Knitter</t>
  </si>
  <si>
    <t>Krestan</t>
  </si>
  <si>
    <t>Laranang</t>
  </si>
  <si>
    <t>McCraw</t>
  </si>
  <si>
    <t>Michaels</t>
  </si>
  <si>
    <t>Miller</t>
  </si>
  <si>
    <t>Montano</t>
  </si>
  <si>
    <t>Morris</t>
  </si>
  <si>
    <t>Nelson</t>
  </si>
  <si>
    <t>Newman</t>
  </si>
  <si>
    <t>Otto</t>
  </si>
  <si>
    <t>Provenzano</t>
  </si>
  <si>
    <t>Rasmussen</t>
  </si>
  <si>
    <t>Reichert</t>
  </si>
  <si>
    <t>Reidel</t>
  </si>
  <si>
    <t>Rogers</t>
  </si>
  <si>
    <t>Seelye</t>
  </si>
  <si>
    <t>Sharani</t>
  </si>
  <si>
    <t>Shiff</t>
  </si>
  <si>
    <t>Tarleton</t>
  </si>
  <si>
    <t>Tewksbury</t>
  </si>
  <si>
    <t>Thissen</t>
  </si>
  <si>
    <t>Towne</t>
  </si>
  <si>
    <t>Zorn</t>
  </si>
  <si>
    <t>Bob</t>
  </si>
  <si>
    <t>John</t>
  </si>
  <si>
    <t>Kate</t>
  </si>
  <si>
    <t>Lorna</t>
  </si>
  <si>
    <t>Kristen</t>
  </si>
  <si>
    <t>Chris</t>
  </si>
  <si>
    <t>Jenny</t>
  </si>
  <si>
    <t>Cathy</t>
  </si>
  <si>
    <t>Amy</t>
  </si>
  <si>
    <t>JoAnn</t>
  </si>
  <si>
    <t>Carol</t>
  </si>
  <si>
    <t>James</t>
  </si>
  <si>
    <t>Karyn</t>
  </si>
  <si>
    <t>Irma</t>
  </si>
  <si>
    <t>Dennis</t>
  </si>
  <si>
    <t>Carolyn</t>
  </si>
  <si>
    <t>Roger</t>
  </si>
  <si>
    <t>Wayne</t>
  </si>
  <si>
    <t>Gretchen</t>
  </si>
  <si>
    <t>Kly</t>
  </si>
  <si>
    <t>Kevin</t>
  </si>
  <si>
    <t>Eric</t>
  </si>
  <si>
    <t>Lynne</t>
  </si>
  <si>
    <t>Ginny</t>
  </si>
  <si>
    <t>Fran</t>
  </si>
  <si>
    <t>Ranshe</t>
  </si>
  <si>
    <t>Ben</t>
  </si>
  <si>
    <t>Rich</t>
  </si>
  <si>
    <t>Longoria</t>
  </si>
  <si>
    <t>Denise</t>
  </si>
  <si>
    <t>Rob</t>
  </si>
  <si>
    <t>Andrew</t>
  </si>
  <si>
    <t>Ed</t>
  </si>
  <si>
    <t>Staci</t>
  </si>
  <si>
    <t>Oscar</t>
  </si>
  <si>
    <t>Anne Marie</t>
  </si>
  <si>
    <t>Diane</t>
  </si>
  <si>
    <t>Jon</t>
  </si>
  <si>
    <t>Zach</t>
  </si>
  <si>
    <t>Jaime</t>
  </si>
  <si>
    <t>Kristianne</t>
  </si>
  <si>
    <t>Naomi</t>
  </si>
  <si>
    <t>Gary</t>
  </si>
  <si>
    <t>Andy</t>
  </si>
  <si>
    <t>Tim</t>
  </si>
  <si>
    <t>Jeremy</t>
  </si>
  <si>
    <t>Total</t>
  </si>
  <si>
    <t>Ursula</t>
  </si>
  <si>
    <t>Anita</t>
  </si>
  <si>
    <t>Heynis</t>
  </si>
  <si>
    <t>Jake</t>
  </si>
  <si>
    <t>Nat</t>
  </si>
  <si>
    <t>Gray</t>
  </si>
  <si>
    <t>Brandon</t>
  </si>
  <si>
    <t>Stephanie Santos</t>
  </si>
  <si>
    <t>Huebert</t>
  </si>
  <si>
    <t>Ken</t>
  </si>
  <si>
    <t>Cutler</t>
  </si>
  <si>
    <t>Carl</t>
  </si>
  <si>
    <t>Heslop</t>
  </si>
  <si>
    <t>Ballinger</t>
  </si>
  <si>
    <t>Laura</t>
  </si>
  <si>
    <t>Hetz</t>
  </si>
  <si>
    <t>Liza</t>
  </si>
  <si>
    <t>Avg</t>
  </si>
  <si>
    <t>40-49</t>
  </si>
  <si>
    <t>50-59</t>
  </si>
  <si>
    <t>60-69</t>
  </si>
  <si>
    <t>70-79</t>
  </si>
  <si>
    <t>80+</t>
  </si>
  <si>
    <t>50+</t>
  </si>
  <si>
    <t>&lt;50</t>
  </si>
  <si>
    <t>&lt;40</t>
  </si>
  <si>
    <t>Donahue</t>
  </si>
  <si>
    <t>Emily</t>
  </si>
  <si>
    <t>Cahill</t>
  </si>
  <si>
    <t>Hamilton</t>
  </si>
  <si>
    <t>Morren</t>
  </si>
  <si>
    <t>Nieves</t>
  </si>
  <si>
    <t>Oreana</t>
  </si>
  <si>
    <t>Tommy</t>
  </si>
  <si>
    <t>Rank</t>
  </si>
  <si>
    <t>Mason</t>
  </si>
  <si>
    <t>Janet</t>
  </si>
  <si>
    <t>Mark</t>
  </si>
  <si>
    <t>Neal</t>
  </si>
  <si>
    <t>Brady</t>
  </si>
  <si>
    <t>Lacy</t>
  </si>
  <si>
    <t>Sara</t>
  </si>
  <si>
    <t>Bodek</t>
  </si>
  <si>
    <t>Todd</t>
  </si>
  <si>
    <t>Schmidt</t>
  </si>
  <si>
    <t>Seekins</t>
  </si>
  <si>
    <t>Grant</t>
  </si>
  <si>
    <t>Davidson</t>
  </si>
  <si>
    <t>Harold</t>
  </si>
  <si>
    <t>60+</t>
  </si>
  <si>
    <t>70+</t>
  </si>
  <si>
    <t>diff scores</t>
  </si>
  <si>
    <t>Alex</t>
  </si>
  <si>
    <t>Ettinger</t>
  </si>
  <si>
    <t>Frank</t>
  </si>
  <si>
    <t>Blazier</t>
  </si>
  <si>
    <t>Nate</t>
  </si>
  <si>
    <t>Powroznik</t>
  </si>
  <si>
    <t>Greg</t>
  </si>
  <si>
    <t>Garfin</t>
  </si>
  <si>
    <t>Renee</t>
  </si>
  <si>
    <t>Erica</t>
  </si>
  <si>
    <t>Voogd</t>
  </si>
  <si>
    <t>Randy</t>
  </si>
  <si>
    <t>Lauer</t>
  </si>
  <si>
    <t>Abigail</t>
  </si>
  <si>
    <t>Klunder</t>
  </si>
  <si>
    <t>Eli</t>
  </si>
  <si>
    <t>Becca</t>
  </si>
  <si>
    <t>Silber</t>
  </si>
  <si>
    <t>Rusty</t>
  </si>
  <si>
    <t>Xavier</t>
  </si>
  <si>
    <t>Fox</t>
  </si>
  <si>
    <t>Joshua</t>
  </si>
  <si>
    <t>Saunders</t>
  </si>
  <si>
    <t>Victoria</t>
  </si>
  <si>
    <t>Waldman</t>
  </si>
  <si>
    <t>Rammelsberg</t>
  </si>
  <si>
    <t>Kler</t>
  </si>
  <si>
    <t>Gaganjit</t>
  </si>
  <si>
    <t>Isaacson</t>
  </si>
  <si>
    <t>Rachael</t>
  </si>
  <si>
    <t>Naughton</t>
  </si>
  <si>
    <t>Pete</t>
  </si>
  <si>
    <t>Sanders</t>
  </si>
  <si>
    <t>Lucy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</si>
</sst>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Font="1"/>
    <xf numFmtId="0" fontId="1" fillId="0" borderId="2" xfId="0" applyFont="1" applyBorder="1"/>
    <xf numFmtId="0" fontId="1" fillId="0" borderId="1" xfId="0" applyFont="1" applyBorder="1"/>
    <xf numFmtId="0" fontId="0" fillId="0" borderId="0" xfId="0" applyFont="1" applyFill="1"/>
    <xf numFmtId="0" fontId="1" fillId="0" borderId="0" xfId="0" applyFont="1" applyFill="1"/>
    <xf numFmtId="0" fontId="0" fillId="0" borderId="0" xfId="0" applyFill="1"/>
    <xf numFmtId="2" fontId="1" fillId="0" borderId="1" xfId="0" applyNumberFormat="1" applyFont="1" applyBorder="1"/>
    <xf numFmtId="0" fontId="0" fillId="0" borderId="1" xfId="0" applyFont="1" applyBorder="1"/>
    <xf numFmtId="0" fontId="0" fillId="0" borderId="1" xfId="0" applyFont="1" applyFill="1" applyBorder="1"/>
    <xf numFmtId="2" fontId="1" fillId="0" borderId="1" xfId="0" applyNumberFormat="1" applyFont="1" applyFill="1" applyBorder="1"/>
    <xf numFmtId="0" fontId="0" fillId="0" borderId="1" xfId="0" applyBorder="1"/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65"/>
  <sheetViews>
    <sheetView tabSelected="1" zoomScale="89" zoomScaleNormal="89" workbookViewId="0">
      <pane ySplit="1" topLeftCell="A2" activePane="bottomLeft" state="frozen"/>
      <selection pane="bottomLeft" activeCell="K2" sqref="K2"/>
    </sheetView>
  </sheetViews>
  <sheetFormatPr defaultRowHeight="15" x14ac:dyDescent="0.25"/>
  <cols>
    <col min="1" max="1" width="3.85546875" style="4" customWidth="1"/>
    <col min="2" max="2" width="10.5703125" style="1" customWidth="1"/>
    <col min="3" max="3" width="11.28515625" style="1" bestFit="1" customWidth="1"/>
    <col min="4" max="4" width="8" style="5" customWidth="1"/>
    <col min="5" max="6" width="3" bestFit="1" customWidth="1"/>
    <col min="7" max="7" width="4" bestFit="1" customWidth="1"/>
    <col min="8" max="10" width="3" bestFit="1" customWidth="1"/>
    <col min="11" max="11" width="4.42578125" bestFit="1" customWidth="1"/>
    <col min="12" max="13" width="4.140625" customWidth="1"/>
    <col min="14" max="25" width="4.42578125" bestFit="1" customWidth="1"/>
    <col min="26" max="27" width="4.140625" customWidth="1"/>
    <col min="28" max="34" width="3" bestFit="1" customWidth="1"/>
    <col min="35" max="35" width="3" style="6" bestFit="1" customWidth="1"/>
    <col min="36" max="39" width="3" bestFit="1" customWidth="1"/>
    <col min="40" max="40" width="4" bestFit="1" customWidth="1"/>
    <col min="41" max="44" width="3" bestFit="1" customWidth="1"/>
    <col min="45" max="45" width="3" customWidth="1"/>
    <col min="46" max="54" width="3" bestFit="1" customWidth="1"/>
    <col min="55" max="55" width="6" style="10" bestFit="1" customWidth="1"/>
    <col min="56" max="56" width="5.5703125" style="10" customWidth="1"/>
    <col min="57" max="57" width="6.42578125" style="9" customWidth="1"/>
    <col min="58" max="58" width="5.28515625" style="14" bestFit="1" customWidth="1"/>
    <col min="59" max="60" width="9.140625" style="3"/>
    <col min="61" max="61" width="4" bestFit="1" customWidth="1"/>
    <col min="62" max="65" width="5.7109375" bestFit="1" customWidth="1"/>
    <col min="66" max="66" width="4" bestFit="1" customWidth="1"/>
    <col min="67" max="68" width="5.5703125" bestFit="1" customWidth="1"/>
    <col min="69" max="70" width="4.28515625" bestFit="1" customWidth="1"/>
    <col min="71" max="71" width="9.7109375" customWidth="1"/>
  </cols>
  <sheetData>
    <row r="1" spans="1:71" s="1" customFormat="1" x14ac:dyDescent="0.25">
      <c r="A1" s="4" t="s">
        <v>2</v>
      </c>
      <c r="B1" s="1" t="s">
        <v>0</v>
      </c>
      <c r="C1" s="1" t="s">
        <v>1</v>
      </c>
      <c r="D1" s="5" t="s">
        <v>2</v>
      </c>
      <c r="E1" s="1">
        <v>34</v>
      </c>
      <c r="F1" s="1">
        <v>35</v>
      </c>
      <c r="G1" s="1">
        <v>36</v>
      </c>
      <c r="H1" s="1">
        <v>37</v>
      </c>
      <c r="I1" s="1">
        <v>38</v>
      </c>
      <c r="J1" s="1">
        <v>39</v>
      </c>
      <c r="K1" s="1">
        <v>40</v>
      </c>
      <c r="L1" s="1">
        <v>41</v>
      </c>
      <c r="M1" s="1">
        <v>42</v>
      </c>
      <c r="N1" s="1">
        <v>43</v>
      </c>
      <c r="O1" s="1">
        <v>44</v>
      </c>
      <c r="P1" s="1">
        <v>45</v>
      </c>
      <c r="Q1" s="1">
        <v>46</v>
      </c>
      <c r="R1" s="1">
        <v>47</v>
      </c>
      <c r="S1" s="1">
        <v>48</v>
      </c>
      <c r="T1" s="1">
        <v>49</v>
      </c>
      <c r="U1" s="1">
        <v>50</v>
      </c>
      <c r="V1" s="1">
        <v>51</v>
      </c>
      <c r="W1" s="1">
        <v>52</v>
      </c>
      <c r="X1" s="1">
        <v>53</v>
      </c>
      <c r="Y1" s="1">
        <v>54</v>
      </c>
      <c r="Z1" s="1">
        <v>55</v>
      </c>
      <c r="AA1" s="1">
        <v>56</v>
      </c>
      <c r="AB1" s="1">
        <v>57</v>
      </c>
      <c r="AC1" s="1">
        <v>58</v>
      </c>
      <c r="AD1" s="1">
        <v>59</v>
      </c>
      <c r="AE1" s="1">
        <v>60</v>
      </c>
      <c r="AF1" s="1">
        <v>61</v>
      </c>
      <c r="AG1" s="1">
        <v>62</v>
      </c>
      <c r="AH1" s="1">
        <v>63</v>
      </c>
      <c r="AI1" s="7">
        <v>64</v>
      </c>
      <c r="AJ1" s="1">
        <v>65</v>
      </c>
      <c r="AK1" s="1">
        <v>66</v>
      </c>
      <c r="AL1" s="1">
        <v>67</v>
      </c>
      <c r="AM1" s="1">
        <v>68</v>
      </c>
      <c r="AN1" s="1">
        <v>69</v>
      </c>
      <c r="AO1" s="1">
        <v>70</v>
      </c>
      <c r="AP1" s="1">
        <v>71</v>
      </c>
      <c r="AQ1" s="1">
        <v>72</v>
      </c>
      <c r="AR1" s="1">
        <v>73</v>
      </c>
      <c r="AS1" s="1">
        <v>74</v>
      </c>
      <c r="AT1" s="1">
        <v>75</v>
      </c>
      <c r="AU1" s="1">
        <v>76</v>
      </c>
      <c r="AV1" s="1">
        <v>77</v>
      </c>
      <c r="AW1" s="1">
        <v>78</v>
      </c>
      <c r="AX1" s="1">
        <v>79</v>
      </c>
      <c r="AY1" s="1">
        <v>80</v>
      </c>
      <c r="AZ1" s="1">
        <v>81</v>
      </c>
      <c r="BA1" s="1">
        <v>82</v>
      </c>
      <c r="BB1" s="1">
        <v>83</v>
      </c>
      <c r="BC1" s="5" t="s">
        <v>174</v>
      </c>
      <c r="BD1" s="5" t="s">
        <v>2</v>
      </c>
      <c r="BE1" s="9" t="s">
        <v>192</v>
      </c>
      <c r="BF1" s="14" t="s">
        <v>209</v>
      </c>
      <c r="BG1" s="3"/>
      <c r="BH1" s="3"/>
      <c r="BI1" s="1" t="s">
        <v>200</v>
      </c>
      <c r="BJ1" s="1" t="s">
        <v>193</v>
      </c>
      <c r="BK1" s="1" t="s">
        <v>194</v>
      </c>
      <c r="BL1" s="1" t="s">
        <v>195</v>
      </c>
      <c r="BM1" s="1" t="s">
        <v>196</v>
      </c>
      <c r="BN1" s="1" t="s">
        <v>197</v>
      </c>
      <c r="BO1" s="1" t="s">
        <v>199</v>
      </c>
      <c r="BP1" s="1" t="s">
        <v>198</v>
      </c>
      <c r="BQ1" s="1" t="s">
        <v>224</v>
      </c>
      <c r="BR1" s="1" t="s">
        <v>225</v>
      </c>
      <c r="BS1" s="1" t="s">
        <v>226</v>
      </c>
    </row>
    <row r="2" spans="1:71" x14ac:dyDescent="0.25">
      <c r="A2" s="4">
        <f>BD2</f>
        <v>20</v>
      </c>
      <c r="B2" s="1" t="s">
        <v>3</v>
      </c>
      <c r="C2" s="1" t="s">
        <v>6</v>
      </c>
      <c r="D2" s="4">
        <f>A2</f>
        <v>20</v>
      </c>
      <c r="E2" s="6"/>
      <c r="F2" s="6">
        <v>1</v>
      </c>
      <c r="G2" s="6">
        <v>3</v>
      </c>
      <c r="H2" s="2">
        <v>4</v>
      </c>
      <c r="I2" s="6">
        <v>5</v>
      </c>
      <c r="J2" s="6">
        <v>6</v>
      </c>
      <c r="K2" s="6">
        <v>9</v>
      </c>
      <c r="L2" s="2">
        <v>14</v>
      </c>
      <c r="M2" s="2">
        <v>17</v>
      </c>
      <c r="N2" s="6">
        <v>15</v>
      </c>
      <c r="O2" s="6">
        <v>5</v>
      </c>
      <c r="P2" s="6">
        <v>7</v>
      </c>
      <c r="Q2" s="6">
        <v>8</v>
      </c>
      <c r="R2" s="6">
        <v>8</v>
      </c>
      <c r="S2" s="6">
        <v>7</v>
      </c>
      <c r="T2" s="6">
        <v>6</v>
      </c>
      <c r="U2" s="6">
        <v>1</v>
      </c>
      <c r="V2" s="6">
        <v>2</v>
      </c>
      <c r="W2" s="6">
        <v>1</v>
      </c>
      <c r="X2" s="6"/>
      <c r="Y2" s="6"/>
      <c r="Z2" s="6"/>
      <c r="AA2" s="6">
        <v>1</v>
      </c>
      <c r="AB2" s="6"/>
      <c r="AC2" s="6"/>
      <c r="AD2" s="6"/>
      <c r="AE2" s="6"/>
      <c r="AF2" s="6"/>
      <c r="AG2" s="6"/>
      <c r="AH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11">
        <f>SUM(E2:BB2)</f>
        <v>120</v>
      </c>
      <c r="BD2" s="11">
        <f>BC2/6</f>
        <v>20</v>
      </c>
      <c r="BE2" s="12">
        <f>(34*E2+35*F2+36*G2+37*H2+38*I2+39*J2+40*K2+41*L2+42*M2+43*N2+44*O2+45*P2+46*Q2+47*R2+48*S2+49*T2+50*U2+51*V2+52*W2+53*X2+54*Y2+55*Z2+56*AA2+57*AB2+58*AC2+59*AD2+60*AE2+61*AF2+62*AG2+63*AH2+64*AI2+65*AJ2+66*AK2+67*AL2+68*AM2+69*AN2+70*AO2+71*AP2+72*AQ2+73*AR2+74*AS2+75*AT2+76*AU2+77*AV2+78*AW2+79*AX2+80*AY2+81*AZ2+82*BA2+82*BB2)/BC2</f>
        <v>43.141666666666666</v>
      </c>
      <c r="BF2" s="15">
        <f>RANK(BE2, $BE$2:$BE$163, 1)</f>
        <v>4</v>
      </c>
      <c r="BG2" s="6" t="str">
        <f>B2</f>
        <v>Cullen</v>
      </c>
      <c r="BH2" s="6" t="str">
        <f>C2</f>
        <v>Mick</v>
      </c>
      <c r="BI2" s="2">
        <f>SUM(E2:J2)</f>
        <v>19</v>
      </c>
      <c r="BJ2" s="2">
        <f>SUM(K2:T2)</f>
        <v>96</v>
      </c>
      <c r="BK2" s="6">
        <f>SUM(U2:AD2)</f>
        <v>5</v>
      </c>
      <c r="BL2" s="6">
        <f>SUM(AD2:AM2)</f>
        <v>0</v>
      </c>
      <c r="BM2" s="6">
        <f>SUM(AO2:AX2)</f>
        <v>0</v>
      </c>
      <c r="BN2" s="6">
        <f>SUM(AY2:BB2)</f>
        <v>0</v>
      </c>
      <c r="BO2" s="2">
        <f>BI2+BJ2</f>
        <v>115</v>
      </c>
      <c r="BP2" s="6">
        <f>SUM(BK2:BN2)</f>
        <v>5</v>
      </c>
      <c r="BQ2">
        <f>SUM(AE2:BB2)</f>
        <v>0</v>
      </c>
      <c r="BR2">
        <f>SUM(AO2:BB2)</f>
        <v>0</v>
      </c>
      <c r="BS2">
        <f>COUNTIF(E2:BB2,1)+COUNTIF(E2:BB2,2)+COUNTIF(E2:BB2,3)+COUNTIF(E2:BB2,4)+COUNTIF(E2:BB2,5)+COUNTIF(E2:BB2,6)+COUNTIF(E2:BB2,7)+COUNTIF(E2:BB2,8)+COUNTIF(E2:BB2,9)+COUNTIF(E2:BB2,10)+COUNTIF(E2:BB2,11)+COUNTIF(E2:BB2,12)+COUNTIF(E2:BB2,13)+COUNTIF(E2:BB2,14)+COUNTIF(E2:BB2,15)+COUNTIF(E2:BB2,16)+COUNTIF(E2:BB2,17)+COUNTIF(E2:BB2,18)+COUNTIF(E2:BB2,19)+COUNTIF(E2:BB2,20)+COUNTIF(E2:BB2,21)+COUNTIF(E2:BB2,22)+COUNTIF(E2:BB2,23)+COUNTIF(E2:BB2,24)+COUNTIF(E2:BB2,25)+COUNTIF(E2:BB2,26)+COUNTIF(E2:BB2,27)+COUNTIF(E2:BB2,28)+COUNTIF(E2:BB2,29)+COUNTIF(E2:BB2,30)+COUNTIF(E2:BB2,31)+COUNTIF(E2:BB2,32)+COUNTIF(E2:BB2,33)+COUNTIF(E2:BB2,34)+COUNTIF(E2:BB2,35)+COUNTIF(E2:BB2,36)+COUNTIF(E2:BB2,37)+COUNTIF(E2:BB2,38)+COUNTIF(E2:BB2,39)+COUNTIF(E2:BB2,40)+COUNTIF(E2:BB2,41)+COUNTIF(E2:BB2,42)+COUNTIF(E2:BB2,43)+COUNTIF(E2:BB2,44)+COUNTIF(E2:BB2,45)+COUNTIF(E2:BB2,46)+COUNTIF(E2:BB2,47)+COUNTIF(E2:BB2,48)+COUNTIF(E2:BB2,49)+COUNTIF(E2:BB2,50)+COUNTIF(E2:BB2,51)+COUNTIF(E2:BB2,52)+COUNTIF(E2:BB2,53)+COUNTIF(E2:BB2,54)+COUNTIF(E2:BB2,55)+COUNTIF(E2:BB2,56)+COUNTIF(E2:BB2,57)+COUNTIF(E2:BB2,58)+COUNTIF(E2:BB2,59)+COUNTIF(E2:BB2,60)+COUNTIF(E2:BB2,61)+COUNTIF(E2:BB2,62)+COUNTIF(E2:BB2,63)+COUNTIF(E2:BB2,64)</f>
        <v>19</v>
      </c>
    </row>
    <row r="3" spans="1:71" x14ac:dyDescent="0.25">
      <c r="A3" s="4">
        <f>BD3</f>
        <v>19</v>
      </c>
      <c r="B3" s="1" t="s">
        <v>3</v>
      </c>
      <c r="C3" s="1" t="s">
        <v>4</v>
      </c>
      <c r="D3" s="4">
        <f>A3</f>
        <v>19</v>
      </c>
      <c r="E3" s="2">
        <v>2</v>
      </c>
      <c r="F3" s="6"/>
      <c r="G3" s="6">
        <v>1</v>
      </c>
      <c r="H3" s="6">
        <v>3</v>
      </c>
      <c r="I3" s="2">
        <v>8</v>
      </c>
      <c r="J3" s="6">
        <v>5</v>
      </c>
      <c r="K3" s="2">
        <v>15</v>
      </c>
      <c r="L3" s="6">
        <v>3</v>
      </c>
      <c r="M3" s="6">
        <v>9</v>
      </c>
      <c r="N3" s="6">
        <v>8</v>
      </c>
      <c r="O3" s="6">
        <v>7</v>
      </c>
      <c r="P3" s="6">
        <v>12</v>
      </c>
      <c r="Q3" s="6">
        <v>12</v>
      </c>
      <c r="R3" s="6">
        <v>6</v>
      </c>
      <c r="S3" s="6">
        <v>4</v>
      </c>
      <c r="T3" s="6">
        <v>4</v>
      </c>
      <c r="U3" s="6">
        <v>3</v>
      </c>
      <c r="V3" s="6">
        <v>5</v>
      </c>
      <c r="W3" s="6">
        <v>2</v>
      </c>
      <c r="X3" s="6">
        <v>1</v>
      </c>
      <c r="Y3" s="6">
        <v>1</v>
      </c>
      <c r="Z3" s="6">
        <v>1</v>
      </c>
      <c r="AA3" s="6">
        <v>2</v>
      </c>
      <c r="AB3" s="6"/>
      <c r="AC3" s="6"/>
      <c r="AD3" s="6"/>
      <c r="AE3" s="6"/>
      <c r="AF3" s="6"/>
      <c r="AG3" s="6"/>
      <c r="AH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11">
        <f>SUM(E3:BB3)</f>
        <v>114</v>
      </c>
      <c r="BD3" s="11">
        <f>BC3/6</f>
        <v>19</v>
      </c>
      <c r="BE3" s="12">
        <f>(34*E3+35*F3+36*G3+37*H3+38*I3+39*J3+40*K3+41*L3+42*M3+43*N3+44*O3+45*P3+46*Q3+47*R3+48*S3+49*T3+50*U3+51*V3+52*W3+53*X3+54*Y3+55*Z3+56*AA3+57*AB3+58*AC3+59*AD3+60*AE3+61*AF3+62*AG3+63*AH3+64*AI3+65*AJ3+66*AK3+67*AL3+68*AM3+69*AN3+70*AO3+71*AP3+72*AQ3+73*AR3+74*AS3+75*AT3+76*AU3+77*AV3+78*AW3+79*AX3+80*AY3+81*AZ3+82*BA3+82*BB3)/BC3</f>
        <v>43.964912280701753</v>
      </c>
      <c r="BF3" s="15">
        <f>RANK(BE3, $BE$2:$BE$163, 1)</f>
        <v>7</v>
      </c>
      <c r="BG3" s="6" t="str">
        <f>B3</f>
        <v>Cullen</v>
      </c>
      <c r="BH3" s="6" t="str">
        <f>C3</f>
        <v>Matthew</v>
      </c>
      <c r="BI3" s="2">
        <f>SUM(E3:J3)</f>
        <v>19</v>
      </c>
      <c r="BJ3" s="6">
        <f>SUM(K3:T3)</f>
        <v>80</v>
      </c>
      <c r="BK3" s="6">
        <f>SUM(U3:AD3)</f>
        <v>15</v>
      </c>
      <c r="BL3" s="6">
        <f>SUM(AD3:AM3)</f>
        <v>0</v>
      </c>
      <c r="BM3" s="6">
        <f>SUM(AO3:AX3)</f>
        <v>0</v>
      </c>
      <c r="BN3" s="6">
        <f>SUM(AY3:BB3)</f>
        <v>0</v>
      </c>
      <c r="BO3" s="6">
        <f>BI3+BJ3</f>
        <v>99</v>
      </c>
      <c r="BP3" s="6">
        <f>SUM(BK3:BN3)</f>
        <v>15</v>
      </c>
      <c r="BQ3">
        <f>SUM(AE3:BB3)</f>
        <v>0</v>
      </c>
      <c r="BR3">
        <f>SUM(AO3:BB3)</f>
        <v>0</v>
      </c>
      <c r="BS3">
        <f>COUNTIF(E3:BB3,1)+COUNTIF(E3:BB3,2)+COUNTIF(E3:BB3,3)+COUNTIF(E3:BB3,4)+COUNTIF(E3:BB3,5)+COUNTIF(E3:BB3,6)+COUNTIF(E3:BB3,7)+COUNTIF(E3:BB3,8)+COUNTIF(E3:BB3,9)+COUNTIF(E3:BB3,10)+COUNTIF(E3:BB3,11)+COUNTIF(E3:BB3,12)+COUNTIF(E3:BB3,13)+COUNTIF(E3:BB3,14)+COUNTIF(E3:BB3,15)+COUNTIF(E3:BB3,16)+COUNTIF(E3:BB3,17)+COUNTIF(E3:BB3,18)+COUNTIF(E3:BB3,19)+COUNTIF(E3:BB3,20)+COUNTIF(E3:BB3,21)+COUNTIF(E3:BB3,22)+COUNTIF(E3:BB3,23)+COUNTIF(E3:BB3,24)+COUNTIF(E3:BB3,25)+COUNTIF(E3:BB3,26)+COUNTIF(E3:BB3,27)+COUNTIF(E3:BB3,28)+COUNTIF(E3:BB3,29)+COUNTIF(E3:BB3,30)+COUNTIF(E3:BB3,31)+COUNTIF(E3:BB3,32)+COUNTIF(E3:BB3,33)+COUNTIF(E3:BB3,34)+COUNTIF(E3:BB3,35)+COUNTIF(E3:BB3,36)+COUNTIF(E3:BB3,37)+COUNTIF(E3:BB3,38)+COUNTIF(E3:BB3,39)+COUNTIF(E3:BB3,40)+COUNTIF(E3:BB3,41)+COUNTIF(E3:BB3,42)+COUNTIF(E3:BB3,43)+COUNTIF(E3:BB3,44)+COUNTIF(E3:BB3,45)+COUNTIF(E3:BB3,46)+COUNTIF(E3:BB3,47)+COUNTIF(E3:BB3,48)+COUNTIF(E3:BB3,49)+COUNTIF(E3:BB3,50)+COUNTIF(E3:BB3,51)+COUNTIF(E3:BB3,52)+COUNTIF(E3:BB3,53)+COUNTIF(E3:BB3,54)+COUNTIF(E3:BB3,55)+COUNTIF(E3:BB3,56)+COUNTIF(E3:BB3,57)+COUNTIF(E3:BB3,58)+COUNTIF(E3:BB3,59)+COUNTIF(E3:BB3,60)+COUNTIF(E3:BB3,61)+COUNTIF(E3:BB3,62)+COUNTIF(E3:BB3,63)+COUNTIF(E3:BB3,64)</f>
        <v>22</v>
      </c>
    </row>
    <row r="4" spans="1:71" x14ac:dyDescent="0.25">
      <c r="A4" s="4">
        <f>BD4</f>
        <v>18</v>
      </c>
      <c r="B4" s="1" t="s">
        <v>7</v>
      </c>
      <c r="C4" s="1" t="s">
        <v>8</v>
      </c>
      <c r="D4" s="4">
        <f>A4</f>
        <v>18</v>
      </c>
      <c r="E4" s="6"/>
      <c r="F4" s="6"/>
      <c r="G4" s="6">
        <v>1</v>
      </c>
      <c r="H4" s="6"/>
      <c r="I4" s="6">
        <v>2</v>
      </c>
      <c r="J4" s="6">
        <v>3</v>
      </c>
      <c r="K4" s="6">
        <v>3</v>
      </c>
      <c r="L4" s="6">
        <v>10</v>
      </c>
      <c r="M4" s="6">
        <v>6</v>
      </c>
      <c r="N4" s="6">
        <v>8</v>
      </c>
      <c r="O4" s="6">
        <v>8</v>
      </c>
      <c r="P4" s="6">
        <v>13</v>
      </c>
      <c r="Q4" s="6">
        <v>8</v>
      </c>
      <c r="R4" s="2">
        <v>13</v>
      </c>
      <c r="S4" s="6">
        <v>5</v>
      </c>
      <c r="T4" s="6">
        <v>1</v>
      </c>
      <c r="U4" s="2">
        <v>9</v>
      </c>
      <c r="V4" s="6">
        <v>3</v>
      </c>
      <c r="W4" s="6">
        <v>2</v>
      </c>
      <c r="X4" s="6">
        <v>4</v>
      </c>
      <c r="Y4" s="6">
        <v>3</v>
      </c>
      <c r="Z4" s="6">
        <v>2</v>
      </c>
      <c r="AA4" s="6">
        <v>3</v>
      </c>
      <c r="AB4" s="6"/>
      <c r="AC4" s="6">
        <v>1</v>
      </c>
      <c r="AD4" s="6"/>
      <c r="AE4" s="6"/>
      <c r="AF4" s="6"/>
      <c r="AG4" s="6"/>
      <c r="AH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11">
        <f>SUM(E4:BB4)</f>
        <v>108</v>
      </c>
      <c r="BD4" s="11">
        <f>BC4/6</f>
        <v>18</v>
      </c>
      <c r="BE4" s="12">
        <f>(34*E4+35*F4+36*G4+37*H4+38*I4+39*J4+40*K4+41*L4+42*M4+43*N4+44*O4+45*P4+46*Q4+47*R4+48*S4+49*T4+50*U4+51*V4+52*W4+53*X4+54*Y4+55*Z4+56*AA4+57*AB4+58*AC4+59*AD4+60*AE4+61*AF4+62*AG4+63*AH4+64*AI4+65*AJ4+66*AK4+67*AL4+68*AM4+69*AN4+70*AO4+71*AP4+72*AQ4+73*AR4+74*AS4+75*AT4+76*AU4+77*AV4+78*AW4+79*AX4+80*AY4+81*AZ4+82*BA4+82*BB4)/BC4</f>
        <v>46.083333333333336</v>
      </c>
      <c r="BF4" s="15">
        <f>RANK(BE4, $BE$2:$BE$163, 1)</f>
        <v>22</v>
      </c>
      <c r="BG4" s="6" t="str">
        <f>B4</f>
        <v>Gola</v>
      </c>
      <c r="BH4" s="6" t="str">
        <f>C4</f>
        <v>Jason</v>
      </c>
      <c r="BI4" s="6">
        <f>SUM(E4:J4)</f>
        <v>6</v>
      </c>
      <c r="BJ4" s="6">
        <f>SUM(K4:T4)</f>
        <v>75</v>
      </c>
      <c r="BK4" s="6">
        <f>SUM(U4:AD4)</f>
        <v>27</v>
      </c>
      <c r="BL4" s="6">
        <f>SUM(AD4:AM4)</f>
        <v>0</v>
      </c>
      <c r="BM4" s="6">
        <f>SUM(AO4:AX4)</f>
        <v>0</v>
      </c>
      <c r="BN4" s="6">
        <f>SUM(AY4:BB4)</f>
        <v>0</v>
      </c>
      <c r="BO4" s="6">
        <f>BI4+BJ4</f>
        <v>81</v>
      </c>
      <c r="BP4" s="6">
        <f>SUM(BK4:BN4)</f>
        <v>27</v>
      </c>
      <c r="BQ4">
        <f>SUM(AE4:BB4)</f>
        <v>0</v>
      </c>
      <c r="BR4">
        <f>SUM(AO4:BB4)</f>
        <v>0</v>
      </c>
      <c r="BS4">
        <f>COUNTIF(E4:BB4,1)+COUNTIF(E4:BB4,2)+COUNTIF(E4:BB4,3)+COUNTIF(E4:BB4,4)+COUNTIF(E4:BB4,5)+COUNTIF(E4:BB4,6)+COUNTIF(E4:BB4,7)+COUNTIF(E4:BB4,8)+COUNTIF(E4:BB4,9)+COUNTIF(E4:BB4,10)+COUNTIF(E4:BB4,11)+COUNTIF(E4:BB4,12)+COUNTIF(E4:BB4,13)+COUNTIF(E4:BB4,14)+COUNTIF(E4:BB4,15)+COUNTIF(E4:BB4,16)+COUNTIF(E4:BB4,17)+COUNTIF(E4:BB4,18)+COUNTIF(E4:BB4,19)+COUNTIF(E4:BB4,20)+COUNTIF(E4:BB4,21)+COUNTIF(E4:BB4,22)+COUNTIF(E4:BB4,23)+COUNTIF(E4:BB4,24)+COUNTIF(E4:BB4,25)+COUNTIF(E4:BB4,26)+COUNTIF(E4:BB4,27)+COUNTIF(E4:BB4,28)+COUNTIF(E4:BB4,29)+COUNTIF(E4:BB4,30)+COUNTIF(E4:BB4,31)+COUNTIF(E4:BB4,32)+COUNTIF(E4:BB4,33)+COUNTIF(E4:BB4,34)+COUNTIF(E4:BB4,35)+COUNTIF(E4:BB4,36)+COUNTIF(E4:BB4,37)+COUNTIF(E4:BB4,38)+COUNTIF(E4:BB4,39)+COUNTIF(E4:BB4,40)+COUNTIF(E4:BB4,41)+COUNTIF(E4:BB4,42)+COUNTIF(E4:BB4,43)+COUNTIF(E4:BB4,44)+COUNTIF(E4:BB4,45)+COUNTIF(E4:BB4,46)+COUNTIF(E4:BB4,47)+COUNTIF(E4:BB4,48)+COUNTIF(E4:BB4,49)+COUNTIF(E4:BB4,50)+COUNTIF(E4:BB4,51)+COUNTIF(E4:BB4,52)+COUNTIF(E4:BB4,53)+COUNTIF(E4:BB4,54)+COUNTIF(E4:BB4,55)+COUNTIF(E4:BB4,56)+COUNTIF(E4:BB4,57)+COUNTIF(E4:BB4,58)+COUNTIF(E4:BB4,59)+COUNTIF(E4:BB4,60)+COUNTIF(E4:BB4,61)+COUNTIF(E4:BB4,62)+COUNTIF(E4:BB4,63)+COUNTIF(E4:BB4,64)</f>
        <v>21</v>
      </c>
    </row>
    <row r="5" spans="1:71" x14ac:dyDescent="0.25">
      <c r="A5" s="4">
        <f>BD5</f>
        <v>17</v>
      </c>
      <c r="B5" s="1" t="s">
        <v>3</v>
      </c>
      <c r="C5" s="1" t="s">
        <v>12</v>
      </c>
      <c r="D5" s="4">
        <f>A5</f>
        <v>17</v>
      </c>
      <c r="E5" s="6"/>
      <c r="F5" s="6"/>
      <c r="G5" s="6"/>
      <c r="H5" s="6"/>
      <c r="I5" s="6"/>
      <c r="J5" s="6">
        <v>6</v>
      </c>
      <c r="K5" s="6">
        <v>7</v>
      </c>
      <c r="L5" s="6">
        <v>1</v>
      </c>
      <c r="M5" s="6">
        <v>9</v>
      </c>
      <c r="N5" s="6">
        <v>10</v>
      </c>
      <c r="O5" s="6">
        <v>7</v>
      </c>
      <c r="P5" s="2">
        <v>14</v>
      </c>
      <c r="Q5" s="6">
        <v>9</v>
      </c>
      <c r="R5" s="6">
        <v>9</v>
      </c>
      <c r="S5" s="6">
        <v>2</v>
      </c>
      <c r="T5" s="6">
        <v>8</v>
      </c>
      <c r="U5" s="6">
        <v>5</v>
      </c>
      <c r="V5" s="6">
        <v>3</v>
      </c>
      <c r="W5" s="6">
        <v>2</v>
      </c>
      <c r="X5" s="2">
        <v>5</v>
      </c>
      <c r="Y5" s="6">
        <v>2</v>
      </c>
      <c r="Z5" s="6"/>
      <c r="AA5" s="6">
        <v>1</v>
      </c>
      <c r="AB5" s="6">
        <v>1</v>
      </c>
      <c r="AC5" s="6"/>
      <c r="AD5" s="6"/>
      <c r="AE5" s="6"/>
      <c r="AF5" s="6">
        <v>1</v>
      </c>
      <c r="AG5" s="6"/>
      <c r="AH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11">
        <f>SUM(E5:BB5)</f>
        <v>102</v>
      </c>
      <c r="BD5" s="11">
        <f>BC5/6</f>
        <v>17</v>
      </c>
      <c r="BE5" s="12">
        <f>(34*E5+35*F5+36*G5+37*H5+38*I5+39*J5+40*K5+41*L5+42*M5+43*N5+44*O5+45*P5+46*Q5+47*R5+48*S5+49*T5+50*U5+51*V5+52*W5+53*X5+54*Y5+55*Z5+56*AA5+57*AB5+58*AC5+59*AD5+60*AE5+61*AF5+62*AG5+63*AH5+64*AI5+65*AJ5+66*AK5+67*AL5+68*AM5+69*AN5+70*AO5+71*AP5+72*AQ5+73*AR5+74*AS5+75*AT5+76*AU5+77*AV5+78*AW5+79*AX5+80*AY5+81*AZ5+82*BA5+82*BB5)/BC5</f>
        <v>45.882352941176471</v>
      </c>
      <c r="BF5" s="15">
        <f>RANK(BE5, $BE$2:$BE$163, 1)</f>
        <v>19</v>
      </c>
      <c r="BG5" s="6" t="str">
        <f>B5</f>
        <v>Cullen</v>
      </c>
      <c r="BH5" s="6" t="str">
        <f>C5</f>
        <v>Dianne</v>
      </c>
      <c r="BI5" s="6">
        <f>SUM(E5:J5)</f>
        <v>6</v>
      </c>
      <c r="BJ5" s="6">
        <f>SUM(K5:T5)</f>
        <v>76</v>
      </c>
      <c r="BK5" s="6">
        <f>SUM(U5:AD5)</f>
        <v>19</v>
      </c>
      <c r="BL5" s="6">
        <f>SUM(AD5:AM5)</f>
        <v>1</v>
      </c>
      <c r="BM5" s="6">
        <f>SUM(AO5:AX5)</f>
        <v>0</v>
      </c>
      <c r="BN5" s="6">
        <f>SUM(AY5:BB5)</f>
        <v>0</v>
      </c>
      <c r="BO5" s="6">
        <f>BI5+BJ5</f>
        <v>82</v>
      </c>
      <c r="BP5" s="6">
        <f>SUM(BK5:BN5)</f>
        <v>20</v>
      </c>
      <c r="BQ5">
        <f>SUM(AE5:BB5)</f>
        <v>1</v>
      </c>
      <c r="BR5">
        <f>SUM(AO5:BB5)</f>
        <v>0</v>
      </c>
      <c r="BS5">
        <f>COUNTIF(E5:BB5,1)+COUNTIF(E5:BB5,2)+COUNTIF(E5:BB5,3)+COUNTIF(E5:BB5,4)+COUNTIF(E5:BB5,5)+COUNTIF(E5:BB5,6)+COUNTIF(E5:BB5,7)+COUNTIF(E5:BB5,8)+COUNTIF(E5:BB5,9)+COUNTIF(E5:BB5,10)+COUNTIF(E5:BB5,11)+COUNTIF(E5:BB5,12)+COUNTIF(E5:BB5,13)+COUNTIF(E5:BB5,14)+COUNTIF(E5:BB5,15)+COUNTIF(E5:BB5,16)+COUNTIF(E5:BB5,17)+COUNTIF(E5:BB5,18)+COUNTIF(E5:BB5,19)+COUNTIF(E5:BB5,20)+COUNTIF(E5:BB5,21)+COUNTIF(E5:BB5,22)+COUNTIF(E5:BB5,23)+COUNTIF(E5:BB5,24)+COUNTIF(E5:BB5,25)+COUNTIF(E5:BB5,26)+COUNTIF(E5:BB5,27)+COUNTIF(E5:BB5,28)+COUNTIF(E5:BB5,29)+COUNTIF(E5:BB5,30)+COUNTIF(E5:BB5,31)+COUNTIF(E5:BB5,32)+COUNTIF(E5:BB5,33)+COUNTIF(E5:BB5,34)+COUNTIF(E5:BB5,35)+COUNTIF(E5:BB5,36)+COUNTIF(E5:BB5,37)+COUNTIF(E5:BB5,38)+COUNTIF(E5:BB5,39)+COUNTIF(E5:BB5,40)+COUNTIF(E5:BB5,41)+COUNTIF(E5:BB5,42)+COUNTIF(E5:BB5,43)+COUNTIF(E5:BB5,44)+COUNTIF(E5:BB5,45)+COUNTIF(E5:BB5,46)+COUNTIF(E5:BB5,47)+COUNTIF(E5:BB5,48)+COUNTIF(E5:BB5,49)+COUNTIF(E5:BB5,50)+COUNTIF(E5:BB5,51)+COUNTIF(E5:BB5,52)+COUNTIF(E5:BB5,53)+COUNTIF(E5:BB5,54)+COUNTIF(E5:BB5,55)+COUNTIF(E5:BB5,56)+COUNTIF(E5:BB5,57)+COUNTIF(E5:BB5,58)+COUNTIF(E5:BB5,59)+COUNTIF(E5:BB5,60)+COUNTIF(E5:BB5,61)+COUNTIF(E5:BB5,62)+COUNTIF(E5:BB5,63)+COUNTIF(E5:BB5,64)</f>
        <v>19</v>
      </c>
    </row>
    <row r="6" spans="1:71" x14ac:dyDescent="0.25">
      <c r="A6" s="4">
        <f>BD6</f>
        <v>17</v>
      </c>
      <c r="B6" s="1" t="s">
        <v>3</v>
      </c>
      <c r="C6" s="1" t="s">
        <v>5</v>
      </c>
      <c r="D6" s="4">
        <f>A6</f>
        <v>17</v>
      </c>
      <c r="E6" s="6"/>
      <c r="F6" s="6"/>
      <c r="G6" s="2">
        <v>5</v>
      </c>
      <c r="H6" s="6">
        <v>1</v>
      </c>
      <c r="I6" s="6">
        <v>3</v>
      </c>
      <c r="J6" s="2">
        <v>7</v>
      </c>
      <c r="K6" s="6">
        <v>13</v>
      </c>
      <c r="L6" s="6">
        <v>11</v>
      </c>
      <c r="M6" s="6">
        <v>9</v>
      </c>
      <c r="N6" s="2">
        <v>19</v>
      </c>
      <c r="O6" s="2">
        <v>10</v>
      </c>
      <c r="P6" s="6">
        <v>6</v>
      </c>
      <c r="Q6" s="6">
        <v>5</v>
      </c>
      <c r="R6" s="6">
        <v>5</v>
      </c>
      <c r="S6" s="6"/>
      <c r="T6" s="6">
        <v>1</v>
      </c>
      <c r="U6" s="6">
        <v>4</v>
      </c>
      <c r="V6" s="6">
        <v>2</v>
      </c>
      <c r="W6" s="6"/>
      <c r="X6" s="6"/>
      <c r="Y6" s="6"/>
      <c r="Z6" s="6"/>
      <c r="AA6" s="6">
        <v>1</v>
      </c>
      <c r="AB6" s="6"/>
      <c r="AC6" s="6"/>
      <c r="AD6" s="6"/>
      <c r="AE6" s="6"/>
      <c r="AF6" s="6"/>
      <c r="AG6" s="6"/>
      <c r="AH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11">
        <f>SUM(E6:BB6)</f>
        <v>102</v>
      </c>
      <c r="BD6" s="11">
        <f>BC6/6</f>
        <v>17</v>
      </c>
      <c r="BE6" s="12">
        <f>(34*E6+35*F6+36*G6+37*H6+38*I6+39*J6+40*K6+41*L6+42*M6+43*N6+44*O6+45*P6+46*Q6+47*R6+48*S6+49*T6+50*U6+51*V6+52*W6+53*X6+54*Y6+55*Z6+56*AA6+57*AB6+58*AC6+59*AD6+60*AE6+61*AF6+62*AG6+63*AH6+64*AI6+65*AJ6+66*AK6+67*AL6+68*AM6+69*AN6+70*AO6+71*AP6+72*AQ6+73*AR6+74*AS6+75*AT6+76*AU6+77*AV6+78*AW6+79*AX6+80*AY6+81*AZ6+82*BA6+82*BB6)/BC6</f>
        <v>42.666666666666664</v>
      </c>
      <c r="BF6" s="15">
        <f>RANK(BE6, $BE$2:$BE$163, 1)</f>
        <v>2</v>
      </c>
      <c r="BG6" s="6" t="str">
        <f>B6</f>
        <v>Cullen</v>
      </c>
      <c r="BH6" s="6" t="str">
        <f>C6</f>
        <v>Michael</v>
      </c>
      <c r="BI6" s="6">
        <f>SUM(E6:J6)</f>
        <v>16</v>
      </c>
      <c r="BJ6" s="6">
        <f>SUM(K6:T6)</f>
        <v>79</v>
      </c>
      <c r="BK6" s="6">
        <f>SUM(U6:AD6)</f>
        <v>7</v>
      </c>
      <c r="BL6" s="6">
        <f>SUM(AD6:AM6)</f>
        <v>0</v>
      </c>
      <c r="BM6" s="6">
        <f>SUM(AO6:AX6)</f>
        <v>0</v>
      </c>
      <c r="BN6" s="6">
        <f>SUM(AY6:BB6)</f>
        <v>0</v>
      </c>
      <c r="BO6" s="6">
        <f>BI6+BJ6</f>
        <v>95</v>
      </c>
      <c r="BP6" s="6">
        <f>SUM(BK6:BN6)</f>
        <v>7</v>
      </c>
      <c r="BQ6">
        <f>SUM(AE6:BB6)</f>
        <v>0</v>
      </c>
      <c r="BR6">
        <f>SUM(AO6:BB6)</f>
        <v>0</v>
      </c>
      <c r="BS6">
        <f>COUNTIF(E6:BB6,1)+COUNTIF(E6:BB6,2)+COUNTIF(E6:BB6,3)+COUNTIF(E6:BB6,4)+COUNTIF(E6:BB6,5)+COUNTIF(E6:BB6,6)+COUNTIF(E6:BB6,7)+COUNTIF(E6:BB6,8)+COUNTIF(E6:BB6,9)+COUNTIF(E6:BB6,10)+COUNTIF(E6:BB6,11)+COUNTIF(E6:BB6,12)+COUNTIF(E6:BB6,13)+COUNTIF(E6:BB6,14)+COUNTIF(E6:BB6,15)+COUNTIF(E6:BB6,16)+COUNTIF(E6:BB6,17)+COUNTIF(E6:BB6,18)+COUNTIF(E6:BB6,19)+COUNTIF(E6:BB6,20)+COUNTIF(E6:BB6,21)+COUNTIF(E6:BB6,22)+COUNTIF(E6:BB6,23)+COUNTIF(E6:BB6,24)+COUNTIF(E6:BB6,25)+COUNTIF(E6:BB6,26)+COUNTIF(E6:BB6,27)+COUNTIF(E6:BB6,28)+COUNTIF(E6:BB6,29)+COUNTIF(E6:BB6,30)+COUNTIF(E6:BB6,31)+COUNTIF(E6:BB6,32)+COUNTIF(E6:BB6,33)+COUNTIF(E6:BB6,34)+COUNTIF(E6:BB6,35)+COUNTIF(E6:BB6,36)+COUNTIF(E6:BB6,37)+COUNTIF(E6:BB6,38)+COUNTIF(E6:BB6,39)+COUNTIF(E6:BB6,40)+COUNTIF(E6:BB6,41)+COUNTIF(E6:BB6,42)+COUNTIF(E6:BB6,43)+COUNTIF(E6:BB6,44)+COUNTIF(E6:BB6,45)+COUNTIF(E6:BB6,46)+COUNTIF(E6:BB6,47)+COUNTIF(E6:BB6,48)+COUNTIF(E6:BB6,49)+COUNTIF(E6:BB6,50)+COUNTIF(E6:BB6,51)+COUNTIF(E6:BB6,52)+COUNTIF(E6:BB6,53)+COUNTIF(E6:BB6,54)+COUNTIF(E6:BB6,55)+COUNTIF(E6:BB6,56)+COUNTIF(E6:BB6,57)+COUNTIF(E6:BB6,58)+COUNTIF(E6:BB6,59)+COUNTIF(E6:BB6,60)+COUNTIF(E6:BB6,61)+COUNTIF(E6:BB6,62)+COUNTIF(E6:BB6,63)+COUNTIF(E6:BB6,64)</f>
        <v>16</v>
      </c>
    </row>
    <row r="7" spans="1:71" x14ac:dyDescent="0.25">
      <c r="A7" s="4">
        <f>BD7</f>
        <v>16</v>
      </c>
      <c r="B7" s="1" t="s">
        <v>9</v>
      </c>
      <c r="C7" s="1" t="s">
        <v>10</v>
      </c>
      <c r="D7" s="4">
        <f>A7</f>
        <v>16</v>
      </c>
      <c r="E7" s="6"/>
      <c r="F7" s="6"/>
      <c r="G7" s="6"/>
      <c r="H7" s="6"/>
      <c r="I7" s="6"/>
      <c r="J7" s="6">
        <v>1</v>
      </c>
      <c r="K7" s="6">
        <v>1</v>
      </c>
      <c r="L7" s="6">
        <v>1</v>
      </c>
      <c r="M7" s="6">
        <v>4</v>
      </c>
      <c r="N7" s="6">
        <v>4</v>
      </c>
      <c r="O7" s="6">
        <v>6</v>
      </c>
      <c r="P7" s="6">
        <v>5</v>
      </c>
      <c r="Q7" s="6">
        <v>5</v>
      </c>
      <c r="R7" s="6">
        <v>10</v>
      </c>
      <c r="S7" s="6">
        <v>9</v>
      </c>
      <c r="T7" s="2">
        <v>11</v>
      </c>
      <c r="U7" s="6">
        <v>7</v>
      </c>
      <c r="V7" s="6">
        <v>4</v>
      </c>
      <c r="W7" s="2">
        <v>9</v>
      </c>
      <c r="X7" s="6">
        <v>4</v>
      </c>
      <c r="Y7" s="2">
        <v>6</v>
      </c>
      <c r="Z7" s="6">
        <v>1</v>
      </c>
      <c r="AA7" s="6">
        <v>1</v>
      </c>
      <c r="AB7" s="6">
        <v>3</v>
      </c>
      <c r="AC7" s="6"/>
      <c r="AD7" s="6">
        <v>1</v>
      </c>
      <c r="AE7" s="6">
        <v>1</v>
      </c>
      <c r="AF7" s="6">
        <v>1</v>
      </c>
      <c r="AG7" s="6"/>
      <c r="AH7" s="6"/>
      <c r="AI7" s="6">
        <v>1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11">
        <f>SUM(E7:BB7)</f>
        <v>96</v>
      </c>
      <c r="BD7" s="11">
        <f>BC7/6</f>
        <v>16</v>
      </c>
      <c r="BE7" s="12">
        <f>(34*E7+35*F7+36*G7+37*H7+38*I7+39*J7+40*K7+41*L7+42*M7+43*N7+44*O7+45*P7+46*Q7+47*R7+48*S7+49*T7+50*U7+51*V7+52*W7+53*X7+54*Y7+55*Z7+56*AA7+57*AB7+58*AC7+59*AD7+60*AE7+61*AF7+62*AG7+63*AH7+64*AI7+65*AJ7+66*AK7+67*AL7+68*AM7+69*AN7+70*AO7+71*AP7+72*AQ7+73*AR7+74*AS7+75*AT7+76*AU7+77*AV7+78*AW7+79*AX7+80*AY7+81*AZ7+82*BA7+82*BB7)/BC7</f>
        <v>49</v>
      </c>
      <c r="BF7" s="15">
        <f>RANK(BE7, $BE$2:$BE$163, 1)</f>
        <v>46</v>
      </c>
      <c r="BG7" s="6" t="str">
        <f>B7</f>
        <v>Altergott</v>
      </c>
      <c r="BH7" s="6" t="str">
        <f>C7</f>
        <v>Josh</v>
      </c>
      <c r="BI7" s="6">
        <f>SUM(E7:J7)</f>
        <v>1</v>
      </c>
      <c r="BJ7" s="6">
        <f>SUM(K7:T7)</f>
        <v>56</v>
      </c>
      <c r="BK7" s="6">
        <f>SUM(U7:AD7)</f>
        <v>36</v>
      </c>
      <c r="BL7" s="6">
        <f>SUM(AD7:AM7)</f>
        <v>4</v>
      </c>
      <c r="BM7" s="6">
        <f>SUM(AO7:AX7)</f>
        <v>0</v>
      </c>
      <c r="BN7" s="6">
        <f>SUM(AY7:BB7)</f>
        <v>0</v>
      </c>
      <c r="BO7" s="6">
        <f>BI7+BJ7</f>
        <v>57</v>
      </c>
      <c r="BP7" s="6">
        <f>SUM(BK7:BN7)</f>
        <v>40</v>
      </c>
      <c r="BQ7">
        <f>SUM(AE7:BB7)</f>
        <v>3</v>
      </c>
      <c r="BR7">
        <f>SUM(AO7:BB7)</f>
        <v>0</v>
      </c>
      <c r="BS7">
        <f>COUNTIF(E7:BB7,1)+COUNTIF(E7:BB7,2)+COUNTIF(E7:BB7,3)+COUNTIF(E7:BB7,4)+COUNTIF(E7:BB7,5)+COUNTIF(E7:BB7,6)+COUNTIF(E7:BB7,7)+COUNTIF(E7:BB7,8)+COUNTIF(E7:BB7,9)+COUNTIF(E7:BB7,10)+COUNTIF(E7:BB7,11)+COUNTIF(E7:BB7,12)+COUNTIF(E7:BB7,13)+COUNTIF(E7:BB7,14)+COUNTIF(E7:BB7,15)+COUNTIF(E7:BB7,16)+COUNTIF(E7:BB7,17)+COUNTIF(E7:BB7,18)+COUNTIF(E7:BB7,19)+COUNTIF(E7:BB7,20)+COUNTIF(E7:BB7,21)+COUNTIF(E7:BB7,22)+COUNTIF(E7:BB7,23)+COUNTIF(E7:BB7,24)+COUNTIF(E7:BB7,25)+COUNTIF(E7:BB7,26)+COUNTIF(E7:BB7,27)+COUNTIF(E7:BB7,28)+COUNTIF(E7:BB7,29)+COUNTIF(E7:BB7,30)+COUNTIF(E7:BB7,31)+COUNTIF(E7:BB7,32)+COUNTIF(E7:BB7,33)+COUNTIF(E7:BB7,34)+COUNTIF(E7:BB7,35)+COUNTIF(E7:BB7,36)+COUNTIF(E7:BB7,37)+COUNTIF(E7:BB7,38)+COUNTIF(E7:BB7,39)+COUNTIF(E7:BB7,40)+COUNTIF(E7:BB7,41)+COUNTIF(E7:BB7,42)+COUNTIF(E7:BB7,43)+COUNTIF(E7:BB7,44)+COUNTIF(E7:BB7,45)+COUNTIF(E7:BB7,46)+COUNTIF(E7:BB7,47)+COUNTIF(E7:BB7,48)+COUNTIF(E7:BB7,49)+COUNTIF(E7:BB7,50)+COUNTIF(E7:BB7,51)+COUNTIF(E7:BB7,52)+COUNTIF(E7:BB7,53)+COUNTIF(E7:BB7,54)+COUNTIF(E7:BB7,55)+COUNTIF(E7:BB7,56)+COUNTIF(E7:BB7,57)+COUNTIF(E7:BB7,58)+COUNTIF(E7:BB7,59)+COUNTIF(E7:BB7,60)+COUNTIF(E7:BB7,61)+COUNTIF(E7:BB7,62)+COUNTIF(E7:BB7,63)+COUNTIF(E7:BB7,64)</f>
        <v>23</v>
      </c>
    </row>
    <row r="8" spans="1:71" x14ac:dyDescent="0.25">
      <c r="A8" s="4">
        <f>BD8</f>
        <v>16</v>
      </c>
      <c r="B8" s="1" t="s">
        <v>9</v>
      </c>
      <c r="C8" s="1" t="s">
        <v>11</v>
      </c>
      <c r="D8" s="4">
        <f>A8</f>
        <v>16</v>
      </c>
      <c r="E8" s="6"/>
      <c r="F8" s="6"/>
      <c r="G8" s="6"/>
      <c r="H8" s="6">
        <v>1</v>
      </c>
      <c r="I8" s="6"/>
      <c r="J8" s="6">
        <v>1</v>
      </c>
      <c r="K8" s="6">
        <v>2</v>
      </c>
      <c r="L8" s="6">
        <v>3</v>
      </c>
      <c r="M8" s="6">
        <v>6</v>
      </c>
      <c r="N8" s="6">
        <v>5</v>
      </c>
      <c r="O8" s="6">
        <v>6</v>
      </c>
      <c r="P8" s="6">
        <v>7</v>
      </c>
      <c r="Q8" s="2">
        <v>15</v>
      </c>
      <c r="R8" s="6">
        <v>5</v>
      </c>
      <c r="S8" s="6">
        <v>6</v>
      </c>
      <c r="T8" s="6">
        <v>4</v>
      </c>
      <c r="U8" s="6">
        <v>6</v>
      </c>
      <c r="V8" s="2">
        <v>7</v>
      </c>
      <c r="W8" s="6">
        <v>1</v>
      </c>
      <c r="X8" s="6">
        <v>3</v>
      </c>
      <c r="Y8" s="2">
        <v>6</v>
      </c>
      <c r="Z8" s="6">
        <v>2</v>
      </c>
      <c r="AA8" s="6">
        <v>3</v>
      </c>
      <c r="AB8" s="2">
        <v>4</v>
      </c>
      <c r="AC8" s="6"/>
      <c r="AD8" s="6"/>
      <c r="AE8" s="6">
        <v>1</v>
      </c>
      <c r="AF8" s="6"/>
      <c r="AG8" s="6">
        <v>1</v>
      </c>
      <c r="AH8" s="6"/>
      <c r="AJ8" s="6">
        <v>1</v>
      </c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11">
        <f>SUM(E8:BB8)</f>
        <v>96</v>
      </c>
      <c r="BD8" s="11">
        <f>BC8/6</f>
        <v>16</v>
      </c>
      <c r="BE8" s="12">
        <f>(34*E8+35*F8+36*G8+37*H8+38*I8+39*J8+40*K8+41*L8+42*M8+43*N8+44*O8+45*P8+46*Q8+47*R8+48*S8+49*T8+50*U8+51*V8+52*W8+53*X8+54*Y8+55*Z8+56*AA8+57*AB8+58*AC8+59*AD8+60*AE8+61*AF8+62*AG8+63*AH8+64*AI8+65*AJ8+66*AK8+67*AL8+68*AM8+69*AN8+70*AO8+71*AP8+72*AQ8+73*AR8+74*AS8+75*AT8+76*AU8+77*AV8+78*AW8+79*AX8+80*AY8+81*AZ8+82*BA8+82*BB8)/BC8</f>
        <v>48.114583333333336</v>
      </c>
      <c r="BF8" s="15">
        <f>RANK(BE8, $BE$2:$BE$163, 1)</f>
        <v>36</v>
      </c>
      <c r="BG8" s="6" t="str">
        <f>B8</f>
        <v>Altergott</v>
      </c>
      <c r="BH8" s="6" t="str">
        <f>C8</f>
        <v>Stephanie</v>
      </c>
      <c r="BI8" s="6">
        <f>SUM(E8:J8)</f>
        <v>2</v>
      </c>
      <c r="BJ8" s="6">
        <f>SUM(K8:T8)</f>
        <v>59</v>
      </c>
      <c r="BK8" s="6">
        <f>SUM(U8:AD8)</f>
        <v>32</v>
      </c>
      <c r="BL8" s="6">
        <f>SUM(AD8:AM8)</f>
        <v>3</v>
      </c>
      <c r="BM8" s="6">
        <f>SUM(AO8:AX8)</f>
        <v>0</v>
      </c>
      <c r="BN8" s="6">
        <f>SUM(AY8:BB8)</f>
        <v>0</v>
      </c>
      <c r="BO8" s="6">
        <f>BI8+BJ8</f>
        <v>61</v>
      </c>
      <c r="BP8" s="6">
        <f>SUM(BK8:BN8)</f>
        <v>35</v>
      </c>
      <c r="BQ8">
        <f>SUM(AE8:BB8)</f>
        <v>3</v>
      </c>
      <c r="BR8">
        <f>SUM(AO8:BB8)</f>
        <v>0</v>
      </c>
      <c r="BS8">
        <f>COUNTIF(E8:BB8,1)+COUNTIF(E8:BB8,2)+COUNTIF(E8:BB8,3)+COUNTIF(E8:BB8,4)+COUNTIF(E8:BB8,5)+COUNTIF(E8:BB8,6)+COUNTIF(E8:BB8,7)+COUNTIF(E8:BB8,8)+COUNTIF(E8:BB8,9)+COUNTIF(E8:BB8,10)+COUNTIF(E8:BB8,11)+COUNTIF(E8:BB8,12)+COUNTIF(E8:BB8,13)+COUNTIF(E8:BB8,14)+COUNTIF(E8:BB8,15)+COUNTIF(E8:BB8,16)+COUNTIF(E8:BB8,17)+COUNTIF(E8:BB8,18)+COUNTIF(E8:BB8,19)+COUNTIF(E8:BB8,20)+COUNTIF(E8:BB8,21)+COUNTIF(E8:BB8,22)+COUNTIF(E8:BB8,23)+COUNTIF(E8:BB8,24)+COUNTIF(E8:BB8,25)+COUNTIF(E8:BB8,26)+COUNTIF(E8:BB8,27)+COUNTIF(E8:BB8,28)+COUNTIF(E8:BB8,29)+COUNTIF(E8:BB8,30)+COUNTIF(E8:BB8,31)+COUNTIF(E8:BB8,32)+COUNTIF(E8:BB8,33)+COUNTIF(E8:BB8,34)+COUNTIF(E8:BB8,35)+COUNTIF(E8:BB8,36)+COUNTIF(E8:BB8,37)+COUNTIF(E8:BB8,38)+COUNTIF(E8:BB8,39)+COUNTIF(E8:BB8,40)+COUNTIF(E8:BB8,41)+COUNTIF(E8:BB8,42)+COUNTIF(E8:BB8,43)+COUNTIF(E8:BB8,44)+COUNTIF(E8:BB8,45)+COUNTIF(E8:BB8,46)+COUNTIF(E8:BB8,47)+COUNTIF(E8:BB8,48)+COUNTIF(E8:BB8,49)+COUNTIF(E8:BB8,50)+COUNTIF(E8:BB8,51)+COUNTIF(E8:BB8,52)+COUNTIF(E8:BB8,53)+COUNTIF(E8:BB8,54)+COUNTIF(E8:BB8,55)+COUNTIF(E8:BB8,56)+COUNTIF(E8:BB8,57)+COUNTIF(E8:BB8,58)+COUNTIF(E8:BB8,59)+COUNTIF(E8:BB8,60)+COUNTIF(E8:BB8,61)+COUNTIF(E8:BB8,62)+COUNTIF(E8:BB8,63)+COUNTIF(E8:BB8,64)</f>
        <v>23</v>
      </c>
    </row>
    <row r="9" spans="1:71" x14ac:dyDescent="0.25">
      <c r="A9" s="4">
        <f>BD9</f>
        <v>16</v>
      </c>
      <c r="B9" s="1" t="s">
        <v>201</v>
      </c>
      <c r="C9" s="1" t="s">
        <v>15</v>
      </c>
      <c r="D9" s="4">
        <f>A9</f>
        <v>16</v>
      </c>
      <c r="E9" s="6"/>
      <c r="F9" s="6"/>
      <c r="G9" s="6"/>
      <c r="H9" s="6"/>
      <c r="I9" s="6"/>
      <c r="J9" s="6"/>
      <c r="K9" s="6">
        <v>5</v>
      </c>
      <c r="L9" s="6">
        <v>6</v>
      </c>
      <c r="M9" s="6">
        <v>3</v>
      </c>
      <c r="N9" s="6">
        <v>11</v>
      </c>
      <c r="O9" s="6">
        <v>1</v>
      </c>
      <c r="P9" s="6">
        <v>7</v>
      </c>
      <c r="Q9" s="2">
        <v>15</v>
      </c>
      <c r="R9" s="6">
        <v>9</v>
      </c>
      <c r="S9" s="6">
        <v>8</v>
      </c>
      <c r="T9" s="6">
        <v>7</v>
      </c>
      <c r="U9" s="6">
        <v>3</v>
      </c>
      <c r="V9" s="6">
        <v>3</v>
      </c>
      <c r="W9" s="6">
        <v>2</v>
      </c>
      <c r="X9" s="6">
        <v>3</v>
      </c>
      <c r="Y9" s="6">
        <v>2</v>
      </c>
      <c r="Z9" s="6">
        <v>2</v>
      </c>
      <c r="AA9" s="2">
        <v>4</v>
      </c>
      <c r="AB9" s="6">
        <v>2</v>
      </c>
      <c r="AC9" s="6">
        <v>1</v>
      </c>
      <c r="AD9" s="6">
        <v>1</v>
      </c>
      <c r="AE9" s="6"/>
      <c r="AF9" s="6"/>
      <c r="AG9" s="6"/>
      <c r="AH9" s="6">
        <v>1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11">
        <f>SUM(E9:BB9)</f>
        <v>96</v>
      </c>
      <c r="BD9" s="11">
        <f>BC9/6</f>
        <v>16</v>
      </c>
      <c r="BE9" s="12">
        <f>(34*E9+35*F9+36*G9+37*H9+38*I9+39*J9+40*K9+41*L9+42*M9+43*N9+44*O9+45*P9+46*Q9+47*R9+48*S9+49*T9+50*U9+51*V9+52*W9+53*X9+54*Y9+55*Z9+56*AA9+57*AB9+58*AC9+59*AD9+60*AE9+61*AF9+62*AG9+63*AH9+64*AI9+65*AJ9+66*AK9+67*AL9+68*AM9+69*AN9+70*AO9+71*AP9+72*AQ9+73*AR9+74*AS9+75*AT9+76*AU9+77*AV9+78*AW9+79*AX9+80*AY9+81*AZ9+82*BA9+82*BB9)/BC9</f>
        <v>47.354166666666664</v>
      </c>
      <c r="BF9" s="15">
        <f>RANK(BE9, $BE$2:$BE$163, 1)</f>
        <v>31</v>
      </c>
      <c r="BG9" s="6" t="str">
        <f>B9</f>
        <v>Donahue</v>
      </c>
      <c r="BH9" s="6" t="str">
        <f>C9</f>
        <v>Carrie</v>
      </c>
      <c r="BI9" s="6">
        <f>SUM(E9:J9)</f>
        <v>0</v>
      </c>
      <c r="BJ9" s="6">
        <f>SUM(K9:T9)</f>
        <v>72</v>
      </c>
      <c r="BK9" s="6">
        <f>SUM(U9:AD9)</f>
        <v>23</v>
      </c>
      <c r="BL9" s="6">
        <f>SUM(AD9:AM9)</f>
        <v>2</v>
      </c>
      <c r="BM9" s="6">
        <f>SUM(AO9:AX9)</f>
        <v>0</v>
      </c>
      <c r="BN9" s="6">
        <f>SUM(AY9:BB9)</f>
        <v>0</v>
      </c>
      <c r="BO9" s="6">
        <f>BI9+BJ9</f>
        <v>72</v>
      </c>
      <c r="BP9" s="6">
        <f>SUM(BK9:BN9)</f>
        <v>25</v>
      </c>
      <c r="BQ9">
        <f>SUM(AE9:BB9)</f>
        <v>1</v>
      </c>
      <c r="BR9">
        <f>SUM(AO9:BB9)</f>
        <v>0</v>
      </c>
      <c r="BS9">
        <f>COUNTIF(E9:BB9,1)+COUNTIF(E9:BB9,2)+COUNTIF(E9:BB9,3)+COUNTIF(E9:BB9,4)+COUNTIF(E9:BB9,5)+COUNTIF(E9:BB9,6)+COUNTIF(E9:BB9,7)+COUNTIF(E9:BB9,8)+COUNTIF(E9:BB9,9)+COUNTIF(E9:BB9,10)+COUNTIF(E9:BB9,11)+COUNTIF(E9:BB9,12)+COUNTIF(E9:BB9,13)+COUNTIF(E9:BB9,14)+COUNTIF(E9:BB9,15)+COUNTIF(E9:BB9,16)+COUNTIF(E9:BB9,17)+COUNTIF(E9:BB9,18)+COUNTIF(E9:BB9,19)+COUNTIF(E9:BB9,20)+COUNTIF(E9:BB9,21)+COUNTIF(E9:BB9,22)+COUNTIF(E9:BB9,23)+COUNTIF(E9:BB9,24)+COUNTIF(E9:BB9,25)+COUNTIF(E9:BB9,26)+COUNTIF(E9:BB9,27)+COUNTIF(E9:BB9,28)+COUNTIF(E9:BB9,29)+COUNTIF(E9:BB9,30)+COUNTIF(E9:BB9,31)+COUNTIF(E9:BB9,32)+COUNTIF(E9:BB9,33)+COUNTIF(E9:BB9,34)+COUNTIF(E9:BB9,35)+COUNTIF(E9:BB9,36)+COUNTIF(E9:BB9,37)+COUNTIF(E9:BB9,38)+COUNTIF(E9:BB9,39)+COUNTIF(E9:BB9,40)+COUNTIF(E9:BB9,41)+COUNTIF(E9:BB9,42)+COUNTIF(E9:BB9,43)+COUNTIF(E9:BB9,44)+COUNTIF(E9:BB9,45)+COUNTIF(E9:BB9,46)+COUNTIF(E9:BB9,47)+COUNTIF(E9:BB9,48)+COUNTIF(E9:BB9,49)+COUNTIF(E9:BB9,50)+COUNTIF(E9:BB9,51)+COUNTIF(E9:BB9,52)+COUNTIF(E9:BB9,53)+COUNTIF(E9:BB9,54)+COUNTIF(E9:BB9,55)+COUNTIF(E9:BB9,56)+COUNTIF(E9:BB9,57)+COUNTIF(E9:BB9,58)+COUNTIF(E9:BB9,59)+COUNTIF(E9:BB9,60)+COUNTIF(E9:BB9,61)+COUNTIF(E9:BB9,62)+COUNTIF(E9:BB9,63)+COUNTIF(E9:BB9,64)</f>
        <v>21</v>
      </c>
    </row>
    <row r="10" spans="1:71" x14ac:dyDescent="0.25">
      <c r="A10" s="4">
        <f>BD10</f>
        <v>15</v>
      </c>
      <c r="B10" s="1" t="s">
        <v>13</v>
      </c>
      <c r="C10" s="1" t="s">
        <v>14</v>
      </c>
      <c r="D10" s="4">
        <f>A10</f>
        <v>15</v>
      </c>
      <c r="E10" s="6"/>
      <c r="F10" s="6"/>
      <c r="G10" s="6"/>
      <c r="H10" s="6"/>
      <c r="I10" s="6"/>
      <c r="J10" s="6"/>
      <c r="K10" s="6"/>
      <c r="L10" s="6">
        <v>1</v>
      </c>
      <c r="M10" s="6">
        <v>1</v>
      </c>
      <c r="N10" s="6">
        <v>4</v>
      </c>
      <c r="O10" s="6">
        <v>7</v>
      </c>
      <c r="P10" s="6">
        <v>6</v>
      </c>
      <c r="Q10" s="6">
        <v>7</v>
      </c>
      <c r="R10" s="6">
        <v>6</v>
      </c>
      <c r="S10" s="6">
        <v>8</v>
      </c>
      <c r="T10" s="6">
        <v>3</v>
      </c>
      <c r="U10" s="6">
        <v>8</v>
      </c>
      <c r="V10" s="6">
        <v>3</v>
      </c>
      <c r="W10" s="6">
        <v>3</v>
      </c>
      <c r="X10" s="6">
        <v>3</v>
      </c>
      <c r="Y10" s="6">
        <v>1</v>
      </c>
      <c r="Z10" s="2">
        <v>5</v>
      </c>
      <c r="AA10" s="6">
        <v>1</v>
      </c>
      <c r="AB10" s="6">
        <v>2</v>
      </c>
      <c r="AC10" s="2">
        <v>5</v>
      </c>
      <c r="AD10" s="6">
        <v>1</v>
      </c>
      <c r="AE10" s="6">
        <v>1</v>
      </c>
      <c r="AF10" s="6">
        <v>2</v>
      </c>
      <c r="AG10" s="2">
        <v>5</v>
      </c>
      <c r="AH10" s="6"/>
      <c r="AJ10" s="6">
        <v>1</v>
      </c>
      <c r="AK10" s="6">
        <v>1</v>
      </c>
      <c r="AL10" s="6"/>
      <c r="AM10" s="6"/>
      <c r="AN10" s="6"/>
      <c r="AO10" s="2">
        <v>1</v>
      </c>
      <c r="AP10" s="6"/>
      <c r="AQ10" s="2">
        <v>1</v>
      </c>
      <c r="AR10" s="6"/>
      <c r="AS10" s="6"/>
      <c r="AT10" s="6"/>
      <c r="AU10" s="6"/>
      <c r="AV10" s="2">
        <v>2</v>
      </c>
      <c r="AW10" s="6"/>
      <c r="AX10" s="6"/>
      <c r="AY10" s="6"/>
      <c r="AZ10" s="2">
        <v>1</v>
      </c>
      <c r="BA10" s="6"/>
      <c r="BB10" s="6"/>
      <c r="BC10" s="11">
        <f>SUM(E10:BB10)</f>
        <v>90</v>
      </c>
      <c r="BD10" s="11">
        <f>BC10/6</f>
        <v>15</v>
      </c>
      <c r="BE10" s="12">
        <f>(34*E10+35*F10+36*G10+37*H10+38*I10+39*J10+40*K10+41*L10+42*M10+43*N10+44*O10+45*P10+46*Q10+47*R10+48*S10+49*T10+50*U10+51*V10+52*W10+53*X10+54*Y10+55*Z10+56*AA10+57*AB10+58*AC10+59*AD10+60*AE10+61*AF10+62*AG10+63*AH10+64*AI10+65*AJ10+66*AK10+67*AL10+68*AM10+69*AN10+70*AO10+71*AP10+72*AQ10+73*AR10+74*AS10+75*AT10+76*AU10+77*AV10+78*AW10+79*AX10+80*AY10+81*AZ10+82*BA10+82*BB10)/BC10</f>
        <v>52.044444444444444</v>
      </c>
      <c r="BF10" s="15">
        <f>RANK(BE10, $BE$2:$BE$163, 1)</f>
        <v>86</v>
      </c>
      <c r="BG10" s="6" t="str">
        <f>B10</f>
        <v>Curran</v>
      </c>
      <c r="BH10" s="6" t="str">
        <f>C10</f>
        <v>Lisa</v>
      </c>
      <c r="BI10" s="6">
        <f>SUM(E10:J10)</f>
        <v>0</v>
      </c>
      <c r="BJ10" s="6">
        <f>SUM(K10:T10)</f>
        <v>43</v>
      </c>
      <c r="BK10" s="2">
        <f>SUM(U10:AD10)</f>
        <v>32</v>
      </c>
      <c r="BL10" s="6">
        <f>SUM(AD10:AM10)</f>
        <v>11</v>
      </c>
      <c r="BM10" s="6">
        <f>SUM(AO10:AX10)</f>
        <v>4</v>
      </c>
      <c r="BN10" s="2">
        <f>SUM(AY10:BB10)</f>
        <v>1</v>
      </c>
      <c r="BO10" s="6">
        <f>BI10+BJ10</f>
        <v>43</v>
      </c>
      <c r="BP10" s="2">
        <f>SUM(BK10:BN10)</f>
        <v>48</v>
      </c>
      <c r="BQ10" s="2">
        <f>SUM(AE10:BB10)</f>
        <v>15</v>
      </c>
      <c r="BR10" s="2">
        <f>SUM(AO10:BB10)</f>
        <v>5</v>
      </c>
      <c r="BS10">
        <f>COUNTIF(E10:BB10,1)+COUNTIF(E10:BB10,2)+COUNTIF(E10:BB10,3)+COUNTIF(E10:BB10,4)+COUNTIF(E10:BB10,5)+COUNTIF(E10:BB10,6)+COUNTIF(E10:BB10,7)+COUNTIF(E10:BB10,8)+COUNTIF(E10:BB10,9)+COUNTIF(E10:BB10,10)+COUNTIF(E10:BB10,11)+COUNTIF(E10:BB10,12)+COUNTIF(E10:BB10,13)+COUNTIF(E10:BB10,14)+COUNTIF(E10:BB10,15)+COUNTIF(E10:BB10,16)+COUNTIF(E10:BB10,17)+COUNTIF(E10:BB10,18)+COUNTIF(E10:BB10,19)+COUNTIF(E10:BB10,20)+COUNTIF(E10:BB10,21)+COUNTIF(E10:BB10,22)+COUNTIF(E10:BB10,23)+COUNTIF(E10:BB10,24)+COUNTIF(E10:BB10,25)+COUNTIF(E10:BB10,26)+COUNTIF(E10:BB10,27)+COUNTIF(E10:BB10,28)+COUNTIF(E10:BB10,29)+COUNTIF(E10:BB10,30)+COUNTIF(E10:BB10,31)+COUNTIF(E10:BB10,32)+COUNTIF(E10:BB10,33)+COUNTIF(E10:BB10,34)+COUNTIF(E10:BB10,35)+COUNTIF(E10:BB10,36)+COUNTIF(E10:BB10,37)+COUNTIF(E10:BB10,38)+COUNTIF(E10:BB10,39)+COUNTIF(E10:BB10,40)+COUNTIF(E10:BB10,41)+COUNTIF(E10:BB10,42)+COUNTIF(E10:BB10,43)+COUNTIF(E10:BB10,44)+COUNTIF(E10:BB10,45)+COUNTIF(E10:BB10,46)+COUNTIF(E10:BB10,47)+COUNTIF(E10:BB10,48)+COUNTIF(E10:BB10,49)+COUNTIF(E10:BB10,50)+COUNTIF(E10:BB10,51)+COUNTIF(E10:BB10,52)+COUNTIF(E10:BB10,53)+COUNTIF(E10:BB10,54)+COUNTIF(E10:BB10,55)+COUNTIF(E10:BB10,56)+COUNTIF(E10:BB10,57)+COUNTIF(E10:BB10,58)+COUNTIF(E10:BB10,59)+COUNTIF(E10:BB10,60)+COUNTIF(E10:BB10,61)+COUNTIF(E10:BB10,62)+COUNTIF(E10:BB10,63)+COUNTIF(E10:BB10,64)</f>
        <v>28</v>
      </c>
    </row>
    <row r="11" spans="1:71" x14ac:dyDescent="0.25">
      <c r="A11" s="4">
        <f>BD11</f>
        <v>15</v>
      </c>
      <c r="B11" s="1" t="s">
        <v>20</v>
      </c>
      <c r="C11" s="1" t="s">
        <v>23</v>
      </c>
      <c r="D11" s="4">
        <f>A11</f>
        <v>15</v>
      </c>
      <c r="E11" s="6"/>
      <c r="F11" s="2">
        <v>4</v>
      </c>
      <c r="G11" s="6">
        <v>2</v>
      </c>
      <c r="H11" s="2">
        <v>4</v>
      </c>
      <c r="I11" s="6">
        <v>3</v>
      </c>
      <c r="J11" s="6">
        <v>4</v>
      </c>
      <c r="K11" s="2">
        <v>15</v>
      </c>
      <c r="L11" s="6">
        <v>10</v>
      </c>
      <c r="M11" s="6">
        <v>8</v>
      </c>
      <c r="N11" s="6">
        <v>7</v>
      </c>
      <c r="O11" s="6">
        <v>7</v>
      </c>
      <c r="P11" s="6">
        <v>8</v>
      </c>
      <c r="Q11" s="6">
        <v>6</v>
      </c>
      <c r="R11" s="6">
        <v>5</v>
      </c>
      <c r="S11" s="6"/>
      <c r="T11" s="6">
        <v>4</v>
      </c>
      <c r="U11" s="6">
        <v>2</v>
      </c>
      <c r="V11" s="6">
        <v>1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11">
        <f>SUM(E11:BB11)</f>
        <v>90</v>
      </c>
      <c r="BD11" s="11">
        <f>BC11/6</f>
        <v>15</v>
      </c>
      <c r="BE11" s="12">
        <f>(34*E11+35*F11+36*G11+37*H11+38*I11+39*J11+40*K11+41*L11+42*M11+43*N11+44*O11+45*P11+46*Q11+47*R11+48*S11+49*T11+50*U11+51*V11+52*W11+53*X11+54*Y11+55*Z11+56*AA11+57*AB11+58*AC11+59*AD11+60*AE11+61*AF11+62*AG11+63*AH11+64*AI11+65*AJ11+66*AK11+67*AL11+68*AM11+69*AN11+70*AO11+71*AP11+72*AQ11+73*AR11+74*AS11+75*AT11+76*AU11+77*AV11+78*AW11+79*AX11+80*AY11+81*AZ11+82*BA11+82*BB11)/BC11</f>
        <v>42.255555555555553</v>
      </c>
      <c r="BF11" s="15">
        <f>RANK(BE11, $BE$2:$BE$163, 1)</f>
        <v>1</v>
      </c>
      <c r="BG11" s="6" t="str">
        <f>B11</f>
        <v>Schweiss</v>
      </c>
      <c r="BH11" s="6" t="str">
        <f>C11</f>
        <v>Tom</v>
      </c>
      <c r="BI11" s="6">
        <f>SUM(E11:J11)</f>
        <v>17</v>
      </c>
      <c r="BJ11" s="6">
        <f>SUM(K11:T11)</f>
        <v>70</v>
      </c>
      <c r="BK11" s="6">
        <f>SUM(U11:AD11)</f>
        <v>3</v>
      </c>
      <c r="BL11" s="6">
        <f>SUM(AD11:AM11)</f>
        <v>0</v>
      </c>
      <c r="BM11" s="6">
        <f>SUM(AO11:AX11)</f>
        <v>0</v>
      </c>
      <c r="BN11" s="6">
        <f>SUM(AY11:BB11)</f>
        <v>0</v>
      </c>
      <c r="BO11" s="6">
        <f>BI11+BJ11</f>
        <v>87</v>
      </c>
      <c r="BP11" s="6">
        <f>SUM(BK11:BN11)</f>
        <v>3</v>
      </c>
      <c r="BQ11">
        <f>SUM(AE11:BB11)</f>
        <v>0</v>
      </c>
      <c r="BR11">
        <f>SUM(AO11:BB11)</f>
        <v>0</v>
      </c>
      <c r="BS11">
        <f>COUNTIF(E11:BB11,1)+COUNTIF(E11:BB11,2)+COUNTIF(E11:BB11,3)+COUNTIF(E11:BB11,4)+COUNTIF(E11:BB11,5)+COUNTIF(E11:BB11,6)+COUNTIF(E11:BB11,7)+COUNTIF(E11:BB11,8)+COUNTIF(E11:BB11,9)+COUNTIF(E11:BB11,10)+COUNTIF(E11:BB11,11)+COUNTIF(E11:BB11,12)+COUNTIF(E11:BB11,13)+COUNTIF(E11:BB11,14)+COUNTIF(E11:BB11,15)+COUNTIF(E11:BB11,16)+COUNTIF(E11:BB11,17)+COUNTIF(E11:BB11,18)+COUNTIF(E11:BB11,19)+COUNTIF(E11:BB11,20)+COUNTIF(E11:BB11,21)+COUNTIF(E11:BB11,22)+COUNTIF(E11:BB11,23)+COUNTIF(E11:BB11,24)+COUNTIF(E11:BB11,25)+COUNTIF(E11:BB11,26)+COUNTIF(E11:BB11,27)+COUNTIF(E11:BB11,28)+COUNTIF(E11:BB11,29)+COUNTIF(E11:BB11,30)+COUNTIF(E11:BB11,31)+COUNTIF(E11:BB11,32)+COUNTIF(E11:BB11,33)+COUNTIF(E11:BB11,34)+COUNTIF(E11:BB11,35)+COUNTIF(E11:BB11,36)+COUNTIF(E11:BB11,37)+COUNTIF(E11:BB11,38)+COUNTIF(E11:BB11,39)+COUNTIF(E11:BB11,40)+COUNTIF(E11:BB11,41)+COUNTIF(E11:BB11,42)+COUNTIF(E11:BB11,43)+COUNTIF(E11:BB11,44)+COUNTIF(E11:BB11,45)+COUNTIF(E11:BB11,46)+COUNTIF(E11:BB11,47)+COUNTIF(E11:BB11,48)+COUNTIF(E11:BB11,49)+COUNTIF(E11:BB11,50)+COUNTIF(E11:BB11,51)+COUNTIF(E11:BB11,52)+COUNTIF(E11:BB11,53)+COUNTIF(E11:BB11,54)+COUNTIF(E11:BB11,55)+COUNTIF(E11:BB11,56)+COUNTIF(E11:BB11,57)+COUNTIF(E11:BB11,58)+COUNTIF(E11:BB11,59)+COUNTIF(E11:BB11,60)+COUNTIF(E11:BB11,61)+COUNTIF(E11:BB11,62)+COUNTIF(E11:BB11,63)+COUNTIF(E11:BB11,64)</f>
        <v>16</v>
      </c>
    </row>
    <row r="12" spans="1:71" x14ac:dyDescent="0.25">
      <c r="A12" s="4">
        <f>BD12</f>
        <v>14</v>
      </c>
      <c r="B12" s="1" t="s">
        <v>24</v>
      </c>
      <c r="C12" s="1" t="s">
        <v>25</v>
      </c>
      <c r="D12" s="4">
        <f>A12</f>
        <v>14</v>
      </c>
      <c r="E12" s="6"/>
      <c r="F12" s="6"/>
      <c r="G12" s="6"/>
      <c r="H12" s="6">
        <v>1</v>
      </c>
      <c r="I12" s="6">
        <v>1</v>
      </c>
      <c r="J12" s="6"/>
      <c r="K12" s="6"/>
      <c r="L12" s="6">
        <v>2</v>
      </c>
      <c r="M12" s="6">
        <v>1</v>
      </c>
      <c r="N12" s="6">
        <v>8</v>
      </c>
      <c r="O12" s="6">
        <v>6</v>
      </c>
      <c r="P12" s="6">
        <v>7</v>
      </c>
      <c r="Q12" s="6">
        <v>3</v>
      </c>
      <c r="R12" s="6">
        <v>3</v>
      </c>
      <c r="S12" s="2">
        <v>12</v>
      </c>
      <c r="T12" s="6">
        <v>8</v>
      </c>
      <c r="U12" s="6">
        <v>5</v>
      </c>
      <c r="V12" s="6">
        <v>6</v>
      </c>
      <c r="W12" s="6">
        <v>4</v>
      </c>
      <c r="X12" s="6">
        <v>2</v>
      </c>
      <c r="Y12" s="6">
        <v>4</v>
      </c>
      <c r="Z12" s="6">
        <v>3</v>
      </c>
      <c r="AA12" s="6"/>
      <c r="AB12" s="6"/>
      <c r="AC12" s="6">
        <v>2</v>
      </c>
      <c r="AD12" s="2">
        <v>3</v>
      </c>
      <c r="AE12" s="6">
        <v>2</v>
      </c>
      <c r="AF12" s="6"/>
      <c r="AG12" s="6"/>
      <c r="AH12" s="6"/>
      <c r="AI12" s="6">
        <v>1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11">
        <f>SUM(E12:BB12)</f>
        <v>84</v>
      </c>
      <c r="BD12" s="11">
        <f>BC12/6</f>
        <v>14</v>
      </c>
      <c r="BE12" s="12">
        <f>(34*E12+35*F12+36*G12+37*H12+38*I12+39*J12+40*K12+41*L12+42*M12+43*N12+44*O12+45*P12+46*Q12+47*R12+48*S12+49*T12+50*U12+51*V12+52*W12+53*X12+54*Y12+55*Z12+56*AA12+57*AB12+58*AC12+59*AD12+60*AE12+61*AF12+62*AG12+63*AH12+64*AI12+65*AJ12+66*AK12+67*AL12+68*AM12+69*AN12+70*AO12+71*AP12+72*AQ12+73*AR12+74*AS12+75*AT12+76*AU12+77*AV12+78*AW12+79*AX12+80*AY12+81*AZ12+82*BA12+82*BB12)/BC12</f>
        <v>48.773809523809526</v>
      </c>
      <c r="BF12" s="15">
        <f>RANK(BE12, $BE$2:$BE$163, 1)</f>
        <v>44</v>
      </c>
      <c r="BG12" s="6" t="str">
        <f>B12</f>
        <v>Kemnitz</v>
      </c>
      <c r="BH12" s="6" t="str">
        <f>C12</f>
        <v>Karen</v>
      </c>
      <c r="BI12" s="6">
        <f>SUM(E12:J12)</f>
        <v>2</v>
      </c>
      <c r="BJ12" s="6">
        <f>SUM(K12:T12)</f>
        <v>50</v>
      </c>
      <c r="BK12" s="6">
        <f>SUM(U12:AD12)</f>
        <v>29</v>
      </c>
      <c r="BL12" s="6">
        <f>SUM(AD12:AM12)</f>
        <v>6</v>
      </c>
      <c r="BM12" s="6">
        <f>SUM(AO12:AX12)</f>
        <v>0</v>
      </c>
      <c r="BN12" s="6">
        <f>SUM(AY12:BB12)</f>
        <v>0</v>
      </c>
      <c r="BO12" s="6">
        <f>BI12+BJ12</f>
        <v>52</v>
      </c>
      <c r="BP12" s="6">
        <f>SUM(BK12:BN12)</f>
        <v>35</v>
      </c>
      <c r="BQ12">
        <f>SUM(AE12:BB12)</f>
        <v>3</v>
      </c>
      <c r="BR12">
        <f>SUM(AO12:BB12)</f>
        <v>0</v>
      </c>
      <c r="BS12">
        <f>COUNTIF(E12:BB12,1)+COUNTIF(E12:BB12,2)+COUNTIF(E12:BB12,3)+COUNTIF(E12:BB12,4)+COUNTIF(E12:BB12,5)+COUNTIF(E12:BB12,6)+COUNTIF(E12:BB12,7)+COUNTIF(E12:BB12,8)+COUNTIF(E12:BB12,9)+COUNTIF(E12:BB12,10)+COUNTIF(E12:BB12,11)+COUNTIF(E12:BB12,12)+COUNTIF(E12:BB12,13)+COUNTIF(E12:BB12,14)+COUNTIF(E12:BB12,15)+COUNTIF(E12:BB12,16)+COUNTIF(E12:BB12,17)+COUNTIF(E12:BB12,18)+COUNTIF(E12:BB12,19)+COUNTIF(E12:BB12,20)+COUNTIF(E12:BB12,21)+COUNTIF(E12:BB12,22)+COUNTIF(E12:BB12,23)+COUNTIF(E12:BB12,24)+COUNTIF(E12:BB12,25)+COUNTIF(E12:BB12,26)+COUNTIF(E12:BB12,27)+COUNTIF(E12:BB12,28)+COUNTIF(E12:BB12,29)+COUNTIF(E12:BB12,30)+COUNTIF(E12:BB12,31)+COUNTIF(E12:BB12,32)+COUNTIF(E12:BB12,33)+COUNTIF(E12:BB12,34)+COUNTIF(E12:BB12,35)+COUNTIF(E12:BB12,36)+COUNTIF(E12:BB12,37)+COUNTIF(E12:BB12,38)+COUNTIF(E12:BB12,39)+COUNTIF(E12:BB12,40)+COUNTIF(E12:BB12,41)+COUNTIF(E12:BB12,42)+COUNTIF(E12:BB12,43)+COUNTIF(E12:BB12,44)+COUNTIF(E12:BB12,45)+COUNTIF(E12:BB12,46)+COUNTIF(E12:BB12,47)+COUNTIF(E12:BB12,48)+COUNTIF(E12:BB12,49)+COUNTIF(E12:BB12,50)+COUNTIF(E12:BB12,51)+COUNTIF(E12:BB12,52)+COUNTIF(E12:BB12,53)+COUNTIF(E12:BB12,54)+COUNTIF(E12:BB12,55)+COUNTIF(E12:BB12,56)+COUNTIF(E12:BB12,57)+COUNTIF(E12:BB12,58)+COUNTIF(E12:BB12,59)+COUNTIF(E12:BB12,60)+COUNTIF(E12:BB12,61)+COUNTIF(E12:BB12,62)+COUNTIF(E12:BB12,63)+COUNTIF(E12:BB12,64)</f>
        <v>21</v>
      </c>
    </row>
    <row r="13" spans="1:71" x14ac:dyDescent="0.25">
      <c r="A13" s="4">
        <f>BD13</f>
        <v>13</v>
      </c>
      <c r="B13" s="1" t="s">
        <v>20</v>
      </c>
      <c r="C13" s="1" t="s">
        <v>30</v>
      </c>
      <c r="D13" s="4">
        <f>A13</f>
        <v>13</v>
      </c>
      <c r="E13" s="6"/>
      <c r="F13" s="6"/>
      <c r="G13" s="6"/>
      <c r="H13" s="6">
        <v>1</v>
      </c>
      <c r="I13" s="6">
        <v>1</v>
      </c>
      <c r="J13" s="6"/>
      <c r="K13" s="6"/>
      <c r="L13" s="6">
        <v>2</v>
      </c>
      <c r="M13" s="6">
        <v>3</v>
      </c>
      <c r="N13" s="6">
        <v>7</v>
      </c>
      <c r="O13" s="6">
        <v>2</v>
      </c>
      <c r="P13" s="6">
        <v>6</v>
      </c>
      <c r="Q13" s="6">
        <v>7</v>
      </c>
      <c r="R13" s="6">
        <v>5</v>
      </c>
      <c r="S13" s="6">
        <v>9</v>
      </c>
      <c r="T13" s="6">
        <v>4</v>
      </c>
      <c r="U13" s="6">
        <v>3</v>
      </c>
      <c r="V13" s="6">
        <v>4</v>
      </c>
      <c r="W13" s="6">
        <v>3</v>
      </c>
      <c r="X13" s="6">
        <v>4</v>
      </c>
      <c r="Y13" s="6">
        <v>1</v>
      </c>
      <c r="Z13" s="6">
        <v>1</v>
      </c>
      <c r="AA13" s="6">
        <v>2</v>
      </c>
      <c r="AB13" s="2">
        <v>4</v>
      </c>
      <c r="AC13" s="6"/>
      <c r="AD13" s="6">
        <v>1</v>
      </c>
      <c r="AE13" s="6">
        <v>4</v>
      </c>
      <c r="AF13" s="6">
        <v>2</v>
      </c>
      <c r="AG13" s="6"/>
      <c r="AH13" s="6"/>
      <c r="AI13" s="6">
        <v>1</v>
      </c>
      <c r="AJ13" s="6">
        <v>1</v>
      </c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11">
        <f>SUM(E13:BB13)</f>
        <v>78</v>
      </c>
      <c r="BD13" s="11">
        <f>BC13/6</f>
        <v>13</v>
      </c>
      <c r="BE13" s="12">
        <f>(34*E13+35*F13+36*G13+37*H13+38*I13+39*J13+40*K13+41*L13+42*M13+43*N13+44*O13+45*P13+46*Q13+47*R13+48*S13+49*T13+50*U13+51*V13+52*W13+53*X13+54*Y13+55*Z13+56*AA13+57*AB13+58*AC13+59*AD13+60*AE13+61*AF13+62*AG13+63*AH13+64*AI13+65*AJ13+66*AK13+67*AL13+68*AM13+69*AN13+70*AO13+71*AP13+72*AQ13+73*AR13+74*AS13+75*AT13+76*AU13+77*AV13+78*AW13+79*AX13+80*AY13+81*AZ13+82*BA13+82*BB13)/BC13</f>
        <v>49.333333333333336</v>
      </c>
      <c r="BF13" s="15">
        <f>RANK(BE13, $BE$2:$BE$163, 1)</f>
        <v>49</v>
      </c>
      <c r="BG13" s="6" t="str">
        <f>B13</f>
        <v>Schweiss</v>
      </c>
      <c r="BH13" s="6" t="str">
        <f>C13</f>
        <v>Julie</v>
      </c>
      <c r="BI13" s="6">
        <f>SUM(E13:J13)</f>
        <v>2</v>
      </c>
      <c r="BJ13" s="6">
        <f>SUM(K13:T13)</f>
        <v>45</v>
      </c>
      <c r="BK13" s="6">
        <f>SUM(U13:AD13)</f>
        <v>23</v>
      </c>
      <c r="BL13" s="6">
        <f>SUM(AD13:AM13)</f>
        <v>9</v>
      </c>
      <c r="BM13" s="6">
        <f>SUM(AO13:AX13)</f>
        <v>0</v>
      </c>
      <c r="BN13" s="6">
        <f>SUM(AY13:BB13)</f>
        <v>0</v>
      </c>
      <c r="BO13" s="6">
        <f>BI13+BJ13</f>
        <v>47</v>
      </c>
      <c r="BP13" s="6">
        <f>SUM(BK13:BN13)</f>
        <v>32</v>
      </c>
      <c r="BQ13">
        <f>SUM(AE13:BB13)</f>
        <v>8</v>
      </c>
      <c r="BR13">
        <f>SUM(AO13:BB13)</f>
        <v>0</v>
      </c>
      <c r="BS13">
        <f>COUNTIF(E13:BB13,1)+COUNTIF(E13:BB13,2)+COUNTIF(E13:BB13,3)+COUNTIF(E13:BB13,4)+COUNTIF(E13:BB13,5)+COUNTIF(E13:BB13,6)+COUNTIF(E13:BB13,7)+COUNTIF(E13:BB13,8)+COUNTIF(E13:BB13,9)+COUNTIF(E13:BB13,10)+COUNTIF(E13:BB13,11)+COUNTIF(E13:BB13,12)+COUNTIF(E13:BB13,13)+COUNTIF(E13:BB13,14)+COUNTIF(E13:BB13,15)+COUNTIF(E13:BB13,16)+COUNTIF(E13:BB13,17)+COUNTIF(E13:BB13,18)+COUNTIF(E13:BB13,19)+COUNTIF(E13:BB13,20)+COUNTIF(E13:BB13,21)+COUNTIF(E13:BB13,22)+COUNTIF(E13:BB13,23)+COUNTIF(E13:BB13,24)+COUNTIF(E13:BB13,25)+COUNTIF(E13:BB13,26)+COUNTIF(E13:BB13,27)+COUNTIF(E13:BB13,28)+COUNTIF(E13:BB13,29)+COUNTIF(E13:BB13,30)+COUNTIF(E13:BB13,31)+COUNTIF(E13:BB13,32)+COUNTIF(E13:BB13,33)+COUNTIF(E13:BB13,34)+COUNTIF(E13:BB13,35)+COUNTIF(E13:BB13,36)+COUNTIF(E13:BB13,37)+COUNTIF(E13:BB13,38)+COUNTIF(E13:BB13,39)+COUNTIF(E13:BB13,40)+COUNTIF(E13:BB13,41)+COUNTIF(E13:BB13,42)+COUNTIF(E13:BB13,43)+COUNTIF(E13:BB13,44)+COUNTIF(E13:BB13,45)+COUNTIF(E13:BB13,46)+COUNTIF(E13:BB13,47)+COUNTIF(E13:BB13,48)+COUNTIF(E13:BB13,49)+COUNTIF(E13:BB13,50)+COUNTIF(E13:BB13,51)+COUNTIF(E13:BB13,52)+COUNTIF(E13:BB13,53)+COUNTIF(E13:BB13,54)+COUNTIF(E13:BB13,55)+COUNTIF(E13:BB13,56)+COUNTIF(E13:BB13,57)+COUNTIF(E13:BB13,58)+COUNTIF(E13:BB13,59)+COUNTIF(E13:BB13,60)+COUNTIF(E13:BB13,61)+COUNTIF(E13:BB13,62)+COUNTIF(E13:BB13,63)+COUNTIF(E13:BB13,64)</f>
        <v>24</v>
      </c>
    </row>
    <row r="14" spans="1:71" x14ac:dyDescent="0.25">
      <c r="A14" s="4">
        <f>BD14</f>
        <v>12</v>
      </c>
      <c r="B14" s="1" t="s">
        <v>18</v>
      </c>
      <c r="C14" s="1" t="s">
        <v>21</v>
      </c>
      <c r="D14" s="4">
        <f>A14</f>
        <v>12</v>
      </c>
      <c r="E14" s="6"/>
      <c r="F14" s="6">
        <v>1</v>
      </c>
      <c r="G14" s="6">
        <v>1</v>
      </c>
      <c r="H14" s="6">
        <v>1</v>
      </c>
      <c r="I14" s="6">
        <v>3</v>
      </c>
      <c r="J14" s="6">
        <v>3</v>
      </c>
      <c r="K14" s="6">
        <v>3</v>
      </c>
      <c r="L14" s="6">
        <v>6</v>
      </c>
      <c r="M14" s="6">
        <v>10</v>
      </c>
      <c r="N14" s="6">
        <v>5</v>
      </c>
      <c r="O14" s="6">
        <v>7</v>
      </c>
      <c r="P14" s="6">
        <v>9</v>
      </c>
      <c r="Q14" s="6">
        <v>6</v>
      </c>
      <c r="R14" s="6">
        <v>6</v>
      </c>
      <c r="S14" s="6">
        <v>1</v>
      </c>
      <c r="T14" s="6">
        <v>5</v>
      </c>
      <c r="U14" s="6"/>
      <c r="V14" s="6"/>
      <c r="W14" s="6">
        <v>4</v>
      </c>
      <c r="X14" s="6"/>
      <c r="Y14" s="6">
        <v>1</v>
      </c>
      <c r="Z14" s="6"/>
      <c r="AA14" s="6"/>
      <c r="AB14" s="6"/>
      <c r="AC14" s="6"/>
      <c r="AD14" s="6"/>
      <c r="AE14" s="6"/>
      <c r="AF14" s="6"/>
      <c r="AG14" s="6"/>
      <c r="AH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11">
        <f>SUM(E14:BB14)</f>
        <v>72</v>
      </c>
      <c r="BD14" s="11">
        <f>BC14/6</f>
        <v>12</v>
      </c>
      <c r="BE14" s="12">
        <f>(34*E14+35*F14+36*G14+37*H14+38*I14+39*J14+40*K14+41*L14+42*M14+43*N14+44*O14+45*P14+46*Q14+47*R14+48*S14+49*T14+50*U14+51*V14+52*W14+53*X14+54*Y14+55*Z14+56*AA14+57*AB14+58*AC14+59*AD14+60*AE14+61*AF14+62*AG14+63*AH14+64*AI14+65*AJ14+66*AK14+67*AL14+68*AM14+69*AN14+70*AO14+71*AP14+72*AQ14+73*AR14+74*AS14+75*AT14+76*AU14+77*AV14+78*AW14+79*AX14+80*AY14+81*AZ14+82*BA14+82*BB14)/BC14</f>
        <v>43.972222222222221</v>
      </c>
      <c r="BF14" s="15">
        <f>RANK(BE14, $BE$2:$BE$163, 1)</f>
        <v>8</v>
      </c>
      <c r="BG14" s="6" t="str">
        <f>B14</f>
        <v>Dusak</v>
      </c>
      <c r="BH14" s="6" t="str">
        <f>C14</f>
        <v>R.J.</v>
      </c>
      <c r="BI14" s="6">
        <f>SUM(E14:J14)</f>
        <v>9</v>
      </c>
      <c r="BJ14" s="6">
        <f>SUM(K14:T14)</f>
        <v>58</v>
      </c>
      <c r="BK14" s="6">
        <f>SUM(U14:AD14)</f>
        <v>5</v>
      </c>
      <c r="BL14" s="6">
        <f>SUM(AD14:AM14)</f>
        <v>0</v>
      </c>
      <c r="BM14" s="6">
        <f>SUM(AO14:AX14)</f>
        <v>0</v>
      </c>
      <c r="BN14" s="6">
        <f>SUM(AY14:BB14)</f>
        <v>0</v>
      </c>
      <c r="BO14" s="6">
        <f>BI14+BJ14</f>
        <v>67</v>
      </c>
      <c r="BP14" s="6">
        <f>SUM(BK14:BN14)</f>
        <v>5</v>
      </c>
      <c r="BQ14">
        <f>SUM(AE14:BB14)</f>
        <v>0</v>
      </c>
      <c r="BR14">
        <f>SUM(AO14:BB14)</f>
        <v>0</v>
      </c>
      <c r="BS14">
        <f>COUNTIF(E14:BB14,1)+COUNTIF(E14:BB14,2)+COUNTIF(E14:BB14,3)+COUNTIF(E14:BB14,4)+COUNTIF(E14:BB14,5)+COUNTIF(E14:BB14,6)+COUNTIF(E14:BB14,7)+COUNTIF(E14:BB14,8)+COUNTIF(E14:BB14,9)+COUNTIF(E14:BB14,10)+COUNTIF(E14:BB14,11)+COUNTIF(E14:BB14,12)+COUNTIF(E14:BB14,13)+COUNTIF(E14:BB14,14)+COUNTIF(E14:BB14,15)+COUNTIF(E14:BB14,16)+COUNTIF(E14:BB14,17)+COUNTIF(E14:BB14,18)+COUNTIF(E14:BB14,19)+COUNTIF(E14:BB14,20)+COUNTIF(E14:BB14,21)+COUNTIF(E14:BB14,22)+COUNTIF(E14:BB14,23)+COUNTIF(E14:BB14,24)+COUNTIF(E14:BB14,25)+COUNTIF(E14:BB14,26)+COUNTIF(E14:BB14,27)+COUNTIF(E14:BB14,28)+COUNTIF(E14:BB14,29)+COUNTIF(E14:BB14,30)+COUNTIF(E14:BB14,31)+COUNTIF(E14:BB14,32)+COUNTIF(E14:BB14,33)+COUNTIF(E14:BB14,34)+COUNTIF(E14:BB14,35)+COUNTIF(E14:BB14,36)+COUNTIF(E14:BB14,37)+COUNTIF(E14:BB14,38)+COUNTIF(E14:BB14,39)+COUNTIF(E14:BB14,40)+COUNTIF(E14:BB14,41)+COUNTIF(E14:BB14,42)+COUNTIF(E14:BB14,43)+COUNTIF(E14:BB14,44)+COUNTIF(E14:BB14,45)+COUNTIF(E14:BB14,46)+COUNTIF(E14:BB14,47)+COUNTIF(E14:BB14,48)+COUNTIF(E14:BB14,49)+COUNTIF(E14:BB14,50)+COUNTIF(E14:BB14,51)+COUNTIF(E14:BB14,52)+COUNTIF(E14:BB14,53)+COUNTIF(E14:BB14,54)+COUNTIF(E14:BB14,55)+COUNTIF(E14:BB14,56)+COUNTIF(E14:BB14,57)+COUNTIF(E14:BB14,58)+COUNTIF(E14:BB14,59)+COUNTIF(E14:BB14,60)+COUNTIF(E14:BB14,61)+COUNTIF(E14:BB14,62)+COUNTIF(E14:BB14,63)+COUNTIF(E14:BB14,64)</f>
        <v>17</v>
      </c>
    </row>
    <row r="15" spans="1:71" x14ac:dyDescent="0.25">
      <c r="A15" s="4">
        <f>BD15</f>
        <v>9</v>
      </c>
      <c r="B15" s="1" t="s">
        <v>16</v>
      </c>
      <c r="C15" s="1" t="s">
        <v>17</v>
      </c>
      <c r="D15" s="4">
        <f>A15</f>
        <v>9</v>
      </c>
      <c r="E15" s="6"/>
      <c r="F15" s="6"/>
      <c r="G15" s="6"/>
      <c r="H15" s="6"/>
      <c r="I15" s="6"/>
      <c r="J15" s="6"/>
      <c r="K15" s="6"/>
      <c r="L15" s="6">
        <v>1</v>
      </c>
      <c r="M15" s="6">
        <v>1</v>
      </c>
      <c r="N15" s="6">
        <v>1</v>
      </c>
      <c r="O15" s="6"/>
      <c r="P15" s="6">
        <v>3</v>
      </c>
      <c r="Q15" s="6">
        <v>6</v>
      </c>
      <c r="R15" s="6">
        <v>7</v>
      </c>
      <c r="S15" s="6">
        <v>1</v>
      </c>
      <c r="T15" s="6">
        <v>5</v>
      </c>
      <c r="U15" s="6">
        <v>3</v>
      </c>
      <c r="V15" s="6">
        <v>4</v>
      </c>
      <c r="W15" s="6">
        <v>4</v>
      </c>
      <c r="X15" s="6">
        <v>3</v>
      </c>
      <c r="Y15" s="6">
        <v>2</v>
      </c>
      <c r="Z15" s="6">
        <v>3</v>
      </c>
      <c r="AA15" s="6">
        <v>3</v>
      </c>
      <c r="AB15" s="6">
        <v>1</v>
      </c>
      <c r="AC15" s="6">
        <v>2</v>
      </c>
      <c r="AD15" s="6">
        <v>2</v>
      </c>
      <c r="AE15" s="6">
        <v>1</v>
      </c>
      <c r="AF15" s="6"/>
      <c r="AG15" s="6"/>
      <c r="AH15" s="6">
        <v>1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11">
        <f>SUM(E15:BB15)</f>
        <v>54</v>
      </c>
      <c r="BD15" s="11">
        <f>BC15/6</f>
        <v>9</v>
      </c>
      <c r="BE15" s="12">
        <f>(34*E15+35*F15+36*G15+37*H15+38*I15+39*J15+40*K15+41*L15+42*M15+43*N15+44*O15+45*P15+46*Q15+47*R15+48*S15+49*T15+50*U15+51*V15+52*W15+53*X15+54*Y15+55*Z15+56*AA15+57*AB15+58*AC15+59*AD15+60*AE15+61*AF15+62*AG15+63*AH15+64*AI15+65*AJ15+66*AK15+67*AL15+68*AM15+69*AN15+70*AO15+71*AP15+72*AQ15+73*AR15+74*AS15+75*AT15+76*AU15+77*AV15+78*AW15+79*AX15+80*AY15+81*AZ15+82*BA15+82*BB15)/BC15</f>
        <v>50.648148148148145</v>
      </c>
      <c r="BF15" s="15">
        <f>RANK(BE15, $BE$2:$BE$163, 1)</f>
        <v>69</v>
      </c>
      <c r="BG15" s="6" t="str">
        <f>B15</f>
        <v>Gallego</v>
      </c>
      <c r="BH15" s="6" t="str">
        <f>C15</f>
        <v>D.H.</v>
      </c>
      <c r="BI15" s="6">
        <f>SUM(E15:J15)</f>
        <v>0</v>
      </c>
      <c r="BJ15" s="6">
        <f>SUM(K15:T15)</f>
        <v>25</v>
      </c>
      <c r="BK15" s="6">
        <f>SUM(U15:AD15)</f>
        <v>27</v>
      </c>
      <c r="BL15" s="6">
        <f>SUM(AD15:AM15)</f>
        <v>4</v>
      </c>
      <c r="BM15" s="6">
        <f>SUM(AO15:AX15)</f>
        <v>0</v>
      </c>
      <c r="BN15" s="6">
        <f>SUM(AY15:BB15)</f>
        <v>0</v>
      </c>
      <c r="BO15" s="6">
        <f>BI15+BJ15</f>
        <v>25</v>
      </c>
      <c r="BP15" s="6">
        <f>SUM(BK15:BN15)</f>
        <v>31</v>
      </c>
      <c r="BQ15">
        <f>SUM(AE15:BB15)</f>
        <v>2</v>
      </c>
      <c r="BR15">
        <f>SUM(AO15:BB15)</f>
        <v>0</v>
      </c>
      <c r="BS15">
        <f>COUNTIF(E15:BB15,1)+COUNTIF(E15:BB15,2)+COUNTIF(E15:BB15,3)+COUNTIF(E15:BB15,4)+COUNTIF(E15:BB15,5)+COUNTIF(E15:BB15,6)+COUNTIF(E15:BB15,7)+COUNTIF(E15:BB15,8)+COUNTIF(E15:BB15,9)+COUNTIF(E15:BB15,10)+COUNTIF(E15:BB15,11)+COUNTIF(E15:BB15,12)+COUNTIF(E15:BB15,13)+COUNTIF(E15:BB15,14)+COUNTIF(E15:BB15,15)+COUNTIF(E15:BB15,16)+COUNTIF(E15:BB15,17)+COUNTIF(E15:BB15,18)+COUNTIF(E15:BB15,19)+COUNTIF(E15:BB15,20)+COUNTIF(E15:BB15,21)+COUNTIF(E15:BB15,22)+COUNTIF(E15:BB15,23)+COUNTIF(E15:BB15,24)+COUNTIF(E15:BB15,25)+COUNTIF(E15:BB15,26)+COUNTIF(E15:BB15,27)+COUNTIF(E15:BB15,28)+COUNTIF(E15:BB15,29)+COUNTIF(E15:BB15,30)+COUNTIF(E15:BB15,31)+COUNTIF(E15:BB15,32)+COUNTIF(E15:BB15,33)+COUNTIF(E15:BB15,34)+COUNTIF(E15:BB15,35)+COUNTIF(E15:BB15,36)+COUNTIF(E15:BB15,37)+COUNTIF(E15:BB15,38)+COUNTIF(E15:BB15,39)+COUNTIF(E15:BB15,40)+COUNTIF(E15:BB15,41)+COUNTIF(E15:BB15,42)+COUNTIF(E15:BB15,43)+COUNTIF(E15:BB15,44)+COUNTIF(E15:BB15,45)+COUNTIF(E15:BB15,46)+COUNTIF(E15:BB15,47)+COUNTIF(E15:BB15,48)+COUNTIF(E15:BB15,49)+COUNTIF(E15:BB15,50)+COUNTIF(E15:BB15,51)+COUNTIF(E15:BB15,52)+COUNTIF(E15:BB15,53)+COUNTIF(E15:BB15,54)+COUNTIF(E15:BB15,55)+COUNTIF(E15:BB15,56)+COUNTIF(E15:BB15,57)+COUNTIF(E15:BB15,58)+COUNTIF(E15:BB15,59)+COUNTIF(E15:BB15,60)+COUNTIF(E15:BB15,61)+COUNTIF(E15:BB15,62)+COUNTIF(E15:BB15,63)+COUNTIF(E15:BB15,64)</f>
        <v>20</v>
      </c>
    </row>
    <row r="16" spans="1:71" x14ac:dyDescent="0.25">
      <c r="A16" s="4">
        <f>BD16</f>
        <v>9</v>
      </c>
      <c r="B16" s="1" t="s">
        <v>177</v>
      </c>
      <c r="C16" s="1" t="s">
        <v>178</v>
      </c>
      <c r="D16" s="4">
        <f>A16</f>
        <v>9</v>
      </c>
      <c r="E16" s="6"/>
      <c r="F16" s="6"/>
      <c r="G16" s="6"/>
      <c r="H16" s="6"/>
      <c r="I16" s="6">
        <v>2</v>
      </c>
      <c r="J16" s="6"/>
      <c r="K16" s="6">
        <v>1</v>
      </c>
      <c r="L16" s="6">
        <v>4</v>
      </c>
      <c r="M16" s="6"/>
      <c r="N16" s="6">
        <v>4</v>
      </c>
      <c r="O16" s="6">
        <v>5</v>
      </c>
      <c r="P16" s="6">
        <v>5</v>
      </c>
      <c r="Q16" s="6">
        <v>5</v>
      </c>
      <c r="R16" s="6">
        <v>5</v>
      </c>
      <c r="S16" s="6">
        <v>4</v>
      </c>
      <c r="T16" s="6">
        <v>1</v>
      </c>
      <c r="U16" s="6">
        <v>2</v>
      </c>
      <c r="V16" s="6">
        <v>3</v>
      </c>
      <c r="W16" s="6">
        <v>1</v>
      </c>
      <c r="X16" s="6">
        <v>1</v>
      </c>
      <c r="Y16" s="6">
        <v>1</v>
      </c>
      <c r="Z16" s="6">
        <v>3</v>
      </c>
      <c r="AA16" s="6">
        <v>1</v>
      </c>
      <c r="AB16" s="6"/>
      <c r="AC16" s="6">
        <v>2</v>
      </c>
      <c r="AD16" s="6"/>
      <c r="AE16" s="6"/>
      <c r="AF16" s="6">
        <v>1</v>
      </c>
      <c r="AG16" s="6">
        <v>2</v>
      </c>
      <c r="AH16" s="6"/>
      <c r="AI16" s="6">
        <v>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11">
        <f>SUM(E16:BB16)</f>
        <v>54</v>
      </c>
      <c r="BD16" s="11">
        <f>BC16/6</f>
        <v>9</v>
      </c>
      <c r="BE16" s="12">
        <f>(34*E16+35*F16+36*G16+37*H16+38*I16+39*J16+40*K16+41*L16+42*M16+43*N16+44*O16+45*P16+46*Q16+47*R16+48*S16+49*T16+50*U16+51*V16+52*W16+53*X16+54*Y16+55*Z16+56*AA16+57*AB16+58*AC16+59*AD16+60*AE16+61*AF16+62*AG16+63*AH16+64*AI16+65*AJ16+66*AK16+67*AL16+68*AM16+69*AN16+70*AO16+71*AP16+72*AQ16+73*AR16+74*AS16+75*AT16+76*AU16+77*AV16+78*AW16+79*AX16+80*AY16+81*AZ16+82*BA16+82*BB16)/BC16</f>
        <v>48.166666666666664</v>
      </c>
      <c r="BF16" s="15">
        <f>RANK(BE16, $BE$2:$BE$163, 1)</f>
        <v>38</v>
      </c>
      <c r="BG16" s="6" t="str">
        <f>B16</f>
        <v>Heynis</v>
      </c>
      <c r="BH16" s="6" t="str">
        <f>C16</f>
        <v>Jake</v>
      </c>
      <c r="BI16" s="6">
        <f>SUM(E16:J16)</f>
        <v>2</v>
      </c>
      <c r="BJ16" s="6">
        <f>SUM(K16:T16)</f>
        <v>34</v>
      </c>
      <c r="BK16" s="6">
        <f>SUM(U16:AD16)</f>
        <v>14</v>
      </c>
      <c r="BL16" s="6">
        <f>SUM(AD16:AM16)</f>
        <v>4</v>
      </c>
      <c r="BM16" s="6">
        <f>SUM(AO16:AX16)</f>
        <v>0</v>
      </c>
      <c r="BN16" s="6">
        <f>SUM(AY16:BB16)</f>
        <v>0</v>
      </c>
      <c r="BO16" s="6">
        <f>BI16+BJ16</f>
        <v>36</v>
      </c>
      <c r="BP16" s="6">
        <f>SUM(BK16:BN16)</f>
        <v>18</v>
      </c>
      <c r="BQ16">
        <f>SUM(AE16:BB16)</f>
        <v>4</v>
      </c>
      <c r="BR16">
        <f>SUM(AO16:BB16)</f>
        <v>0</v>
      </c>
      <c r="BS16">
        <f>COUNTIF(E16:BB16,1)+COUNTIF(E16:BB16,2)+COUNTIF(E16:BB16,3)+COUNTIF(E16:BB16,4)+COUNTIF(E16:BB16,5)+COUNTIF(E16:BB16,6)+COUNTIF(E16:BB16,7)+COUNTIF(E16:BB16,8)+COUNTIF(E16:BB16,9)+COUNTIF(E16:BB16,10)+COUNTIF(E16:BB16,11)+COUNTIF(E16:BB16,12)+COUNTIF(E16:BB16,13)+COUNTIF(E16:BB16,14)+COUNTIF(E16:BB16,15)+COUNTIF(E16:BB16,16)+COUNTIF(E16:BB16,17)+COUNTIF(E16:BB16,18)+COUNTIF(E16:BB16,19)+COUNTIF(E16:BB16,20)+COUNTIF(E16:BB16,21)+COUNTIF(E16:BB16,22)+COUNTIF(E16:BB16,23)+COUNTIF(E16:BB16,24)+COUNTIF(E16:BB16,25)+COUNTIF(E16:BB16,26)+COUNTIF(E16:BB16,27)+COUNTIF(E16:BB16,28)+COUNTIF(E16:BB16,29)+COUNTIF(E16:BB16,30)+COUNTIF(E16:BB16,31)+COUNTIF(E16:BB16,32)+COUNTIF(E16:BB16,33)+COUNTIF(E16:BB16,34)+COUNTIF(E16:BB16,35)+COUNTIF(E16:BB16,36)+COUNTIF(E16:BB16,37)+COUNTIF(E16:BB16,38)+COUNTIF(E16:BB16,39)+COUNTIF(E16:BB16,40)+COUNTIF(E16:BB16,41)+COUNTIF(E16:BB16,42)+COUNTIF(E16:BB16,43)+COUNTIF(E16:BB16,44)+COUNTIF(E16:BB16,45)+COUNTIF(E16:BB16,46)+COUNTIF(E16:BB16,47)+COUNTIF(E16:BB16,48)+COUNTIF(E16:BB16,49)+COUNTIF(E16:BB16,50)+COUNTIF(E16:BB16,51)+COUNTIF(E16:BB16,52)+COUNTIF(E16:BB16,53)+COUNTIF(E16:BB16,54)+COUNTIF(E16:BB16,55)+COUNTIF(E16:BB16,56)+COUNTIF(E16:BB16,57)+COUNTIF(E16:BB16,58)+COUNTIF(E16:BB16,59)+COUNTIF(E16:BB16,60)+COUNTIF(E16:BB16,61)+COUNTIF(E16:BB16,62)+COUNTIF(E16:BB16,63)+COUNTIF(E16:BB16,64)</f>
        <v>21</v>
      </c>
    </row>
    <row r="17" spans="1:71" x14ac:dyDescent="0.25">
      <c r="A17" s="4">
        <f>BD17</f>
        <v>8</v>
      </c>
      <c r="B17" s="1" t="s">
        <v>19</v>
      </c>
      <c r="C17" s="1" t="s">
        <v>22</v>
      </c>
      <c r="D17" s="4">
        <f>A17</f>
        <v>8</v>
      </c>
      <c r="E17" s="6"/>
      <c r="F17" s="6"/>
      <c r="G17" s="6"/>
      <c r="H17" s="6"/>
      <c r="I17" s="6"/>
      <c r="J17" s="6">
        <v>3</v>
      </c>
      <c r="K17" s="6">
        <v>5</v>
      </c>
      <c r="L17" s="6">
        <v>3</v>
      </c>
      <c r="M17" s="6">
        <v>3</v>
      </c>
      <c r="N17" s="6">
        <v>8</v>
      </c>
      <c r="O17" s="6">
        <v>3</v>
      </c>
      <c r="P17" s="6">
        <v>6</v>
      </c>
      <c r="Q17" s="6">
        <v>4</v>
      </c>
      <c r="R17" s="6">
        <v>2</v>
      </c>
      <c r="S17" s="6">
        <v>3</v>
      </c>
      <c r="T17" s="6">
        <v>4</v>
      </c>
      <c r="U17" s="6">
        <v>3</v>
      </c>
      <c r="V17" s="6">
        <v>1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11">
        <f>SUM(E17:BB17)</f>
        <v>48</v>
      </c>
      <c r="BD17" s="11">
        <f>BC17/6</f>
        <v>8</v>
      </c>
      <c r="BE17" s="12">
        <f>(34*E17+35*F17+36*G17+37*H17+38*I17+39*J17+40*K17+41*L17+42*M17+43*N17+44*O17+45*P17+46*Q17+47*R17+48*S17+49*T17+50*U17+51*V17+52*W17+53*X17+54*Y17+55*Z17+56*AA17+57*AB17+58*AC17+59*AD17+60*AE17+61*AF17+62*AG17+63*AH17+64*AI17+65*AJ17+66*AK17+67*AL17+68*AM17+69*AN17+70*AO17+71*AP17+72*AQ17+73*AR17+74*AS17+75*AT17+76*AU17+77*AV17+78*AW17+79*AX17+80*AY17+81*AZ17+82*BA17+82*BB17)/BC17</f>
        <v>44.395833333333336</v>
      </c>
      <c r="BF17" s="15">
        <f>RANK(BE17, $BE$2:$BE$163, 1)</f>
        <v>11</v>
      </c>
      <c r="BG17" s="6" t="str">
        <f>B17</f>
        <v>Hanson</v>
      </c>
      <c r="BH17" s="6" t="str">
        <f>C17</f>
        <v>Aaron</v>
      </c>
      <c r="BI17" s="6">
        <f>SUM(E17:J17)</f>
        <v>3</v>
      </c>
      <c r="BJ17" s="6">
        <f>SUM(K17:T17)</f>
        <v>41</v>
      </c>
      <c r="BK17" s="6">
        <f>SUM(U17:AD17)</f>
        <v>4</v>
      </c>
      <c r="BL17" s="6">
        <f>SUM(AD17:AM17)</f>
        <v>0</v>
      </c>
      <c r="BM17" s="6">
        <f>SUM(AO17:AX17)</f>
        <v>0</v>
      </c>
      <c r="BN17" s="6">
        <f>SUM(AY17:BB17)</f>
        <v>0</v>
      </c>
      <c r="BO17" s="6">
        <f>BI17+BJ17</f>
        <v>44</v>
      </c>
      <c r="BP17" s="6">
        <f>SUM(BK17:BN17)</f>
        <v>4</v>
      </c>
      <c r="BQ17">
        <f>SUM(AE17:BB17)</f>
        <v>0</v>
      </c>
      <c r="BR17">
        <f>SUM(AO17:BB17)</f>
        <v>0</v>
      </c>
      <c r="BS17">
        <f>COUNTIF(E17:BB17,1)+COUNTIF(E17:BB17,2)+COUNTIF(E17:BB17,3)+COUNTIF(E17:BB17,4)+COUNTIF(E17:BB17,5)+COUNTIF(E17:BB17,6)+COUNTIF(E17:BB17,7)+COUNTIF(E17:BB17,8)+COUNTIF(E17:BB17,9)+COUNTIF(E17:BB17,10)+COUNTIF(E17:BB17,11)+COUNTIF(E17:BB17,12)+COUNTIF(E17:BB17,13)+COUNTIF(E17:BB17,14)+COUNTIF(E17:BB17,15)+COUNTIF(E17:BB17,16)+COUNTIF(E17:BB17,17)+COUNTIF(E17:BB17,18)+COUNTIF(E17:BB17,19)+COUNTIF(E17:BB17,20)+COUNTIF(E17:BB17,21)+COUNTIF(E17:BB17,22)+COUNTIF(E17:BB17,23)+COUNTIF(E17:BB17,24)+COUNTIF(E17:BB17,25)+COUNTIF(E17:BB17,26)+COUNTIF(E17:BB17,27)+COUNTIF(E17:BB17,28)+COUNTIF(E17:BB17,29)+COUNTIF(E17:BB17,30)+COUNTIF(E17:BB17,31)+COUNTIF(E17:BB17,32)+COUNTIF(E17:BB17,33)+COUNTIF(E17:BB17,34)+COUNTIF(E17:BB17,35)+COUNTIF(E17:BB17,36)+COUNTIF(E17:BB17,37)+COUNTIF(E17:BB17,38)+COUNTIF(E17:BB17,39)+COUNTIF(E17:BB17,40)+COUNTIF(E17:BB17,41)+COUNTIF(E17:BB17,42)+COUNTIF(E17:BB17,43)+COUNTIF(E17:BB17,44)+COUNTIF(E17:BB17,45)+COUNTIF(E17:BB17,46)+COUNTIF(E17:BB17,47)+COUNTIF(E17:BB17,48)+COUNTIF(E17:BB17,49)+COUNTIF(E17:BB17,50)+COUNTIF(E17:BB17,51)+COUNTIF(E17:BB17,52)+COUNTIF(E17:BB17,53)+COUNTIF(E17:BB17,54)+COUNTIF(E17:BB17,55)+COUNTIF(E17:BB17,56)+COUNTIF(E17:BB17,57)+COUNTIF(E17:BB17,58)+COUNTIF(E17:BB17,59)+COUNTIF(E17:BB17,60)+COUNTIF(E17:BB17,61)+COUNTIF(E17:BB17,62)+COUNTIF(E17:BB17,63)+COUNTIF(E17:BB17,64)</f>
        <v>13</v>
      </c>
    </row>
    <row r="18" spans="1:71" x14ac:dyDescent="0.25">
      <c r="A18" s="4">
        <f>BD18</f>
        <v>8</v>
      </c>
      <c r="B18" s="1" t="s">
        <v>33</v>
      </c>
      <c r="C18" s="1" t="s">
        <v>32</v>
      </c>
      <c r="D18" s="4">
        <f>A18</f>
        <v>8</v>
      </c>
      <c r="E18" s="6"/>
      <c r="F18" s="6"/>
      <c r="G18" s="6"/>
      <c r="H18" s="6"/>
      <c r="I18" s="6">
        <v>1</v>
      </c>
      <c r="J18" s="6">
        <v>1</v>
      </c>
      <c r="K18" s="6">
        <v>2</v>
      </c>
      <c r="L18" s="6">
        <v>3</v>
      </c>
      <c r="M18" s="6">
        <v>8</v>
      </c>
      <c r="N18" s="6">
        <v>4</v>
      </c>
      <c r="O18" s="6">
        <v>3</v>
      </c>
      <c r="P18" s="6">
        <v>3</v>
      </c>
      <c r="Q18" s="6">
        <v>4</v>
      </c>
      <c r="R18" s="6">
        <v>4</v>
      </c>
      <c r="S18" s="6">
        <v>2</v>
      </c>
      <c r="T18" s="6">
        <v>3</v>
      </c>
      <c r="U18" s="6">
        <v>3</v>
      </c>
      <c r="V18" s="6">
        <v>1</v>
      </c>
      <c r="W18" s="6"/>
      <c r="X18" s="6">
        <v>1</v>
      </c>
      <c r="Y18" s="6">
        <v>1</v>
      </c>
      <c r="Z18" s="6">
        <v>1</v>
      </c>
      <c r="AA18" s="6"/>
      <c r="AB18" s="6">
        <v>1</v>
      </c>
      <c r="AC18" s="6"/>
      <c r="AD18" s="6">
        <v>1</v>
      </c>
      <c r="AE18" s="6">
        <v>1</v>
      </c>
      <c r="AF18" s="6"/>
      <c r="AG18" s="6"/>
      <c r="AH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11">
        <f>SUM(E18:BB18)</f>
        <v>48</v>
      </c>
      <c r="BD18" s="11">
        <f>BC18/6</f>
        <v>8</v>
      </c>
      <c r="BE18" s="12">
        <f>(34*E18+35*F18+36*G18+37*H18+38*I18+39*J18+40*K18+41*L18+42*M18+43*N18+44*O18+45*P18+46*Q18+47*R18+48*S18+49*T18+50*U18+51*V18+52*W18+53*X18+54*Y18+55*Z18+56*AA18+57*AB18+58*AC18+59*AD18+60*AE18+61*AF18+62*AG18+63*AH18+64*AI18+65*AJ18+66*AK18+67*AL18+68*AM18+69*AN18+70*AO18+71*AP18+72*AQ18+73*AR18+74*AS18+75*AT18+76*AU18+77*AV18+78*AW18+79*AX18+80*AY18+81*AZ18+82*BA18+82*BB18)/BC18</f>
        <v>46.020833333333336</v>
      </c>
      <c r="BF18" s="15">
        <f>RANK(BE18, $BE$2:$BE$163, 1)</f>
        <v>21</v>
      </c>
      <c r="BG18" s="6" t="str">
        <f>B18</f>
        <v>Lee</v>
      </c>
      <c r="BH18" s="6" t="str">
        <f>C18</f>
        <v>Dan</v>
      </c>
      <c r="BI18" s="6">
        <f>SUM(E18:J18)</f>
        <v>2</v>
      </c>
      <c r="BJ18" s="6">
        <f>SUM(K18:T18)</f>
        <v>36</v>
      </c>
      <c r="BK18" s="6">
        <f>SUM(U18:AD18)</f>
        <v>9</v>
      </c>
      <c r="BL18" s="6">
        <f>SUM(AD18:AM18)</f>
        <v>2</v>
      </c>
      <c r="BM18" s="6">
        <f>SUM(AO18:AX18)</f>
        <v>0</v>
      </c>
      <c r="BN18" s="6">
        <f>SUM(AY18:BB18)</f>
        <v>0</v>
      </c>
      <c r="BO18" s="6">
        <f>BI18+BJ18</f>
        <v>38</v>
      </c>
      <c r="BP18" s="6">
        <f>SUM(BK18:BN18)</f>
        <v>11</v>
      </c>
      <c r="BQ18">
        <f>SUM(AE18:BB18)</f>
        <v>1</v>
      </c>
      <c r="BR18">
        <f>SUM(AO18:BB18)</f>
        <v>0</v>
      </c>
      <c r="BS18">
        <f>COUNTIF(E18:BB18,1)+COUNTIF(E18:BB18,2)+COUNTIF(E18:BB18,3)+COUNTIF(E18:BB18,4)+COUNTIF(E18:BB18,5)+COUNTIF(E18:BB18,6)+COUNTIF(E18:BB18,7)+COUNTIF(E18:BB18,8)+COUNTIF(E18:BB18,9)+COUNTIF(E18:BB18,10)+COUNTIF(E18:BB18,11)+COUNTIF(E18:BB18,12)+COUNTIF(E18:BB18,13)+COUNTIF(E18:BB18,14)+COUNTIF(E18:BB18,15)+COUNTIF(E18:BB18,16)+COUNTIF(E18:BB18,17)+COUNTIF(E18:BB18,18)+COUNTIF(E18:BB18,19)+COUNTIF(E18:BB18,20)+COUNTIF(E18:BB18,21)+COUNTIF(E18:BB18,22)+COUNTIF(E18:BB18,23)+COUNTIF(E18:BB18,24)+COUNTIF(E18:BB18,25)+COUNTIF(E18:BB18,26)+COUNTIF(E18:BB18,27)+COUNTIF(E18:BB18,28)+COUNTIF(E18:BB18,29)+COUNTIF(E18:BB18,30)+COUNTIF(E18:BB18,31)+COUNTIF(E18:BB18,32)+COUNTIF(E18:BB18,33)+COUNTIF(E18:BB18,34)+COUNTIF(E18:BB18,35)+COUNTIF(E18:BB18,36)+COUNTIF(E18:BB18,37)+COUNTIF(E18:BB18,38)+COUNTIF(E18:BB18,39)+COUNTIF(E18:BB18,40)+COUNTIF(E18:BB18,41)+COUNTIF(E18:BB18,42)+COUNTIF(E18:BB18,43)+COUNTIF(E18:BB18,44)+COUNTIF(E18:BB18,45)+COUNTIF(E18:BB18,46)+COUNTIF(E18:BB18,47)+COUNTIF(E18:BB18,48)+COUNTIF(E18:BB18,49)+COUNTIF(E18:BB18,50)+COUNTIF(E18:BB18,51)+COUNTIF(E18:BB18,52)+COUNTIF(E18:BB18,53)+COUNTIF(E18:BB18,54)+COUNTIF(E18:BB18,55)+COUNTIF(E18:BB18,56)+COUNTIF(E18:BB18,57)+COUNTIF(E18:BB18,58)+COUNTIF(E18:BB18,59)+COUNTIF(E18:BB18,60)+COUNTIF(E18:BB18,61)+COUNTIF(E18:BB18,62)+COUNTIF(E18:BB18,63)+COUNTIF(E18:BB18,64)</f>
        <v>20</v>
      </c>
    </row>
    <row r="19" spans="1:71" x14ac:dyDescent="0.25">
      <c r="A19" s="4">
        <f>BD19</f>
        <v>8</v>
      </c>
      <c r="B19" s="1" t="s">
        <v>109</v>
      </c>
      <c r="C19" s="1" t="s">
        <v>159</v>
      </c>
      <c r="D19" s="4">
        <f>A19</f>
        <v>8</v>
      </c>
      <c r="E19" s="6"/>
      <c r="F19" s="6"/>
      <c r="G19" s="6"/>
      <c r="H19" s="6">
        <v>1</v>
      </c>
      <c r="I19" s="6"/>
      <c r="J19" s="6">
        <v>1</v>
      </c>
      <c r="K19" s="6">
        <v>2</v>
      </c>
      <c r="L19" s="6">
        <v>1</v>
      </c>
      <c r="M19" s="6">
        <v>1</v>
      </c>
      <c r="N19" s="6">
        <v>3</v>
      </c>
      <c r="O19" s="6">
        <v>2</v>
      </c>
      <c r="P19" s="6">
        <v>2</v>
      </c>
      <c r="Q19" s="6">
        <v>3</v>
      </c>
      <c r="R19" s="6">
        <v>4</v>
      </c>
      <c r="S19" s="6">
        <v>8</v>
      </c>
      <c r="T19" s="6">
        <v>3</v>
      </c>
      <c r="U19" s="6">
        <v>4</v>
      </c>
      <c r="V19" s="6">
        <v>3</v>
      </c>
      <c r="W19" s="6">
        <v>2</v>
      </c>
      <c r="X19" s="6">
        <v>2</v>
      </c>
      <c r="Y19" s="6">
        <v>1</v>
      </c>
      <c r="Z19" s="6">
        <v>2</v>
      </c>
      <c r="AA19" s="6">
        <v>2</v>
      </c>
      <c r="AB19" s="6"/>
      <c r="AC19" s="6">
        <v>1</v>
      </c>
      <c r="AD19" s="6"/>
      <c r="AE19" s="6"/>
      <c r="AF19" s="6"/>
      <c r="AG19" s="6"/>
      <c r="AH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11">
        <f>SUM(E19:BB19)</f>
        <v>48</v>
      </c>
      <c r="BD19" s="11">
        <f>BC19/6</f>
        <v>8</v>
      </c>
      <c r="BE19" s="12">
        <f>(34*E19+35*F19+36*G19+37*H19+38*I19+39*J19+40*K19+41*L19+42*M19+43*N19+44*O19+45*P19+46*Q19+47*R19+48*S19+49*T19+50*U19+51*V19+52*W19+53*X19+54*Y19+55*Z19+56*AA19+57*AB19+58*AC19+59*AD19+60*AE19+61*AF19+62*AG19+63*AH19+64*AI19+65*AJ19+66*AK19+67*AL19+68*AM19+69*AN19+70*AO19+71*AP19+72*AQ19+73*AR19+74*AS19+75*AT19+76*AU19+77*AV19+78*AW19+79*AX19+80*AY19+81*AZ19+82*BA19+82*BB19)/BC19</f>
        <v>47.916666666666664</v>
      </c>
      <c r="BF19" s="15">
        <f>RANK(BE19, $BE$2:$BE$163, 1)</f>
        <v>33</v>
      </c>
      <c r="BG19" s="6" t="str">
        <f>B19</f>
        <v>Miller</v>
      </c>
      <c r="BH19" s="6" t="str">
        <f>C19</f>
        <v>Andrew</v>
      </c>
      <c r="BI19" s="6">
        <f>SUM(E19:J19)</f>
        <v>2</v>
      </c>
      <c r="BJ19" s="6">
        <f>SUM(K19:T19)</f>
        <v>29</v>
      </c>
      <c r="BK19" s="6">
        <f>SUM(U19:AD19)</f>
        <v>17</v>
      </c>
      <c r="BL19" s="6">
        <f>SUM(AD19:AM19)</f>
        <v>0</v>
      </c>
      <c r="BM19" s="6">
        <f>SUM(AO19:AX19)</f>
        <v>0</v>
      </c>
      <c r="BN19" s="6">
        <f>SUM(AY19:BB19)</f>
        <v>0</v>
      </c>
      <c r="BO19" s="6">
        <f>BI19+BJ19</f>
        <v>31</v>
      </c>
      <c r="BP19" s="6">
        <f>SUM(BK19:BN19)</f>
        <v>17</v>
      </c>
      <c r="BQ19">
        <f>SUM(AE19:BB19)</f>
        <v>0</v>
      </c>
      <c r="BR19">
        <f>SUM(AO19:BB19)</f>
        <v>0</v>
      </c>
      <c r="BS19">
        <f>COUNTIF(E19:BB19,1)+COUNTIF(E19:BB19,2)+COUNTIF(E19:BB19,3)+COUNTIF(E19:BB19,4)+COUNTIF(E19:BB19,5)+COUNTIF(E19:BB19,6)+COUNTIF(E19:BB19,7)+COUNTIF(E19:BB19,8)+COUNTIF(E19:BB19,9)+COUNTIF(E19:BB19,10)+COUNTIF(E19:BB19,11)+COUNTIF(E19:BB19,12)+COUNTIF(E19:BB19,13)+COUNTIF(E19:BB19,14)+COUNTIF(E19:BB19,15)+COUNTIF(E19:BB19,16)+COUNTIF(E19:BB19,17)+COUNTIF(E19:BB19,18)+COUNTIF(E19:BB19,19)+COUNTIF(E19:BB19,20)+COUNTIF(E19:BB19,21)+COUNTIF(E19:BB19,22)+COUNTIF(E19:BB19,23)+COUNTIF(E19:BB19,24)+COUNTIF(E19:BB19,25)+COUNTIF(E19:BB19,26)+COUNTIF(E19:BB19,27)+COUNTIF(E19:BB19,28)+COUNTIF(E19:BB19,29)+COUNTIF(E19:BB19,30)+COUNTIF(E19:BB19,31)+COUNTIF(E19:BB19,32)+COUNTIF(E19:BB19,33)+COUNTIF(E19:BB19,34)+COUNTIF(E19:BB19,35)+COUNTIF(E19:BB19,36)+COUNTIF(E19:BB19,37)+COUNTIF(E19:BB19,38)+COUNTIF(E19:BB19,39)+COUNTIF(E19:BB19,40)+COUNTIF(E19:BB19,41)+COUNTIF(E19:BB19,42)+COUNTIF(E19:BB19,43)+COUNTIF(E19:BB19,44)+COUNTIF(E19:BB19,45)+COUNTIF(E19:BB19,46)+COUNTIF(E19:BB19,47)+COUNTIF(E19:BB19,48)+COUNTIF(E19:BB19,49)+COUNTIF(E19:BB19,50)+COUNTIF(E19:BB19,51)+COUNTIF(E19:BB19,52)+COUNTIF(E19:BB19,53)+COUNTIF(E19:BB19,54)+COUNTIF(E19:BB19,55)+COUNTIF(E19:BB19,56)+COUNTIF(E19:BB19,57)+COUNTIF(E19:BB19,58)+COUNTIF(E19:BB19,59)+COUNTIF(E19:BB19,60)+COUNTIF(E19:BB19,61)+COUNTIF(E19:BB19,62)+COUNTIF(E19:BB19,63)+COUNTIF(E19:BB19,64)</f>
        <v>20</v>
      </c>
    </row>
    <row r="20" spans="1:71" x14ac:dyDescent="0.25">
      <c r="A20" s="4">
        <f>BD20</f>
        <v>8</v>
      </c>
      <c r="B20" s="1" t="s">
        <v>117</v>
      </c>
      <c r="C20" s="1" t="s">
        <v>166</v>
      </c>
      <c r="D20" s="4">
        <f>A20</f>
        <v>8</v>
      </c>
      <c r="E20" s="6"/>
      <c r="F20" s="6"/>
      <c r="G20" s="6"/>
      <c r="H20" s="6"/>
      <c r="I20" s="6">
        <v>1</v>
      </c>
      <c r="J20" s="6"/>
      <c r="K20" s="6">
        <v>1</v>
      </c>
      <c r="L20" s="6">
        <v>7</v>
      </c>
      <c r="M20" s="6">
        <v>4</v>
      </c>
      <c r="N20" s="6">
        <v>3</v>
      </c>
      <c r="O20" s="6">
        <v>3</v>
      </c>
      <c r="P20" s="6">
        <v>6</v>
      </c>
      <c r="Q20" s="6">
        <v>2</v>
      </c>
      <c r="R20" s="6">
        <v>4</v>
      </c>
      <c r="S20" s="6">
        <v>2</v>
      </c>
      <c r="T20" s="6">
        <v>1</v>
      </c>
      <c r="U20" s="6">
        <v>2</v>
      </c>
      <c r="V20" s="6">
        <v>3</v>
      </c>
      <c r="W20" s="6">
        <v>4</v>
      </c>
      <c r="X20" s="6">
        <v>1</v>
      </c>
      <c r="Y20" s="6">
        <v>1</v>
      </c>
      <c r="Z20" s="6"/>
      <c r="AA20" s="6">
        <v>1</v>
      </c>
      <c r="AB20" s="6"/>
      <c r="AC20" s="6"/>
      <c r="AD20" s="6"/>
      <c r="AE20" s="6">
        <v>1</v>
      </c>
      <c r="AF20" s="6"/>
      <c r="AG20" s="6"/>
      <c r="AH20" s="6"/>
      <c r="AJ20" s="6"/>
      <c r="AK20" s="6">
        <v>1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11">
        <f>SUM(E20:BB20)</f>
        <v>48</v>
      </c>
      <c r="BD20" s="11">
        <f>BC20/6</f>
        <v>8</v>
      </c>
      <c r="BE20" s="12">
        <f>(34*E20+35*F20+36*G20+37*H20+38*I20+39*J20+40*K20+41*L20+42*M20+43*N20+44*O20+45*P20+46*Q20+47*R20+48*S20+49*T20+50*U20+51*V20+52*W20+53*X20+54*Y20+55*Z20+56*AA20+57*AB20+58*AC20+59*AD20+60*AE20+61*AF20+62*AG20+63*AH20+64*AI20+65*AJ20+66*AK20+67*AL20+68*AM20+69*AN20+70*AO20+71*AP20+72*AQ20+73*AR20+74*AS20+75*AT20+76*AU20+77*AV20+78*AW20+79*AX20+80*AY20+81*AZ20+82*BA20+82*BB20)/BC20</f>
        <v>46.645833333333336</v>
      </c>
      <c r="BF20" s="15">
        <f>RANK(BE20, $BE$2:$BE$163, 1)</f>
        <v>23</v>
      </c>
      <c r="BG20" s="6" t="str">
        <f>B20</f>
        <v>Reichert</v>
      </c>
      <c r="BH20" s="6" t="str">
        <f>C20</f>
        <v>Zach</v>
      </c>
      <c r="BI20" s="6">
        <f>SUM(E20:J20)</f>
        <v>1</v>
      </c>
      <c r="BJ20" s="6">
        <f>SUM(K20:T20)</f>
        <v>33</v>
      </c>
      <c r="BK20" s="6">
        <f>SUM(U20:AD20)</f>
        <v>12</v>
      </c>
      <c r="BL20" s="6">
        <f>SUM(AD20:AM20)</f>
        <v>2</v>
      </c>
      <c r="BM20" s="6">
        <f>SUM(AO20:AX20)</f>
        <v>0</v>
      </c>
      <c r="BN20" s="6">
        <f>SUM(AY20:BB20)</f>
        <v>0</v>
      </c>
      <c r="BO20" s="6">
        <f>BI20+BJ20</f>
        <v>34</v>
      </c>
      <c r="BP20" s="6">
        <f>SUM(BK20:BN20)</f>
        <v>14</v>
      </c>
      <c r="BQ20">
        <f>SUM(AE20:BB20)</f>
        <v>2</v>
      </c>
      <c r="BR20">
        <f>SUM(AO20:BB20)</f>
        <v>0</v>
      </c>
      <c r="BS20">
        <f>COUNTIF(E20:BB20,1)+COUNTIF(E20:BB20,2)+COUNTIF(E20:BB20,3)+COUNTIF(E20:BB20,4)+COUNTIF(E20:BB20,5)+COUNTIF(E20:BB20,6)+COUNTIF(E20:BB20,7)+COUNTIF(E20:BB20,8)+COUNTIF(E20:BB20,9)+COUNTIF(E20:BB20,10)+COUNTIF(E20:BB20,11)+COUNTIF(E20:BB20,12)+COUNTIF(E20:BB20,13)+COUNTIF(E20:BB20,14)+COUNTIF(E20:BB20,15)+COUNTIF(E20:BB20,16)+COUNTIF(E20:BB20,17)+COUNTIF(E20:BB20,18)+COUNTIF(E20:BB20,19)+COUNTIF(E20:BB20,20)+COUNTIF(E20:BB20,21)+COUNTIF(E20:BB20,22)+COUNTIF(E20:BB20,23)+COUNTIF(E20:BB20,24)+COUNTIF(E20:BB20,25)+COUNTIF(E20:BB20,26)+COUNTIF(E20:BB20,27)+COUNTIF(E20:BB20,28)+COUNTIF(E20:BB20,29)+COUNTIF(E20:BB20,30)+COUNTIF(E20:BB20,31)+COUNTIF(E20:BB20,32)+COUNTIF(E20:BB20,33)+COUNTIF(E20:BB20,34)+COUNTIF(E20:BB20,35)+COUNTIF(E20:BB20,36)+COUNTIF(E20:BB20,37)+COUNTIF(E20:BB20,38)+COUNTIF(E20:BB20,39)+COUNTIF(E20:BB20,40)+COUNTIF(E20:BB20,41)+COUNTIF(E20:BB20,42)+COUNTIF(E20:BB20,43)+COUNTIF(E20:BB20,44)+COUNTIF(E20:BB20,45)+COUNTIF(E20:BB20,46)+COUNTIF(E20:BB20,47)+COUNTIF(E20:BB20,48)+COUNTIF(E20:BB20,49)+COUNTIF(E20:BB20,50)+COUNTIF(E20:BB20,51)+COUNTIF(E20:BB20,52)+COUNTIF(E20:BB20,53)+COUNTIF(E20:BB20,54)+COUNTIF(E20:BB20,55)+COUNTIF(E20:BB20,56)+COUNTIF(E20:BB20,57)+COUNTIF(E20:BB20,58)+COUNTIF(E20:BB20,59)+COUNTIF(E20:BB20,60)+COUNTIF(E20:BB20,61)+COUNTIF(E20:BB20,62)+COUNTIF(E20:BB20,63)+COUNTIF(E20:BB20,64)</f>
        <v>19</v>
      </c>
    </row>
    <row r="21" spans="1:71" x14ac:dyDescent="0.25">
      <c r="A21" s="4">
        <f>BD21</f>
        <v>7</v>
      </c>
      <c r="B21" s="1" t="s">
        <v>3</v>
      </c>
      <c r="C21" s="1" t="s">
        <v>175</v>
      </c>
      <c r="D21" s="4">
        <f>A21</f>
        <v>7</v>
      </c>
      <c r="E21" s="6"/>
      <c r="F21" s="6"/>
      <c r="G21" s="6"/>
      <c r="H21" s="6"/>
      <c r="I21" s="6"/>
      <c r="J21" s="6">
        <v>1</v>
      </c>
      <c r="K21" s="6">
        <v>3</v>
      </c>
      <c r="L21" s="6">
        <v>2</v>
      </c>
      <c r="M21" s="6">
        <v>2</v>
      </c>
      <c r="N21" s="6">
        <v>3</v>
      </c>
      <c r="O21" s="6">
        <v>7</v>
      </c>
      <c r="P21" s="6">
        <v>3</v>
      </c>
      <c r="Q21" s="6">
        <v>1</v>
      </c>
      <c r="R21" s="6">
        <v>2</v>
      </c>
      <c r="S21" s="6">
        <v>1</v>
      </c>
      <c r="T21" s="6">
        <v>3</v>
      </c>
      <c r="U21" s="6">
        <v>3</v>
      </c>
      <c r="V21" s="6">
        <v>3</v>
      </c>
      <c r="W21" s="6">
        <v>1</v>
      </c>
      <c r="X21" s="6">
        <v>1</v>
      </c>
      <c r="Y21" s="6">
        <v>1</v>
      </c>
      <c r="Z21" s="6">
        <v>1</v>
      </c>
      <c r="AA21" s="6">
        <v>2</v>
      </c>
      <c r="AB21" s="6">
        <v>1</v>
      </c>
      <c r="AC21" s="6">
        <v>1</v>
      </c>
      <c r="AD21" s="6"/>
      <c r="AE21" s="6"/>
      <c r="AF21" s="6"/>
      <c r="AG21" s="6"/>
      <c r="AH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11">
        <f>SUM(E21:BB21)</f>
        <v>42</v>
      </c>
      <c r="BD21" s="11">
        <f>BC21/6</f>
        <v>7</v>
      </c>
      <c r="BE21" s="12">
        <f>(34*E21+35*F21+36*G21+37*H21+38*I21+39*J21+40*K21+41*L21+42*M21+43*N21+44*O21+45*P21+46*Q21+47*R21+48*S21+49*T21+50*U21+51*V21+52*W21+53*X21+54*Y21+55*Z21+56*AA21+57*AB21+58*AC21+59*AD21+60*AE21+61*AF21+62*AG21+63*AH21+64*AI21+65*AJ21+66*AK21+67*AL21+68*AM21+69*AN21+70*AO21+71*AP21+72*AQ21+73*AR21+74*AS21+75*AT21+76*AU21+77*AV21+78*AW21+79*AX21+80*AY21+81*AZ21+82*BA21+82*BB21)/BC21</f>
        <v>47.047619047619051</v>
      </c>
      <c r="BF21" s="15">
        <f>RANK(BE21, $BE$2:$BE$163, 1)</f>
        <v>26</v>
      </c>
      <c r="BG21" s="6" t="str">
        <f>B21</f>
        <v>Cullen</v>
      </c>
      <c r="BH21" s="6" t="str">
        <f>C21</f>
        <v>Ursula</v>
      </c>
      <c r="BI21" s="6">
        <f>SUM(E21:J21)</f>
        <v>1</v>
      </c>
      <c r="BJ21" s="6">
        <f>SUM(K21:T21)</f>
        <v>27</v>
      </c>
      <c r="BK21" s="6">
        <f>SUM(U21:AD21)</f>
        <v>14</v>
      </c>
      <c r="BL21" s="6">
        <f>SUM(AD21:AM21)</f>
        <v>0</v>
      </c>
      <c r="BM21" s="6">
        <f>SUM(AO21:AX21)</f>
        <v>0</v>
      </c>
      <c r="BN21" s="6">
        <f>SUM(AY21:BB21)</f>
        <v>0</v>
      </c>
      <c r="BO21" s="6">
        <f>BI21+BJ21</f>
        <v>28</v>
      </c>
      <c r="BP21" s="6">
        <f>SUM(BK21:BN21)</f>
        <v>14</v>
      </c>
      <c r="BQ21">
        <f>SUM(AE21:BB21)</f>
        <v>0</v>
      </c>
      <c r="BR21">
        <f>SUM(AO21:BB21)</f>
        <v>0</v>
      </c>
      <c r="BS21">
        <f>COUNTIF(E21:BB21,1)+COUNTIF(E21:BB21,2)+COUNTIF(E21:BB21,3)+COUNTIF(E21:BB21,4)+COUNTIF(E21:BB21,5)+COUNTIF(E21:BB21,6)+COUNTIF(E21:BB21,7)+COUNTIF(E21:BB21,8)+COUNTIF(E21:BB21,9)+COUNTIF(E21:BB21,10)+COUNTIF(E21:BB21,11)+COUNTIF(E21:BB21,12)+COUNTIF(E21:BB21,13)+COUNTIF(E21:BB21,14)+COUNTIF(E21:BB21,15)+COUNTIF(E21:BB21,16)+COUNTIF(E21:BB21,17)+COUNTIF(E21:BB21,18)+COUNTIF(E21:BB21,19)+COUNTIF(E21:BB21,20)+COUNTIF(E21:BB21,21)+COUNTIF(E21:BB21,22)+COUNTIF(E21:BB21,23)+COUNTIF(E21:BB21,24)+COUNTIF(E21:BB21,25)+COUNTIF(E21:BB21,26)+COUNTIF(E21:BB21,27)+COUNTIF(E21:BB21,28)+COUNTIF(E21:BB21,29)+COUNTIF(E21:BB21,30)+COUNTIF(E21:BB21,31)+COUNTIF(E21:BB21,32)+COUNTIF(E21:BB21,33)+COUNTIF(E21:BB21,34)+COUNTIF(E21:BB21,35)+COUNTIF(E21:BB21,36)+COUNTIF(E21:BB21,37)+COUNTIF(E21:BB21,38)+COUNTIF(E21:BB21,39)+COUNTIF(E21:BB21,40)+COUNTIF(E21:BB21,41)+COUNTIF(E21:BB21,42)+COUNTIF(E21:BB21,43)+COUNTIF(E21:BB21,44)+COUNTIF(E21:BB21,45)+COUNTIF(E21:BB21,46)+COUNTIF(E21:BB21,47)+COUNTIF(E21:BB21,48)+COUNTIF(E21:BB21,49)+COUNTIF(E21:BB21,50)+COUNTIF(E21:BB21,51)+COUNTIF(E21:BB21,52)+COUNTIF(E21:BB21,53)+COUNTIF(E21:BB21,54)+COUNTIF(E21:BB21,55)+COUNTIF(E21:BB21,56)+COUNTIF(E21:BB21,57)+COUNTIF(E21:BB21,58)+COUNTIF(E21:BB21,59)+COUNTIF(E21:BB21,60)+COUNTIF(E21:BB21,61)+COUNTIF(E21:BB21,62)+COUNTIF(E21:BB21,63)+COUNTIF(E21:BB21,64)</f>
        <v>20</v>
      </c>
    </row>
    <row r="22" spans="1:71" x14ac:dyDescent="0.25">
      <c r="A22" s="4">
        <f>BD22</f>
        <v>7</v>
      </c>
      <c r="B22" s="1" t="s">
        <v>3</v>
      </c>
      <c r="C22" s="1" t="s">
        <v>246</v>
      </c>
      <c r="D22" s="4">
        <f>A22</f>
        <v>7</v>
      </c>
      <c r="E22" s="6"/>
      <c r="F22" s="6"/>
      <c r="G22" s="6"/>
      <c r="H22" s="6"/>
      <c r="I22" s="6"/>
      <c r="J22" s="6"/>
      <c r="K22" s="6"/>
      <c r="L22" s="6">
        <v>1</v>
      </c>
      <c r="M22" s="6">
        <v>1</v>
      </c>
      <c r="N22" s="6">
        <v>1</v>
      </c>
      <c r="O22" s="6">
        <v>3</v>
      </c>
      <c r="P22" s="6">
        <v>4</v>
      </c>
      <c r="Q22" s="6">
        <v>2</v>
      </c>
      <c r="R22" s="6">
        <v>2</v>
      </c>
      <c r="S22" s="6">
        <v>5</v>
      </c>
      <c r="T22" s="6">
        <v>3</v>
      </c>
      <c r="U22" s="6"/>
      <c r="V22" s="6">
        <v>2</v>
      </c>
      <c r="W22" s="6">
        <v>2</v>
      </c>
      <c r="X22" s="6">
        <v>2</v>
      </c>
      <c r="Y22" s="6"/>
      <c r="Z22" s="6">
        <v>4</v>
      </c>
      <c r="AA22" s="6">
        <v>2</v>
      </c>
      <c r="AB22" s="6"/>
      <c r="AC22" s="6">
        <v>2</v>
      </c>
      <c r="AD22" s="6">
        <v>1</v>
      </c>
      <c r="AE22" s="6">
        <v>1</v>
      </c>
      <c r="AF22" s="6">
        <v>1</v>
      </c>
      <c r="AG22" s="6">
        <v>2</v>
      </c>
      <c r="AH22" s="6">
        <v>1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11">
        <f>SUM(E22:BB22)</f>
        <v>42</v>
      </c>
      <c r="BD22" s="11">
        <f>BC22/6</f>
        <v>7</v>
      </c>
      <c r="BE22" s="12">
        <f>(34*E22+35*F22+36*G22+37*H22+38*I22+39*J22+40*K22+41*L22+42*M22+43*N22+44*O22+45*P22+46*Q22+47*R22+48*S22+49*T22+50*U22+51*V22+52*W22+53*X22+54*Y22+55*Z22+56*AA22+57*AB22+58*AC22+59*AD22+60*AE22+61*AF22+62*AG22+63*AH22+64*AI22+65*AJ22+66*AK22+67*AL22+68*AM22+69*AN22+70*AO22+71*AP22+72*AQ22+73*AR22+74*AS22+75*AT22+76*AU22+77*AV22+78*AW22+79*AX22+80*AY22+81*AZ22+82*BA22+82*BB22)/BC22</f>
        <v>50.904761904761905</v>
      </c>
      <c r="BF22" s="15">
        <f>RANK(BE22, $BE$2:$BE$163, 1)</f>
        <v>75</v>
      </c>
      <c r="BG22" s="6" t="str">
        <f>B22</f>
        <v>Cullen</v>
      </c>
      <c r="BH22" s="6" t="str">
        <f>C22</f>
        <v>Xavier</v>
      </c>
      <c r="BI22" s="6">
        <f>SUM(E22:J22)</f>
        <v>0</v>
      </c>
      <c r="BJ22" s="6">
        <f>SUM(K22:T22)</f>
        <v>22</v>
      </c>
      <c r="BK22" s="6">
        <f>SUM(U22:AD22)</f>
        <v>15</v>
      </c>
      <c r="BL22" s="6">
        <f>SUM(AD22:AM22)</f>
        <v>6</v>
      </c>
      <c r="BM22" s="6">
        <f>SUM(AO22:AX22)</f>
        <v>0</v>
      </c>
      <c r="BN22" s="6">
        <f>SUM(AY22:BB22)</f>
        <v>0</v>
      </c>
      <c r="BO22" s="6">
        <f>BI22+BJ22</f>
        <v>22</v>
      </c>
      <c r="BP22" s="6">
        <f>SUM(BK22:BN22)</f>
        <v>21</v>
      </c>
      <c r="BQ22">
        <f>SUM(AE22:BB22)</f>
        <v>5</v>
      </c>
      <c r="BR22">
        <f>SUM(AO22:BB22)</f>
        <v>0</v>
      </c>
      <c r="BS22">
        <f>COUNTIF(E22:BB22,1)+COUNTIF(E22:BB22,2)+COUNTIF(E22:BB22,3)+COUNTIF(E22:BB22,4)+COUNTIF(E22:BB22,5)+COUNTIF(E22:BB22,6)+COUNTIF(E22:BB22,7)+COUNTIF(E22:BB22,8)+COUNTIF(E22:BB22,9)+COUNTIF(E22:BB22,10)+COUNTIF(E22:BB22,11)+COUNTIF(E22:BB22,12)+COUNTIF(E22:BB22,13)+COUNTIF(E22:BB22,14)+COUNTIF(E22:BB22,15)+COUNTIF(E22:BB22,16)+COUNTIF(E22:BB22,17)+COUNTIF(E22:BB22,18)+COUNTIF(E22:BB22,19)+COUNTIF(E22:BB22,20)+COUNTIF(E22:BB22,21)+COUNTIF(E22:BB22,22)+COUNTIF(E22:BB22,23)+COUNTIF(E22:BB22,24)+COUNTIF(E22:BB22,25)+COUNTIF(E22:BB22,26)+COUNTIF(E22:BB22,27)+COUNTIF(E22:BB22,28)+COUNTIF(E22:BB22,29)+COUNTIF(E22:BB22,30)+COUNTIF(E22:BB22,31)+COUNTIF(E22:BB22,32)+COUNTIF(E22:BB22,33)+COUNTIF(E22:BB22,34)+COUNTIF(E22:BB22,35)+COUNTIF(E22:BB22,36)+COUNTIF(E22:BB22,37)+COUNTIF(E22:BB22,38)+COUNTIF(E22:BB22,39)+COUNTIF(E22:BB22,40)+COUNTIF(E22:BB22,41)+COUNTIF(E22:BB22,42)+COUNTIF(E22:BB22,43)+COUNTIF(E22:BB22,44)+COUNTIF(E22:BB22,45)+COUNTIF(E22:BB22,46)+COUNTIF(E22:BB22,47)+COUNTIF(E22:BB22,48)+COUNTIF(E22:BB22,49)+COUNTIF(E22:BB22,50)+COUNTIF(E22:BB22,51)+COUNTIF(E22:BB22,52)+COUNTIF(E22:BB22,53)+COUNTIF(E22:BB22,54)+COUNTIF(E22:BB22,55)+COUNTIF(E22:BB22,56)+COUNTIF(E22:BB22,57)+COUNTIF(E22:BB22,58)+COUNTIF(E22:BB22,59)+COUNTIF(E22:BB22,60)+COUNTIF(E22:BB22,61)+COUNTIF(E22:BB22,62)+COUNTIF(E22:BB22,63)+COUNTIF(E22:BB22,64)</f>
        <v>20</v>
      </c>
    </row>
    <row r="23" spans="1:71" x14ac:dyDescent="0.25">
      <c r="A23" s="4">
        <f>BD23</f>
        <v>7</v>
      </c>
      <c r="B23" s="1" t="s">
        <v>98</v>
      </c>
      <c r="C23" s="1" t="s">
        <v>143</v>
      </c>
      <c r="D23" s="4">
        <f>A23</f>
        <v>7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v>1</v>
      </c>
      <c r="R23" s="6">
        <v>1</v>
      </c>
      <c r="S23" s="6">
        <v>1</v>
      </c>
      <c r="T23" s="6">
        <v>3</v>
      </c>
      <c r="U23" s="6">
        <v>3</v>
      </c>
      <c r="V23" s="6"/>
      <c r="W23" s="6">
        <v>2</v>
      </c>
      <c r="X23" s="6">
        <v>3</v>
      </c>
      <c r="Y23" s="6">
        <v>3</v>
      </c>
      <c r="Z23" s="6">
        <v>1</v>
      </c>
      <c r="AA23" s="6">
        <v>2</v>
      </c>
      <c r="AB23" s="6"/>
      <c r="AC23" s="6">
        <v>2</v>
      </c>
      <c r="AD23" s="6"/>
      <c r="AE23" s="6">
        <v>2</v>
      </c>
      <c r="AF23" s="6">
        <v>3</v>
      </c>
      <c r="AG23" s="6">
        <v>2</v>
      </c>
      <c r="AH23" s="6">
        <v>1</v>
      </c>
      <c r="AJ23" s="6"/>
      <c r="AK23" s="6">
        <v>2</v>
      </c>
      <c r="AL23" s="2">
        <v>1</v>
      </c>
      <c r="AM23" s="2">
        <v>3</v>
      </c>
      <c r="AN23" s="6">
        <v>1</v>
      </c>
      <c r="AO23" s="2">
        <v>1</v>
      </c>
      <c r="AP23" s="6"/>
      <c r="AQ23" s="6"/>
      <c r="AR23" s="6"/>
      <c r="AS23" s="6"/>
      <c r="AT23" s="2">
        <v>1</v>
      </c>
      <c r="AU23" s="2">
        <v>1</v>
      </c>
      <c r="AV23" s="6">
        <v>1</v>
      </c>
      <c r="AW23" s="2">
        <v>1</v>
      </c>
      <c r="AX23" s="6"/>
      <c r="AY23" s="6"/>
      <c r="AZ23" s="6"/>
      <c r="BA23" s="6"/>
      <c r="BB23" s="6"/>
      <c r="BC23" s="11">
        <f>SUM(E23:BB23)</f>
        <v>42</v>
      </c>
      <c r="BD23" s="11">
        <f>BC23/6</f>
        <v>7</v>
      </c>
      <c r="BE23" s="12">
        <f>(34*E23+35*F23+36*G23+37*H23+38*I23+39*J23+40*K23+41*L23+42*M23+43*N23+44*O23+45*P23+46*Q23+47*R23+48*S23+49*T23+50*U23+51*V23+52*W23+53*X23+54*Y23+55*Z23+56*AA23+57*AB23+58*AC23+59*AD23+60*AE23+61*AF23+62*AG23+63*AH23+64*AI23+65*AJ23+66*AK23+67*AL23+68*AM23+69*AN23+70*AO23+71*AP23+72*AQ23+73*AR23+74*AS23+75*AT23+76*AU23+77*AV23+78*AW23+79*AX23+80*AY23+81*AZ23+82*BA23+82*BB23)/BC23</f>
        <v>59.142857142857146</v>
      </c>
      <c r="BF23" s="15">
        <f>RANK(BE23, $BE$2:$BE$163, 1)</f>
        <v>149</v>
      </c>
      <c r="BG23" s="6" t="str">
        <f>B23</f>
        <v>Howard</v>
      </c>
      <c r="BH23" s="6" t="str">
        <f>C23</f>
        <v>Carolyn</v>
      </c>
      <c r="BI23" s="6">
        <f>SUM(E23:J23)</f>
        <v>0</v>
      </c>
      <c r="BJ23" s="6">
        <f>SUM(K23:T23)</f>
        <v>6</v>
      </c>
      <c r="BK23" s="6">
        <f>SUM(U23:AD23)</f>
        <v>16</v>
      </c>
      <c r="BL23" s="2">
        <f>SUM(AD23:AM23)</f>
        <v>14</v>
      </c>
      <c r="BM23" s="6">
        <f>SUM(AO23:AX23)</f>
        <v>5</v>
      </c>
      <c r="BN23" s="6">
        <f>SUM(AY23:BB23)</f>
        <v>0</v>
      </c>
      <c r="BO23" s="6">
        <f>BI23+BJ23</f>
        <v>6</v>
      </c>
      <c r="BP23" s="6">
        <f>SUM(BK23:BN23)</f>
        <v>35</v>
      </c>
      <c r="BQ23" s="2">
        <f>SUM(AE23:BB23)</f>
        <v>20</v>
      </c>
      <c r="BR23">
        <f>SUM(AO23:BB23)</f>
        <v>5</v>
      </c>
      <c r="BS23">
        <f>COUNTIF(E23:BB23,1)+COUNTIF(E23:BB23,2)+COUNTIF(E23:BB23,3)+COUNTIF(E23:BB23,4)+COUNTIF(E23:BB23,5)+COUNTIF(E23:BB23,6)+COUNTIF(E23:BB23,7)+COUNTIF(E23:BB23,8)+COUNTIF(E23:BB23,9)+COUNTIF(E23:BB23,10)+COUNTIF(E23:BB23,11)+COUNTIF(E23:BB23,12)+COUNTIF(E23:BB23,13)+COUNTIF(E23:BB23,14)+COUNTIF(E23:BB23,15)+COUNTIF(E23:BB23,16)+COUNTIF(E23:BB23,17)+COUNTIF(E23:BB23,18)+COUNTIF(E23:BB23,19)+COUNTIF(E23:BB23,20)+COUNTIF(E23:BB23,21)+COUNTIF(E23:BB23,22)+COUNTIF(E23:BB23,23)+COUNTIF(E23:BB23,24)+COUNTIF(E23:BB23,25)+COUNTIF(E23:BB23,26)+COUNTIF(E23:BB23,27)+COUNTIF(E23:BB23,28)+COUNTIF(E23:BB23,29)+COUNTIF(E23:BB23,30)+COUNTIF(E23:BB23,31)+COUNTIF(E23:BB23,32)+COUNTIF(E23:BB23,33)+COUNTIF(E23:BB23,34)+COUNTIF(E23:BB23,35)+COUNTIF(E23:BB23,36)+COUNTIF(E23:BB23,37)+COUNTIF(E23:BB23,38)+COUNTIF(E23:BB23,39)+COUNTIF(E23:BB23,40)+COUNTIF(E23:BB23,41)+COUNTIF(E23:BB23,42)+COUNTIF(E23:BB23,43)+COUNTIF(E23:BB23,44)+COUNTIF(E23:BB23,45)+COUNTIF(E23:BB23,46)+COUNTIF(E23:BB23,47)+COUNTIF(E23:BB23,48)+COUNTIF(E23:BB23,49)+COUNTIF(E23:BB23,50)+COUNTIF(E23:BB23,51)+COUNTIF(E23:BB23,52)+COUNTIF(E23:BB23,53)+COUNTIF(E23:BB23,54)+COUNTIF(E23:BB23,55)+COUNTIF(E23:BB23,56)+COUNTIF(E23:BB23,57)+COUNTIF(E23:BB23,58)+COUNTIF(E23:BB23,59)+COUNTIF(E23:BB23,60)+COUNTIF(E23:BB23,61)+COUNTIF(E23:BB23,62)+COUNTIF(E23:BB23,63)+COUNTIF(E23:BB23,64)</f>
        <v>24</v>
      </c>
    </row>
    <row r="24" spans="1:71" x14ac:dyDescent="0.25">
      <c r="A24" s="4">
        <f>BD24</f>
        <v>6</v>
      </c>
      <c r="B24" s="1" t="s">
        <v>26</v>
      </c>
      <c r="C24" s="1" t="s">
        <v>27</v>
      </c>
      <c r="D24" s="4">
        <f>A24</f>
        <v>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>
        <v>1</v>
      </c>
      <c r="R24" s="6">
        <v>1</v>
      </c>
      <c r="S24" s="6"/>
      <c r="T24" s="6">
        <v>3</v>
      </c>
      <c r="U24" s="6">
        <v>2</v>
      </c>
      <c r="V24" s="6">
        <v>4</v>
      </c>
      <c r="W24" s="6">
        <v>2</v>
      </c>
      <c r="X24" s="6">
        <v>2</v>
      </c>
      <c r="Y24" s="6">
        <v>1</v>
      </c>
      <c r="Z24" s="6"/>
      <c r="AA24" s="6"/>
      <c r="AB24" s="6">
        <v>1</v>
      </c>
      <c r="AC24" s="6">
        <v>4</v>
      </c>
      <c r="AD24" s="6">
        <v>2</v>
      </c>
      <c r="AE24" s="6"/>
      <c r="AF24" s="2">
        <v>5</v>
      </c>
      <c r="AG24" s="6">
        <v>1</v>
      </c>
      <c r="AH24" s="2">
        <v>2</v>
      </c>
      <c r="AJ24" s="6"/>
      <c r="AK24" s="6">
        <v>1</v>
      </c>
      <c r="AL24" s="2">
        <v>1</v>
      </c>
      <c r="AM24" s="6"/>
      <c r="AN24" s="6">
        <v>1</v>
      </c>
      <c r="AO24" s="6"/>
      <c r="AP24" s="2">
        <v>1</v>
      </c>
      <c r="AQ24" s="6"/>
      <c r="AR24" s="6"/>
      <c r="AS24" s="6"/>
      <c r="AT24" s="2">
        <v>1</v>
      </c>
      <c r="AU24" s="6"/>
      <c r="AV24" s="6"/>
      <c r="AW24" s="6"/>
      <c r="AX24" s="6"/>
      <c r="AY24" s="6"/>
      <c r="AZ24" s="6"/>
      <c r="BA24" s="6"/>
      <c r="BB24" s="6"/>
      <c r="BC24" s="11">
        <f>SUM(E24:BB24)</f>
        <v>36</v>
      </c>
      <c r="BD24" s="11">
        <f>BC24/6</f>
        <v>6</v>
      </c>
      <c r="BE24" s="12">
        <f>(34*E24+35*F24+36*G24+37*H24+38*I24+39*J24+40*K24+41*L24+42*M24+43*N24+44*O24+45*P24+46*Q24+47*R24+48*S24+49*T24+50*U24+51*V24+52*W24+53*X24+54*Y24+55*Z24+56*AA24+57*AB24+58*AC24+59*AD24+60*AE24+61*AF24+62*AG24+63*AH24+64*AI24+65*AJ24+66*AK24+67*AL24+68*AM24+69*AN24+70*AO24+71*AP24+72*AQ24+73*AR24+74*AS24+75*AT24+76*AU24+77*AV24+78*AW24+79*AX24+80*AY24+81*AZ24+82*BA24+82*BB24)/BC24</f>
        <v>57.111111111111114</v>
      </c>
      <c r="BF24" s="15">
        <f>RANK(BE24, $BE$2:$BE$163, 1)</f>
        <v>138</v>
      </c>
      <c r="BG24" s="6" t="str">
        <f>B24</f>
        <v>Arf</v>
      </c>
      <c r="BH24" s="6" t="str">
        <f>C24</f>
        <v>Michelle</v>
      </c>
      <c r="BI24" s="6">
        <f>SUM(E24:J24)</f>
        <v>0</v>
      </c>
      <c r="BJ24" s="6">
        <f>SUM(K24:T24)</f>
        <v>5</v>
      </c>
      <c r="BK24" s="6">
        <f>SUM(U24:AD24)</f>
        <v>18</v>
      </c>
      <c r="BL24" s="6">
        <f>SUM(AD24:AM24)</f>
        <v>12</v>
      </c>
      <c r="BM24" s="6">
        <f>SUM(AO24:AX24)</f>
        <v>2</v>
      </c>
      <c r="BN24" s="6">
        <f>SUM(AY24:BB24)</f>
        <v>0</v>
      </c>
      <c r="BO24" s="6">
        <f>BI24+BJ24</f>
        <v>5</v>
      </c>
      <c r="BP24" s="6">
        <f>SUM(BK24:BN24)</f>
        <v>32</v>
      </c>
      <c r="BQ24">
        <f>SUM(AE24:BB24)</f>
        <v>13</v>
      </c>
      <c r="BR24">
        <f>SUM(AO24:BB24)</f>
        <v>2</v>
      </c>
      <c r="BS24">
        <f>COUNTIF(E24:BB24,1)+COUNTIF(E24:BB24,2)+COUNTIF(E24:BB24,3)+COUNTIF(E24:BB24,4)+COUNTIF(E24:BB24,5)+COUNTIF(E24:BB24,6)+COUNTIF(E24:BB24,7)+COUNTIF(E24:BB24,8)+COUNTIF(E24:BB24,9)+COUNTIF(E24:BB24,10)+COUNTIF(E24:BB24,11)+COUNTIF(E24:BB24,12)+COUNTIF(E24:BB24,13)+COUNTIF(E24:BB24,14)+COUNTIF(E24:BB24,15)+COUNTIF(E24:BB24,16)+COUNTIF(E24:BB24,17)+COUNTIF(E24:BB24,18)+COUNTIF(E24:BB24,19)+COUNTIF(E24:BB24,20)+COUNTIF(E24:BB24,21)+COUNTIF(E24:BB24,22)+COUNTIF(E24:BB24,23)+COUNTIF(E24:BB24,24)+COUNTIF(E24:BB24,25)+COUNTIF(E24:BB24,26)+COUNTIF(E24:BB24,27)+COUNTIF(E24:BB24,28)+COUNTIF(E24:BB24,29)+COUNTIF(E24:BB24,30)+COUNTIF(E24:BB24,31)+COUNTIF(E24:BB24,32)+COUNTIF(E24:BB24,33)+COUNTIF(E24:BB24,34)+COUNTIF(E24:BB24,35)+COUNTIF(E24:BB24,36)+COUNTIF(E24:BB24,37)+COUNTIF(E24:BB24,38)+COUNTIF(E24:BB24,39)+COUNTIF(E24:BB24,40)+COUNTIF(E24:BB24,41)+COUNTIF(E24:BB24,42)+COUNTIF(E24:BB24,43)+COUNTIF(E24:BB24,44)+COUNTIF(E24:BB24,45)+COUNTIF(E24:BB24,46)+COUNTIF(E24:BB24,47)+COUNTIF(E24:BB24,48)+COUNTIF(E24:BB24,49)+COUNTIF(E24:BB24,50)+COUNTIF(E24:BB24,51)+COUNTIF(E24:BB24,52)+COUNTIF(E24:BB24,53)+COUNTIF(E24:BB24,54)+COUNTIF(E24:BB24,55)+COUNTIF(E24:BB24,56)+COUNTIF(E24:BB24,57)+COUNTIF(E24:BB24,58)+COUNTIF(E24:BB24,59)+COUNTIF(E24:BB24,60)+COUNTIF(E24:BB24,61)+COUNTIF(E24:BB24,62)+COUNTIF(E24:BB24,63)+COUNTIF(E24:BB24,64)</f>
        <v>19</v>
      </c>
    </row>
    <row r="25" spans="1:71" x14ac:dyDescent="0.25">
      <c r="A25" s="4">
        <f>BD25</f>
        <v>6</v>
      </c>
      <c r="B25" s="1" t="s">
        <v>89</v>
      </c>
      <c r="C25" s="1" t="s">
        <v>133</v>
      </c>
      <c r="D25" s="4">
        <f>A25</f>
        <v>6</v>
      </c>
      <c r="E25" s="6"/>
      <c r="F25" s="6"/>
      <c r="G25" s="6"/>
      <c r="H25" s="6"/>
      <c r="I25" s="6">
        <v>1</v>
      </c>
      <c r="J25" s="6">
        <v>2</v>
      </c>
      <c r="K25" s="6"/>
      <c r="L25" s="6"/>
      <c r="M25" s="6">
        <v>1</v>
      </c>
      <c r="N25" s="6"/>
      <c r="O25" s="6"/>
      <c r="P25" s="6"/>
      <c r="Q25" s="6">
        <v>2</v>
      </c>
      <c r="R25" s="6">
        <v>2</v>
      </c>
      <c r="S25" s="6"/>
      <c r="T25" s="6">
        <v>2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2</v>
      </c>
      <c r="AA25" s="6">
        <v>1</v>
      </c>
      <c r="AB25" s="6">
        <v>2</v>
      </c>
      <c r="AC25" s="6">
        <v>3</v>
      </c>
      <c r="AD25" s="6"/>
      <c r="AE25" s="6">
        <v>2</v>
      </c>
      <c r="AF25" s="6">
        <v>2</v>
      </c>
      <c r="AG25" s="6">
        <v>2</v>
      </c>
      <c r="AH25" s="6">
        <v>1</v>
      </c>
      <c r="AI25" s="6">
        <v>1</v>
      </c>
      <c r="AJ25" s="6">
        <v>1</v>
      </c>
      <c r="AK25" s="6">
        <v>2</v>
      </c>
      <c r="AL25" s="6"/>
      <c r="AM25" s="6"/>
      <c r="AN25" s="6"/>
      <c r="AO25" s="2">
        <v>1</v>
      </c>
      <c r="AP25" s="2">
        <v>1</v>
      </c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11">
        <f>SUM(E25:BB25)</f>
        <v>36</v>
      </c>
      <c r="BD25" s="11">
        <f>BC25/6</f>
        <v>6</v>
      </c>
      <c r="BE25" s="12">
        <f>(34*E25+35*F25+36*G25+37*H25+38*I25+39*J25+40*K25+41*L25+42*M25+43*N25+44*O25+45*P25+46*Q25+47*R25+48*S25+49*T25+50*U25+51*V25+52*W25+53*X25+54*Y25+55*Z25+56*AA25+57*AB25+58*AC25+59*AD25+60*AE25+61*AF25+62*AG25+63*AH25+64*AI25+65*AJ25+66*AK25+67*AL25+68*AM25+69*AN25+70*AO25+71*AP25+72*AQ25+73*AR25+74*AS25+75*AT25+76*AU25+77*AV25+78*AW25+79*AX25+80*AY25+81*AZ25+82*BA25+82*BB25)/BC25</f>
        <v>55.194444444444443</v>
      </c>
      <c r="BF25" s="15">
        <f>RANK(BE25, $BE$2:$BE$163, 1)</f>
        <v>125</v>
      </c>
      <c r="BG25" s="6" t="str">
        <f>B25</f>
        <v>Carmody</v>
      </c>
      <c r="BH25" s="6" t="str">
        <f>C25</f>
        <v>Chris</v>
      </c>
      <c r="BI25" s="6">
        <f>SUM(E25:J25)</f>
        <v>3</v>
      </c>
      <c r="BJ25" s="6">
        <f>SUM(K25:T25)</f>
        <v>7</v>
      </c>
      <c r="BK25" s="6">
        <f>SUM(U25:AD25)</f>
        <v>13</v>
      </c>
      <c r="BL25" s="6">
        <f>SUM(AD25:AM25)</f>
        <v>11</v>
      </c>
      <c r="BM25" s="6">
        <f>SUM(AO25:AX25)</f>
        <v>2</v>
      </c>
      <c r="BN25" s="6">
        <f>SUM(AY25:BB25)</f>
        <v>0</v>
      </c>
      <c r="BO25" s="6">
        <f>BI25+BJ25</f>
        <v>10</v>
      </c>
      <c r="BP25" s="6">
        <f>SUM(BK25:BN25)</f>
        <v>26</v>
      </c>
      <c r="BQ25">
        <f>SUM(AE25:BB25)</f>
        <v>13</v>
      </c>
      <c r="BR25">
        <f>SUM(AO25:BB25)</f>
        <v>2</v>
      </c>
      <c r="BS25">
        <f>COUNTIF(E25:BB25,1)+COUNTIF(E25:BB25,2)+COUNTIF(E25:BB25,3)+COUNTIF(E25:BB25,4)+COUNTIF(E25:BB25,5)+COUNTIF(E25:BB25,6)+COUNTIF(E25:BB25,7)+COUNTIF(E25:BB25,8)+COUNTIF(E25:BB25,9)+COUNTIF(E25:BB25,10)+COUNTIF(E25:BB25,11)+COUNTIF(E25:BB25,12)+COUNTIF(E25:BB25,13)+COUNTIF(E25:BB25,14)+COUNTIF(E25:BB25,15)+COUNTIF(E25:BB25,16)+COUNTIF(E25:BB25,17)+COUNTIF(E25:BB25,18)+COUNTIF(E25:BB25,19)+COUNTIF(E25:BB25,20)+COUNTIF(E25:BB25,21)+COUNTIF(E25:BB25,22)+COUNTIF(E25:BB25,23)+COUNTIF(E25:BB25,24)+COUNTIF(E25:BB25,25)+COUNTIF(E25:BB25,26)+COUNTIF(E25:BB25,27)+COUNTIF(E25:BB25,28)+COUNTIF(E25:BB25,29)+COUNTIF(E25:BB25,30)+COUNTIF(E25:BB25,31)+COUNTIF(E25:BB25,32)+COUNTIF(E25:BB25,33)+COUNTIF(E25:BB25,34)+COUNTIF(E25:BB25,35)+COUNTIF(E25:BB25,36)+COUNTIF(E25:BB25,37)+COUNTIF(E25:BB25,38)+COUNTIF(E25:BB25,39)+COUNTIF(E25:BB25,40)+COUNTIF(E25:BB25,41)+COUNTIF(E25:BB25,42)+COUNTIF(E25:BB25,43)+COUNTIF(E25:BB25,44)+COUNTIF(E25:BB25,45)+COUNTIF(E25:BB25,46)+COUNTIF(E25:BB25,47)+COUNTIF(E25:BB25,48)+COUNTIF(E25:BB25,49)+COUNTIF(E25:BB25,50)+COUNTIF(E25:BB25,51)+COUNTIF(E25:BB25,52)+COUNTIF(E25:BB25,53)+COUNTIF(E25:BB25,54)+COUNTIF(E25:BB25,55)+COUNTIF(E25:BB25,56)+COUNTIF(E25:BB25,57)+COUNTIF(E25:BB25,58)+COUNTIF(E25:BB25,59)+COUNTIF(E25:BB25,60)+COUNTIF(E25:BB25,61)+COUNTIF(E25:BB25,62)+COUNTIF(E25:BB25,63)+COUNTIF(E25:BB25,64)</f>
        <v>24</v>
      </c>
    </row>
    <row r="26" spans="1:71" x14ac:dyDescent="0.25">
      <c r="A26" s="4">
        <f>BD26</f>
        <v>6</v>
      </c>
      <c r="B26" s="1" t="s">
        <v>3</v>
      </c>
      <c r="C26" s="1" t="s">
        <v>28</v>
      </c>
      <c r="D26" s="4">
        <f>A26</f>
        <v>6</v>
      </c>
      <c r="E26" s="6"/>
      <c r="F26" s="6"/>
      <c r="G26" s="6"/>
      <c r="H26" s="6"/>
      <c r="I26" s="6">
        <v>1</v>
      </c>
      <c r="J26" s="6"/>
      <c r="K26" s="6"/>
      <c r="L26" s="6">
        <v>1</v>
      </c>
      <c r="M26" s="6">
        <v>1</v>
      </c>
      <c r="N26" s="6"/>
      <c r="O26" s="6"/>
      <c r="P26" s="6">
        <v>1</v>
      </c>
      <c r="Q26" s="6">
        <v>1</v>
      </c>
      <c r="R26" s="6">
        <v>2</v>
      </c>
      <c r="S26" s="6">
        <v>4</v>
      </c>
      <c r="T26" s="6">
        <v>6</v>
      </c>
      <c r="U26" s="6">
        <v>2</v>
      </c>
      <c r="V26" s="6">
        <v>2</v>
      </c>
      <c r="W26" s="6">
        <v>2</v>
      </c>
      <c r="X26" s="6">
        <v>2</v>
      </c>
      <c r="Y26" s="6">
        <v>2</v>
      </c>
      <c r="Z26" s="6">
        <v>2</v>
      </c>
      <c r="AA26" s="6">
        <v>3</v>
      </c>
      <c r="AB26" s="6"/>
      <c r="AC26" s="6">
        <v>1</v>
      </c>
      <c r="AD26" s="6">
        <v>1</v>
      </c>
      <c r="AE26" s="6">
        <v>2</v>
      </c>
      <c r="AF26" s="6"/>
      <c r="AG26" s="6"/>
      <c r="AH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11">
        <f>SUM(E26:BB26)</f>
        <v>36</v>
      </c>
      <c r="BD26" s="11">
        <f>BC26/6</f>
        <v>6</v>
      </c>
      <c r="BE26" s="12">
        <f>(34*E26+35*F26+36*G26+37*H26+38*I26+39*J26+40*K26+41*L26+42*M26+43*N26+44*O26+45*P26+46*Q26+47*R26+48*S26+49*T26+50*U26+51*V26+52*W26+53*X26+54*Y26+55*Z26+56*AA26+57*AB26+58*AC26+59*AD26+60*AE26+61*AF26+62*AG26+63*AH26+64*AI26+65*AJ26+66*AK26+67*AL26+68*AM26+69*AN26+70*AO26+71*AP26+72*AQ26+73*AR26+74*AS26+75*AT26+76*AU26+77*AV26+78*AW26+79*AX26+80*AY26+81*AZ26+82*BA26+82*BB26)/BC26</f>
        <v>50.75</v>
      </c>
      <c r="BF26" s="15">
        <f>RANK(BE26, $BE$2:$BE$163, 1)</f>
        <v>71</v>
      </c>
      <c r="BG26" s="6" t="str">
        <f>B26</f>
        <v>Cullen</v>
      </c>
      <c r="BH26" s="6" t="str">
        <f>C26</f>
        <v>Elisa</v>
      </c>
      <c r="BI26" s="6">
        <f>SUM(E26:J26)</f>
        <v>1</v>
      </c>
      <c r="BJ26" s="6">
        <f>SUM(K26:T26)</f>
        <v>16</v>
      </c>
      <c r="BK26" s="6">
        <f>SUM(U26:AD26)</f>
        <v>17</v>
      </c>
      <c r="BL26" s="6">
        <f>SUM(AD26:AM26)</f>
        <v>3</v>
      </c>
      <c r="BM26" s="6">
        <f>SUM(AO26:AX26)</f>
        <v>0</v>
      </c>
      <c r="BN26" s="6">
        <f>SUM(AY26:BB26)</f>
        <v>0</v>
      </c>
      <c r="BO26" s="6">
        <f>BI26+BJ26</f>
        <v>17</v>
      </c>
      <c r="BP26" s="6">
        <f>SUM(BK26:BN26)</f>
        <v>20</v>
      </c>
      <c r="BQ26">
        <f>SUM(AE26:BB26)</f>
        <v>2</v>
      </c>
      <c r="BR26">
        <f>SUM(AO26:BB26)</f>
        <v>0</v>
      </c>
      <c r="BS26">
        <f>COUNTIF(E26:BB26,1)+COUNTIF(E26:BB26,2)+COUNTIF(E26:BB26,3)+COUNTIF(E26:BB26,4)+COUNTIF(E26:BB26,5)+COUNTIF(E26:BB26,6)+COUNTIF(E26:BB26,7)+COUNTIF(E26:BB26,8)+COUNTIF(E26:BB26,9)+COUNTIF(E26:BB26,10)+COUNTIF(E26:BB26,11)+COUNTIF(E26:BB26,12)+COUNTIF(E26:BB26,13)+COUNTIF(E26:BB26,14)+COUNTIF(E26:BB26,15)+COUNTIF(E26:BB26,16)+COUNTIF(E26:BB26,17)+COUNTIF(E26:BB26,18)+COUNTIF(E26:BB26,19)+COUNTIF(E26:BB26,20)+COUNTIF(E26:BB26,21)+COUNTIF(E26:BB26,22)+COUNTIF(E26:BB26,23)+COUNTIF(E26:BB26,24)+COUNTIF(E26:BB26,25)+COUNTIF(E26:BB26,26)+COUNTIF(E26:BB26,27)+COUNTIF(E26:BB26,28)+COUNTIF(E26:BB26,29)+COUNTIF(E26:BB26,30)+COUNTIF(E26:BB26,31)+COUNTIF(E26:BB26,32)+COUNTIF(E26:BB26,33)+COUNTIF(E26:BB26,34)+COUNTIF(E26:BB26,35)+COUNTIF(E26:BB26,36)+COUNTIF(E26:BB26,37)+COUNTIF(E26:BB26,38)+COUNTIF(E26:BB26,39)+COUNTIF(E26:BB26,40)+COUNTIF(E26:BB26,41)+COUNTIF(E26:BB26,42)+COUNTIF(E26:BB26,43)+COUNTIF(E26:BB26,44)+COUNTIF(E26:BB26,45)+COUNTIF(E26:BB26,46)+COUNTIF(E26:BB26,47)+COUNTIF(E26:BB26,48)+COUNTIF(E26:BB26,49)+COUNTIF(E26:BB26,50)+COUNTIF(E26:BB26,51)+COUNTIF(E26:BB26,52)+COUNTIF(E26:BB26,53)+COUNTIF(E26:BB26,54)+COUNTIF(E26:BB26,55)+COUNTIF(E26:BB26,56)+COUNTIF(E26:BB26,57)+COUNTIF(E26:BB26,58)+COUNTIF(E26:BB26,59)+COUNTIF(E26:BB26,60)+COUNTIF(E26:BB26,61)+COUNTIF(E26:BB26,62)+COUNTIF(E26:BB26,63)+COUNTIF(E26:BB26,64)</f>
        <v>18</v>
      </c>
    </row>
    <row r="27" spans="1:71" x14ac:dyDescent="0.25">
      <c r="A27" s="4">
        <f>BD27</f>
        <v>6</v>
      </c>
      <c r="B27" s="1" t="s">
        <v>7</v>
      </c>
      <c r="C27" s="1" t="s">
        <v>29</v>
      </c>
      <c r="D27" s="4">
        <f>A27</f>
        <v>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>
        <v>1</v>
      </c>
      <c r="Q27" s="6">
        <v>1</v>
      </c>
      <c r="R27" s="6">
        <v>3</v>
      </c>
      <c r="S27" s="6">
        <v>5</v>
      </c>
      <c r="T27" s="6">
        <v>4</v>
      </c>
      <c r="U27" s="6">
        <v>3</v>
      </c>
      <c r="V27" s="6">
        <v>2</v>
      </c>
      <c r="W27" s="6">
        <v>2</v>
      </c>
      <c r="X27" s="6"/>
      <c r="Y27" s="6">
        <v>3</v>
      </c>
      <c r="Z27" s="6"/>
      <c r="AA27" s="6">
        <v>1</v>
      </c>
      <c r="AB27" s="6">
        <v>2</v>
      </c>
      <c r="AC27" s="6">
        <v>2</v>
      </c>
      <c r="AD27" s="6"/>
      <c r="AE27" s="6"/>
      <c r="AF27" s="6">
        <v>4</v>
      </c>
      <c r="AG27" s="6"/>
      <c r="AH27" s="2">
        <v>2</v>
      </c>
      <c r="AJ27" s="6"/>
      <c r="AK27" s="6"/>
      <c r="AL27" s="6"/>
      <c r="AM27" s="6">
        <v>1</v>
      </c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11">
        <f>SUM(E27:BB27)</f>
        <v>36</v>
      </c>
      <c r="BD27" s="11">
        <f>BC27/6</f>
        <v>6</v>
      </c>
      <c r="BE27" s="12">
        <f>(34*E27+35*F27+36*G27+37*H27+38*I27+39*J27+40*K27+41*L27+42*M27+43*N27+44*O27+45*P27+46*Q27+47*R27+48*S27+49*T27+50*U27+51*V27+52*W27+53*X27+54*Y27+55*Z27+56*AA27+57*AB27+58*AC27+59*AD27+60*AE27+61*AF27+62*AG27+63*AH27+64*AI27+65*AJ27+66*AK27+67*AL27+68*AM27+69*AN27+70*AO27+71*AP27+72*AQ27+73*AR27+74*AS27+75*AT27+76*AU27+77*AV27+78*AW27+79*AX27+80*AY27+81*AZ27+82*BA27+82*BB27)/BC27</f>
        <v>53.055555555555557</v>
      </c>
      <c r="BF27" s="15">
        <f>RANK(BE27, $BE$2:$BE$163, 1)</f>
        <v>104</v>
      </c>
      <c r="BG27" s="6" t="str">
        <f>B27</f>
        <v>Gola</v>
      </c>
      <c r="BH27" s="6" t="str">
        <f>C27</f>
        <v>Maria</v>
      </c>
      <c r="BI27" s="6">
        <f>SUM(E27:J27)</f>
        <v>0</v>
      </c>
      <c r="BJ27" s="6">
        <f>SUM(K27:T27)</f>
        <v>14</v>
      </c>
      <c r="BK27" s="6">
        <f>SUM(U27:AD27)</f>
        <v>15</v>
      </c>
      <c r="BL27" s="6">
        <f>SUM(AD27:AM27)</f>
        <v>7</v>
      </c>
      <c r="BM27" s="6">
        <f>SUM(AO27:AX27)</f>
        <v>0</v>
      </c>
      <c r="BN27" s="6">
        <f>SUM(AY27:BB27)</f>
        <v>0</v>
      </c>
      <c r="BO27" s="6">
        <f>BI27+BJ27</f>
        <v>14</v>
      </c>
      <c r="BP27" s="6">
        <f>SUM(BK27:BN27)</f>
        <v>22</v>
      </c>
      <c r="BQ27">
        <f>SUM(AE27:BB27)</f>
        <v>7</v>
      </c>
      <c r="BR27">
        <f>SUM(AO27:BB27)</f>
        <v>0</v>
      </c>
      <c r="BS27">
        <f>COUNTIF(E27:BB27,1)+COUNTIF(E27:BB27,2)+COUNTIF(E27:BB27,3)+COUNTIF(E27:BB27,4)+COUNTIF(E27:BB27,5)+COUNTIF(E27:BB27,6)+COUNTIF(E27:BB27,7)+COUNTIF(E27:BB27,8)+COUNTIF(E27:BB27,9)+COUNTIF(E27:BB27,10)+COUNTIF(E27:BB27,11)+COUNTIF(E27:BB27,12)+COUNTIF(E27:BB27,13)+COUNTIF(E27:BB27,14)+COUNTIF(E27:BB27,15)+COUNTIF(E27:BB27,16)+COUNTIF(E27:BB27,17)+COUNTIF(E27:BB27,18)+COUNTIF(E27:BB27,19)+COUNTIF(E27:BB27,20)+COUNTIF(E27:BB27,21)+COUNTIF(E27:BB27,22)+COUNTIF(E27:BB27,23)+COUNTIF(E27:BB27,24)+COUNTIF(E27:BB27,25)+COUNTIF(E27:BB27,26)+COUNTIF(E27:BB27,27)+COUNTIF(E27:BB27,28)+COUNTIF(E27:BB27,29)+COUNTIF(E27:BB27,30)+COUNTIF(E27:BB27,31)+COUNTIF(E27:BB27,32)+COUNTIF(E27:BB27,33)+COUNTIF(E27:BB27,34)+COUNTIF(E27:BB27,35)+COUNTIF(E27:BB27,36)+COUNTIF(E27:BB27,37)+COUNTIF(E27:BB27,38)+COUNTIF(E27:BB27,39)+COUNTIF(E27:BB27,40)+COUNTIF(E27:BB27,41)+COUNTIF(E27:BB27,42)+COUNTIF(E27:BB27,43)+COUNTIF(E27:BB27,44)+COUNTIF(E27:BB27,45)+COUNTIF(E27:BB27,46)+COUNTIF(E27:BB27,47)+COUNTIF(E27:BB27,48)+COUNTIF(E27:BB27,49)+COUNTIF(E27:BB27,50)+COUNTIF(E27:BB27,51)+COUNTIF(E27:BB27,52)+COUNTIF(E27:BB27,53)+COUNTIF(E27:BB27,54)+COUNTIF(E27:BB27,55)+COUNTIF(E27:BB27,56)+COUNTIF(E27:BB27,57)+COUNTIF(E27:BB27,58)+COUNTIF(E27:BB27,59)+COUNTIF(E27:BB27,60)+COUNTIF(E27:BB27,61)+COUNTIF(E27:BB27,62)+COUNTIF(E27:BB27,63)+COUNTIF(E27:BB27,64)</f>
        <v>15</v>
      </c>
    </row>
    <row r="28" spans="1:71" x14ac:dyDescent="0.25">
      <c r="A28" s="4">
        <f>BD28</f>
        <v>6</v>
      </c>
      <c r="B28" s="1" t="s">
        <v>31</v>
      </c>
      <c r="C28" s="1" t="s">
        <v>32</v>
      </c>
      <c r="D28" s="4">
        <f>A28</f>
        <v>6</v>
      </c>
      <c r="E28" s="6"/>
      <c r="F28" s="6"/>
      <c r="G28" s="6"/>
      <c r="H28" s="6"/>
      <c r="I28" s="6"/>
      <c r="J28" s="6">
        <v>1</v>
      </c>
      <c r="K28" s="6">
        <v>2</v>
      </c>
      <c r="L28" s="6">
        <v>4</v>
      </c>
      <c r="M28" s="6">
        <v>2</v>
      </c>
      <c r="N28" s="6">
        <v>4</v>
      </c>
      <c r="O28" s="6">
        <v>2</v>
      </c>
      <c r="P28" s="6">
        <v>1</v>
      </c>
      <c r="Q28" s="6">
        <v>5</v>
      </c>
      <c r="R28" s="6">
        <v>5</v>
      </c>
      <c r="S28" s="6">
        <v>3</v>
      </c>
      <c r="T28" s="6">
        <v>1</v>
      </c>
      <c r="U28" s="6">
        <v>4</v>
      </c>
      <c r="V28" s="6"/>
      <c r="W28" s="6"/>
      <c r="X28" s="6">
        <v>1</v>
      </c>
      <c r="Y28" s="6">
        <v>1</v>
      </c>
      <c r="Z28" s="6"/>
      <c r="AA28" s="6"/>
      <c r="AB28" s="6"/>
      <c r="AC28" s="6"/>
      <c r="AD28" s="6"/>
      <c r="AE28" s="6"/>
      <c r="AF28" s="6"/>
      <c r="AG28" s="6"/>
      <c r="AH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11">
        <f>SUM(E28:BB28)</f>
        <v>36</v>
      </c>
      <c r="BD28" s="11">
        <f>BC28/6</f>
        <v>6</v>
      </c>
      <c r="BE28" s="12">
        <f>(34*E28+35*F28+36*G28+37*H28+38*I28+39*J28+40*K28+41*L28+42*M28+43*N28+44*O28+45*P28+46*Q28+47*R28+48*S28+49*T28+50*U28+51*V28+52*W28+53*X28+54*Y28+55*Z28+56*AA28+57*AB28+58*AC28+59*AD28+60*AE28+61*AF28+62*AG28+63*AH28+64*AI28+65*AJ28+66*AK28+67*AL28+68*AM28+69*AN28+70*AO28+71*AP28+72*AQ28+73*AR28+74*AS28+75*AT28+76*AU28+77*AV28+78*AW28+79*AX28+80*AY28+81*AZ28+82*BA28+82*BB28)/BC28</f>
        <v>45.472222222222221</v>
      </c>
      <c r="BF28" s="15">
        <f>RANK(BE28, $BE$2:$BE$163, 1)</f>
        <v>18</v>
      </c>
      <c r="BG28" s="6" t="str">
        <f>B28</f>
        <v>Hill</v>
      </c>
      <c r="BH28" s="6" t="str">
        <f>C28</f>
        <v>Dan</v>
      </c>
      <c r="BI28" s="6">
        <f>SUM(E28:J28)</f>
        <v>1</v>
      </c>
      <c r="BJ28" s="6">
        <f>SUM(K28:T28)</f>
        <v>29</v>
      </c>
      <c r="BK28" s="6">
        <f>SUM(U28:AD28)</f>
        <v>6</v>
      </c>
      <c r="BL28" s="6">
        <f>SUM(AD28:AM28)</f>
        <v>0</v>
      </c>
      <c r="BM28" s="6">
        <f>SUM(AO28:AX28)</f>
        <v>0</v>
      </c>
      <c r="BN28" s="6">
        <f>SUM(AY28:BB28)</f>
        <v>0</v>
      </c>
      <c r="BO28" s="6">
        <f>BI28+BJ28</f>
        <v>30</v>
      </c>
      <c r="BP28" s="6">
        <f>SUM(BK28:BN28)</f>
        <v>6</v>
      </c>
      <c r="BQ28">
        <f>SUM(AE28:BB28)</f>
        <v>0</v>
      </c>
      <c r="BR28">
        <f>SUM(AO28:BB28)</f>
        <v>0</v>
      </c>
      <c r="BS28">
        <f>COUNTIF(E28:BB28,1)+COUNTIF(E28:BB28,2)+COUNTIF(E28:BB28,3)+COUNTIF(E28:BB28,4)+COUNTIF(E28:BB28,5)+COUNTIF(E28:BB28,6)+COUNTIF(E28:BB28,7)+COUNTIF(E28:BB28,8)+COUNTIF(E28:BB28,9)+COUNTIF(E28:BB28,10)+COUNTIF(E28:BB28,11)+COUNTIF(E28:BB28,12)+COUNTIF(E28:BB28,13)+COUNTIF(E28:BB28,14)+COUNTIF(E28:BB28,15)+COUNTIF(E28:BB28,16)+COUNTIF(E28:BB28,17)+COUNTIF(E28:BB28,18)+COUNTIF(E28:BB28,19)+COUNTIF(E28:BB28,20)+COUNTIF(E28:BB28,21)+COUNTIF(E28:BB28,22)+COUNTIF(E28:BB28,23)+COUNTIF(E28:BB28,24)+COUNTIF(E28:BB28,25)+COUNTIF(E28:BB28,26)+COUNTIF(E28:BB28,27)+COUNTIF(E28:BB28,28)+COUNTIF(E28:BB28,29)+COUNTIF(E28:BB28,30)+COUNTIF(E28:BB28,31)+COUNTIF(E28:BB28,32)+COUNTIF(E28:BB28,33)+COUNTIF(E28:BB28,34)+COUNTIF(E28:BB28,35)+COUNTIF(E28:BB28,36)+COUNTIF(E28:BB28,37)+COUNTIF(E28:BB28,38)+COUNTIF(E28:BB28,39)+COUNTIF(E28:BB28,40)+COUNTIF(E28:BB28,41)+COUNTIF(E28:BB28,42)+COUNTIF(E28:BB28,43)+COUNTIF(E28:BB28,44)+COUNTIF(E28:BB28,45)+COUNTIF(E28:BB28,46)+COUNTIF(E28:BB28,47)+COUNTIF(E28:BB28,48)+COUNTIF(E28:BB28,49)+COUNTIF(E28:BB28,50)+COUNTIF(E28:BB28,51)+COUNTIF(E28:BB28,52)+COUNTIF(E28:BB28,53)+COUNTIF(E28:BB28,54)+COUNTIF(E28:BB28,55)+COUNTIF(E28:BB28,56)+COUNTIF(E28:BB28,57)+COUNTIF(E28:BB28,58)+COUNTIF(E28:BB28,59)+COUNTIF(E28:BB28,60)+COUNTIF(E28:BB28,61)+COUNTIF(E28:BB28,62)+COUNTIF(E28:BB28,63)+COUNTIF(E28:BB28,64)</f>
        <v>14</v>
      </c>
    </row>
    <row r="29" spans="1:71" x14ac:dyDescent="0.25">
      <c r="A29" s="4">
        <f>BD29</f>
        <v>6</v>
      </c>
      <c r="B29" s="1" t="s">
        <v>20</v>
      </c>
      <c r="C29" s="1" t="s">
        <v>65</v>
      </c>
      <c r="D29" s="4">
        <f>A29</f>
        <v>6</v>
      </c>
      <c r="E29" s="6"/>
      <c r="F29" s="6"/>
      <c r="G29" s="6"/>
      <c r="H29" s="6"/>
      <c r="I29" s="6"/>
      <c r="J29" s="6"/>
      <c r="K29" s="6"/>
      <c r="L29" s="6">
        <v>1</v>
      </c>
      <c r="M29" s="6">
        <v>2</v>
      </c>
      <c r="N29" s="6"/>
      <c r="O29" s="6">
        <v>3</v>
      </c>
      <c r="P29" s="6"/>
      <c r="Q29" s="6"/>
      <c r="R29" s="6">
        <v>3</v>
      </c>
      <c r="S29" s="6">
        <v>3</v>
      </c>
      <c r="T29" s="6">
        <v>2</v>
      </c>
      <c r="U29" s="6">
        <v>2</v>
      </c>
      <c r="V29" s="6">
        <v>5</v>
      </c>
      <c r="W29" s="6">
        <v>4</v>
      </c>
      <c r="X29" s="2">
        <v>5</v>
      </c>
      <c r="Y29" s="6">
        <v>1</v>
      </c>
      <c r="Z29" s="6"/>
      <c r="AA29" s="6"/>
      <c r="AB29" s="6">
        <v>2</v>
      </c>
      <c r="AC29" s="6"/>
      <c r="AD29" s="6"/>
      <c r="AE29" s="6"/>
      <c r="AF29" s="6">
        <v>1</v>
      </c>
      <c r="AG29" s="6">
        <v>2</v>
      </c>
      <c r="AH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11">
        <f>SUM(E29:BB29)</f>
        <v>36</v>
      </c>
      <c r="BD29" s="11">
        <f>BC29/6</f>
        <v>6</v>
      </c>
      <c r="BE29" s="12">
        <f>(34*E29+35*F29+36*G29+37*H29+38*I29+39*J29+40*K29+41*L29+42*M29+43*N29+44*O29+45*P29+46*Q29+47*R29+48*S29+49*T29+50*U29+51*V29+52*W29+53*X29+54*Y29+55*Z29+56*AA29+57*AB29+58*AC29+59*AD29+60*AE29+61*AF29+62*AG29+63*AH29+64*AI29+65*AJ29+66*AK29+67*AL29+68*AM29+69*AN29+70*AO29+71*AP29+72*AQ29+73*AR29+74*AS29+75*AT29+76*AU29+77*AV29+78*AW29+79*AX29+80*AY29+81*AZ29+82*BA29+82*BB29)/BC29</f>
        <v>50.583333333333336</v>
      </c>
      <c r="BF29" s="15">
        <f>RANK(BE29, $BE$2:$BE$163, 1)</f>
        <v>68</v>
      </c>
      <c r="BG29" s="6" t="str">
        <f>B29</f>
        <v>Schweiss</v>
      </c>
      <c r="BH29" s="6" t="str">
        <f>C29</f>
        <v>Taylor</v>
      </c>
      <c r="BI29" s="6">
        <f>SUM(E29:J29)</f>
        <v>0</v>
      </c>
      <c r="BJ29" s="6">
        <f>SUM(K29:T29)</f>
        <v>14</v>
      </c>
      <c r="BK29" s="6">
        <f>SUM(U29:AD29)</f>
        <v>19</v>
      </c>
      <c r="BL29" s="6">
        <f>SUM(AD29:AM29)</f>
        <v>3</v>
      </c>
      <c r="BM29" s="6">
        <f>SUM(AO29:AX29)</f>
        <v>0</v>
      </c>
      <c r="BN29" s="6">
        <f>SUM(AY29:BB29)</f>
        <v>0</v>
      </c>
      <c r="BO29" s="6">
        <f>BI29+BJ29</f>
        <v>14</v>
      </c>
      <c r="BP29" s="6">
        <f>SUM(BK29:BN29)</f>
        <v>22</v>
      </c>
      <c r="BQ29">
        <f>SUM(AE29:BB29)</f>
        <v>3</v>
      </c>
      <c r="BR29">
        <f>SUM(AO29:BB29)</f>
        <v>0</v>
      </c>
      <c r="BS29">
        <f>COUNTIF(E29:BB29,1)+COUNTIF(E29:BB29,2)+COUNTIF(E29:BB29,3)+COUNTIF(E29:BB29,4)+COUNTIF(E29:BB29,5)+COUNTIF(E29:BB29,6)+COUNTIF(E29:BB29,7)+COUNTIF(E29:BB29,8)+COUNTIF(E29:BB29,9)+COUNTIF(E29:BB29,10)+COUNTIF(E29:BB29,11)+COUNTIF(E29:BB29,12)+COUNTIF(E29:BB29,13)+COUNTIF(E29:BB29,14)+COUNTIF(E29:BB29,15)+COUNTIF(E29:BB29,16)+COUNTIF(E29:BB29,17)+COUNTIF(E29:BB29,18)+COUNTIF(E29:BB29,19)+COUNTIF(E29:BB29,20)+COUNTIF(E29:BB29,21)+COUNTIF(E29:BB29,22)+COUNTIF(E29:BB29,23)+COUNTIF(E29:BB29,24)+COUNTIF(E29:BB29,25)+COUNTIF(E29:BB29,26)+COUNTIF(E29:BB29,27)+COUNTIF(E29:BB29,28)+COUNTIF(E29:BB29,29)+COUNTIF(E29:BB29,30)+COUNTIF(E29:BB29,31)+COUNTIF(E29:BB29,32)+COUNTIF(E29:BB29,33)+COUNTIF(E29:BB29,34)+COUNTIF(E29:BB29,35)+COUNTIF(E29:BB29,36)+COUNTIF(E29:BB29,37)+COUNTIF(E29:BB29,38)+COUNTIF(E29:BB29,39)+COUNTIF(E29:BB29,40)+COUNTIF(E29:BB29,41)+COUNTIF(E29:BB29,42)+COUNTIF(E29:BB29,43)+COUNTIF(E29:BB29,44)+COUNTIF(E29:BB29,45)+COUNTIF(E29:BB29,46)+COUNTIF(E29:BB29,47)+COUNTIF(E29:BB29,48)+COUNTIF(E29:BB29,49)+COUNTIF(E29:BB29,50)+COUNTIF(E29:BB29,51)+COUNTIF(E29:BB29,52)+COUNTIF(E29:BB29,53)+COUNTIF(E29:BB29,54)+COUNTIF(E29:BB29,55)+COUNTIF(E29:BB29,56)+COUNTIF(E29:BB29,57)+COUNTIF(E29:BB29,58)+COUNTIF(E29:BB29,59)+COUNTIF(E29:BB29,60)+COUNTIF(E29:BB29,61)+COUNTIF(E29:BB29,62)+COUNTIF(E29:BB29,63)+COUNTIF(E29:BB29,64)</f>
        <v>14</v>
      </c>
    </row>
    <row r="30" spans="1:71" x14ac:dyDescent="0.25">
      <c r="A30" s="4">
        <f>BD30</f>
        <v>6</v>
      </c>
      <c r="B30" s="1" t="s">
        <v>20</v>
      </c>
      <c r="C30" s="1" t="s">
        <v>208</v>
      </c>
      <c r="D30" s="4">
        <f>A30</f>
        <v>6</v>
      </c>
      <c r="E30" s="6"/>
      <c r="F30" s="6"/>
      <c r="G30" s="6"/>
      <c r="H30" s="6"/>
      <c r="I30" s="6"/>
      <c r="J30" s="6">
        <v>2</v>
      </c>
      <c r="K30" s="6"/>
      <c r="L30" s="6">
        <v>1</v>
      </c>
      <c r="M30" s="6">
        <v>2</v>
      </c>
      <c r="N30" s="6">
        <v>5</v>
      </c>
      <c r="O30" s="6">
        <v>2</v>
      </c>
      <c r="P30" s="6"/>
      <c r="Q30" s="6">
        <v>2</v>
      </c>
      <c r="R30" s="6">
        <v>4</v>
      </c>
      <c r="S30" s="6">
        <v>2</v>
      </c>
      <c r="T30" s="6">
        <v>3</v>
      </c>
      <c r="U30" s="6">
        <v>1</v>
      </c>
      <c r="V30" s="6">
        <v>2</v>
      </c>
      <c r="W30" s="6">
        <v>2</v>
      </c>
      <c r="X30" s="6">
        <v>3</v>
      </c>
      <c r="Y30" s="6">
        <v>1</v>
      </c>
      <c r="Z30" s="6"/>
      <c r="AA30" s="6"/>
      <c r="AB30" s="6">
        <v>1</v>
      </c>
      <c r="AC30" s="6">
        <v>1</v>
      </c>
      <c r="AD30" s="6">
        <v>1</v>
      </c>
      <c r="AE30" s="6"/>
      <c r="AF30" s="6">
        <v>1</v>
      </c>
      <c r="AG30" s="6"/>
      <c r="AH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11">
        <f>SUM(E30:BB30)</f>
        <v>36</v>
      </c>
      <c r="BD30" s="11">
        <f>BC30/6</f>
        <v>6</v>
      </c>
      <c r="BE30" s="12">
        <f>(34*E30+35*F30+36*G30+37*H30+38*I30+39*J30+40*K30+41*L30+42*M30+43*N30+44*O30+45*P30+46*Q30+47*R30+48*S30+49*T30+50*U30+51*V30+52*W30+53*X30+54*Y30+55*Z30+56*AA30+57*AB30+58*AC30+59*AD30+60*AE30+61*AF30+62*AG30+63*AH30+64*AI30+65*AJ30+66*AK30+67*AL30+68*AM30+69*AN30+70*AO30+71*AP30+72*AQ30+73*AR30+74*AS30+75*AT30+76*AU30+77*AV30+78*AW30+79*AX30+80*AY30+81*AZ30+82*BA30+82*BB30)/BC30</f>
        <v>48.138888888888886</v>
      </c>
      <c r="BF30" s="15">
        <f>RANK(BE30, $BE$2:$BE$163, 1)</f>
        <v>37</v>
      </c>
      <c r="BG30" s="6" t="str">
        <f>B30</f>
        <v>Schweiss</v>
      </c>
      <c r="BH30" s="6" t="str">
        <f>C30</f>
        <v>Tommy</v>
      </c>
      <c r="BI30" s="6">
        <f>SUM(E30:J30)</f>
        <v>2</v>
      </c>
      <c r="BJ30" s="6">
        <f>SUM(K30:T30)</f>
        <v>21</v>
      </c>
      <c r="BK30" s="6">
        <f>SUM(U30:AD30)</f>
        <v>12</v>
      </c>
      <c r="BL30" s="6">
        <f>SUM(AD30:AM30)</f>
        <v>2</v>
      </c>
      <c r="BM30" s="6">
        <f>SUM(AO30:AX30)</f>
        <v>0</v>
      </c>
      <c r="BN30" s="6">
        <f>SUM(AY30:BB30)</f>
        <v>0</v>
      </c>
      <c r="BO30" s="6">
        <f>BI30+BJ30</f>
        <v>23</v>
      </c>
      <c r="BP30" s="6">
        <f>SUM(BK30:BN30)</f>
        <v>14</v>
      </c>
      <c r="BQ30">
        <f>SUM(AE30:BB30)</f>
        <v>1</v>
      </c>
      <c r="BR30">
        <f>SUM(AO30:BB30)</f>
        <v>0</v>
      </c>
      <c r="BS30">
        <f>COUNTIF(E30:BB30,1)+COUNTIF(E30:BB30,2)+COUNTIF(E30:BB30,3)+COUNTIF(E30:BB30,4)+COUNTIF(E30:BB30,5)+COUNTIF(E30:BB30,6)+COUNTIF(E30:BB30,7)+COUNTIF(E30:BB30,8)+COUNTIF(E30:BB30,9)+COUNTIF(E30:BB30,10)+COUNTIF(E30:BB30,11)+COUNTIF(E30:BB30,12)+COUNTIF(E30:BB30,13)+COUNTIF(E30:BB30,14)+COUNTIF(E30:BB30,15)+COUNTIF(E30:BB30,16)+COUNTIF(E30:BB30,17)+COUNTIF(E30:BB30,18)+COUNTIF(E30:BB30,19)+COUNTIF(E30:BB30,20)+COUNTIF(E30:BB30,21)+COUNTIF(E30:BB30,22)+COUNTIF(E30:BB30,23)+COUNTIF(E30:BB30,24)+COUNTIF(E30:BB30,25)+COUNTIF(E30:BB30,26)+COUNTIF(E30:BB30,27)+COUNTIF(E30:BB30,28)+COUNTIF(E30:BB30,29)+COUNTIF(E30:BB30,30)+COUNTIF(E30:BB30,31)+COUNTIF(E30:BB30,32)+COUNTIF(E30:BB30,33)+COUNTIF(E30:BB30,34)+COUNTIF(E30:BB30,35)+COUNTIF(E30:BB30,36)+COUNTIF(E30:BB30,37)+COUNTIF(E30:BB30,38)+COUNTIF(E30:BB30,39)+COUNTIF(E30:BB30,40)+COUNTIF(E30:BB30,41)+COUNTIF(E30:BB30,42)+COUNTIF(E30:BB30,43)+COUNTIF(E30:BB30,44)+COUNTIF(E30:BB30,45)+COUNTIF(E30:BB30,46)+COUNTIF(E30:BB30,47)+COUNTIF(E30:BB30,48)+COUNTIF(E30:BB30,49)+COUNTIF(E30:BB30,50)+COUNTIF(E30:BB30,51)+COUNTIF(E30:BB30,52)+COUNTIF(E30:BB30,53)+COUNTIF(E30:BB30,54)+COUNTIF(E30:BB30,55)+COUNTIF(E30:BB30,56)+COUNTIF(E30:BB30,57)+COUNTIF(E30:BB30,58)+COUNTIF(E30:BB30,59)+COUNTIF(E30:BB30,60)+COUNTIF(E30:BB30,61)+COUNTIF(E30:BB30,62)+COUNTIF(E30:BB30,63)+COUNTIF(E30:BB30,64)</f>
        <v>18</v>
      </c>
    </row>
    <row r="31" spans="1:71" x14ac:dyDescent="0.25">
      <c r="A31" s="4">
        <f>BD31</f>
        <v>5</v>
      </c>
      <c r="B31" s="1" t="s">
        <v>42</v>
      </c>
      <c r="C31" s="1" t="s">
        <v>44</v>
      </c>
      <c r="D31" s="4">
        <f>A31</f>
        <v>5</v>
      </c>
      <c r="E31" s="6"/>
      <c r="F31" s="6"/>
      <c r="G31" s="6"/>
      <c r="H31" s="6"/>
      <c r="I31" s="6"/>
      <c r="J31" s="6"/>
      <c r="K31" s="6"/>
      <c r="L31" s="6"/>
      <c r="M31" s="6">
        <v>1</v>
      </c>
      <c r="N31" s="6">
        <v>2</v>
      </c>
      <c r="O31" s="6">
        <v>1</v>
      </c>
      <c r="P31" s="6">
        <v>1</v>
      </c>
      <c r="Q31" s="6"/>
      <c r="R31" s="6">
        <v>5</v>
      </c>
      <c r="S31" s="6">
        <v>1</v>
      </c>
      <c r="T31" s="6">
        <v>1</v>
      </c>
      <c r="U31" s="6">
        <v>2</v>
      </c>
      <c r="V31" s="6">
        <v>2</v>
      </c>
      <c r="W31" s="6">
        <v>2</v>
      </c>
      <c r="X31" s="6">
        <v>2</v>
      </c>
      <c r="Y31" s="6">
        <v>1</v>
      </c>
      <c r="Z31" s="6"/>
      <c r="AA31" s="6">
        <v>2</v>
      </c>
      <c r="AB31" s="6"/>
      <c r="AC31" s="6">
        <v>1</v>
      </c>
      <c r="AD31" s="6"/>
      <c r="AE31" s="6">
        <v>1</v>
      </c>
      <c r="AF31" s="6">
        <v>1</v>
      </c>
      <c r="AG31" s="6"/>
      <c r="AH31" s="6"/>
      <c r="AJ31" s="6">
        <v>1</v>
      </c>
      <c r="AK31" s="6"/>
      <c r="AL31" s="6"/>
      <c r="AM31" s="6">
        <v>1</v>
      </c>
      <c r="AN31" s="6"/>
      <c r="AO31" s="2">
        <v>1</v>
      </c>
      <c r="AP31" s="6"/>
      <c r="AQ31" s="6"/>
      <c r="AR31" s="6"/>
      <c r="AS31" s="2">
        <v>1</v>
      </c>
      <c r="AT31" s="6"/>
      <c r="AU31" s="6"/>
      <c r="AV31" s="6"/>
      <c r="AW31" s="6"/>
      <c r="AX31" s="6"/>
      <c r="AY31" s="6"/>
      <c r="AZ31" s="6"/>
      <c r="BA31" s="6"/>
      <c r="BB31" s="6"/>
      <c r="BC31" s="11">
        <f>SUM(E31:BB31)</f>
        <v>30</v>
      </c>
      <c r="BD31" s="11">
        <f>BC31/6</f>
        <v>5</v>
      </c>
      <c r="BE31" s="12">
        <f>(34*E31+35*F31+36*G31+37*H31+38*I31+39*J31+40*K31+41*L31+42*M31+43*N31+44*O31+45*P31+46*Q31+47*R31+48*S31+49*T31+50*U31+51*V31+52*W31+53*X31+54*Y31+55*Z31+56*AA31+57*AB31+58*AC31+59*AD31+60*AE31+61*AF31+62*AG31+63*AH31+64*AI31+65*AJ31+66*AK31+67*AL31+68*AM31+69*AN31+70*AO31+71*AP31+72*AQ31+73*AR31+74*AS31+75*AT31+76*AU31+77*AV31+78*AW31+79*AX31+80*AY31+81*AZ31+82*BA31+82*BB31)/BC31</f>
        <v>52.766666666666666</v>
      </c>
      <c r="BF31" s="15">
        <f>RANK(BE31, $BE$2:$BE$163, 1)</f>
        <v>99</v>
      </c>
      <c r="BG31" s="6" t="str">
        <f>B31</f>
        <v>Landt</v>
      </c>
      <c r="BH31" s="6" t="str">
        <f>C31</f>
        <v>Matt</v>
      </c>
      <c r="BI31" s="6">
        <f>SUM(E31:J31)</f>
        <v>0</v>
      </c>
      <c r="BJ31" s="6">
        <f>SUM(K31:T31)</f>
        <v>12</v>
      </c>
      <c r="BK31" s="6">
        <f>SUM(U31:AD31)</f>
        <v>12</v>
      </c>
      <c r="BL31" s="6">
        <f>SUM(AD31:AM31)</f>
        <v>4</v>
      </c>
      <c r="BM31" s="6">
        <f>SUM(AO31:AX31)</f>
        <v>2</v>
      </c>
      <c r="BN31" s="6">
        <f>SUM(AY31:BB31)</f>
        <v>0</v>
      </c>
      <c r="BO31" s="6">
        <f>BI31+BJ31</f>
        <v>12</v>
      </c>
      <c r="BP31" s="6">
        <f>SUM(BK31:BN31)</f>
        <v>18</v>
      </c>
      <c r="BQ31">
        <f>SUM(AE31:BB31)</f>
        <v>6</v>
      </c>
      <c r="BR31">
        <f>SUM(AO31:BB31)</f>
        <v>2</v>
      </c>
      <c r="BS31">
        <f>COUNTIF(E31:BB31,1)+COUNTIF(E31:BB31,2)+COUNTIF(E31:BB31,3)+COUNTIF(E31:BB31,4)+COUNTIF(E31:BB31,5)+COUNTIF(E31:BB31,6)+COUNTIF(E31:BB31,7)+COUNTIF(E31:BB31,8)+COUNTIF(E31:BB31,9)+COUNTIF(E31:BB31,10)+COUNTIF(E31:BB31,11)+COUNTIF(E31:BB31,12)+COUNTIF(E31:BB31,13)+COUNTIF(E31:BB31,14)+COUNTIF(E31:BB31,15)+COUNTIF(E31:BB31,16)+COUNTIF(E31:BB31,17)+COUNTIF(E31:BB31,18)+COUNTIF(E31:BB31,19)+COUNTIF(E31:BB31,20)+COUNTIF(E31:BB31,21)+COUNTIF(E31:BB31,22)+COUNTIF(E31:BB31,23)+COUNTIF(E31:BB31,24)+COUNTIF(E31:BB31,25)+COUNTIF(E31:BB31,26)+COUNTIF(E31:BB31,27)+COUNTIF(E31:BB31,28)+COUNTIF(E31:BB31,29)+COUNTIF(E31:BB31,30)+COUNTIF(E31:BB31,31)+COUNTIF(E31:BB31,32)+COUNTIF(E31:BB31,33)+COUNTIF(E31:BB31,34)+COUNTIF(E31:BB31,35)+COUNTIF(E31:BB31,36)+COUNTIF(E31:BB31,37)+COUNTIF(E31:BB31,38)+COUNTIF(E31:BB31,39)+COUNTIF(E31:BB31,40)+COUNTIF(E31:BB31,41)+COUNTIF(E31:BB31,42)+COUNTIF(E31:BB31,43)+COUNTIF(E31:BB31,44)+COUNTIF(E31:BB31,45)+COUNTIF(E31:BB31,46)+COUNTIF(E31:BB31,47)+COUNTIF(E31:BB31,48)+COUNTIF(E31:BB31,49)+COUNTIF(E31:BB31,50)+COUNTIF(E31:BB31,51)+COUNTIF(E31:BB31,52)+COUNTIF(E31:BB31,53)+COUNTIF(E31:BB31,54)+COUNTIF(E31:BB31,55)+COUNTIF(E31:BB31,56)+COUNTIF(E31:BB31,57)+COUNTIF(E31:BB31,58)+COUNTIF(E31:BB31,59)+COUNTIF(E31:BB31,60)+COUNTIF(E31:BB31,61)+COUNTIF(E31:BB31,62)+COUNTIF(E31:BB31,63)+COUNTIF(E31:BB31,64)</f>
        <v>20</v>
      </c>
    </row>
    <row r="32" spans="1:71" x14ac:dyDescent="0.25">
      <c r="A32" s="4">
        <f>BD32</f>
        <v>5</v>
      </c>
      <c r="B32" s="1" t="s">
        <v>42</v>
      </c>
      <c r="C32" s="1" t="s">
        <v>43</v>
      </c>
      <c r="D32" s="4">
        <f>A32</f>
        <v>5</v>
      </c>
      <c r="E32" s="6"/>
      <c r="F32" s="6"/>
      <c r="G32" s="6"/>
      <c r="H32" s="6"/>
      <c r="I32" s="6"/>
      <c r="J32" s="6"/>
      <c r="K32" s="6"/>
      <c r="L32" s="6"/>
      <c r="M32" s="6"/>
      <c r="N32" s="6">
        <v>3</v>
      </c>
      <c r="O32" s="6"/>
      <c r="P32" s="6">
        <v>1</v>
      </c>
      <c r="Q32" s="6">
        <v>3</v>
      </c>
      <c r="R32" s="6">
        <v>1</v>
      </c>
      <c r="S32" s="6"/>
      <c r="T32" s="6">
        <v>5</v>
      </c>
      <c r="U32" s="6">
        <v>2</v>
      </c>
      <c r="V32" s="6">
        <v>1</v>
      </c>
      <c r="W32" s="6">
        <v>1</v>
      </c>
      <c r="X32" s="2">
        <v>5</v>
      </c>
      <c r="Y32" s="6">
        <v>1</v>
      </c>
      <c r="Z32" s="6">
        <v>2</v>
      </c>
      <c r="AA32" s="6">
        <v>3</v>
      </c>
      <c r="AB32" s="6"/>
      <c r="AC32" s="6"/>
      <c r="AD32" s="6">
        <v>1</v>
      </c>
      <c r="AE32" s="6"/>
      <c r="AF32" s="6"/>
      <c r="AG32" s="6"/>
      <c r="AH32" s="6"/>
      <c r="AI32" s="6">
        <v>1</v>
      </c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11">
        <f>SUM(E32:BB32)</f>
        <v>30</v>
      </c>
      <c r="BD32" s="11">
        <f>BC32/6</f>
        <v>5</v>
      </c>
      <c r="BE32" s="12">
        <f>(34*E32+35*F32+36*G32+37*H32+38*I32+39*J32+40*K32+41*L32+42*M32+43*N32+44*O32+45*P32+46*Q32+47*R32+48*S32+49*T32+50*U32+51*V32+52*W32+53*X32+54*Y32+55*Z32+56*AA32+57*AB32+58*AC32+59*AD32+60*AE32+61*AF32+62*AG32+63*AH32+64*AI32+65*AJ32+66*AK32+67*AL32+68*AM32+69*AN32+70*AO32+71*AP32+72*AQ32+73*AR32+74*AS32+75*AT32+76*AU32+77*AV32+78*AW32+79*AX32+80*AY32+81*AZ32+82*BA32+82*BB32)/BC32</f>
        <v>50.9</v>
      </c>
      <c r="BF32" s="15">
        <f>RANK(BE32, $BE$2:$BE$163, 1)</f>
        <v>74</v>
      </c>
      <c r="BG32" s="6" t="str">
        <f>B32</f>
        <v>Landt</v>
      </c>
      <c r="BH32" s="6" t="str">
        <f>C32</f>
        <v>Skip</v>
      </c>
      <c r="BI32" s="6">
        <f>SUM(E32:J32)</f>
        <v>0</v>
      </c>
      <c r="BJ32" s="6">
        <f>SUM(K32:T32)</f>
        <v>13</v>
      </c>
      <c r="BK32" s="6">
        <f>SUM(U32:AD32)</f>
        <v>16</v>
      </c>
      <c r="BL32" s="6">
        <f>SUM(AD32:AM32)</f>
        <v>2</v>
      </c>
      <c r="BM32" s="6">
        <f>SUM(AO32:AX32)</f>
        <v>0</v>
      </c>
      <c r="BN32" s="6">
        <f>SUM(AY32:BB32)</f>
        <v>0</v>
      </c>
      <c r="BO32" s="6">
        <f>BI32+BJ32</f>
        <v>13</v>
      </c>
      <c r="BP32" s="6">
        <f>SUM(BK32:BN32)</f>
        <v>18</v>
      </c>
      <c r="BQ32">
        <f>SUM(AE32:BB32)</f>
        <v>1</v>
      </c>
      <c r="BR32">
        <f>SUM(AO32:BB32)</f>
        <v>0</v>
      </c>
      <c r="BS32">
        <f>COUNTIF(E32:BB32,1)+COUNTIF(E32:BB32,2)+COUNTIF(E32:BB32,3)+COUNTIF(E32:BB32,4)+COUNTIF(E32:BB32,5)+COUNTIF(E32:BB32,6)+COUNTIF(E32:BB32,7)+COUNTIF(E32:BB32,8)+COUNTIF(E32:BB32,9)+COUNTIF(E32:BB32,10)+COUNTIF(E32:BB32,11)+COUNTIF(E32:BB32,12)+COUNTIF(E32:BB32,13)+COUNTIF(E32:BB32,14)+COUNTIF(E32:BB32,15)+COUNTIF(E32:BB32,16)+COUNTIF(E32:BB32,17)+COUNTIF(E32:BB32,18)+COUNTIF(E32:BB32,19)+COUNTIF(E32:BB32,20)+COUNTIF(E32:BB32,21)+COUNTIF(E32:BB32,22)+COUNTIF(E32:BB32,23)+COUNTIF(E32:BB32,24)+COUNTIF(E32:BB32,25)+COUNTIF(E32:BB32,26)+COUNTIF(E32:BB32,27)+COUNTIF(E32:BB32,28)+COUNTIF(E32:BB32,29)+COUNTIF(E32:BB32,30)+COUNTIF(E32:BB32,31)+COUNTIF(E32:BB32,32)+COUNTIF(E32:BB32,33)+COUNTIF(E32:BB32,34)+COUNTIF(E32:BB32,35)+COUNTIF(E32:BB32,36)+COUNTIF(E32:BB32,37)+COUNTIF(E32:BB32,38)+COUNTIF(E32:BB32,39)+COUNTIF(E32:BB32,40)+COUNTIF(E32:BB32,41)+COUNTIF(E32:BB32,42)+COUNTIF(E32:BB32,43)+COUNTIF(E32:BB32,44)+COUNTIF(E32:BB32,45)+COUNTIF(E32:BB32,46)+COUNTIF(E32:BB32,47)+COUNTIF(E32:BB32,48)+COUNTIF(E32:BB32,49)+COUNTIF(E32:BB32,50)+COUNTIF(E32:BB32,51)+COUNTIF(E32:BB32,52)+COUNTIF(E32:BB32,53)+COUNTIF(E32:BB32,54)+COUNTIF(E32:BB32,55)+COUNTIF(E32:BB32,56)+COUNTIF(E32:BB32,57)+COUNTIF(E32:BB32,58)+COUNTIF(E32:BB32,59)+COUNTIF(E32:BB32,60)+COUNTIF(E32:BB32,61)+COUNTIF(E32:BB32,62)+COUNTIF(E32:BB32,63)+COUNTIF(E32:BB32,64)</f>
        <v>14</v>
      </c>
    </row>
    <row r="33" spans="1:71" x14ac:dyDescent="0.25">
      <c r="A33" s="4">
        <f>BD33</f>
        <v>5</v>
      </c>
      <c r="B33" s="1" t="s">
        <v>213</v>
      </c>
      <c r="C33" s="1" t="s">
        <v>214</v>
      </c>
      <c r="D33" s="4">
        <f>A33</f>
        <v>5</v>
      </c>
      <c r="E33" s="6"/>
      <c r="F33" s="6"/>
      <c r="G33" s="6"/>
      <c r="H33" s="6"/>
      <c r="I33" s="6">
        <v>1</v>
      </c>
      <c r="J33" s="6">
        <v>2</v>
      </c>
      <c r="K33" s="6">
        <v>3</v>
      </c>
      <c r="L33" s="6">
        <v>1</v>
      </c>
      <c r="M33" s="6">
        <v>3</v>
      </c>
      <c r="N33" s="6"/>
      <c r="O33" s="6">
        <v>5</v>
      </c>
      <c r="P33" s="6">
        <v>2</v>
      </c>
      <c r="Q33" s="6">
        <v>3</v>
      </c>
      <c r="R33" s="6">
        <v>5</v>
      </c>
      <c r="S33" s="6">
        <v>2</v>
      </c>
      <c r="T33" s="6"/>
      <c r="U33" s="6">
        <v>1</v>
      </c>
      <c r="V33" s="6"/>
      <c r="W33" s="6"/>
      <c r="X33" s="6"/>
      <c r="Y33" s="6"/>
      <c r="Z33" s="6"/>
      <c r="AA33" s="6">
        <v>1</v>
      </c>
      <c r="AB33" s="6"/>
      <c r="AC33" s="6"/>
      <c r="AD33" s="6"/>
      <c r="AE33" s="6">
        <v>1</v>
      </c>
      <c r="AF33" s="6"/>
      <c r="AG33" s="6"/>
      <c r="AH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11">
        <f>SUM(E33:BB33)</f>
        <v>30</v>
      </c>
      <c r="BD33" s="11">
        <f>BC33/6</f>
        <v>5</v>
      </c>
      <c r="BE33" s="12">
        <f>(34*E33+35*F33+36*G33+37*H33+38*I33+39*J33+40*K33+41*L33+42*M33+43*N33+44*O33+45*P33+46*Q33+47*R33+48*S33+49*T33+50*U33+51*V33+52*W33+53*X33+54*Y33+55*Z33+56*AA33+57*AB33+58*AC33+59*AD33+60*AE33+61*AF33+62*AG33+63*AH33+64*AI33+65*AJ33+66*AK33+67*AL33+68*AM33+69*AN33+70*AO33+71*AP33+72*AQ33+73*AR33+74*AS33+75*AT33+76*AU33+77*AV33+78*AW33+79*AX33+80*AY33+81*AZ33+82*BA33+82*BB33)/BC33</f>
        <v>44.93333333333333</v>
      </c>
      <c r="BF33" s="15">
        <f>RANK(BE33, $BE$2:$BE$163, 1)</f>
        <v>14</v>
      </c>
      <c r="BG33" s="6" t="str">
        <f>B33</f>
        <v>Neal</v>
      </c>
      <c r="BH33" s="6" t="str">
        <f>C33</f>
        <v>Brady</v>
      </c>
      <c r="BI33" s="6">
        <f>SUM(E33:J33)</f>
        <v>3</v>
      </c>
      <c r="BJ33" s="6">
        <f>SUM(K33:T33)</f>
        <v>24</v>
      </c>
      <c r="BK33" s="6">
        <f>SUM(U33:AD33)</f>
        <v>2</v>
      </c>
      <c r="BL33" s="6">
        <f>SUM(AD33:AM33)</f>
        <v>1</v>
      </c>
      <c r="BM33" s="6">
        <f>SUM(AO33:AX33)</f>
        <v>0</v>
      </c>
      <c r="BN33" s="6">
        <f>SUM(AY33:BB33)</f>
        <v>0</v>
      </c>
      <c r="BO33" s="6">
        <f>BI33+BJ33</f>
        <v>27</v>
      </c>
      <c r="BP33" s="6">
        <f>SUM(BK33:BN33)</f>
        <v>3</v>
      </c>
      <c r="BQ33">
        <f>SUM(AE33:BB33)</f>
        <v>1</v>
      </c>
      <c r="BR33">
        <f>SUM(AO33:BB33)</f>
        <v>0</v>
      </c>
      <c r="BS33">
        <f>COUNTIF(E33:BB33,1)+COUNTIF(E33:BB33,2)+COUNTIF(E33:BB33,3)+COUNTIF(E33:BB33,4)+COUNTIF(E33:BB33,5)+COUNTIF(E33:BB33,6)+COUNTIF(E33:BB33,7)+COUNTIF(E33:BB33,8)+COUNTIF(E33:BB33,9)+COUNTIF(E33:BB33,10)+COUNTIF(E33:BB33,11)+COUNTIF(E33:BB33,12)+COUNTIF(E33:BB33,13)+COUNTIF(E33:BB33,14)+COUNTIF(E33:BB33,15)+COUNTIF(E33:BB33,16)+COUNTIF(E33:BB33,17)+COUNTIF(E33:BB33,18)+COUNTIF(E33:BB33,19)+COUNTIF(E33:BB33,20)+COUNTIF(E33:BB33,21)+COUNTIF(E33:BB33,22)+COUNTIF(E33:BB33,23)+COUNTIF(E33:BB33,24)+COUNTIF(E33:BB33,25)+COUNTIF(E33:BB33,26)+COUNTIF(E33:BB33,27)+COUNTIF(E33:BB33,28)+COUNTIF(E33:BB33,29)+COUNTIF(E33:BB33,30)+COUNTIF(E33:BB33,31)+COUNTIF(E33:BB33,32)+COUNTIF(E33:BB33,33)+COUNTIF(E33:BB33,34)+COUNTIF(E33:BB33,35)+COUNTIF(E33:BB33,36)+COUNTIF(E33:BB33,37)+COUNTIF(E33:BB33,38)+COUNTIF(E33:BB33,39)+COUNTIF(E33:BB33,40)+COUNTIF(E33:BB33,41)+COUNTIF(E33:BB33,42)+COUNTIF(E33:BB33,43)+COUNTIF(E33:BB33,44)+COUNTIF(E33:BB33,45)+COUNTIF(E33:BB33,46)+COUNTIF(E33:BB33,47)+COUNTIF(E33:BB33,48)+COUNTIF(E33:BB33,49)+COUNTIF(E33:BB33,50)+COUNTIF(E33:BB33,51)+COUNTIF(E33:BB33,52)+COUNTIF(E33:BB33,53)+COUNTIF(E33:BB33,54)+COUNTIF(E33:BB33,55)+COUNTIF(E33:BB33,56)+COUNTIF(E33:BB33,57)+COUNTIF(E33:BB33,58)+COUNTIF(E33:BB33,59)+COUNTIF(E33:BB33,60)+COUNTIF(E33:BB33,61)+COUNTIF(E33:BB33,62)+COUNTIF(E33:BB33,63)+COUNTIF(E33:BB33,64)</f>
        <v>13</v>
      </c>
    </row>
    <row r="34" spans="1:71" x14ac:dyDescent="0.25">
      <c r="A34" s="4">
        <f>BD34</f>
        <v>5</v>
      </c>
      <c r="B34" s="1" t="s">
        <v>220</v>
      </c>
      <c r="C34" s="1" t="s">
        <v>221</v>
      </c>
      <c r="D34" s="4">
        <f>A34</f>
        <v>5</v>
      </c>
      <c r="E34" s="6"/>
      <c r="F34" s="6"/>
      <c r="G34" s="6"/>
      <c r="H34" s="6"/>
      <c r="I34" s="6"/>
      <c r="J34" s="6"/>
      <c r="K34" s="6"/>
      <c r="L34" s="6"/>
      <c r="M34" s="6">
        <v>1</v>
      </c>
      <c r="N34" s="6"/>
      <c r="O34" s="6">
        <v>1</v>
      </c>
      <c r="P34" s="6">
        <v>1</v>
      </c>
      <c r="Q34" s="6">
        <v>1</v>
      </c>
      <c r="R34" s="6">
        <v>2</v>
      </c>
      <c r="S34" s="6">
        <v>2</v>
      </c>
      <c r="T34" s="6">
        <v>1</v>
      </c>
      <c r="U34" s="6">
        <v>3</v>
      </c>
      <c r="V34" s="6">
        <v>3</v>
      </c>
      <c r="W34" s="6">
        <v>1</v>
      </c>
      <c r="X34" s="6">
        <v>2</v>
      </c>
      <c r="Y34" s="6">
        <v>2</v>
      </c>
      <c r="Z34" s="6"/>
      <c r="AA34" s="6">
        <v>3</v>
      </c>
      <c r="AB34" s="6">
        <v>1</v>
      </c>
      <c r="AC34" s="6"/>
      <c r="AD34" s="6">
        <v>2</v>
      </c>
      <c r="AE34" s="6">
        <v>1</v>
      </c>
      <c r="AF34" s="6"/>
      <c r="AG34" s="6">
        <v>1</v>
      </c>
      <c r="AH34" s="2">
        <v>2</v>
      </c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11">
        <f>SUM(E34:BB34)</f>
        <v>30</v>
      </c>
      <c r="BD34" s="11">
        <f>BC34/6</f>
        <v>5</v>
      </c>
      <c r="BE34" s="12">
        <f>(34*E34+35*F34+36*G34+37*H34+38*I34+39*J34+40*K34+41*L34+42*M34+43*N34+44*O34+45*P34+46*Q34+47*R34+48*S34+49*T34+50*U34+51*V34+52*W34+53*X34+54*Y34+55*Z34+56*AA34+57*AB34+58*AC34+59*AD34+60*AE34+61*AF34+62*AG34+63*AH34+64*AI34+65*AJ34+66*AK34+67*AL34+68*AM34+69*AN34+70*AO34+71*AP34+72*AQ34+73*AR34+74*AS34+75*AT34+76*AU34+77*AV34+78*AW34+79*AX34+80*AY34+81*AZ34+82*BA34+82*BB34)/BC34</f>
        <v>52.533333333333331</v>
      </c>
      <c r="BF34" s="15">
        <f>RANK(BE34, $BE$2:$BE$163, 1)</f>
        <v>94</v>
      </c>
      <c r="BG34" s="6" t="str">
        <f>B34</f>
        <v>Seekins</v>
      </c>
      <c r="BH34" s="6" t="str">
        <f>C34</f>
        <v>Grant</v>
      </c>
      <c r="BI34" s="6">
        <f>SUM(E34:J34)</f>
        <v>0</v>
      </c>
      <c r="BJ34" s="6">
        <f>SUM(K34:T34)</f>
        <v>9</v>
      </c>
      <c r="BK34" s="6">
        <f>SUM(U34:AD34)</f>
        <v>17</v>
      </c>
      <c r="BL34" s="6">
        <f>SUM(AD34:AM34)</f>
        <v>6</v>
      </c>
      <c r="BM34" s="6">
        <f>SUM(AO34:AX34)</f>
        <v>0</v>
      </c>
      <c r="BN34" s="6">
        <f>SUM(AY34:BB34)</f>
        <v>0</v>
      </c>
      <c r="BO34" s="6">
        <f>BI34+BJ34</f>
        <v>9</v>
      </c>
      <c r="BP34" s="6">
        <f>SUM(BK34:BN34)</f>
        <v>23</v>
      </c>
      <c r="BQ34">
        <f>SUM(AE34:BB34)</f>
        <v>4</v>
      </c>
      <c r="BR34">
        <f>SUM(AO34:BB34)</f>
        <v>0</v>
      </c>
      <c r="BS34">
        <f>COUNTIF(E34:BB34,1)+COUNTIF(E34:BB34,2)+COUNTIF(E34:BB34,3)+COUNTIF(E34:BB34,4)+COUNTIF(E34:BB34,5)+COUNTIF(E34:BB34,6)+COUNTIF(E34:BB34,7)+COUNTIF(E34:BB34,8)+COUNTIF(E34:BB34,9)+COUNTIF(E34:BB34,10)+COUNTIF(E34:BB34,11)+COUNTIF(E34:BB34,12)+COUNTIF(E34:BB34,13)+COUNTIF(E34:BB34,14)+COUNTIF(E34:BB34,15)+COUNTIF(E34:BB34,16)+COUNTIF(E34:BB34,17)+COUNTIF(E34:BB34,18)+COUNTIF(E34:BB34,19)+COUNTIF(E34:BB34,20)+COUNTIF(E34:BB34,21)+COUNTIF(E34:BB34,22)+COUNTIF(E34:BB34,23)+COUNTIF(E34:BB34,24)+COUNTIF(E34:BB34,25)+COUNTIF(E34:BB34,26)+COUNTIF(E34:BB34,27)+COUNTIF(E34:BB34,28)+COUNTIF(E34:BB34,29)+COUNTIF(E34:BB34,30)+COUNTIF(E34:BB34,31)+COUNTIF(E34:BB34,32)+COUNTIF(E34:BB34,33)+COUNTIF(E34:BB34,34)+COUNTIF(E34:BB34,35)+COUNTIF(E34:BB34,36)+COUNTIF(E34:BB34,37)+COUNTIF(E34:BB34,38)+COUNTIF(E34:BB34,39)+COUNTIF(E34:BB34,40)+COUNTIF(E34:BB34,41)+COUNTIF(E34:BB34,42)+COUNTIF(E34:BB34,43)+COUNTIF(E34:BB34,44)+COUNTIF(E34:BB34,45)+COUNTIF(E34:BB34,46)+COUNTIF(E34:BB34,47)+COUNTIF(E34:BB34,48)+COUNTIF(E34:BB34,49)+COUNTIF(E34:BB34,50)+COUNTIF(E34:BB34,51)+COUNTIF(E34:BB34,52)+COUNTIF(E34:BB34,53)+COUNTIF(E34:BB34,54)+COUNTIF(E34:BB34,55)+COUNTIF(E34:BB34,56)+COUNTIF(E34:BB34,57)+COUNTIF(E34:BB34,58)+COUNTIF(E34:BB34,59)+COUNTIF(E34:BB34,60)+COUNTIF(E34:BB34,61)+COUNTIF(E34:BB34,62)+COUNTIF(E34:BB34,63)+COUNTIF(E34:BB34,64)</f>
        <v>18</v>
      </c>
    </row>
    <row r="35" spans="1:71" x14ac:dyDescent="0.25">
      <c r="A35" s="4">
        <f>BD35</f>
        <v>5</v>
      </c>
      <c r="B35" s="1" t="s">
        <v>66</v>
      </c>
      <c r="C35" s="1" t="s">
        <v>81</v>
      </c>
      <c r="D35" s="4">
        <f>A35</f>
        <v>5</v>
      </c>
      <c r="E35" s="6"/>
      <c r="F35" s="6"/>
      <c r="G35" s="6"/>
      <c r="H35" s="6"/>
      <c r="I35" s="6">
        <v>1</v>
      </c>
      <c r="J35" s="6"/>
      <c r="K35" s="6">
        <v>1</v>
      </c>
      <c r="L35" s="6"/>
      <c r="M35" s="6">
        <v>2</v>
      </c>
      <c r="N35" s="6">
        <v>3</v>
      </c>
      <c r="O35" s="6">
        <v>2</v>
      </c>
      <c r="P35" s="6">
        <v>2</v>
      </c>
      <c r="Q35" s="6">
        <v>1</v>
      </c>
      <c r="R35" s="6">
        <v>4</v>
      </c>
      <c r="S35" s="6">
        <v>3</v>
      </c>
      <c r="T35" s="6">
        <v>1</v>
      </c>
      <c r="U35" s="6">
        <v>1</v>
      </c>
      <c r="V35" s="6">
        <v>1</v>
      </c>
      <c r="W35" s="6">
        <v>2</v>
      </c>
      <c r="X35" s="6">
        <v>1</v>
      </c>
      <c r="Y35" s="6"/>
      <c r="Z35" s="6">
        <v>1</v>
      </c>
      <c r="AA35" s="6">
        <v>1</v>
      </c>
      <c r="AB35" s="6"/>
      <c r="AC35" s="6">
        <v>1</v>
      </c>
      <c r="AD35" s="6"/>
      <c r="AE35" s="6"/>
      <c r="AF35" s="6">
        <v>1</v>
      </c>
      <c r="AG35" s="6"/>
      <c r="AH35" s="6"/>
      <c r="AJ35" s="6">
        <v>1</v>
      </c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11">
        <f>SUM(E35:BB35)</f>
        <v>30</v>
      </c>
      <c r="BD35" s="11">
        <f>BC35/6</f>
        <v>5</v>
      </c>
      <c r="BE35" s="12">
        <f>(34*E35+35*F35+36*G35+37*H35+38*I35+39*J35+40*K35+41*L35+42*M35+43*N35+44*O35+45*P35+46*Q35+47*R35+48*S35+49*T35+50*U35+51*V35+52*W35+53*X35+54*Y35+55*Z35+56*AA35+57*AB35+58*AC35+59*AD35+60*AE35+61*AF35+62*AG35+63*AH35+64*AI35+65*AJ35+66*AK35+67*AL35+68*AM35+69*AN35+70*AO35+71*AP35+72*AQ35+73*AR35+74*AS35+75*AT35+76*AU35+77*AV35+78*AW35+79*AX35+80*AY35+81*AZ35+82*BA35+82*BB35)/BC35</f>
        <v>48.3</v>
      </c>
      <c r="BF35" s="15">
        <f>RANK(BE35, $BE$2:$BE$163, 1)</f>
        <v>40</v>
      </c>
      <c r="BG35" s="6" t="str">
        <f>B35</f>
        <v>Zambole</v>
      </c>
      <c r="BH35" s="6" t="str">
        <f>C35</f>
        <v>Wil</v>
      </c>
      <c r="BI35" s="6">
        <f>SUM(E35:J35)</f>
        <v>1</v>
      </c>
      <c r="BJ35" s="6">
        <f>SUM(K35:T35)</f>
        <v>19</v>
      </c>
      <c r="BK35" s="6">
        <f>SUM(U35:AD35)</f>
        <v>8</v>
      </c>
      <c r="BL35" s="6">
        <f>SUM(AD35:AM35)</f>
        <v>2</v>
      </c>
      <c r="BM35" s="6">
        <f>SUM(AO35:AX35)</f>
        <v>0</v>
      </c>
      <c r="BN35" s="6">
        <f>SUM(AY35:BB35)</f>
        <v>0</v>
      </c>
      <c r="BO35" s="6">
        <f>BI35+BJ35</f>
        <v>20</v>
      </c>
      <c r="BP35" s="6">
        <f>SUM(BK35:BN35)</f>
        <v>10</v>
      </c>
      <c r="BQ35">
        <f>SUM(AE35:BB35)</f>
        <v>2</v>
      </c>
      <c r="BR35">
        <f>SUM(AO35:BB35)</f>
        <v>0</v>
      </c>
      <c r="BS35">
        <f>COUNTIF(E35:BB35,1)+COUNTIF(E35:BB35,2)+COUNTIF(E35:BB35,3)+COUNTIF(E35:BB35,4)+COUNTIF(E35:BB35,5)+COUNTIF(E35:BB35,6)+COUNTIF(E35:BB35,7)+COUNTIF(E35:BB35,8)+COUNTIF(E35:BB35,9)+COUNTIF(E35:BB35,10)+COUNTIF(E35:BB35,11)+COUNTIF(E35:BB35,12)+COUNTIF(E35:BB35,13)+COUNTIF(E35:BB35,14)+COUNTIF(E35:BB35,15)+COUNTIF(E35:BB35,16)+COUNTIF(E35:BB35,17)+COUNTIF(E35:BB35,18)+COUNTIF(E35:BB35,19)+COUNTIF(E35:BB35,20)+COUNTIF(E35:BB35,21)+COUNTIF(E35:BB35,22)+COUNTIF(E35:BB35,23)+COUNTIF(E35:BB35,24)+COUNTIF(E35:BB35,25)+COUNTIF(E35:BB35,26)+COUNTIF(E35:BB35,27)+COUNTIF(E35:BB35,28)+COUNTIF(E35:BB35,29)+COUNTIF(E35:BB35,30)+COUNTIF(E35:BB35,31)+COUNTIF(E35:BB35,32)+COUNTIF(E35:BB35,33)+COUNTIF(E35:BB35,34)+COUNTIF(E35:BB35,35)+COUNTIF(E35:BB35,36)+COUNTIF(E35:BB35,37)+COUNTIF(E35:BB35,38)+COUNTIF(E35:BB35,39)+COUNTIF(E35:BB35,40)+COUNTIF(E35:BB35,41)+COUNTIF(E35:BB35,42)+COUNTIF(E35:BB35,43)+COUNTIF(E35:BB35,44)+COUNTIF(E35:BB35,45)+COUNTIF(E35:BB35,46)+COUNTIF(E35:BB35,47)+COUNTIF(E35:BB35,48)+COUNTIF(E35:BB35,49)+COUNTIF(E35:BB35,50)+COUNTIF(E35:BB35,51)+COUNTIF(E35:BB35,52)+COUNTIF(E35:BB35,53)+COUNTIF(E35:BB35,54)+COUNTIF(E35:BB35,55)+COUNTIF(E35:BB35,56)+COUNTIF(E35:BB35,57)+COUNTIF(E35:BB35,58)+COUNTIF(E35:BB35,59)+COUNTIF(E35:BB35,60)+COUNTIF(E35:BB35,61)+COUNTIF(E35:BB35,62)+COUNTIF(E35:BB35,63)+COUNTIF(E35:BB35,64)</f>
        <v>19</v>
      </c>
    </row>
    <row r="36" spans="1:71" x14ac:dyDescent="0.25">
      <c r="A36" s="4">
        <f>BD36</f>
        <v>4</v>
      </c>
      <c r="B36" s="1" t="s">
        <v>230</v>
      </c>
      <c r="C36" s="1" t="s">
        <v>231</v>
      </c>
      <c r="D36" s="4">
        <f>A36</f>
        <v>4</v>
      </c>
      <c r="E36" s="6"/>
      <c r="F36" s="6"/>
      <c r="G36" s="6"/>
      <c r="H36" s="6"/>
      <c r="I36" s="6"/>
      <c r="J36" s="6">
        <v>1</v>
      </c>
      <c r="K36" s="6">
        <v>1</v>
      </c>
      <c r="L36" s="6">
        <v>1</v>
      </c>
      <c r="M36" s="6"/>
      <c r="N36" s="6">
        <v>4</v>
      </c>
      <c r="O36" s="6">
        <v>2</v>
      </c>
      <c r="P36" s="6">
        <v>1</v>
      </c>
      <c r="Q36" s="6">
        <v>1</v>
      </c>
      <c r="R36" s="6">
        <v>1</v>
      </c>
      <c r="S36" s="6">
        <v>1</v>
      </c>
      <c r="T36" s="6">
        <v>4</v>
      </c>
      <c r="U36" s="6">
        <v>2</v>
      </c>
      <c r="V36" s="6"/>
      <c r="W36" s="6">
        <v>1</v>
      </c>
      <c r="X36" s="6">
        <v>1</v>
      </c>
      <c r="Y36" s="6">
        <v>1</v>
      </c>
      <c r="Z36" s="6">
        <v>1</v>
      </c>
      <c r="AA36" s="6"/>
      <c r="AB36" s="6"/>
      <c r="AC36" s="6"/>
      <c r="AD36" s="6">
        <v>1</v>
      </c>
      <c r="AE36" s="6"/>
      <c r="AF36" s="6"/>
      <c r="AG36" s="6"/>
      <c r="AH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11">
        <f>SUM(E36:BB36)</f>
        <v>24</v>
      </c>
      <c r="BD36" s="11">
        <f>BC36/6</f>
        <v>4</v>
      </c>
      <c r="BE36" s="12">
        <f>(34*E36+35*F36+36*G36+37*H36+38*I36+39*J36+40*K36+41*L36+42*M36+43*N36+44*O36+45*P36+46*Q36+47*R36+48*S36+49*T36+50*U36+51*V36+52*W36+53*X36+54*Y36+55*Z36+56*AA36+57*AB36+58*AC36+59*AD36+60*AE36+61*AF36+62*AG36+63*AH36+64*AI36+65*AJ36+66*AK36+67*AL36+68*AM36+69*AN36+70*AO36+71*AP36+72*AQ36+73*AR36+74*AS36+75*AT36+76*AU36+77*AV36+78*AW36+79*AX36+80*AY36+81*AZ36+82*BA36+82*BB36)/BC36</f>
        <v>47.291666666666664</v>
      </c>
      <c r="BF36" s="15">
        <f>RANK(BE36, $BE$2:$BE$163, 1)</f>
        <v>29</v>
      </c>
      <c r="BG36" s="6" t="str">
        <f>B36</f>
        <v>Blazier</v>
      </c>
      <c r="BH36" s="6" t="str">
        <f>C36</f>
        <v>Nate</v>
      </c>
      <c r="BI36" s="6">
        <f>SUM(E36:J36)</f>
        <v>1</v>
      </c>
      <c r="BJ36" s="6">
        <f>SUM(K36:T36)</f>
        <v>16</v>
      </c>
      <c r="BK36" s="6">
        <f>SUM(U36:AD36)</f>
        <v>7</v>
      </c>
      <c r="BL36" s="6">
        <f>SUM(AD36:AM36)</f>
        <v>1</v>
      </c>
      <c r="BM36" s="6">
        <f>SUM(AO36:AX36)</f>
        <v>0</v>
      </c>
      <c r="BN36" s="6">
        <f>SUM(AY36:BB36)</f>
        <v>0</v>
      </c>
      <c r="BO36" s="6">
        <f>BI36+BJ36</f>
        <v>17</v>
      </c>
      <c r="BP36" s="6">
        <f>SUM(BK36:BN36)</f>
        <v>8</v>
      </c>
      <c r="BQ36">
        <f>SUM(AE36:BB36)</f>
        <v>0</v>
      </c>
      <c r="BR36">
        <f>SUM(AO36:BB36)</f>
        <v>0</v>
      </c>
      <c r="BS36">
        <f>COUNTIF(E36:BB36,1)+COUNTIF(E36:BB36,2)+COUNTIF(E36:BB36,3)+COUNTIF(E36:BB36,4)+COUNTIF(E36:BB36,5)+COUNTIF(E36:BB36,6)+COUNTIF(E36:BB36,7)+COUNTIF(E36:BB36,8)+COUNTIF(E36:BB36,9)+COUNTIF(E36:BB36,10)+COUNTIF(E36:BB36,11)+COUNTIF(E36:BB36,12)+COUNTIF(E36:BB36,13)+COUNTIF(E36:BB36,14)+COUNTIF(E36:BB36,15)+COUNTIF(E36:BB36,16)+COUNTIF(E36:BB36,17)+COUNTIF(E36:BB36,18)+COUNTIF(E36:BB36,19)+COUNTIF(E36:BB36,20)+COUNTIF(E36:BB36,21)+COUNTIF(E36:BB36,22)+COUNTIF(E36:BB36,23)+COUNTIF(E36:BB36,24)+COUNTIF(E36:BB36,25)+COUNTIF(E36:BB36,26)+COUNTIF(E36:BB36,27)+COUNTIF(E36:BB36,28)+COUNTIF(E36:BB36,29)+COUNTIF(E36:BB36,30)+COUNTIF(E36:BB36,31)+COUNTIF(E36:BB36,32)+COUNTIF(E36:BB36,33)+COUNTIF(E36:BB36,34)+COUNTIF(E36:BB36,35)+COUNTIF(E36:BB36,36)+COUNTIF(E36:BB36,37)+COUNTIF(E36:BB36,38)+COUNTIF(E36:BB36,39)+COUNTIF(E36:BB36,40)+COUNTIF(E36:BB36,41)+COUNTIF(E36:BB36,42)+COUNTIF(E36:BB36,43)+COUNTIF(E36:BB36,44)+COUNTIF(E36:BB36,45)+COUNTIF(E36:BB36,46)+COUNTIF(E36:BB36,47)+COUNTIF(E36:BB36,48)+COUNTIF(E36:BB36,49)+COUNTIF(E36:BB36,50)+COUNTIF(E36:BB36,51)+COUNTIF(E36:BB36,52)+COUNTIF(E36:BB36,53)+COUNTIF(E36:BB36,54)+COUNTIF(E36:BB36,55)+COUNTIF(E36:BB36,56)+COUNTIF(E36:BB36,57)+COUNTIF(E36:BB36,58)+COUNTIF(E36:BB36,59)+COUNTIF(E36:BB36,60)+COUNTIF(E36:BB36,61)+COUNTIF(E36:BB36,62)+COUNTIF(E36:BB36,63)+COUNTIF(E36:BB36,64)</f>
        <v>16</v>
      </c>
    </row>
    <row r="37" spans="1:71" x14ac:dyDescent="0.25">
      <c r="A37" s="4">
        <f>BD37</f>
        <v>4</v>
      </c>
      <c r="B37" s="1" t="s">
        <v>53</v>
      </c>
      <c r="C37" s="1" t="s">
        <v>57</v>
      </c>
      <c r="D37" s="4">
        <f>A37</f>
        <v>4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v>1</v>
      </c>
      <c r="S37" s="6"/>
      <c r="T37" s="6"/>
      <c r="U37" s="6"/>
      <c r="V37" s="6">
        <v>1</v>
      </c>
      <c r="W37" s="6">
        <v>1</v>
      </c>
      <c r="X37" s="2">
        <v>5</v>
      </c>
      <c r="Y37" s="6"/>
      <c r="Z37" s="6">
        <v>1</v>
      </c>
      <c r="AA37" s="6">
        <v>1</v>
      </c>
      <c r="AB37" s="6"/>
      <c r="AC37" s="6">
        <v>1</v>
      </c>
      <c r="AD37" s="6">
        <v>1</v>
      </c>
      <c r="AE37" s="2">
        <v>5</v>
      </c>
      <c r="AF37" s="6">
        <v>1</v>
      </c>
      <c r="AG37" s="6"/>
      <c r="AH37" s="6">
        <v>1</v>
      </c>
      <c r="AJ37" s="2">
        <v>3</v>
      </c>
      <c r="AK37" s="6"/>
      <c r="AL37" s="2">
        <v>1</v>
      </c>
      <c r="AM37" s="6"/>
      <c r="AN37" s="6"/>
      <c r="AO37" s="6"/>
      <c r="AP37" s="6"/>
      <c r="AQ37" s="6"/>
      <c r="AR37" s="6"/>
      <c r="AS37" s="6"/>
      <c r="AT37" s="6"/>
      <c r="AU37" s="6"/>
      <c r="AV37" s="6">
        <v>1</v>
      </c>
      <c r="AW37" s="6"/>
      <c r="AX37" s="6"/>
      <c r="AY37" s="6"/>
      <c r="AZ37" s="6"/>
      <c r="BA37" s="6"/>
      <c r="BB37" s="6"/>
      <c r="BC37" s="11">
        <f>SUM(E37:BB37)</f>
        <v>24</v>
      </c>
      <c r="BD37" s="11">
        <f>BC37/6</f>
        <v>4</v>
      </c>
      <c r="BE37" s="12">
        <f>(34*E37+35*F37+36*G37+37*H37+38*I37+39*J37+40*K37+41*L37+42*M37+43*N37+44*O37+45*P37+46*Q37+47*R37+48*S37+49*T37+50*U37+51*V37+52*W37+53*X37+54*Y37+55*Z37+56*AA37+57*AB37+58*AC37+59*AD37+60*AE37+61*AF37+62*AG37+63*AH37+64*AI37+65*AJ37+66*AK37+67*AL37+68*AM37+69*AN37+70*AO37+71*AP37+72*AQ37+73*AR37+74*AS37+75*AT37+76*AU37+77*AV37+78*AW37+79*AX37+80*AY37+81*AZ37+82*BA37+82*BB37)/BC37</f>
        <v>58.583333333333336</v>
      </c>
      <c r="BF37" s="15">
        <f>RANK(BE37, $BE$2:$BE$163, 1)</f>
        <v>147</v>
      </c>
      <c r="BG37" s="6" t="str">
        <f>B37</f>
        <v>Bull</v>
      </c>
      <c r="BH37" s="6" t="str">
        <f>C37</f>
        <v>Jeff</v>
      </c>
      <c r="BI37" s="6">
        <f>SUM(E37:J37)</f>
        <v>0</v>
      </c>
      <c r="BJ37" s="6">
        <f>SUM(K37:T37)</f>
        <v>1</v>
      </c>
      <c r="BK37" s="6">
        <f>SUM(U37:AD37)</f>
        <v>11</v>
      </c>
      <c r="BL37" s="6">
        <f>SUM(AD37:AM37)</f>
        <v>12</v>
      </c>
      <c r="BM37" s="6">
        <f>SUM(AO37:AX37)</f>
        <v>1</v>
      </c>
      <c r="BN37" s="6">
        <f>SUM(AY37:BB37)</f>
        <v>0</v>
      </c>
      <c r="BO37" s="6">
        <f>BI37+BJ37</f>
        <v>1</v>
      </c>
      <c r="BP37" s="6">
        <f>SUM(BK37:BN37)</f>
        <v>24</v>
      </c>
      <c r="BQ37">
        <f>SUM(AE37:BB37)</f>
        <v>12</v>
      </c>
      <c r="BR37">
        <f>SUM(AO37:BB37)</f>
        <v>1</v>
      </c>
      <c r="BS37">
        <f>COUNTIF(E37:BB37,1)+COUNTIF(E37:BB37,2)+COUNTIF(E37:BB37,3)+COUNTIF(E37:BB37,4)+COUNTIF(E37:BB37,5)+COUNTIF(E37:BB37,6)+COUNTIF(E37:BB37,7)+COUNTIF(E37:BB37,8)+COUNTIF(E37:BB37,9)+COUNTIF(E37:BB37,10)+COUNTIF(E37:BB37,11)+COUNTIF(E37:BB37,12)+COUNTIF(E37:BB37,13)+COUNTIF(E37:BB37,14)+COUNTIF(E37:BB37,15)+COUNTIF(E37:BB37,16)+COUNTIF(E37:BB37,17)+COUNTIF(E37:BB37,18)+COUNTIF(E37:BB37,19)+COUNTIF(E37:BB37,20)+COUNTIF(E37:BB37,21)+COUNTIF(E37:BB37,22)+COUNTIF(E37:BB37,23)+COUNTIF(E37:BB37,24)+COUNTIF(E37:BB37,25)+COUNTIF(E37:BB37,26)+COUNTIF(E37:BB37,27)+COUNTIF(E37:BB37,28)+COUNTIF(E37:BB37,29)+COUNTIF(E37:BB37,30)+COUNTIF(E37:BB37,31)+COUNTIF(E37:BB37,32)+COUNTIF(E37:BB37,33)+COUNTIF(E37:BB37,34)+COUNTIF(E37:BB37,35)+COUNTIF(E37:BB37,36)+COUNTIF(E37:BB37,37)+COUNTIF(E37:BB37,38)+COUNTIF(E37:BB37,39)+COUNTIF(E37:BB37,40)+COUNTIF(E37:BB37,41)+COUNTIF(E37:BB37,42)+COUNTIF(E37:BB37,43)+COUNTIF(E37:BB37,44)+COUNTIF(E37:BB37,45)+COUNTIF(E37:BB37,46)+COUNTIF(E37:BB37,47)+COUNTIF(E37:BB37,48)+COUNTIF(E37:BB37,49)+COUNTIF(E37:BB37,50)+COUNTIF(E37:BB37,51)+COUNTIF(E37:BB37,52)+COUNTIF(E37:BB37,53)+COUNTIF(E37:BB37,54)+COUNTIF(E37:BB37,55)+COUNTIF(E37:BB37,56)+COUNTIF(E37:BB37,57)+COUNTIF(E37:BB37,58)+COUNTIF(E37:BB37,59)+COUNTIF(E37:BB37,60)+COUNTIF(E37:BB37,61)+COUNTIF(E37:BB37,62)+COUNTIF(E37:BB37,63)+COUNTIF(E37:BB37,64)</f>
        <v>14</v>
      </c>
    </row>
    <row r="38" spans="1:71" x14ac:dyDescent="0.25">
      <c r="A38" s="4">
        <f>BD38</f>
        <v>4</v>
      </c>
      <c r="B38" s="1" t="s">
        <v>53</v>
      </c>
      <c r="C38" s="1" t="s">
        <v>56</v>
      </c>
      <c r="D38" s="4">
        <f>A38</f>
        <v>4</v>
      </c>
      <c r="E38" s="6"/>
      <c r="F38" s="6"/>
      <c r="G38" s="6"/>
      <c r="H38" s="6"/>
      <c r="I38" s="6"/>
      <c r="J38" s="6"/>
      <c r="K38" s="6"/>
      <c r="L38" s="6"/>
      <c r="M38" s="6">
        <v>1</v>
      </c>
      <c r="N38" s="6">
        <v>1</v>
      </c>
      <c r="O38" s="6"/>
      <c r="P38" s="6">
        <v>1</v>
      </c>
      <c r="Q38" s="6">
        <v>1</v>
      </c>
      <c r="R38" s="6"/>
      <c r="S38" s="6">
        <v>3</v>
      </c>
      <c r="T38" s="6">
        <v>1</v>
      </c>
      <c r="U38" s="6"/>
      <c r="V38" s="6"/>
      <c r="W38" s="6">
        <v>2</v>
      </c>
      <c r="X38" s="2">
        <v>5</v>
      </c>
      <c r="Y38" s="6">
        <v>1</v>
      </c>
      <c r="Z38" s="6"/>
      <c r="AA38" s="6"/>
      <c r="AB38" s="6">
        <v>1</v>
      </c>
      <c r="AC38" s="6">
        <v>1</v>
      </c>
      <c r="AD38" s="6"/>
      <c r="AE38" s="6">
        <v>2</v>
      </c>
      <c r="AF38" s="6"/>
      <c r="AG38" s="6">
        <v>2</v>
      </c>
      <c r="AH38" s="6"/>
      <c r="AJ38" s="6">
        <v>1</v>
      </c>
      <c r="AK38" s="6"/>
      <c r="AL38" s="6"/>
      <c r="AM38" s="6"/>
      <c r="AN38" s="6"/>
      <c r="AO38" s="2">
        <v>1</v>
      </c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11">
        <f>SUM(E38:BB38)</f>
        <v>24</v>
      </c>
      <c r="BD38" s="11">
        <f>BC38/6</f>
        <v>4</v>
      </c>
      <c r="BE38" s="12">
        <f>(34*E38+35*F38+36*G38+37*H38+38*I38+39*J38+40*K38+41*L38+42*M38+43*N38+44*O38+45*P38+46*Q38+47*R38+48*S38+49*T38+50*U38+51*V38+52*W38+53*X38+54*Y38+55*Z38+56*AA38+57*AB38+58*AC38+59*AD38+60*AE38+61*AF38+62*AG38+63*AH38+64*AI38+65*AJ38+66*AK38+67*AL38+68*AM38+69*AN38+70*AO38+71*AP38+72*AQ38+73*AR38+74*AS38+75*AT38+76*AU38+77*AV38+78*AW38+79*AX38+80*AY38+81*AZ38+82*BA38+82*BB38)/BC38</f>
        <v>53.583333333333336</v>
      </c>
      <c r="BF38" s="15">
        <f>RANK(BE38, $BE$2:$BE$163, 1)</f>
        <v>110</v>
      </c>
      <c r="BG38" s="6" t="str">
        <f>B38</f>
        <v>Bull</v>
      </c>
      <c r="BH38" s="6" t="str">
        <f>C38</f>
        <v>Sharon</v>
      </c>
      <c r="BI38" s="6">
        <f>SUM(E38:J38)</f>
        <v>0</v>
      </c>
      <c r="BJ38" s="6">
        <f>SUM(K38:T38)</f>
        <v>8</v>
      </c>
      <c r="BK38" s="6">
        <f>SUM(U38:AD38)</f>
        <v>10</v>
      </c>
      <c r="BL38" s="6">
        <f>SUM(AD38:AM38)</f>
        <v>5</v>
      </c>
      <c r="BM38" s="6">
        <f>SUM(AO38:AX38)</f>
        <v>1</v>
      </c>
      <c r="BN38" s="6">
        <f>SUM(AY38:BB38)</f>
        <v>0</v>
      </c>
      <c r="BO38" s="6">
        <f>BI38+BJ38</f>
        <v>8</v>
      </c>
      <c r="BP38" s="6">
        <f>SUM(BK38:BN38)</f>
        <v>16</v>
      </c>
      <c r="BQ38">
        <f>SUM(AE38:BB38)</f>
        <v>6</v>
      </c>
      <c r="BR38">
        <f>SUM(AO38:BB38)</f>
        <v>1</v>
      </c>
      <c r="BS38">
        <f>COUNTIF(E38:BB38,1)+COUNTIF(E38:BB38,2)+COUNTIF(E38:BB38,3)+COUNTIF(E38:BB38,4)+COUNTIF(E38:BB38,5)+COUNTIF(E38:BB38,6)+COUNTIF(E38:BB38,7)+COUNTIF(E38:BB38,8)+COUNTIF(E38:BB38,9)+COUNTIF(E38:BB38,10)+COUNTIF(E38:BB38,11)+COUNTIF(E38:BB38,12)+COUNTIF(E38:BB38,13)+COUNTIF(E38:BB38,14)+COUNTIF(E38:BB38,15)+COUNTIF(E38:BB38,16)+COUNTIF(E38:BB38,17)+COUNTIF(E38:BB38,18)+COUNTIF(E38:BB38,19)+COUNTIF(E38:BB38,20)+COUNTIF(E38:BB38,21)+COUNTIF(E38:BB38,22)+COUNTIF(E38:BB38,23)+COUNTIF(E38:BB38,24)+COUNTIF(E38:BB38,25)+COUNTIF(E38:BB38,26)+COUNTIF(E38:BB38,27)+COUNTIF(E38:BB38,28)+COUNTIF(E38:BB38,29)+COUNTIF(E38:BB38,30)+COUNTIF(E38:BB38,31)+COUNTIF(E38:BB38,32)+COUNTIF(E38:BB38,33)+COUNTIF(E38:BB38,34)+COUNTIF(E38:BB38,35)+COUNTIF(E38:BB38,36)+COUNTIF(E38:BB38,37)+COUNTIF(E38:BB38,38)+COUNTIF(E38:BB38,39)+COUNTIF(E38:BB38,40)+COUNTIF(E38:BB38,41)+COUNTIF(E38:BB38,42)+COUNTIF(E38:BB38,43)+COUNTIF(E38:BB38,44)+COUNTIF(E38:BB38,45)+COUNTIF(E38:BB38,46)+COUNTIF(E38:BB38,47)+COUNTIF(E38:BB38,48)+COUNTIF(E38:BB38,49)+COUNTIF(E38:BB38,50)+COUNTIF(E38:BB38,51)+COUNTIF(E38:BB38,52)+COUNTIF(E38:BB38,53)+COUNTIF(E38:BB38,54)+COUNTIF(E38:BB38,55)+COUNTIF(E38:BB38,56)+COUNTIF(E38:BB38,57)+COUNTIF(E38:BB38,58)+COUNTIF(E38:BB38,59)+COUNTIF(E38:BB38,60)+COUNTIF(E38:BB38,61)+COUNTIF(E38:BB38,62)+COUNTIF(E38:BB38,63)+COUNTIF(E38:BB38,64)</f>
        <v>15</v>
      </c>
    </row>
    <row r="39" spans="1:71" x14ac:dyDescent="0.25">
      <c r="A39" s="4">
        <f>BD39</f>
        <v>4</v>
      </c>
      <c r="B39" s="1" t="s">
        <v>185</v>
      </c>
      <c r="C39" s="1" t="s">
        <v>186</v>
      </c>
      <c r="D39" s="4">
        <f>A39</f>
        <v>4</v>
      </c>
      <c r="E39" s="6"/>
      <c r="F39" s="6"/>
      <c r="G39" s="6"/>
      <c r="H39" s="6"/>
      <c r="I39" s="6"/>
      <c r="J39" s="6">
        <v>1</v>
      </c>
      <c r="K39" s="6"/>
      <c r="L39" s="6"/>
      <c r="M39" s="6"/>
      <c r="N39" s="6">
        <v>2</v>
      </c>
      <c r="O39" s="6">
        <v>1</v>
      </c>
      <c r="P39" s="6">
        <v>2</v>
      </c>
      <c r="Q39" s="6">
        <v>1</v>
      </c>
      <c r="R39" s="6"/>
      <c r="S39" s="6"/>
      <c r="T39" s="6">
        <v>3</v>
      </c>
      <c r="U39" s="6">
        <v>1</v>
      </c>
      <c r="V39" s="6"/>
      <c r="W39" s="6">
        <v>2</v>
      </c>
      <c r="X39" s="6">
        <v>1</v>
      </c>
      <c r="Y39" s="6">
        <v>1</v>
      </c>
      <c r="Z39" s="6">
        <v>1</v>
      </c>
      <c r="AA39" s="6"/>
      <c r="AB39" s="6">
        <v>2</v>
      </c>
      <c r="AC39" s="6">
        <v>1</v>
      </c>
      <c r="AD39" s="2">
        <v>3</v>
      </c>
      <c r="AE39" s="6">
        <v>1</v>
      </c>
      <c r="AF39" s="6">
        <v>1</v>
      </c>
      <c r="AG39" s="6"/>
      <c r="AH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11">
        <f>SUM(E39:BB39)</f>
        <v>24</v>
      </c>
      <c r="BD39" s="11">
        <f>BC39/6</f>
        <v>4</v>
      </c>
      <c r="BE39" s="12">
        <f>(34*E39+35*F39+36*G39+37*H39+38*I39+39*J39+40*K39+41*L39+42*M39+43*N39+44*O39+45*P39+46*Q39+47*R39+48*S39+49*T39+50*U39+51*V39+52*W39+53*X39+54*Y39+55*Z39+56*AA39+57*AB39+58*AC39+59*AD39+60*AE39+61*AF39+62*AG39+63*AH39+64*AI39+65*AJ39+66*AK39+67*AL39+68*AM39+69*AN39+70*AO39+71*AP39+72*AQ39+73*AR39+74*AS39+75*AT39+76*AU39+77*AV39+78*AW39+79*AX39+80*AY39+81*AZ39+82*BA39+82*BB39)/BC39</f>
        <v>51.583333333333336</v>
      </c>
      <c r="BF39" s="15">
        <f>RANK(BE39, $BE$2:$BE$163, 1)</f>
        <v>80</v>
      </c>
      <c r="BG39" s="6" t="str">
        <f>B39</f>
        <v>Cutler</v>
      </c>
      <c r="BH39" s="6" t="str">
        <f>C39</f>
        <v>Carl</v>
      </c>
      <c r="BI39" s="6">
        <f>SUM(E39:J39)</f>
        <v>1</v>
      </c>
      <c r="BJ39" s="6">
        <f>SUM(K39:T39)</f>
        <v>9</v>
      </c>
      <c r="BK39" s="6">
        <f>SUM(U39:AD39)</f>
        <v>12</v>
      </c>
      <c r="BL39" s="6">
        <f>SUM(AD39:AM39)</f>
        <v>5</v>
      </c>
      <c r="BM39" s="6">
        <f>SUM(AO39:AX39)</f>
        <v>0</v>
      </c>
      <c r="BN39" s="6">
        <f>SUM(AY39:BB39)</f>
        <v>0</v>
      </c>
      <c r="BO39" s="6">
        <f>BI39+BJ39</f>
        <v>10</v>
      </c>
      <c r="BP39" s="6">
        <f>SUM(BK39:BN39)</f>
        <v>17</v>
      </c>
      <c r="BQ39">
        <f>SUM(AE39:BB39)</f>
        <v>2</v>
      </c>
      <c r="BR39">
        <f>SUM(AO39:BB39)</f>
        <v>0</v>
      </c>
      <c r="BS39">
        <f>COUNTIF(E39:BB39,1)+COUNTIF(E39:BB39,2)+COUNTIF(E39:BB39,3)+COUNTIF(E39:BB39,4)+COUNTIF(E39:BB39,5)+COUNTIF(E39:BB39,6)+COUNTIF(E39:BB39,7)+COUNTIF(E39:BB39,8)+COUNTIF(E39:BB39,9)+COUNTIF(E39:BB39,10)+COUNTIF(E39:BB39,11)+COUNTIF(E39:BB39,12)+COUNTIF(E39:BB39,13)+COUNTIF(E39:BB39,14)+COUNTIF(E39:BB39,15)+COUNTIF(E39:BB39,16)+COUNTIF(E39:BB39,17)+COUNTIF(E39:BB39,18)+COUNTIF(E39:BB39,19)+COUNTIF(E39:BB39,20)+COUNTIF(E39:BB39,21)+COUNTIF(E39:BB39,22)+COUNTIF(E39:BB39,23)+COUNTIF(E39:BB39,24)+COUNTIF(E39:BB39,25)+COUNTIF(E39:BB39,26)+COUNTIF(E39:BB39,27)+COUNTIF(E39:BB39,28)+COUNTIF(E39:BB39,29)+COUNTIF(E39:BB39,30)+COUNTIF(E39:BB39,31)+COUNTIF(E39:BB39,32)+COUNTIF(E39:BB39,33)+COUNTIF(E39:BB39,34)+COUNTIF(E39:BB39,35)+COUNTIF(E39:BB39,36)+COUNTIF(E39:BB39,37)+COUNTIF(E39:BB39,38)+COUNTIF(E39:BB39,39)+COUNTIF(E39:BB39,40)+COUNTIF(E39:BB39,41)+COUNTIF(E39:BB39,42)+COUNTIF(E39:BB39,43)+COUNTIF(E39:BB39,44)+COUNTIF(E39:BB39,45)+COUNTIF(E39:BB39,46)+COUNTIF(E39:BB39,47)+COUNTIF(E39:BB39,48)+COUNTIF(E39:BB39,49)+COUNTIF(E39:BB39,50)+COUNTIF(E39:BB39,51)+COUNTIF(E39:BB39,52)+COUNTIF(E39:BB39,53)+COUNTIF(E39:BB39,54)+COUNTIF(E39:BB39,55)+COUNTIF(E39:BB39,56)+COUNTIF(E39:BB39,57)+COUNTIF(E39:BB39,58)+COUNTIF(E39:BB39,59)+COUNTIF(E39:BB39,60)+COUNTIF(E39:BB39,61)+COUNTIF(E39:BB39,62)+COUNTIF(E39:BB39,63)+COUNTIF(E39:BB39,64)</f>
        <v>16</v>
      </c>
    </row>
    <row r="40" spans="1:71" x14ac:dyDescent="0.25">
      <c r="A40" s="4">
        <f>BD40</f>
        <v>4</v>
      </c>
      <c r="B40" s="1" t="s">
        <v>201</v>
      </c>
      <c r="C40" s="1" t="s">
        <v>202</v>
      </c>
      <c r="D40" s="4">
        <f>A40</f>
        <v>4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>
        <v>1</v>
      </c>
      <c r="R40" s="6">
        <v>1</v>
      </c>
      <c r="S40" s="6">
        <v>2</v>
      </c>
      <c r="T40" s="6"/>
      <c r="U40" s="6"/>
      <c r="V40" s="6">
        <v>2</v>
      </c>
      <c r="W40" s="6"/>
      <c r="X40" s="6">
        <v>1</v>
      </c>
      <c r="Y40" s="6">
        <v>2</v>
      </c>
      <c r="Z40" s="6">
        <v>1</v>
      </c>
      <c r="AA40" s="6"/>
      <c r="AB40" s="6">
        <v>2</v>
      </c>
      <c r="AC40" s="6">
        <v>2</v>
      </c>
      <c r="AD40" s="6">
        <v>1</v>
      </c>
      <c r="AE40" s="6"/>
      <c r="AF40" s="6">
        <v>2</v>
      </c>
      <c r="AG40" s="6"/>
      <c r="AH40" s="6"/>
      <c r="AI40" s="6">
        <v>1</v>
      </c>
      <c r="AJ40" s="6">
        <v>1</v>
      </c>
      <c r="AK40" s="6">
        <v>2</v>
      </c>
      <c r="AL40" s="6">
        <v>1</v>
      </c>
      <c r="AM40" s="6"/>
      <c r="AN40" s="6"/>
      <c r="AO40" s="6"/>
      <c r="AP40" s="6"/>
      <c r="AQ40" s="6"/>
      <c r="AR40" s="6">
        <v>1</v>
      </c>
      <c r="AS40" s="6"/>
      <c r="AT40" s="6"/>
      <c r="AU40" s="2">
        <v>1</v>
      </c>
      <c r="AV40" s="6"/>
      <c r="AW40" s="6"/>
      <c r="AX40" s="6"/>
      <c r="AY40" s="6"/>
      <c r="AZ40" s="6"/>
      <c r="BA40" s="6"/>
      <c r="BB40" s="6"/>
      <c r="BC40" s="11">
        <f>SUM(E40:BB40)</f>
        <v>24</v>
      </c>
      <c r="BD40" s="11">
        <f>BC40/6</f>
        <v>4</v>
      </c>
      <c r="BE40" s="12">
        <f>(34*E40+35*F40+36*G40+37*H40+38*I40+39*J40+40*K40+41*L40+42*M40+43*N40+44*O40+45*P40+46*Q40+47*R40+48*S40+49*T40+50*U40+51*V40+52*W40+53*X40+54*Y40+55*Z40+56*AA40+57*AB40+58*AC40+59*AD40+60*AE40+61*AF40+62*AG40+63*AH40+64*AI40+65*AJ40+66*AK40+67*AL40+68*AM40+69*AN40+70*AO40+71*AP40+72*AQ40+73*AR40+74*AS40+75*AT40+76*AU40+77*AV40+78*AW40+79*AX40+80*AY40+81*AZ40+82*BA40+82*BB40)/BC40</f>
        <v>58.125</v>
      </c>
      <c r="BF40" s="15">
        <f>RANK(BE40, $BE$2:$BE$163, 1)</f>
        <v>145</v>
      </c>
      <c r="BG40" s="6" t="str">
        <f>B40</f>
        <v>Donahue</v>
      </c>
      <c r="BH40" s="6" t="str">
        <f>C40</f>
        <v>Emily</v>
      </c>
      <c r="BI40" s="6">
        <f>SUM(E40:J40)</f>
        <v>0</v>
      </c>
      <c r="BJ40" s="6">
        <f>SUM(K40:T40)</f>
        <v>4</v>
      </c>
      <c r="BK40" s="6">
        <f>SUM(U40:AD40)</f>
        <v>11</v>
      </c>
      <c r="BL40" s="6">
        <f>SUM(AD40:AM40)</f>
        <v>8</v>
      </c>
      <c r="BM40" s="6">
        <f>SUM(AO40:AX40)</f>
        <v>2</v>
      </c>
      <c r="BN40" s="6">
        <f>SUM(AY40:BB40)</f>
        <v>0</v>
      </c>
      <c r="BO40" s="6">
        <f>BI40+BJ40</f>
        <v>4</v>
      </c>
      <c r="BP40" s="6">
        <f>SUM(BK40:BN40)</f>
        <v>21</v>
      </c>
      <c r="BQ40">
        <f>SUM(AE40:BB40)</f>
        <v>9</v>
      </c>
      <c r="BR40">
        <f>SUM(AO40:BB40)</f>
        <v>2</v>
      </c>
      <c r="BS40">
        <f>COUNTIF(E40:BB40,1)+COUNTIF(E40:BB40,2)+COUNTIF(E40:BB40,3)+COUNTIF(E40:BB40,4)+COUNTIF(E40:BB40,5)+COUNTIF(E40:BB40,6)+COUNTIF(E40:BB40,7)+COUNTIF(E40:BB40,8)+COUNTIF(E40:BB40,9)+COUNTIF(E40:BB40,10)+COUNTIF(E40:BB40,11)+COUNTIF(E40:BB40,12)+COUNTIF(E40:BB40,13)+COUNTIF(E40:BB40,14)+COUNTIF(E40:BB40,15)+COUNTIF(E40:BB40,16)+COUNTIF(E40:BB40,17)+COUNTIF(E40:BB40,18)+COUNTIF(E40:BB40,19)+COUNTIF(E40:BB40,20)+COUNTIF(E40:BB40,21)+COUNTIF(E40:BB40,22)+COUNTIF(E40:BB40,23)+COUNTIF(E40:BB40,24)+COUNTIF(E40:BB40,25)+COUNTIF(E40:BB40,26)+COUNTIF(E40:BB40,27)+COUNTIF(E40:BB40,28)+COUNTIF(E40:BB40,29)+COUNTIF(E40:BB40,30)+COUNTIF(E40:BB40,31)+COUNTIF(E40:BB40,32)+COUNTIF(E40:BB40,33)+COUNTIF(E40:BB40,34)+COUNTIF(E40:BB40,35)+COUNTIF(E40:BB40,36)+COUNTIF(E40:BB40,37)+COUNTIF(E40:BB40,38)+COUNTIF(E40:BB40,39)+COUNTIF(E40:BB40,40)+COUNTIF(E40:BB40,41)+COUNTIF(E40:BB40,42)+COUNTIF(E40:BB40,43)+COUNTIF(E40:BB40,44)+COUNTIF(E40:BB40,45)+COUNTIF(E40:BB40,46)+COUNTIF(E40:BB40,47)+COUNTIF(E40:BB40,48)+COUNTIF(E40:BB40,49)+COUNTIF(E40:BB40,50)+COUNTIF(E40:BB40,51)+COUNTIF(E40:BB40,52)+COUNTIF(E40:BB40,53)+COUNTIF(E40:BB40,54)+COUNTIF(E40:BB40,55)+COUNTIF(E40:BB40,56)+COUNTIF(E40:BB40,57)+COUNTIF(E40:BB40,58)+COUNTIF(E40:BB40,59)+COUNTIF(E40:BB40,60)+COUNTIF(E40:BB40,61)+COUNTIF(E40:BB40,62)+COUNTIF(E40:BB40,63)+COUNTIF(E40:BB40,64)</f>
        <v>17</v>
      </c>
    </row>
    <row r="41" spans="1:71" x14ac:dyDescent="0.25">
      <c r="A41" s="4">
        <f>BD41</f>
        <v>4</v>
      </c>
      <c r="B41" s="1" t="s">
        <v>18</v>
      </c>
      <c r="C41" s="1" t="s">
        <v>215</v>
      </c>
      <c r="D41" s="4">
        <f>A41</f>
        <v>4</v>
      </c>
      <c r="E41" s="6"/>
      <c r="F41" s="6"/>
      <c r="G41" s="6"/>
      <c r="H41" s="6"/>
      <c r="I41" s="6"/>
      <c r="J41" s="6"/>
      <c r="K41" s="6"/>
      <c r="L41" s="6">
        <v>1</v>
      </c>
      <c r="M41" s="6"/>
      <c r="N41" s="6">
        <v>1</v>
      </c>
      <c r="O41" s="6">
        <v>2</v>
      </c>
      <c r="P41" s="6">
        <v>2</v>
      </c>
      <c r="Q41" s="6">
        <v>1</v>
      </c>
      <c r="R41" s="6">
        <v>1</v>
      </c>
      <c r="S41" s="6">
        <v>2</v>
      </c>
      <c r="T41" s="6">
        <v>3</v>
      </c>
      <c r="U41" s="6">
        <v>1</v>
      </c>
      <c r="V41" s="6">
        <v>1</v>
      </c>
      <c r="W41" s="6">
        <v>3</v>
      </c>
      <c r="X41" s="6">
        <v>1</v>
      </c>
      <c r="Y41" s="6">
        <v>1</v>
      </c>
      <c r="Z41" s="6"/>
      <c r="AA41" s="6">
        <v>1</v>
      </c>
      <c r="AB41" s="6">
        <v>1</v>
      </c>
      <c r="AC41" s="6">
        <v>1</v>
      </c>
      <c r="AD41" s="6"/>
      <c r="AE41" s="6">
        <v>1</v>
      </c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11">
        <f>SUM(E41:BB41)</f>
        <v>24</v>
      </c>
      <c r="BD41" s="11">
        <f>BC41/6</f>
        <v>4</v>
      </c>
      <c r="BE41" s="12">
        <f>(34*E41+35*F41+36*G41+37*H41+38*I41+39*J41+40*K41+41*L41+42*M41+43*N41+44*O41+45*P41+46*Q41+47*R41+48*S41+49*T41+50*U41+51*V41+52*W41+53*X41+54*Y41+55*Z41+56*AA41+57*AB41+58*AC41+59*AD41+60*AE41+61*AF41+62*AG41+63*AH41+64*AI41+65*AJ41+66*AK41+67*AL41+68*AM41+69*AN41+70*AO41+71*AP41+72*AQ41+73*AR41+74*AS41+75*AT41+76*AU41+77*AV41+78*AW41+79*AX41+80*AY41+81*AZ41+82*BA41+82*BB41)/BC41</f>
        <v>49.708333333333336</v>
      </c>
      <c r="BF41" s="15">
        <f>RANK(BE41, $BE$2:$BE$163, 1)</f>
        <v>54</v>
      </c>
      <c r="BG41" s="6" t="str">
        <f>B41</f>
        <v>Dusak</v>
      </c>
      <c r="BH41" s="6" t="str">
        <f>C41</f>
        <v>Lacy</v>
      </c>
      <c r="BI41" s="6">
        <f>SUM(E41:J41)</f>
        <v>0</v>
      </c>
      <c r="BJ41" s="6">
        <f>SUM(K41:T41)</f>
        <v>13</v>
      </c>
      <c r="BK41" s="6">
        <f>SUM(U41:AD41)</f>
        <v>10</v>
      </c>
      <c r="BL41" s="6">
        <f>SUM(AD41:AM41)</f>
        <v>1</v>
      </c>
      <c r="BM41" s="6">
        <f>SUM(AO41:AX41)</f>
        <v>0</v>
      </c>
      <c r="BN41" s="6">
        <f>SUM(AY41:BB41)</f>
        <v>0</v>
      </c>
      <c r="BO41" s="6">
        <f>BI41+BJ41</f>
        <v>13</v>
      </c>
      <c r="BP41" s="6">
        <f>SUM(BK41:BN41)</f>
        <v>11</v>
      </c>
      <c r="BQ41">
        <f>SUM(AE41:BB41)</f>
        <v>1</v>
      </c>
      <c r="BR41">
        <f>SUM(AO41:BB41)</f>
        <v>0</v>
      </c>
      <c r="BS41">
        <f>COUNTIF(E41:BB41,1)+COUNTIF(E41:BB41,2)+COUNTIF(E41:BB41,3)+COUNTIF(E41:BB41,4)+COUNTIF(E41:BB41,5)+COUNTIF(E41:BB41,6)+COUNTIF(E41:BB41,7)+COUNTIF(E41:BB41,8)+COUNTIF(E41:BB41,9)+COUNTIF(E41:BB41,10)+COUNTIF(E41:BB41,11)+COUNTIF(E41:BB41,12)+COUNTIF(E41:BB41,13)+COUNTIF(E41:BB41,14)+COUNTIF(E41:BB41,15)+COUNTIF(E41:BB41,16)+COUNTIF(E41:BB41,17)+COUNTIF(E41:BB41,18)+COUNTIF(E41:BB41,19)+COUNTIF(E41:BB41,20)+COUNTIF(E41:BB41,21)+COUNTIF(E41:BB41,22)+COUNTIF(E41:BB41,23)+COUNTIF(E41:BB41,24)+COUNTIF(E41:BB41,25)+COUNTIF(E41:BB41,26)+COUNTIF(E41:BB41,27)+COUNTIF(E41:BB41,28)+COUNTIF(E41:BB41,29)+COUNTIF(E41:BB41,30)+COUNTIF(E41:BB41,31)+COUNTIF(E41:BB41,32)+COUNTIF(E41:BB41,33)+COUNTIF(E41:BB41,34)+COUNTIF(E41:BB41,35)+COUNTIF(E41:BB41,36)+COUNTIF(E41:BB41,37)+COUNTIF(E41:BB41,38)+COUNTIF(E41:BB41,39)+COUNTIF(E41:BB41,40)+COUNTIF(E41:BB41,41)+COUNTIF(E41:BB41,42)+COUNTIF(E41:BB41,43)+COUNTIF(E41:BB41,44)+COUNTIF(E41:BB41,45)+COUNTIF(E41:BB41,46)+COUNTIF(E41:BB41,47)+COUNTIF(E41:BB41,48)+COUNTIF(E41:BB41,49)+COUNTIF(E41:BB41,50)+COUNTIF(E41:BB41,51)+COUNTIF(E41:BB41,52)+COUNTIF(E41:BB41,53)+COUNTIF(E41:BB41,54)+COUNTIF(E41:BB41,55)+COUNTIF(E41:BB41,56)+COUNTIF(E41:BB41,57)+COUNTIF(E41:BB41,58)+COUNTIF(E41:BB41,59)+COUNTIF(E41:BB41,60)+COUNTIF(E41:BB41,61)+COUNTIF(E41:BB41,62)+COUNTIF(E41:BB41,63)+COUNTIF(E41:BB41,64)</f>
        <v>17</v>
      </c>
    </row>
    <row r="42" spans="1:71" x14ac:dyDescent="0.25">
      <c r="A42" s="4">
        <f>BD42</f>
        <v>4</v>
      </c>
      <c r="B42" s="1" t="s">
        <v>18</v>
      </c>
      <c r="C42" s="1" t="s">
        <v>34</v>
      </c>
      <c r="D42" s="4">
        <f>A42</f>
        <v>4</v>
      </c>
      <c r="E42" s="6"/>
      <c r="F42" s="6"/>
      <c r="G42" s="6"/>
      <c r="H42" s="6"/>
      <c r="I42" s="6">
        <v>1</v>
      </c>
      <c r="J42" s="6"/>
      <c r="K42" s="6">
        <v>1</v>
      </c>
      <c r="L42" s="6">
        <v>2</v>
      </c>
      <c r="M42" s="6">
        <v>1</v>
      </c>
      <c r="N42" s="6">
        <v>1</v>
      </c>
      <c r="O42" s="6"/>
      <c r="P42" s="6">
        <v>2</v>
      </c>
      <c r="Q42" s="6">
        <v>1</v>
      </c>
      <c r="R42" s="6">
        <v>3</v>
      </c>
      <c r="S42" s="6">
        <v>2</v>
      </c>
      <c r="T42" s="6">
        <v>2</v>
      </c>
      <c r="U42" s="6">
        <v>2</v>
      </c>
      <c r="V42" s="6">
        <v>2</v>
      </c>
      <c r="W42" s="6">
        <v>2</v>
      </c>
      <c r="X42" s="6"/>
      <c r="Y42" s="6">
        <v>1</v>
      </c>
      <c r="Z42" s="6"/>
      <c r="AA42" s="6"/>
      <c r="AB42" s="6"/>
      <c r="AC42" s="6">
        <v>1</v>
      </c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11">
        <f>SUM(E42:BB42)</f>
        <v>24</v>
      </c>
      <c r="BD42" s="11">
        <f>BC42/6</f>
        <v>4</v>
      </c>
      <c r="BE42" s="12">
        <f>(34*E42+35*F42+36*G42+37*H42+38*I42+39*J42+40*K42+41*L42+42*M42+43*N42+44*O42+45*P42+46*Q42+47*R42+48*S42+49*T42+50*U42+51*V42+52*W42+53*X42+54*Y42+55*Z42+56*AA42+57*AB42+58*AC42+59*AD42+60*AE42+61*AF42+62*AG42+63*AH42+64*AI42+65*AJ42+66*AK42+67*AL42+68*AM42+69*AN42+70*AO42+71*AP42+72*AQ42+73*AR42+74*AS42+75*AT42+76*AU42+77*AV42+78*AW42+79*AX42+80*AY42+81*AZ42+82*BA42+82*BB42)/BC42</f>
        <v>47.25</v>
      </c>
      <c r="BF42" s="15">
        <f>RANK(BE42, $BE$2:$BE$163, 1)</f>
        <v>28</v>
      </c>
      <c r="BG42" s="6" t="str">
        <f>B42</f>
        <v>Dusak</v>
      </c>
      <c r="BH42" s="6" t="str">
        <f>C42</f>
        <v>Russ</v>
      </c>
      <c r="BI42" s="6">
        <f>SUM(E42:J42)</f>
        <v>1</v>
      </c>
      <c r="BJ42" s="6">
        <f>SUM(K42:T42)</f>
        <v>15</v>
      </c>
      <c r="BK42" s="6">
        <f>SUM(U42:AD42)</f>
        <v>8</v>
      </c>
      <c r="BL42" s="6">
        <f>SUM(AD42:AM42)</f>
        <v>0</v>
      </c>
      <c r="BM42" s="6">
        <f>SUM(AO42:AX42)</f>
        <v>0</v>
      </c>
      <c r="BN42" s="6">
        <f>SUM(AY42:BB42)</f>
        <v>0</v>
      </c>
      <c r="BO42" s="6">
        <f>BI42+BJ42</f>
        <v>16</v>
      </c>
      <c r="BP42" s="6">
        <f>SUM(BK42:BN42)</f>
        <v>8</v>
      </c>
      <c r="BQ42">
        <f>SUM(AE42:BB42)</f>
        <v>0</v>
      </c>
      <c r="BR42">
        <f>SUM(AO42:BB42)</f>
        <v>0</v>
      </c>
      <c r="BS42">
        <f>COUNTIF(E42:BB42,1)+COUNTIF(E42:BB42,2)+COUNTIF(E42:BB42,3)+COUNTIF(E42:BB42,4)+COUNTIF(E42:BB42,5)+COUNTIF(E42:BB42,6)+COUNTIF(E42:BB42,7)+COUNTIF(E42:BB42,8)+COUNTIF(E42:BB42,9)+COUNTIF(E42:BB42,10)+COUNTIF(E42:BB42,11)+COUNTIF(E42:BB42,12)+COUNTIF(E42:BB42,13)+COUNTIF(E42:BB42,14)+COUNTIF(E42:BB42,15)+COUNTIF(E42:BB42,16)+COUNTIF(E42:BB42,17)+COUNTIF(E42:BB42,18)+COUNTIF(E42:BB42,19)+COUNTIF(E42:BB42,20)+COUNTIF(E42:BB42,21)+COUNTIF(E42:BB42,22)+COUNTIF(E42:BB42,23)+COUNTIF(E42:BB42,24)+COUNTIF(E42:BB42,25)+COUNTIF(E42:BB42,26)+COUNTIF(E42:BB42,27)+COUNTIF(E42:BB42,28)+COUNTIF(E42:BB42,29)+COUNTIF(E42:BB42,30)+COUNTIF(E42:BB42,31)+COUNTIF(E42:BB42,32)+COUNTIF(E42:BB42,33)+COUNTIF(E42:BB42,34)+COUNTIF(E42:BB42,35)+COUNTIF(E42:BB42,36)+COUNTIF(E42:BB42,37)+COUNTIF(E42:BB42,38)+COUNTIF(E42:BB42,39)+COUNTIF(E42:BB42,40)+COUNTIF(E42:BB42,41)+COUNTIF(E42:BB42,42)+COUNTIF(E42:BB42,43)+COUNTIF(E42:BB42,44)+COUNTIF(E42:BB42,45)+COUNTIF(E42:BB42,46)+COUNTIF(E42:BB42,47)+COUNTIF(E42:BB42,48)+COUNTIF(E42:BB42,49)+COUNTIF(E42:BB42,50)+COUNTIF(E42:BB42,51)+COUNTIF(E42:BB42,52)+COUNTIF(E42:BB42,53)+COUNTIF(E42:BB42,54)+COUNTIF(E42:BB42,55)+COUNTIF(E42:BB42,56)+COUNTIF(E42:BB42,57)+COUNTIF(E42:BB42,58)+COUNTIF(E42:BB42,59)+COUNTIF(E42:BB42,60)+COUNTIF(E42:BB42,61)+COUNTIF(E42:BB42,62)+COUNTIF(E42:BB42,63)+COUNTIF(E42:BB42,64)</f>
        <v>15</v>
      </c>
    </row>
    <row r="43" spans="1:71" x14ac:dyDescent="0.25">
      <c r="A43" s="4">
        <f>BD43</f>
        <v>4</v>
      </c>
      <c r="B43" s="1" t="s">
        <v>234</v>
      </c>
      <c r="C43" s="1" t="s">
        <v>212</v>
      </c>
      <c r="D43" s="4">
        <f>A43</f>
        <v>4</v>
      </c>
      <c r="E43" s="6"/>
      <c r="F43" s="6"/>
      <c r="G43" s="6"/>
      <c r="H43" s="6"/>
      <c r="I43" s="6"/>
      <c r="J43" s="6"/>
      <c r="K43" s="6">
        <v>1</v>
      </c>
      <c r="L43" s="6"/>
      <c r="M43" s="6">
        <v>1</v>
      </c>
      <c r="N43" s="6">
        <v>1</v>
      </c>
      <c r="O43" s="6">
        <v>2</v>
      </c>
      <c r="P43" s="6">
        <v>2</v>
      </c>
      <c r="Q43" s="6">
        <v>2</v>
      </c>
      <c r="R43" s="6">
        <v>1</v>
      </c>
      <c r="S43" s="6">
        <v>2</v>
      </c>
      <c r="T43" s="6">
        <v>1</v>
      </c>
      <c r="U43" s="6">
        <v>4</v>
      </c>
      <c r="V43" s="6"/>
      <c r="W43" s="6">
        <v>1</v>
      </c>
      <c r="X43" s="6">
        <v>1</v>
      </c>
      <c r="Y43" s="6">
        <v>2</v>
      </c>
      <c r="Z43" s="6"/>
      <c r="AA43" s="6">
        <v>2</v>
      </c>
      <c r="AB43" s="6"/>
      <c r="AC43" s="6">
        <v>1</v>
      </c>
      <c r="AD43" s="6"/>
      <c r="AE43" s="6"/>
      <c r="AF43" s="6"/>
      <c r="AG43" s="6"/>
      <c r="AH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11">
        <f>SUM(E43:BB43)</f>
        <v>24</v>
      </c>
      <c r="BD43" s="11">
        <f>BC43/6</f>
        <v>4</v>
      </c>
      <c r="BE43" s="12">
        <f>(34*E43+35*F43+36*G43+37*H43+38*I43+39*J43+40*K43+41*L43+42*M43+43*N43+44*O43+45*P43+46*Q43+47*R43+48*S43+49*T43+50*U43+51*V43+52*W43+53*X43+54*Y43+55*Z43+56*AA43+57*AB43+58*AC43+59*AD43+60*AE43+61*AF43+62*AG43+63*AH43+64*AI43+65*AJ43+66*AK43+67*AL43+68*AM43+69*AN43+70*AO43+71*AP43+72*AQ43+73*AR43+74*AS43+75*AT43+76*AU43+77*AV43+78*AW43+79*AX43+80*AY43+81*AZ43+82*BA43+82*BB43)/BC43</f>
        <v>48.75</v>
      </c>
      <c r="BF43" s="15">
        <f>RANK(BE43, $BE$2:$BE$163, 1)</f>
        <v>42</v>
      </c>
      <c r="BG43" s="6" t="str">
        <f>B43</f>
        <v>Garfin</v>
      </c>
      <c r="BH43" s="6" t="str">
        <f>C43</f>
        <v>Mark</v>
      </c>
      <c r="BI43" s="6">
        <f>SUM(E43:J43)</f>
        <v>0</v>
      </c>
      <c r="BJ43" s="6">
        <f>SUM(K43:T43)</f>
        <v>13</v>
      </c>
      <c r="BK43" s="6">
        <f>SUM(U43:AD43)</f>
        <v>11</v>
      </c>
      <c r="BL43" s="6">
        <f>SUM(AD43:AM43)</f>
        <v>0</v>
      </c>
      <c r="BM43" s="6">
        <f>SUM(AO43:AX43)</f>
        <v>0</v>
      </c>
      <c r="BN43" s="6">
        <f>SUM(AY43:BB43)</f>
        <v>0</v>
      </c>
      <c r="BO43" s="6">
        <f>BI43+BJ43</f>
        <v>13</v>
      </c>
      <c r="BP43" s="6">
        <f>SUM(BK43:BN43)</f>
        <v>11</v>
      </c>
      <c r="BQ43">
        <f>SUM(AE43:BB43)</f>
        <v>0</v>
      </c>
      <c r="BR43">
        <f>SUM(AO43:BB43)</f>
        <v>0</v>
      </c>
      <c r="BS43">
        <f>COUNTIF(E43:BB43,1)+COUNTIF(E43:BB43,2)+COUNTIF(E43:BB43,3)+COUNTIF(E43:BB43,4)+COUNTIF(E43:BB43,5)+COUNTIF(E43:BB43,6)+COUNTIF(E43:BB43,7)+COUNTIF(E43:BB43,8)+COUNTIF(E43:BB43,9)+COUNTIF(E43:BB43,10)+COUNTIF(E43:BB43,11)+COUNTIF(E43:BB43,12)+COUNTIF(E43:BB43,13)+COUNTIF(E43:BB43,14)+COUNTIF(E43:BB43,15)+COUNTIF(E43:BB43,16)+COUNTIF(E43:BB43,17)+COUNTIF(E43:BB43,18)+COUNTIF(E43:BB43,19)+COUNTIF(E43:BB43,20)+COUNTIF(E43:BB43,21)+COUNTIF(E43:BB43,22)+COUNTIF(E43:BB43,23)+COUNTIF(E43:BB43,24)+COUNTIF(E43:BB43,25)+COUNTIF(E43:BB43,26)+COUNTIF(E43:BB43,27)+COUNTIF(E43:BB43,28)+COUNTIF(E43:BB43,29)+COUNTIF(E43:BB43,30)+COUNTIF(E43:BB43,31)+COUNTIF(E43:BB43,32)+COUNTIF(E43:BB43,33)+COUNTIF(E43:BB43,34)+COUNTIF(E43:BB43,35)+COUNTIF(E43:BB43,36)+COUNTIF(E43:BB43,37)+COUNTIF(E43:BB43,38)+COUNTIF(E43:BB43,39)+COUNTIF(E43:BB43,40)+COUNTIF(E43:BB43,41)+COUNTIF(E43:BB43,42)+COUNTIF(E43:BB43,43)+COUNTIF(E43:BB43,44)+COUNTIF(E43:BB43,45)+COUNTIF(E43:BB43,46)+COUNTIF(E43:BB43,47)+COUNTIF(E43:BB43,48)+COUNTIF(E43:BB43,49)+COUNTIF(E43:BB43,50)+COUNTIF(E43:BB43,51)+COUNTIF(E43:BB43,52)+COUNTIF(E43:BB43,53)+COUNTIF(E43:BB43,54)+COUNTIF(E43:BB43,55)+COUNTIF(E43:BB43,56)+COUNTIF(E43:BB43,57)+COUNTIF(E43:BB43,58)+COUNTIF(E43:BB43,59)+COUNTIF(E43:BB43,60)+COUNTIF(E43:BB43,61)+COUNTIF(E43:BB43,62)+COUNTIF(E43:BB43,63)+COUNTIF(E43:BB43,64)</f>
        <v>15</v>
      </c>
    </row>
    <row r="44" spans="1:71" x14ac:dyDescent="0.25">
      <c r="A44" s="4">
        <f>BD44</f>
        <v>4</v>
      </c>
      <c r="B44" s="1" t="s">
        <v>35</v>
      </c>
      <c r="C44" s="1" t="s">
        <v>36</v>
      </c>
      <c r="D44" s="4">
        <f>A44</f>
        <v>4</v>
      </c>
      <c r="E44" s="6"/>
      <c r="F44" s="6"/>
      <c r="G44" s="6"/>
      <c r="H44" s="6">
        <v>1</v>
      </c>
      <c r="I44" s="6"/>
      <c r="J44" s="6">
        <v>1</v>
      </c>
      <c r="K44" s="6"/>
      <c r="L44" s="6">
        <v>1</v>
      </c>
      <c r="M44" s="6">
        <v>1</v>
      </c>
      <c r="N44" s="6">
        <v>2</v>
      </c>
      <c r="O44" s="6">
        <v>1</v>
      </c>
      <c r="P44" s="6"/>
      <c r="Q44" s="6">
        <v>1</v>
      </c>
      <c r="R44" s="6">
        <v>1</v>
      </c>
      <c r="S44" s="6">
        <v>1</v>
      </c>
      <c r="T44" s="6">
        <v>6</v>
      </c>
      <c r="U44" s="6">
        <v>2</v>
      </c>
      <c r="V44" s="6">
        <v>2</v>
      </c>
      <c r="W44" s="6">
        <v>2</v>
      </c>
      <c r="X44" s="6">
        <v>2</v>
      </c>
      <c r="Y44" s="6"/>
      <c r="Z44" s="6"/>
      <c r="AA44" s="6"/>
      <c r="AB44" s="6"/>
      <c r="AC44" s="6"/>
      <c r="AD44" s="6"/>
      <c r="AE44" s="6"/>
      <c r="AF44" s="6"/>
      <c r="AG44" s="6"/>
      <c r="AH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11">
        <f>SUM(E44:BB44)</f>
        <v>24</v>
      </c>
      <c r="BD44" s="11">
        <f>BC44/6</f>
        <v>4</v>
      </c>
      <c r="BE44" s="12">
        <f>(34*E44+35*F44+36*G44+37*H44+38*I44+39*J44+40*K44+41*L44+42*M44+43*N44+44*O44+45*P44+46*Q44+47*R44+48*S44+49*T44+50*U44+51*V44+52*W44+53*X44+54*Y44+55*Z44+56*AA44+57*AB44+58*AC44+59*AD44+60*AE44+61*AF44+62*AG44+63*AH44+64*AI44+65*AJ44+66*AK44+67*AL44+68*AM44+69*AN44+70*AO44+71*AP44+72*AQ44+73*AR44+74*AS44+75*AT44+76*AU44+77*AV44+78*AW44+79*AX44+80*AY44+81*AZ44+82*BA44+82*BB44)/BC44</f>
        <v>47.333333333333336</v>
      </c>
      <c r="BF44" s="15">
        <f>RANK(BE44, $BE$2:$BE$163, 1)</f>
        <v>30</v>
      </c>
      <c r="BG44" s="6" t="str">
        <f>B44</f>
        <v>Gekiere</v>
      </c>
      <c r="BH44" s="6" t="str">
        <f>C44</f>
        <v>Doug</v>
      </c>
      <c r="BI44" s="6">
        <f>SUM(E44:J44)</f>
        <v>2</v>
      </c>
      <c r="BJ44" s="6">
        <f>SUM(K44:T44)</f>
        <v>14</v>
      </c>
      <c r="BK44" s="6">
        <f>SUM(U44:AD44)</f>
        <v>8</v>
      </c>
      <c r="BL44" s="6">
        <f>SUM(AD44:AM44)</f>
        <v>0</v>
      </c>
      <c r="BM44" s="6">
        <f>SUM(AO44:AX44)</f>
        <v>0</v>
      </c>
      <c r="BN44" s="6">
        <f>SUM(AY44:BB44)</f>
        <v>0</v>
      </c>
      <c r="BO44" s="6">
        <f>BI44+BJ44</f>
        <v>16</v>
      </c>
      <c r="BP44" s="6">
        <f>SUM(BK44:BN44)</f>
        <v>8</v>
      </c>
      <c r="BQ44">
        <f>SUM(AE44:BB44)</f>
        <v>0</v>
      </c>
      <c r="BR44">
        <f>SUM(AO44:BB44)</f>
        <v>0</v>
      </c>
      <c r="BS44">
        <f>COUNTIF(E44:BB44,1)+COUNTIF(E44:BB44,2)+COUNTIF(E44:BB44,3)+COUNTIF(E44:BB44,4)+COUNTIF(E44:BB44,5)+COUNTIF(E44:BB44,6)+COUNTIF(E44:BB44,7)+COUNTIF(E44:BB44,8)+COUNTIF(E44:BB44,9)+COUNTIF(E44:BB44,10)+COUNTIF(E44:BB44,11)+COUNTIF(E44:BB44,12)+COUNTIF(E44:BB44,13)+COUNTIF(E44:BB44,14)+COUNTIF(E44:BB44,15)+COUNTIF(E44:BB44,16)+COUNTIF(E44:BB44,17)+COUNTIF(E44:BB44,18)+COUNTIF(E44:BB44,19)+COUNTIF(E44:BB44,20)+COUNTIF(E44:BB44,21)+COUNTIF(E44:BB44,22)+COUNTIF(E44:BB44,23)+COUNTIF(E44:BB44,24)+COUNTIF(E44:BB44,25)+COUNTIF(E44:BB44,26)+COUNTIF(E44:BB44,27)+COUNTIF(E44:BB44,28)+COUNTIF(E44:BB44,29)+COUNTIF(E44:BB44,30)+COUNTIF(E44:BB44,31)+COUNTIF(E44:BB44,32)+COUNTIF(E44:BB44,33)+COUNTIF(E44:BB44,34)+COUNTIF(E44:BB44,35)+COUNTIF(E44:BB44,36)+COUNTIF(E44:BB44,37)+COUNTIF(E44:BB44,38)+COUNTIF(E44:BB44,39)+COUNTIF(E44:BB44,40)+COUNTIF(E44:BB44,41)+COUNTIF(E44:BB44,42)+COUNTIF(E44:BB44,43)+COUNTIF(E44:BB44,44)+COUNTIF(E44:BB44,45)+COUNTIF(E44:BB44,46)+COUNTIF(E44:BB44,47)+COUNTIF(E44:BB44,48)+COUNTIF(E44:BB44,49)+COUNTIF(E44:BB44,50)+COUNTIF(E44:BB44,51)+COUNTIF(E44:BB44,52)+COUNTIF(E44:BB44,53)+COUNTIF(E44:BB44,54)+COUNTIF(E44:BB44,55)+COUNTIF(E44:BB44,56)+COUNTIF(E44:BB44,57)+COUNTIF(E44:BB44,58)+COUNTIF(E44:BB44,59)+COUNTIF(E44:BB44,60)+COUNTIF(E44:BB44,61)+COUNTIF(E44:BB44,62)+COUNTIF(E44:BB44,63)+COUNTIF(E44:BB44,64)</f>
        <v>14</v>
      </c>
    </row>
    <row r="45" spans="1:71" x14ac:dyDescent="0.25">
      <c r="A45" s="4">
        <f>BD45</f>
        <v>4</v>
      </c>
      <c r="B45" s="1" t="s">
        <v>35</v>
      </c>
      <c r="C45" s="1" t="s">
        <v>11</v>
      </c>
      <c r="D45" s="4">
        <f>A45</f>
        <v>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3</v>
      </c>
      <c r="P45" s="6">
        <v>1</v>
      </c>
      <c r="Q45" s="6">
        <v>2</v>
      </c>
      <c r="R45" s="6">
        <v>3</v>
      </c>
      <c r="S45" s="6"/>
      <c r="T45" s="6">
        <v>3</v>
      </c>
      <c r="U45" s="6">
        <v>1</v>
      </c>
      <c r="V45" s="6">
        <v>3</v>
      </c>
      <c r="W45" s="6">
        <v>2</v>
      </c>
      <c r="X45" s="6">
        <v>1</v>
      </c>
      <c r="Y45" s="6">
        <v>1</v>
      </c>
      <c r="Z45" s="6">
        <v>2</v>
      </c>
      <c r="AA45" s="6"/>
      <c r="AB45" s="6"/>
      <c r="AC45" s="6">
        <v>1</v>
      </c>
      <c r="AD45" s="6">
        <v>1</v>
      </c>
      <c r="AE45" s="6"/>
      <c r="AF45" s="6"/>
      <c r="AG45" s="6"/>
      <c r="AH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11">
        <f>SUM(E45:BB45)</f>
        <v>24</v>
      </c>
      <c r="BD45" s="11">
        <f>BC45/6</f>
        <v>4</v>
      </c>
      <c r="BE45" s="12">
        <f>(34*E45+35*F45+36*G45+37*H45+38*I45+39*J45+40*K45+41*L45+42*M45+43*N45+44*O45+45*P45+46*Q45+47*R45+48*S45+49*T45+50*U45+51*V45+52*W45+53*X45+54*Y45+55*Z45+56*AA45+57*AB45+58*AC45+59*AD45+60*AE45+61*AF45+62*AG45+63*AH45+64*AI45+65*AJ45+66*AK45+67*AL45+68*AM45+69*AN45+70*AO45+71*AP45+72*AQ45+73*AR45+74*AS45+75*AT45+76*AU45+77*AV45+78*AW45+79*AX45+80*AY45+81*AZ45+82*BA45+82*BB45)/BC45</f>
        <v>49.916666666666664</v>
      </c>
      <c r="BF45" s="15">
        <f>RANK(BE45, $BE$2:$BE$163, 1)</f>
        <v>58</v>
      </c>
      <c r="BG45" s="6" t="str">
        <f>B45</f>
        <v>Gekiere</v>
      </c>
      <c r="BH45" s="6" t="str">
        <f>C45</f>
        <v>Stephanie</v>
      </c>
      <c r="BI45" s="6">
        <f>SUM(E45:J45)</f>
        <v>0</v>
      </c>
      <c r="BJ45" s="6">
        <f>SUM(K45:T45)</f>
        <v>12</v>
      </c>
      <c r="BK45" s="6">
        <f>SUM(U45:AD45)</f>
        <v>12</v>
      </c>
      <c r="BL45" s="6">
        <f>SUM(AD45:AM45)</f>
        <v>1</v>
      </c>
      <c r="BM45" s="6">
        <f>SUM(AO45:AX45)</f>
        <v>0</v>
      </c>
      <c r="BN45" s="6">
        <f>SUM(AY45:BB45)</f>
        <v>0</v>
      </c>
      <c r="BO45" s="6">
        <f>BI45+BJ45</f>
        <v>12</v>
      </c>
      <c r="BP45" s="6">
        <f>SUM(BK45:BN45)</f>
        <v>13</v>
      </c>
      <c r="BQ45">
        <f>SUM(AE45:BB45)</f>
        <v>0</v>
      </c>
      <c r="BR45">
        <f>SUM(AO45:BB45)</f>
        <v>0</v>
      </c>
      <c r="BS45">
        <f>COUNTIF(E45:BB45,1)+COUNTIF(E45:BB45,2)+COUNTIF(E45:BB45,3)+COUNTIF(E45:BB45,4)+COUNTIF(E45:BB45,5)+COUNTIF(E45:BB45,6)+COUNTIF(E45:BB45,7)+COUNTIF(E45:BB45,8)+COUNTIF(E45:BB45,9)+COUNTIF(E45:BB45,10)+COUNTIF(E45:BB45,11)+COUNTIF(E45:BB45,12)+COUNTIF(E45:BB45,13)+COUNTIF(E45:BB45,14)+COUNTIF(E45:BB45,15)+COUNTIF(E45:BB45,16)+COUNTIF(E45:BB45,17)+COUNTIF(E45:BB45,18)+COUNTIF(E45:BB45,19)+COUNTIF(E45:BB45,20)+COUNTIF(E45:BB45,21)+COUNTIF(E45:BB45,22)+COUNTIF(E45:BB45,23)+COUNTIF(E45:BB45,24)+COUNTIF(E45:BB45,25)+COUNTIF(E45:BB45,26)+COUNTIF(E45:BB45,27)+COUNTIF(E45:BB45,28)+COUNTIF(E45:BB45,29)+COUNTIF(E45:BB45,30)+COUNTIF(E45:BB45,31)+COUNTIF(E45:BB45,32)+COUNTIF(E45:BB45,33)+COUNTIF(E45:BB45,34)+COUNTIF(E45:BB45,35)+COUNTIF(E45:BB45,36)+COUNTIF(E45:BB45,37)+COUNTIF(E45:BB45,38)+COUNTIF(E45:BB45,39)+COUNTIF(E45:BB45,40)+COUNTIF(E45:BB45,41)+COUNTIF(E45:BB45,42)+COUNTIF(E45:BB45,43)+COUNTIF(E45:BB45,44)+COUNTIF(E45:BB45,45)+COUNTIF(E45:BB45,46)+COUNTIF(E45:BB45,47)+COUNTIF(E45:BB45,48)+COUNTIF(E45:BB45,49)+COUNTIF(E45:BB45,50)+COUNTIF(E45:BB45,51)+COUNTIF(E45:BB45,52)+COUNTIF(E45:BB45,53)+COUNTIF(E45:BB45,54)+COUNTIF(E45:BB45,55)+COUNTIF(E45:BB45,56)+COUNTIF(E45:BB45,57)+COUNTIF(E45:BB45,58)+COUNTIF(E45:BB45,59)+COUNTIF(E45:BB45,60)+COUNTIF(E45:BB45,61)+COUNTIF(E45:BB45,62)+COUNTIF(E45:BB45,63)+COUNTIF(E45:BB45,64)</f>
        <v>13</v>
      </c>
    </row>
    <row r="46" spans="1:71" x14ac:dyDescent="0.25">
      <c r="A46" s="4">
        <f>BD46</f>
        <v>4</v>
      </c>
      <c r="B46" s="1" t="s">
        <v>37</v>
      </c>
      <c r="C46" s="1" t="s">
        <v>38</v>
      </c>
      <c r="D46" s="4">
        <f>A46</f>
        <v>4</v>
      </c>
      <c r="E46" s="6"/>
      <c r="F46" s="6"/>
      <c r="G46" s="6"/>
      <c r="H46" s="6"/>
      <c r="I46" s="6"/>
      <c r="J46" s="6"/>
      <c r="K46" s="6">
        <v>1</v>
      </c>
      <c r="L46" s="6"/>
      <c r="M46" s="6">
        <v>2</v>
      </c>
      <c r="N46" s="6">
        <v>2</v>
      </c>
      <c r="O46" s="6">
        <v>3</v>
      </c>
      <c r="P46" s="6"/>
      <c r="Q46" s="6">
        <v>1</v>
      </c>
      <c r="R46" s="6">
        <v>1</v>
      </c>
      <c r="S46" s="6">
        <v>1</v>
      </c>
      <c r="T46" s="6">
        <v>2</v>
      </c>
      <c r="U46" s="6">
        <v>7</v>
      </c>
      <c r="V46" s="6">
        <v>1</v>
      </c>
      <c r="W46" s="6"/>
      <c r="X46" s="6">
        <v>1</v>
      </c>
      <c r="Y46" s="6"/>
      <c r="Z46" s="6">
        <v>1</v>
      </c>
      <c r="AA46" s="6"/>
      <c r="AB46" s="6"/>
      <c r="AC46" s="6"/>
      <c r="AD46" s="6"/>
      <c r="AE46" s="6">
        <v>1</v>
      </c>
      <c r="AF46" s="6"/>
      <c r="AG46" s="6"/>
      <c r="AH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11">
        <f>SUM(E46:BB46)</f>
        <v>24</v>
      </c>
      <c r="BD46" s="11">
        <f>BC46/6</f>
        <v>4</v>
      </c>
      <c r="BE46" s="12">
        <f>(34*E46+35*F46+36*G46+37*H46+38*I46+39*J46+40*K46+41*L46+42*M46+43*N46+44*O46+45*P46+46*Q46+47*R46+48*S46+49*T46+50*U46+51*V46+52*W46+53*X46+54*Y46+55*Z46+56*AA46+57*AB46+58*AC46+59*AD46+60*AE46+61*AF46+62*AG46+63*AH46+64*AI46+65*AJ46+66*AK46+67*AL46+68*AM46+69*AN46+70*AO46+71*AP46+72*AQ46+73*AR46+74*AS46+75*AT46+76*AU46+77*AV46+78*AW46+79*AX46+80*AY46+81*AZ46+82*BA46+82*BB46)/BC46</f>
        <v>47.916666666666664</v>
      </c>
      <c r="BF46" s="15">
        <f>RANK(BE46, $BE$2:$BE$163, 1)</f>
        <v>33</v>
      </c>
      <c r="BG46" s="6" t="str">
        <f>B46</f>
        <v>Good</v>
      </c>
      <c r="BH46" s="6" t="str">
        <f>C46</f>
        <v>Megan</v>
      </c>
      <c r="BI46" s="6">
        <f>SUM(E46:J46)</f>
        <v>0</v>
      </c>
      <c r="BJ46" s="6">
        <f>SUM(K46:T46)</f>
        <v>13</v>
      </c>
      <c r="BK46" s="6">
        <f>SUM(U46:AD46)</f>
        <v>10</v>
      </c>
      <c r="BL46" s="6">
        <f>SUM(AD46:AM46)</f>
        <v>1</v>
      </c>
      <c r="BM46" s="6">
        <f>SUM(AO46:AX46)</f>
        <v>0</v>
      </c>
      <c r="BN46" s="6">
        <f>SUM(AY46:BB46)</f>
        <v>0</v>
      </c>
      <c r="BO46" s="6">
        <f>BI46+BJ46</f>
        <v>13</v>
      </c>
      <c r="BP46" s="6">
        <f>SUM(BK46:BN46)</f>
        <v>11</v>
      </c>
      <c r="BQ46">
        <f>SUM(AE46:BB46)</f>
        <v>1</v>
      </c>
      <c r="BR46">
        <f>SUM(AO46:BB46)</f>
        <v>0</v>
      </c>
      <c r="BS46">
        <f>COUNTIF(E46:BB46,1)+COUNTIF(E46:BB46,2)+COUNTIF(E46:BB46,3)+COUNTIF(E46:BB46,4)+COUNTIF(E46:BB46,5)+COUNTIF(E46:BB46,6)+COUNTIF(E46:BB46,7)+COUNTIF(E46:BB46,8)+COUNTIF(E46:BB46,9)+COUNTIF(E46:BB46,10)+COUNTIF(E46:BB46,11)+COUNTIF(E46:BB46,12)+COUNTIF(E46:BB46,13)+COUNTIF(E46:BB46,14)+COUNTIF(E46:BB46,15)+COUNTIF(E46:BB46,16)+COUNTIF(E46:BB46,17)+COUNTIF(E46:BB46,18)+COUNTIF(E46:BB46,19)+COUNTIF(E46:BB46,20)+COUNTIF(E46:BB46,21)+COUNTIF(E46:BB46,22)+COUNTIF(E46:BB46,23)+COUNTIF(E46:BB46,24)+COUNTIF(E46:BB46,25)+COUNTIF(E46:BB46,26)+COUNTIF(E46:BB46,27)+COUNTIF(E46:BB46,28)+COUNTIF(E46:BB46,29)+COUNTIF(E46:BB46,30)+COUNTIF(E46:BB46,31)+COUNTIF(E46:BB46,32)+COUNTIF(E46:BB46,33)+COUNTIF(E46:BB46,34)+COUNTIF(E46:BB46,35)+COUNTIF(E46:BB46,36)+COUNTIF(E46:BB46,37)+COUNTIF(E46:BB46,38)+COUNTIF(E46:BB46,39)+COUNTIF(E46:BB46,40)+COUNTIF(E46:BB46,41)+COUNTIF(E46:BB46,42)+COUNTIF(E46:BB46,43)+COUNTIF(E46:BB46,44)+COUNTIF(E46:BB46,45)+COUNTIF(E46:BB46,46)+COUNTIF(E46:BB46,47)+COUNTIF(E46:BB46,48)+COUNTIF(E46:BB46,49)+COUNTIF(E46:BB46,50)+COUNTIF(E46:BB46,51)+COUNTIF(E46:BB46,52)+COUNTIF(E46:BB46,53)+COUNTIF(E46:BB46,54)+COUNTIF(E46:BB46,55)+COUNTIF(E46:BB46,56)+COUNTIF(E46:BB46,57)+COUNTIF(E46:BB46,58)+COUNTIF(E46:BB46,59)+COUNTIF(E46:BB46,60)+COUNTIF(E46:BB46,61)+COUNTIF(E46:BB46,62)+COUNTIF(E46:BB46,63)+COUNTIF(E46:BB46,64)</f>
        <v>13</v>
      </c>
    </row>
    <row r="47" spans="1:71" x14ac:dyDescent="0.25">
      <c r="A47" s="4">
        <f>BD47</f>
        <v>4</v>
      </c>
      <c r="B47" s="1" t="s">
        <v>19</v>
      </c>
      <c r="C47" s="1" t="s">
        <v>39</v>
      </c>
      <c r="D47" s="4">
        <f>A47</f>
        <v>4</v>
      </c>
      <c r="E47" s="6"/>
      <c r="F47" s="6"/>
      <c r="G47" s="6"/>
      <c r="H47" s="6"/>
      <c r="I47" s="6">
        <v>1</v>
      </c>
      <c r="J47" s="6"/>
      <c r="K47" s="6">
        <v>4</v>
      </c>
      <c r="L47" s="6">
        <v>4</v>
      </c>
      <c r="M47" s="6">
        <v>2</v>
      </c>
      <c r="N47" s="6">
        <v>1</v>
      </c>
      <c r="O47" s="6">
        <v>4</v>
      </c>
      <c r="P47" s="6"/>
      <c r="Q47" s="6">
        <v>1</v>
      </c>
      <c r="R47" s="6">
        <v>4</v>
      </c>
      <c r="S47" s="6">
        <v>1</v>
      </c>
      <c r="T47" s="6">
        <v>1</v>
      </c>
      <c r="U47" s="6"/>
      <c r="V47" s="6"/>
      <c r="W47" s="6">
        <v>1</v>
      </c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11">
        <f>SUM(E47:BB47)</f>
        <v>24</v>
      </c>
      <c r="BD47" s="11">
        <f>BC47/6</f>
        <v>4</v>
      </c>
      <c r="BE47" s="12">
        <f>(34*E47+35*F47+36*G47+37*H47+38*I47+39*J47+40*K47+41*L47+42*M47+43*N47+44*O47+45*P47+46*Q47+47*R47+48*S47+49*T47+50*U47+51*V47+52*W47+53*X47+54*Y47+55*Z47+56*AA47+57*AB47+58*AC47+59*AD47+60*AE47+61*AF47+62*AG47+63*AH47+64*AI47+65*AJ47+66*AK47+67*AL47+68*AM47+69*AN47+70*AO47+71*AP47+72*AQ47+73*AR47+74*AS47+75*AT47+76*AU47+77*AV47+78*AW47+79*AX47+80*AY47+81*AZ47+82*BA47+82*BB47)/BC47</f>
        <v>43.666666666666664</v>
      </c>
      <c r="BF47" s="15">
        <f>RANK(BE47, $BE$2:$BE$163, 1)</f>
        <v>6</v>
      </c>
      <c r="BG47" s="6" t="str">
        <f>B47</f>
        <v>Hanson</v>
      </c>
      <c r="BH47" s="6" t="str">
        <f>C47</f>
        <v>Dale</v>
      </c>
      <c r="BI47" s="6">
        <f>SUM(E47:J47)</f>
        <v>1</v>
      </c>
      <c r="BJ47" s="6">
        <f>SUM(K47:T47)</f>
        <v>22</v>
      </c>
      <c r="BK47" s="6">
        <f>SUM(U47:AD47)</f>
        <v>1</v>
      </c>
      <c r="BL47" s="6">
        <f>SUM(AD47:AM47)</f>
        <v>0</v>
      </c>
      <c r="BM47" s="6">
        <f>SUM(AO47:AX47)</f>
        <v>0</v>
      </c>
      <c r="BN47" s="6">
        <f>SUM(AY47:BB47)</f>
        <v>0</v>
      </c>
      <c r="BO47" s="6">
        <f>BI47+BJ47</f>
        <v>23</v>
      </c>
      <c r="BP47" s="6">
        <f>SUM(BK47:BN47)</f>
        <v>1</v>
      </c>
      <c r="BQ47">
        <f>SUM(AE47:BB47)</f>
        <v>0</v>
      </c>
      <c r="BR47">
        <f>SUM(AO47:BB47)</f>
        <v>0</v>
      </c>
      <c r="BS47">
        <f>COUNTIF(E47:BB47,1)+COUNTIF(E47:BB47,2)+COUNTIF(E47:BB47,3)+COUNTIF(E47:BB47,4)+COUNTIF(E47:BB47,5)+COUNTIF(E47:BB47,6)+COUNTIF(E47:BB47,7)+COUNTIF(E47:BB47,8)+COUNTIF(E47:BB47,9)+COUNTIF(E47:BB47,10)+COUNTIF(E47:BB47,11)+COUNTIF(E47:BB47,12)+COUNTIF(E47:BB47,13)+COUNTIF(E47:BB47,14)+COUNTIF(E47:BB47,15)+COUNTIF(E47:BB47,16)+COUNTIF(E47:BB47,17)+COUNTIF(E47:BB47,18)+COUNTIF(E47:BB47,19)+COUNTIF(E47:BB47,20)+COUNTIF(E47:BB47,21)+COUNTIF(E47:BB47,22)+COUNTIF(E47:BB47,23)+COUNTIF(E47:BB47,24)+COUNTIF(E47:BB47,25)+COUNTIF(E47:BB47,26)+COUNTIF(E47:BB47,27)+COUNTIF(E47:BB47,28)+COUNTIF(E47:BB47,29)+COUNTIF(E47:BB47,30)+COUNTIF(E47:BB47,31)+COUNTIF(E47:BB47,32)+COUNTIF(E47:BB47,33)+COUNTIF(E47:BB47,34)+COUNTIF(E47:BB47,35)+COUNTIF(E47:BB47,36)+COUNTIF(E47:BB47,37)+COUNTIF(E47:BB47,38)+COUNTIF(E47:BB47,39)+COUNTIF(E47:BB47,40)+COUNTIF(E47:BB47,41)+COUNTIF(E47:BB47,42)+COUNTIF(E47:BB47,43)+COUNTIF(E47:BB47,44)+COUNTIF(E47:BB47,45)+COUNTIF(E47:BB47,46)+COUNTIF(E47:BB47,47)+COUNTIF(E47:BB47,48)+COUNTIF(E47:BB47,49)+COUNTIF(E47:BB47,50)+COUNTIF(E47:BB47,51)+COUNTIF(E47:BB47,52)+COUNTIF(E47:BB47,53)+COUNTIF(E47:BB47,54)+COUNTIF(E47:BB47,55)+COUNTIF(E47:BB47,56)+COUNTIF(E47:BB47,57)+COUNTIF(E47:BB47,58)+COUNTIF(E47:BB47,59)+COUNTIF(E47:BB47,60)+COUNTIF(E47:BB47,61)+COUNTIF(E47:BB47,62)+COUNTIF(E47:BB47,63)+COUNTIF(E47:BB47,64)</f>
        <v>11</v>
      </c>
    </row>
    <row r="48" spans="1:71" x14ac:dyDescent="0.25">
      <c r="A48" s="4">
        <f>BD48</f>
        <v>4</v>
      </c>
      <c r="B48" s="1" t="s">
        <v>40</v>
      </c>
      <c r="C48" s="1" t="s">
        <v>41</v>
      </c>
      <c r="D48" s="4">
        <f>A48</f>
        <v>4</v>
      </c>
      <c r="E48" s="6"/>
      <c r="F48" s="6"/>
      <c r="G48" s="6"/>
      <c r="H48" s="6"/>
      <c r="I48" s="6"/>
      <c r="J48" s="6"/>
      <c r="K48" s="6">
        <v>1</v>
      </c>
      <c r="L48" s="6"/>
      <c r="M48" s="6"/>
      <c r="N48" s="6"/>
      <c r="O48" s="6">
        <v>1</v>
      </c>
      <c r="P48" s="6">
        <v>2</v>
      </c>
      <c r="Q48" s="6">
        <v>3</v>
      </c>
      <c r="R48" s="6">
        <v>3</v>
      </c>
      <c r="S48" s="6">
        <v>1</v>
      </c>
      <c r="T48" s="6">
        <v>1</v>
      </c>
      <c r="U48" s="6">
        <v>3</v>
      </c>
      <c r="V48" s="6">
        <v>3</v>
      </c>
      <c r="W48" s="6">
        <v>3</v>
      </c>
      <c r="X48" s="6"/>
      <c r="Y48" s="6">
        <v>1</v>
      </c>
      <c r="Z48" s="6">
        <v>1</v>
      </c>
      <c r="AA48" s="6"/>
      <c r="AB48" s="6"/>
      <c r="AC48" s="6"/>
      <c r="AD48" s="6">
        <v>1</v>
      </c>
      <c r="AE48" s="6"/>
      <c r="AF48" s="6"/>
      <c r="AG48" s="6"/>
      <c r="AH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11">
        <f>SUM(E48:BB48)</f>
        <v>24</v>
      </c>
      <c r="BD48" s="11">
        <f>BC48/6</f>
        <v>4</v>
      </c>
      <c r="BE48" s="12">
        <f>(34*E48+35*F48+36*G48+37*H48+38*I48+39*J48+40*K48+41*L48+42*M48+43*N48+44*O48+45*P48+46*Q48+47*R48+48*S48+49*T48+50*U48+51*V48+52*W48+53*X48+54*Y48+55*Z48+56*AA48+57*AB48+58*AC48+59*AD48+60*AE48+61*AF48+62*AG48+63*AH48+64*AI48+65*AJ48+66*AK48+67*AL48+68*AM48+69*AN48+70*AO48+71*AP48+72*AQ48+73*AR48+74*AS48+75*AT48+76*AU48+77*AV48+78*AW48+79*AX48+80*AY48+81*AZ48+82*BA48+82*BB48)/BC48</f>
        <v>49.041666666666664</v>
      </c>
      <c r="BF48" s="15">
        <f>RANK(BE48, $BE$2:$BE$163, 1)</f>
        <v>47</v>
      </c>
      <c r="BG48" s="6" t="str">
        <f>B48</f>
        <v>Karda</v>
      </c>
      <c r="BH48" s="6" t="str">
        <f>C48</f>
        <v>Pattie</v>
      </c>
      <c r="BI48" s="6">
        <f>SUM(E48:J48)</f>
        <v>0</v>
      </c>
      <c r="BJ48" s="6">
        <f>SUM(K48:T48)</f>
        <v>12</v>
      </c>
      <c r="BK48" s="6">
        <f>SUM(U48:AD48)</f>
        <v>12</v>
      </c>
      <c r="BL48" s="6">
        <f>SUM(AD48:AM48)</f>
        <v>1</v>
      </c>
      <c r="BM48" s="6">
        <f>SUM(AO48:AX48)</f>
        <v>0</v>
      </c>
      <c r="BN48" s="6">
        <f>SUM(AY48:BB48)</f>
        <v>0</v>
      </c>
      <c r="BO48" s="6">
        <f>BI48+BJ48</f>
        <v>12</v>
      </c>
      <c r="BP48" s="6">
        <f>SUM(BK48:BN48)</f>
        <v>13</v>
      </c>
      <c r="BQ48">
        <f>SUM(AE48:BB48)</f>
        <v>0</v>
      </c>
      <c r="BR48">
        <f>SUM(AO48:BB48)</f>
        <v>0</v>
      </c>
      <c r="BS48">
        <f>COUNTIF(E48:BB48,1)+COUNTIF(E48:BB48,2)+COUNTIF(E48:BB48,3)+COUNTIF(E48:BB48,4)+COUNTIF(E48:BB48,5)+COUNTIF(E48:BB48,6)+COUNTIF(E48:BB48,7)+COUNTIF(E48:BB48,8)+COUNTIF(E48:BB48,9)+COUNTIF(E48:BB48,10)+COUNTIF(E48:BB48,11)+COUNTIF(E48:BB48,12)+COUNTIF(E48:BB48,13)+COUNTIF(E48:BB48,14)+COUNTIF(E48:BB48,15)+COUNTIF(E48:BB48,16)+COUNTIF(E48:BB48,17)+COUNTIF(E48:BB48,18)+COUNTIF(E48:BB48,19)+COUNTIF(E48:BB48,20)+COUNTIF(E48:BB48,21)+COUNTIF(E48:BB48,22)+COUNTIF(E48:BB48,23)+COUNTIF(E48:BB48,24)+COUNTIF(E48:BB48,25)+COUNTIF(E48:BB48,26)+COUNTIF(E48:BB48,27)+COUNTIF(E48:BB48,28)+COUNTIF(E48:BB48,29)+COUNTIF(E48:BB48,30)+COUNTIF(E48:BB48,31)+COUNTIF(E48:BB48,32)+COUNTIF(E48:BB48,33)+COUNTIF(E48:BB48,34)+COUNTIF(E48:BB48,35)+COUNTIF(E48:BB48,36)+COUNTIF(E48:BB48,37)+COUNTIF(E48:BB48,38)+COUNTIF(E48:BB48,39)+COUNTIF(E48:BB48,40)+COUNTIF(E48:BB48,41)+COUNTIF(E48:BB48,42)+COUNTIF(E48:BB48,43)+COUNTIF(E48:BB48,44)+COUNTIF(E48:BB48,45)+COUNTIF(E48:BB48,46)+COUNTIF(E48:BB48,47)+COUNTIF(E48:BB48,48)+COUNTIF(E48:BB48,49)+COUNTIF(E48:BB48,50)+COUNTIF(E48:BB48,51)+COUNTIF(E48:BB48,52)+COUNTIF(E48:BB48,53)+COUNTIF(E48:BB48,54)+COUNTIF(E48:BB48,55)+COUNTIF(E48:BB48,56)+COUNTIF(E48:BB48,57)+COUNTIF(E48:BB48,58)+COUNTIF(E48:BB48,59)+COUNTIF(E48:BB48,60)+COUNTIF(E48:BB48,61)+COUNTIF(E48:BB48,62)+COUNTIF(E48:BB48,63)+COUNTIF(E48:BB48,64)</f>
        <v>13</v>
      </c>
    </row>
    <row r="49" spans="1:71" x14ac:dyDescent="0.25">
      <c r="A49" s="4">
        <f>BD49</f>
        <v>4</v>
      </c>
      <c r="B49" s="1" t="s">
        <v>24</v>
      </c>
      <c r="C49" s="1" t="s">
        <v>176</v>
      </c>
      <c r="D49" s="4">
        <f>A49</f>
        <v>4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>
        <v>2</v>
      </c>
      <c r="R49" s="6">
        <v>1</v>
      </c>
      <c r="S49" s="6"/>
      <c r="T49" s="6">
        <v>2</v>
      </c>
      <c r="U49" s="6"/>
      <c r="V49" s="6">
        <v>1</v>
      </c>
      <c r="W49" s="6">
        <v>2</v>
      </c>
      <c r="X49" s="6"/>
      <c r="Y49" s="6">
        <v>1</v>
      </c>
      <c r="Z49" s="6">
        <v>2</v>
      </c>
      <c r="AA49" s="2">
        <v>4</v>
      </c>
      <c r="AB49" s="6">
        <v>1</v>
      </c>
      <c r="AC49" s="6"/>
      <c r="AD49" s="6">
        <v>1</v>
      </c>
      <c r="AE49" s="6"/>
      <c r="AF49" s="6">
        <v>1</v>
      </c>
      <c r="AG49" s="6">
        <v>3</v>
      </c>
      <c r="AH49" s="6"/>
      <c r="AI49" s="6">
        <v>1</v>
      </c>
      <c r="AJ49" s="6"/>
      <c r="AK49" s="6"/>
      <c r="AL49" s="6"/>
      <c r="AM49" s="6">
        <v>1</v>
      </c>
      <c r="AN49" s="6"/>
      <c r="AO49" s="6"/>
      <c r="AP49" s="2">
        <v>1</v>
      </c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11">
        <f>SUM(E49:BB49)</f>
        <v>24</v>
      </c>
      <c r="BD49" s="11">
        <f>BC49/6</f>
        <v>4</v>
      </c>
      <c r="BE49" s="12">
        <f>(34*E49+35*F49+36*G49+37*H49+38*I49+39*J49+40*K49+41*L49+42*M49+43*N49+44*O49+45*P49+46*Q49+47*R49+48*S49+49*T49+50*U49+51*V49+52*W49+53*X49+54*Y49+55*Z49+56*AA49+57*AB49+58*AC49+59*AD49+60*AE49+61*AF49+62*AG49+63*AH49+64*AI49+65*AJ49+66*AK49+67*AL49+68*AM49+69*AN49+70*AO49+71*AP49+72*AQ49+73*AR49+74*AS49+75*AT49+76*AU49+77*AV49+78*AW49+79*AX49+80*AY49+81*AZ49+82*BA49+82*BB49)/BC49</f>
        <v>56.083333333333336</v>
      </c>
      <c r="BF49" s="15">
        <f>RANK(BE49, $BE$2:$BE$163, 1)</f>
        <v>132</v>
      </c>
      <c r="BG49" s="6" t="str">
        <f>B49</f>
        <v>Kemnitz</v>
      </c>
      <c r="BH49" s="6" t="str">
        <f>C49</f>
        <v>Anita</v>
      </c>
      <c r="BI49" s="6">
        <f>SUM(E49:J49)</f>
        <v>0</v>
      </c>
      <c r="BJ49" s="6">
        <f>SUM(K49:T49)</f>
        <v>5</v>
      </c>
      <c r="BK49" s="6">
        <f>SUM(U49:AD49)</f>
        <v>12</v>
      </c>
      <c r="BL49" s="6">
        <f>SUM(AD49:AM49)</f>
        <v>7</v>
      </c>
      <c r="BM49" s="6">
        <f>SUM(AO49:AX49)</f>
        <v>1</v>
      </c>
      <c r="BN49" s="6">
        <f>SUM(AY49:BB49)</f>
        <v>0</v>
      </c>
      <c r="BO49" s="6">
        <f>BI49+BJ49</f>
        <v>5</v>
      </c>
      <c r="BP49" s="6">
        <f>SUM(BK49:BN49)</f>
        <v>20</v>
      </c>
      <c r="BQ49">
        <f>SUM(AE49:BB49)</f>
        <v>7</v>
      </c>
      <c r="BR49">
        <f>SUM(AO49:BB49)</f>
        <v>1</v>
      </c>
      <c r="BS49">
        <f>COUNTIF(E49:BB49,1)+COUNTIF(E49:BB49,2)+COUNTIF(E49:BB49,3)+COUNTIF(E49:BB49,4)+COUNTIF(E49:BB49,5)+COUNTIF(E49:BB49,6)+COUNTIF(E49:BB49,7)+COUNTIF(E49:BB49,8)+COUNTIF(E49:BB49,9)+COUNTIF(E49:BB49,10)+COUNTIF(E49:BB49,11)+COUNTIF(E49:BB49,12)+COUNTIF(E49:BB49,13)+COUNTIF(E49:BB49,14)+COUNTIF(E49:BB49,15)+COUNTIF(E49:BB49,16)+COUNTIF(E49:BB49,17)+COUNTIF(E49:BB49,18)+COUNTIF(E49:BB49,19)+COUNTIF(E49:BB49,20)+COUNTIF(E49:BB49,21)+COUNTIF(E49:BB49,22)+COUNTIF(E49:BB49,23)+COUNTIF(E49:BB49,24)+COUNTIF(E49:BB49,25)+COUNTIF(E49:BB49,26)+COUNTIF(E49:BB49,27)+COUNTIF(E49:BB49,28)+COUNTIF(E49:BB49,29)+COUNTIF(E49:BB49,30)+COUNTIF(E49:BB49,31)+COUNTIF(E49:BB49,32)+COUNTIF(E49:BB49,33)+COUNTIF(E49:BB49,34)+COUNTIF(E49:BB49,35)+COUNTIF(E49:BB49,36)+COUNTIF(E49:BB49,37)+COUNTIF(E49:BB49,38)+COUNTIF(E49:BB49,39)+COUNTIF(E49:BB49,40)+COUNTIF(E49:BB49,41)+COUNTIF(E49:BB49,42)+COUNTIF(E49:BB49,43)+COUNTIF(E49:BB49,44)+COUNTIF(E49:BB49,45)+COUNTIF(E49:BB49,46)+COUNTIF(E49:BB49,47)+COUNTIF(E49:BB49,48)+COUNTIF(E49:BB49,49)+COUNTIF(E49:BB49,50)+COUNTIF(E49:BB49,51)+COUNTIF(E49:BB49,52)+COUNTIF(E49:BB49,53)+COUNTIF(E49:BB49,54)+COUNTIF(E49:BB49,55)+COUNTIF(E49:BB49,56)+COUNTIF(E49:BB49,57)+COUNTIF(E49:BB49,58)+COUNTIF(E49:BB49,59)+COUNTIF(E49:BB49,60)+COUNTIF(E49:BB49,61)+COUNTIF(E49:BB49,62)+COUNTIF(E49:BB49,63)+COUNTIF(E49:BB49,64)</f>
        <v>15</v>
      </c>
    </row>
    <row r="50" spans="1:71" x14ac:dyDescent="0.25">
      <c r="A50" s="4">
        <f>BD50</f>
        <v>4</v>
      </c>
      <c r="B50" s="1" t="s">
        <v>24</v>
      </c>
      <c r="C50" s="1" t="s">
        <v>160</v>
      </c>
      <c r="D50" s="4">
        <f>A50</f>
        <v>4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>
        <v>5</v>
      </c>
      <c r="R50" s="6"/>
      <c r="S50" s="6"/>
      <c r="T50" s="6">
        <v>2</v>
      </c>
      <c r="U50" s="6">
        <v>4</v>
      </c>
      <c r="V50" s="6"/>
      <c r="W50" s="6">
        <v>3</v>
      </c>
      <c r="X50" s="6">
        <v>2</v>
      </c>
      <c r="Y50" s="6"/>
      <c r="Z50" s="6">
        <v>1</v>
      </c>
      <c r="AA50" s="6">
        <v>1</v>
      </c>
      <c r="AB50" s="6"/>
      <c r="AC50" s="6">
        <v>1</v>
      </c>
      <c r="AD50" s="6"/>
      <c r="AE50" s="6">
        <v>2</v>
      </c>
      <c r="AF50" s="6"/>
      <c r="AG50" s="6"/>
      <c r="AH50" s="6">
        <v>1</v>
      </c>
      <c r="AI50" s="6">
        <v>1</v>
      </c>
      <c r="AJ50" s="6"/>
      <c r="AK50" s="6"/>
      <c r="AL50" s="2">
        <v>1</v>
      </c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11">
        <f>SUM(E50:BB50)</f>
        <v>24</v>
      </c>
      <c r="BD50" s="11">
        <f>BC50/6</f>
        <v>4</v>
      </c>
      <c r="BE50" s="12">
        <f>(34*E50+35*F50+36*G50+37*H50+38*I50+39*J50+40*K50+41*L50+42*M50+43*N50+44*O50+45*P50+46*Q50+47*R50+48*S50+49*T50+50*U50+51*V50+52*W50+53*X50+54*Y50+55*Z50+56*AA50+57*AB50+58*AC50+59*AD50+60*AE50+61*AF50+62*AG50+63*AH50+64*AI50+65*AJ50+66*AK50+67*AL50+68*AM50+69*AN50+70*AO50+71*AP50+72*AQ50+73*AR50+74*AS50+75*AT50+76*AU50+77*AV50+78*AW50+79*AX50+80*AY50+81*AZ50+82*BA50+82*BB50)/BC50</f>
        <v>53.041666666666664</v>
      </c>
      <c r="BF50" s="15">
        <f>RANK(BE50, $BE$2:$BE$163, 1)</f>
        <v>103</v>
      </c>
      <c r="BG50" s="6" t="str">
        <f>B50</f>
        <v>Kemnitz</v>
      </c>
      <c r="BH50" s="6" t="str">
        <f>C50</f>
        <v>Ed</v>
      </c>
      <c r="BI50" s="6">
        <f>SUM(E50:J50)</f>
        <v>0</v>
      </c>
      <c r="BJ50" s="6">
        <f>SUM(K50:T50)</f>
        <v>7</v>
      </c>
      <c r="BK50" s="6">
        <f>SUM(U50:AD50)</f>
        <v>12</v>
      </c>
      <c r="BL50" s="6">
        <f>SUM(AD50:AM50)</f>
        <v>5</v>
      </c>
      <c r="BM50" s="6">
        <f>SUM(AO50:AX50)</f>
        <v>0</v>
      </c>
      <c r="BN50" s="6">
        <f>SUM(AY50:BB50)</f>
        <v>0</v>
      </c>
      <c r="BO50" s="6">
        <f>BI50+BJ50</f>
        <v>7</v>
      </c>
      <c r="BP50" s="6">
        <f>SUM(BK50:BN50)</f>
        <v>17</v>
      </c>
      <c r="BQ50">
        <f>SUM(AE50:BB50)</f>
        <v>5</v>
      </c>
      <c r="BR50">
        <f>SUM(AO50:BB50)</f>
        <v>0</v>
      </c>
      <c r="BS50">
        <f>COUNTIF(E50:BB50,1)+COUNTIF(E50:BB50,2)+COUNTIF(E50:BB50,3)+COUNTIF(E50:BB50,4)+COUNTIF(E50:BB50,5)+COUNTIF(E50:BB50,6)+COUNTIF(E50:BB50,7)+COUNTIF(E50:BB50,8)+COUNTIF(E50:BB50,9)+COUNTIF(E50:BB50,10)+COUNTIF(E50:BB50,11)+COUNTIF(E50:BB50,12)+COUNTIF(E50:BB50,13)+COUNTIF(E50:BB50,14)+COUNTIF(E50:BB50,15)+COUNTIF(E50:BB50,16)+COUNTIF(E50:BB50,17)+COUNTIF(E50:BB50,18)+COUNTIF(E50:BB50,19)+COUNTIF(E50:BB50,20)+COUNTIF(E50:BB50,21)+COUNTIF(E50:BB50,22)+COUNTIF(E50:BB50,23)+COUNTIF(E50:BB50,24)+COUNTIF(E50:BB50,25)+COUNTIF(E50:BB50,26)+COUNTIF(E50:BB50,27)+COUNTIF(E50:BB50,28)+COUNTIF(E50:BB50,29)+COUNTIF(E50:BB50,30)+COUNTIF(E50:BB50,31)+COUNTIF(E50:BB50,32)+COUNTIF(E50:BB50,33)+COUNTIF(E50:BB50,34)+COUNTIF(E50:BB50,35)+COUNTIF(E50:BB50,36)+COUNTIF(E50:BB50,37)+COUNTIF(E50:BB50,38)+COUNTIF(E50:BB50,39)+COUNTIF(E50:BB50,40)+COUNTIF(E50:BB50,41)+COUNTIF(E50:BB50,42)+COUNTIF(E50:BB50,43)+COUNTIF(E50:BB50,44)+COUNTIF(E50:BB50,45)+COUNTIF(E50:BB50,46)+COUNTIF(E50:BB50,47)+COUNTIF(E50:BB50,48)+COUNTIF(E50:BB50,49)+COUNTIF(E50:BB50,50)+COUNTIF(E50:BB50,51)+COUNTIF(E50:BB50,52)+COUNTIF(E50:BB50,53)+COUNTIF(E50:BB50,54)+COUNTIF(E50:BB50,55)+COUNTIF(E50:BB50,56)+COUNTIF(E50:BB50,57)+COUNTIF(E50:BB50,58)+COUNTIF(E50:BB50,59)+COUNTIF(E50:BB50,60)+COUNTIF(E50:BB50,61)+COUNTIF(E50:BB50,62)+COUNTIF(E50:BB50,63)+COUNTIF(E50:BB50,64)</f>
        <v>12</v>
      </c>
    </row>
    <row r="51" spans="1:71" x14ac:dyDescent="0.25">
      <c r="A51" s="4">
        <f>BD51</f>
        <v>4</v>
      </c>
      <c r="B51" s="1" t="s">
        <v>33</v>
      </c>
      <c r="C51" s="1" t="s">
        <v>74</v>
      </c>
      <c r="D51" s="4">
        <f>A51</f>
        <v>4</v>
      </c>
      <c r="E51" s="6"/>
      <c r="F51" s="6"/>
      <c r="G51" s="6"/>
      <c r="H51" s="6"/>
      <c r="I51" s="6"/>
      <c r="J51" s="6"/>
      <c r="K51" s="6"/>
      <c r="L51" s="6"/>
      <c r="M51" s="6"/>
      <c r="N51" s="6">
        <v>1</v>
      </c>
      <c r="O51" s="6">
        <v>1</v>
      </c>
      <c r="P51" s="6"/>
      <c r="Q51" s="6">
        <v>1</v>
      </c>
      <c r="R51" s="6"/>
      <c r="S51" s="6">
        <v>2</v>
      </c>
      <c r="T51" s="6">
        <v>3</v>
      </c>
      <c r="U51" s="6">
        <v>5</v>
      </c>
      <c r="V51" s="6">
        <v>1</v>
      </c>
      <c r="W51" s="6">
        <v>2</v>
      </c>
      <c r="X51" s="6"/>
      <c r="Y51" s="6">
        <v>1</v>
      </c>
      <c r="Z51" s="6">
        <v>1</v>
      </c>
      <c r="AA51" s="6">
        <v>1</v>
      </c>
      <c r="AB51" s="6"/>
      <c r="AC51" s="6"/>
      <c r="AD51" s="6">
        <v>1</v>
      </c>
      <c r="AE51" s="6"/>
      <c r="AF51" s="6">
        <v>1</v>
      </c>
      <c r="AG51" s="6">
        <v>2</v>
      </c>
      <c r="AH51" s="6"/>
      <c r="AJ51" s="6"/>
      <c r="AK51" s="6"/>
      <c r="AL51" s="6"/>
      <c r="AM51" s="6">
        <v>1</v>
      </c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11">
        <f>SUM(E51:BB51)</f>
        <v>24</v>
      </c>
      <c r="BD51" s="11">
        <f>BC51/6</f>
        <v>4</v>
      </c>
      <c r="BE51" s="12">
        <f>(34*E51+35*F51+36*G51+37*H51+38*I51+39*J51+40*K51+41*L51+42*M51+43*N51+44*O51+45*P51+46*Q51+47*R51+48*S51+49*T51+50*U51+51*V51+52*W51+53*X51+54*Y51+55*Z51+56*AA51+57*AB51+58*AC51+59*AD51+60*AE51+61*AF51+62*AG51+63*AH51+64*AI51+65*AJ51+66*AK51+67*AL51+68*AM51+69*AN51+70*AO51+71*AP51+72*AQ51+73*AR51+74*AS51+75*AT51+76*AU51+77*AV51+78*AW51+79*AX51+80*AY51+81*AZ51+82*BA51+82*BB51)/BC51</f>
        <v>52.416666666666664</v>
      </c>
      <c r="BF51" s="15">
        <f>RANK(BE51, $BE$2:$BE$163, 1)</f>
        <v>89</v>
      </c>
      <c r="BG51" s="6" t="str">
        <f>B51</f>
        <v>Lee</v>
      </c>
      <c r="BH51" s="6" t="str">
        <f>C51</f>
        <v>Sharlene</v>
      </c>
      <c r="BI51" s="6">
        <f>SUM(E51:J51)</f>
        <v>0</v>
      </c>
      <c r="BJ51" s="6">
        <f>SUM(K51:T51)</f>
        <v>8</v>
      </c>
      <c r="BK51" s="6">
        <f>SUM(U51:AD51)</f>
        <v>12</v>
      </c>
      <c r="BL51" s="6">
        <f>SUM(AD51:AM51)</f>
        <v>5</v>
      </c>
      <c r="BM51" s="6">
        <f>SUM(AO51:AX51)</f>
        <v>0</v>
      </c>
      <c r="BN51" s="6">
        <f>SUM(AY51:BB51)</f>
        <v>0</v>
      </c>
      <c r="BO51" s="6">
        <f>BI51+BJ51</f>
        <v>8</v>
      </c>
      <c r="BP51" s="6">
        <f>SUM(BK51:BN51)</f>
        <v>17</v>
      </c>
      <c r="BQ51">
        <f>SUM(AE51:BB51)</f>
        <v>4</v>
      </c>
      <c r="BR51">
        <f>SUM(AO51:BB51)</f>
        <v>0</v>
      </c>
      <c r="BS51">
        <f>COUNTIF(E51:BB51,1)+COUNTIF(E51:BB51,2)+COUNTIF(E51:BB51,3)+COUNTIF(E51:BB51,4)+COUNTIF(E51:BB51,5)+COUNTIF(E51:BB51,6)+COUNTIF(E51:BB51,7)+COUNTIF(E51:BB51,8)+COUNTIF(E51:BB51,9)+COUNTIF(E51:BB51,10)+COUNTIF(E51:BB51,11)+COUNTIF(E51:BB51,12)+COUNTIF(E51:BB51,13)+COUNTIF(E51:BB51,14)+COUNTIF(E51:BB51,15)+COUNTIF(E51:BB51,16)+COUNTIF(E51:BB51,17)+COUNTIF(E51:BB51,18)+COUNTIF(E51:BB51,19)+COUNTIF(E51:BB51,20)+COUNTIF(E51:BB51,21)+COUNTIF(E51:BB51,22)+COUNTIF(E51:BB51,23)+COUNTIF(E51:BB51,24)+COUNTIF(E51:BB51,25)+COUNTIF(E51:BB51,26)+COUNTIF(E51:BB51,27)+COUNTIF(E51:BB51,28)+COUNTIF(E51:BB51,29)+COUNTIF(E51:BB51,30)+COUNTIF(E51:BB51,31)+COUNTIF(E51:BB51,32)+COUNTIF(E51:BB51,33)+COUNTIF(E51:BB51,34)+COUNTIF(E51:BB51,35)+COUNTIF(E51:BB51,36)+COUNTIF(E51:BB51,37)+COUNTIF(E51:BB51,38)+COUNTIF(E51:BB51,39)+COUNTIF(E51:BB51,40)+COUNTIF(E51:BB51,41)+COUNTIF(E51:BB51,42)+COUNTIF(E51:BB51,43)+COUNTIF(E51:BB51,44)+COUNTIF(E51:BB51,45)+COUNTIF(E51:BB51,46)+COUNTIF(E51:BB51,47)+COUNTIF(E51:BB51,48)+COUNTIF(E51:BB51,49)+COUNTIF(E51:BB51,50)+COUNTIF(E51:BB51,51)+COUNTIF(E51:BB51,52)+COUNTIF(E51:BB51,53)+COUNTIF(E51:BB51,54)+COUNTIF(E51:BB51,55)+COUNTIF(E51:BB51,56)+COUNTIF(E51:BB51,57)+COUNTIF(E51:BB51,58)+COUNTIF(E51:BB51,59)+COUNTIF(E51:BB51,60)+COUNTIF(E51:BB51,61)+COUNTIF(E51:BB51,62)+COUNTIF(E51:BB51,63)+COUNTIF(E51:BB51,64)</f>
        <v>15</v>
      </c>
    </row>
    <row r="52" spans="1:71" x14ac:dyDescent="0.25">
      <c r="A52" s="4">
        <f>BD52</f>
        <v>4</v>
      </c>
      <c r="B52" s="1" t="s">
        <v>45</v>
      </c>
      <c r="C52" s="1" t="s">
        <v>46</v>
      </c>
      <c r="D52" s="4">
        <f>A52</f>
        <v>4</v>
      </c>
      <c r="E52" s="6"/>
      <c r="F52" s="6"/>
      <c r="G52" s="6"/>
      <c r="H52" s="6"/>
      <c r="I52" s="6"/>
      <c r="J52" s="6"/>
      <c r="K52" s="6"/>
      <c r="L52" s="6">
        <v>1</v>
      </c>
      <c r="M52" s="6"/>
      <c r="N52" s="6"/>
      <c r="O52" s="6"/>
      <c r="P52" s="6">
        <v>2</v>
      </c>
      <c r="Q52" s="6">
        <v>1</v>
      </c>
      <c r="R52" s="6">
        <v>1</v>
      </c>
      <c r="S52" s="6">
        <v>2</v>
      </c>
      <c r="T52" s="6">
        <v>3</v>
      </c>
      <c r="U52" s="6">
        <v>3</v>
      </c>
      <c r="V52" s="6">
        <v>1</v>
      </c>
      <c r="W52" s="6">
        <v>1</v>
      </c>
      <c r="X52" s="6">
        <v>2</v>
      </c>
      <c r="Y52" s="6">
        <v>1</v>
      </c>
      <c r="Z52" s="6">
        <v>1</v>
      </c>
      <c r="AA52" s="6">
        <v>1</v>
      </c>
      <c r="AB52" s="6"/>
      <c r="AC52" s="6"/>
      <c r="AD52" s="6">
        <v>1</v>
      </c>
      <c r="AE52" s="6"/>
      <c r="AF52" s="6"/>
      <c r="AG52" s="6">
        <v>2</v>
      </c>
      <c r="AH52" s="6"/>
      <c r="AJ52" s="6"/>
      <c r="AK52" s="6"/>
      <c r="AL52" s="6"/>
      <c r="AM52" s="6"/>
      <c r="AN52" s="6">
        <v>1</v>
      </c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11">
        <f>SUM(E52:BB52)</f>
        <v>24</v>
      </c>
      <c r="BD52" s="11">
        <f>BC52/6</f>
        <v>4</v>
      </c>
      <c r="BE52" s="12">
        <f>(34*E52+35*F52+36*G52+37*H52+38*I52+39*J52+40*K52+41*L52+42*M52+43*N52+44*O52+45*P52+46*Q52+47*R52+48*S52+49*T52+50*U52+51*V52+52*W52+53*X52+54*Y52+55*Z52+56*AA52+57*AB52+58*AC52+59*AD52+60*AE52+61*AF52+62*AG52+63*AH52+64*AI52+65*AJ52+66*AK52+67*AL52+68*AM52+69*AN52+70*AO52+71*AP52+72*AQ52+73*AR52+74*AS52+75*AT52+76*AU52+77*AV52+78*AW52+79*AX52+80*AY52+81*AZ52+82*BA52+82*BB52)/BC52</f>
        <v>51.791666666666664</v>
      </c>
      <c r="BF52" s="15">
        <f>RANK(BE52, $BE$2:$BE$163, 1)</f>
        <v>81</v>
      </c>
      <c r="BG52" s="6" t="str">
        <f>B52</f>
        <v>Lijewski</v>
      </c>
      <c r="BH52" s="6" t="str">
        <f>C52</f>
        <v>Jaclyn</v>
      </c>
      <c r="BI52" s="6">
        <f>SUM(E52:J52)</f>
        <v>0</v>
      </c>
      <c r="BJ52" s="6">
        <f>SUM(K52:T52)</f>
        <v>10</v>
      </c>
      <c r="BK52" s="6">
        <f>SUM(U52:AD52)</f>
        <v>11</v>
      </c>
      <c r="BL52" s="6">
        <f>SUM(AD52:AM52)</f>
        <v>3</v>
      </c>
      <c r="BM52" s="6">
        <f>SUM(AO52:AX52)</f>
        <v>0</v>
      </c>
      <c r="BN52" s="6">
        <f>SUM(AY52:BB52)</f>
        <v>0</v>
      </c>
      <c r="BO52" s="6">
        <f>BI52+BJ52</f>
        <v>10</v>
      </c>
      <c r="BP52" s="6">
        <f>SUM(BK52:BN52)</f>
        <v>14</v>
      </c>
      <c r="BQ52">
        <f>SUM(AE52:BB52)</f>
        <v>3</v>
      </c>
      <c r="BR52">
        <f>SUM(AO52:BB52)</f>
        <v>0</v>
      </c>
      <c r="BS52">
        <f>COUNTIF(E52:BB52,1)+COUNTIF(E52:BB52,2)+COUNTIF(E52:BB52,3)+COUNTIF(E52:BB52,4)+COUNTIF(E52:BB52,5)+COUNTIF(E52:BB52,6)+COUNTIF(E52:BB52,7)+COUNTIF(E52:BB52,8)+COUNTIF(E52:BB52,9)+COUNTIF(E52:BB52,10)+COUNTIF(E52:BB52,11)+COUNTIF(E52:BB52,12)+COUNTIF(E52:BB52,13)+COUNTIF(E52:BB52,14)+COUNTIF(E52:BB52,15)+COUNTIF(E52:BB52,16)+COUNTIF(E52:BB52,17)+COUNTIF(E52:BB52,18)+COUNTIF(E52:BB52,19)+COUNTIF(E52:BB52,20)+COUNTIF(E52:BB52,21)+COUNTIF(E52:BB52,22)+COUNTIF(E52:BB52,23)+COUNTIF(E52:BB52,24)+COUNTIF(E52:BB52,25)+COUNTIF(E52:BB52,26)+COUNTIF(E52:BB52,27)+COUNTIF(E52:BB52,28)+COUNTIF(E52:BB52,29)+COUNTIF(E52:BB52,30)+COUNTIF(E52:BB52,31)+COUNTIF(E52:BB52,32)+COUNTIF(E52:BB52,33)+COUNTIF(E52:BB52,34)+COUNTIF(E52:BB52,35)+COUNTIF(E52:BB52,36)+COUNTIF(E52:BB52,37)+COUNTIF(E52:BB52,38)+COUNTIF(E52:BB52,39)+COUNTIF(E52:BB52,40)+COUNTIF(E52:BB52,41)+COUNTIF(E52:BB52,42)+COUNTIF(E52:BB52,43)+COUNTIF(E52:BB52,44)+COUNTIF(E52:BB52,45)+COUNTIF(E52:BB52,46)+COUNTIF(E52:BB52,47)+COUNTIF(E52:BB52,48)+COUNTIF(E52:BB52,49)+COUNTIF(E52:BB52,50)+COUNTIF(E52:BB52,51)+COUNTIF(E52:BB52,52)+COUNTIF(E52:BB52,53)+COUNTIF(E52:BB52,54)+COUNTIF(E52:BB52,55)+COUNTIF(E52:BB52,56)+COUNTIF(E52:BB52,57)+COUNTIF(E52:BB52,58)+COUNTIF(E52:BB52,59)+COUNTIF(E52:BB52,60)+COUNTIF(E52:BB52,61)+COUNTIF(E52:BB52,62)+COUNTIF(E52:BB52,63)+COUNTIF(E52:BB52,64)</f>
        <v>16</v>
      </c>
    </row>
    <row r="53" spans="1:71" x14ac:dyDescent="0.25">
      <c r="A53" s="4">
        <f>BD53</f>
        <v>4</v>
      </c>
      <c r="B53" s="1" t="s">
        <v>205</v>
      </c>
      <c r="C53" s="1" t="s">
        <v>139</v>
      </c>
      <c r="D53" s="4">
        <f>A53</f>
        <v>4</v>
      </c>
      <c r="E53" s="6"/>
      <c r="F53" s="6"/>
      <c r="G53" s="6"/>
      <c r="H53" s="6"/>
      <c r="I53" s="6"/>
      <c r="J53" s="6"/>
      <c r="K53" s="6"/>
      <c r="L53" s="6"/>
      <c r="M53" s="6">
        <v>1</v>
      </c>
      <c r="N53" s="6">
        <v>1</v>
      </c>
      <c r="O53" s="6">
        <v>1</v>
      </c>
      <c r="P53" s="6">
        <v>1</v>
      </c>
      <c r="Q53" s="6"/>
      <c r="R53" s="6"/>
      <c r="S53" s="6">
        <v>1</v>
      </c>
      <c r="T53" s="6">
        <v>2</v>
      </c>
      <c r="U53" s="6">
        <v>1</v>
      </c>
      <c r="V53" s="6">
        <v>3</v>
      </c>
      <c r="W53" s="6">
        <v>5</v>
      </c>
      <c r="X53" s="6">
        <v>1</v>
      </c>
      <c r="Y53" s="6">
        <v>2</v>
      </c>
      <c r="Z53" s="6"/>
      <c r="AA53" s="6">
        <v>1</v>
      </c>
      <c r="AB53" s="6"/>
      <c r="AC53" s="6"/>
      <c r="AD53" s="6"/>
      <c r="AE53" s="6">
        <v>1</v>
      </c>
      <c r="AF53" s="6"/>
      <c r="AG53" s="6">
        <v>1</v>
      </c>
      <c r="AH53" s="6"/>
      <c r="AJ53" s="6"/>
      <c r="AK53" s="6">
        <v>1</v>
      </c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2">
        <v>1</v>
      </c>
      <c r="AX53" s="6"/>
      <c r="AY53" s="6"/>
      <c r="AZ53" s="6"/>
      <c r="BA53" s="6"/>
      <c r="BB53" s="6"/>
      <c r="BC53" s="11">
        <f>SUM(E53:BB53)</f>
        <v>24</v>
      </c>
      <c r="BD53" s="11">
        <f>BC53/6</f>
        <v>4</v>
      </c>
      <c r="BE53" s="12">
        <f>(34*E53+35*F53+36*G53+37*H53+38*I53+39*J53+40*K53+41*L53+42*M53+43*N53+44*O53+45*P53+46*Q53+47*R53+48*S53+49*T53+50*U53+51*V53+52*W53+53*X53+54*Y53+55*Z53+56*AA53+57*AB53+58*AC53+59*AD53+60*AE53+61*AF53+62*AG53+63*AH53+64*AI53+65*AJ53+66*AK53+67*AL53+68*AM53+69*AN53+70*AO53+71*AP53+72*AQ53+73*AR53+74*AS53+75*AT53+76*AU53+77*AV53+78*AW53+79*AX53+80*AY53+81*AZ53+82*BA53+82*BB53)/BC53</f>
        <v>52.75</v>
      </c>
      <c r="BF53" s="15">
        <f>RANK(BE53, $BE$2:$BE$163, 1)</f>
        <v>98</v>
      </c>
      <c r="BG53" s="6" t="str">
        <f>B53</f>
        <v>Morren</v>
      </c>
      <c r="BH53" s="6" t="str">
        <f>C53</f>
        <v>James</v>
      </c>
      <c r="BI53" s="6">
        <f>SUM(E53:J53)</f>
        <v>0</v>
      </c>
      <c r="BJ53" s="6">
        <f>SUM(K53:T53)</f>
        <v>7</v>
      </c>
      <c r="BK53" s="6">
        <f>SUM(U53:AD53)</f>
        <v>13</v>
      </c>
      <c r="BL53" s="6">
        <f>SUM(AD53:AM53)</f>
        <v>3</v>
      </c>
      <c r="BM53" s="6">
        <f>SUM(AO53:AX53)</f>
        <v>1</v>
      </c>
      <c r="BN53" s="6">
        <f>SUM(AY53:BB53)</f>
        <v>0</v>
      </c>
      <c r="BO53" s="6">
        <f>BI53+BJ53</f>
        <v>7</v>
      </c>
      <c r="BP53" s="6">
        <f>SUM(BK53:BN53)</f>
        <v>17</v>
      </c>
      <c r="BQ53">
        <f>SUM(AE53:BB53)</f>
        <v>4</v>
      </c>
      <c r="BR53">
        <f>SUM(AO53:BB53)</f>
        <v>1</v>
      </c>
      <c r="BS53">
        <f>COUNTIF(E53:BB53,1)+COUNTIF(E53:BB53,2)+COUNTIF(E53:BB53,3)+COUNTIF(E53:BB53,4)+COUNTIF(E53:BB53,5)+COUNTIF(E53:BB53,6)+COUNTIF(E53:BB53,7)+COUNTIF(E53:BB53,8)+COUNTIF(E53:BB53,9)+COUNTIF(E53:BB53,10)+COUNTIF(E53:BB53,11)+COUNTIF(E53:BB53,12)+COUNTIF(E53:BB53,13)+COUNTIF(E53:BB53,14)+COUNTIF(E53:BB53,15)+COUNTIF(E53:BB53,16)+COUNTIF(E53:BB53,17)+COUNTIF(E53:BB53,18)+COUNTIF(E53:BB53,19)+COUNTIF(E53:BB53,20)+COUNTIF(E53:BB53,21)+COUNTIF(E53:BB53,22)+COUNTIF(E53:BB53,23)+COUNTIF(E53:BB53,24)+COUNTIF(E53:BB53,25)+COUNTIF(E53:BB53,26)+COUNTIF(E53:BB53,27)+COUNTIF(E53:BB53,28)+COUNTIF(E53:BB53,29)+COUNTIF(E53:BB53,30)+COUNTIF(E53:BB53,31)+COUNTIF(E53:BB53,32)+COUNTIF(E53:BB53,33)+COUNTIF(E53:BB53,34)+COUNTIF(E53:BB53,35)+COUNTIF(E53:BB53,36)+COUNTIF(E53:BB53,37)+COUNTIF(E53:BB53,38)+COUNTIF(E53:BB53,39)+COUNTIF(E53:BB53,40)+COUNTIF(E53:BB53,41)+COUNTIF(E53:BB53,42)+COUNTIF(E53:BB53,43)+COUNTIF(E53:BB53,44)+COUNTIF(E53:BB53,45)+COUNTIF(E53:BB53,46)+COUNTIF(E53:BB53,47)+COUNTIF(E53:BB53,48)+COUNTIF(E53:BB53,49)+COUNTIF(E53:BB53,50)+COUNTIF(E53:BB53,51)+COUNTIF(E53:BB53,52)+COUNTIF(E53:BB53,53)+COUNTIF(E53:BB53,54)+COUNTIF(E53:BB53,55)+COUNTIF(E53:BB53,56)+COUNTIF(E53:BB53,57)+COUNTIF(E53:BB53,58)+COUNTIF(E53:BB53,59)+COUNTIF(E53:BB53,60)+COUNTIF(E53:BB53,61)+COUNTIF(E53:BB53,62)+COUNTIF(E53:BB53,63)+COUNTIF(E53:BB53,64)</f>
        <v>16</v>
      </c>
    </row>
    <row r="54" spans="1:71" x14ac:dyDescent="0.25">
      <c r="A54" s="4">
        <f>BD54</f>
        <v>4</v>
      </c>
      <c r="B54" s="1" t="s">
        <v>47</v>
      </c>
      <c r="C54" s="1" t="s">
        <v>48</v>
      </c>
      <c r="D54" s="4">
        <f>A54</f>
        <v>4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>
        <v>2</v>
      </c>
      <c r="R54" s="6">
        <v>3</v>
      </c>
      <c r="S54" s="6">
        <v>1</v>
      </c>
      <c r="T54" s="6">
        <v>1</v>
      </c>
      <c r="U54" s="6">
        <v>3</v>
      </c>
      <c r="V54" s="6">
        <v>2</v>
      </c>
      <c r="W54" s="6">
        <v>1</v>
      </c>
      <c r="X54" s="6">
        <v>2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>
        <v>2</v>
      </c>
      <c r="AE54" s="6"/>
      <c r="AF54" s="6">
        <v>1</v>
      </c>
      <c r="AG54" s="6"/>
      <c r="AH54" s="6"/>
      <c r="AI54" s="6">
        <v>1</v>
      </c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11">
        <f>SUM(E54:BB54)</f>
        <v>24</v>
      </c>
      <c r="BD54" s="11">
        <f>BC54/6</f>
        <v>4</v>
      </c>
      <c r="BE54" s="12">
        <f>(34*E54+35*F54+36*G54+37*H54+38*I54+39*J54+40*K54+41*L54+42*M54+43*N54+44*O54+45*P54+46*Q54+47*R54+48*S54+49*T54+50*U54+51*V54+52*W54+53*X54+54*Y54+55*Z54+56*AA54+57*AB54+58*AC54+59*AD54+60*AE54+61*AF54+62*AG54+63*AH54+64*AI54+65*AJ54+66*AK54+67*AL54+68*AM54+69*AN54+70*AO54+71*AP54+72*AQ54+73*AR54+74*AS54+75*AT54+76*AU54+77*AV54+78*AW54+79*AX54+80*AY54+81*AZ54+82*BA54+82*BB54)/BC54</f>
        <v>52.625</v>
      </c>
      <c r="BF54" s="15">
        <f>RANK(BE54, $BE$2:$BE$163, 1)</f>
        <v>95</v>
      </c>
      <c r="BG54" s="6" t="str">
        <f>B54</f>
        <v>Sandri</v>
      </c>
      <c r="BH54" s="6" t="str">
        <f>C54</f>
        <v>Brian</v>
      </c>
      <c r="BI54" s="6">
        <f>SUM(E54:J54)</f>
        <v>0</v>
      </c>
      <c r="BJ54" s="6">
        <f>SUM(K54:T54)</f>
        <v>7</v>
      </c>
      <c r="BK54" s="6">
        <f>SUM(U54:AD54)</f>
        <v>15</v>
      </c>
      <c r="BL54" s="6">
        <f>SUM(AD54:AM54)</f>
        <v>4</v>
      </c>
      <c r="BM54" s="6">
        <f>SUM(AO54:AX54)</f>
        <v>0</v>
      </c>
      <c r="BN54" s="6">
        <f>SUM(AY54:BB54)</f>
        <v>0</v>
      </c>
      <c r="BO54" s="6">
        <f>BI54+BJ54</f>
        <v>7</v>
      </c>
      <c r="BP54" s="6">
        <f>SUM(BK54:BN54)</f>
        <v>19</v>
      </c>
      <c r="BQ54">
        <f>SUM(AE54:BB54)</f>
        <v>2</v>
      </c>
      <c r="BR54">
        <f>SUM(AO54:BB54)</f>
        <v>0</v>
      </c>
      <c r="BS54">
        <f>COUNTIF(E54:BB54,1)+COUNTIF(E54:BB54,2)+COUNTIF(E54:BB54,3)+COUNTIF(E54:BB54,4)+COUNTIF(E54:BB54,5)+COUNTIF(E54:BB54,6)+COUNTIF(E54:BB54,7)+COUNTIF(E54:BB54,8)+COUNTIF(E54:BB54,9)+COUNTIF(E54:BB54,10)+COUNTIF(E54:BB54,11)+COUNTIF(E54:BB54,12)+COUNTIF(E54:BB54,13)+COUNTIF(E54:BB54,14)+COUNTIF(E54:BB54,15)+COUNTIF(E54:BB54,16)+COUNTIF(E54:BB54,17)+COUNTIF(E54:BB54,18)+COUNTIF(E54:BB54,19)+COUNTIF(E54:BB54,20)+COUNTIF(E54:BB54,21)+COUNTIF(E54:BB54,22)+COUNTIF(E54:BB54,23)+COUNTIF(E54:BB54,24)+COUNTIF(E54:BB54,25)+COUNTIF(E54:BB54,26)+COUNTIF(E54:BB54,27)+COUNTIF(E54:BB54,28)+COUNTIF(E54:BB54,29)+COUNTIF(E54:BB54,30)+COUNTIF(E54:BB54,31)+COUNTIF(E54:BB54,32)+COUNTIF(E54:BB54,33)+COUNTIF(E54:BB54,34)+COUNTIF(E54:BB54,35)+COUNTIF(E54:BB54,36)+COUNTIF(E54:BB54,37)+COUNTIF(E54:BB54,38)+COUNTIF(E54:BB54,39)+COUNTIF(E54:BB54,40)+COUNTIF(E54:BB54,41)+COUNTIF(E54:BB54,42)+COUNTIF(E54:BB54,43)+COUNTIF(E54:BB54,44)+COUNTIF(E54:BB54,45)+COUNTIF(E54:BB54,46)+COUNTIF(E54:BB54,47)+COUNTIF(E54:BB54,48)+COUNTIF(E54:BB54,49)+COUNTIF(E54:BB54,50)+COUNTIF(E54:BB54,51)+COUNTIF(E54:BB54,52)+COUNTIF(E54:BB54,53)+COUNTIF(E54:BB54,54)+COUNTIF(E54:BB54,55)+COUNTIF(E54:BB54,56)+COUNTIF(E54:BB54,57)+COUNTIF(E54:BB54,58)+COUNTIF(E54:BB54,59)+COUNTIF(E54:BB54,60)+COUNTIF(E54:BB54,61)+COUNTIF(E54:BB54,62)+COUNTIF(E54:BB54,63)+COUNTIF(E54:BB54,64)</f>
        <v>16</v>
      </c>
    </row>
    <row r="55" spans="1:71" x14ac:dyDescent="0.25">
      <c r="A55" s="4">
        <f>BD55</f>
        <v>4</v>
      </c>
      <c r="B55" s="1" t="s">
        <v>219</v>
      </c>
      <c r="C55" s="1" t="s">
        <v>57</v>
      </c>
      <c r="D55" s="4">
        <f>A55</f>
        <v>4</v>
      </c>
      <c r="E55" s="6"/>
      <c r="F55" s="6"/>
      <c r="G55" s="6"/>
      <c r="H55" s="6"/>
      <c r="I55" s="6"/>
      <c r="J55" s="6"/>
      <c r="K55" s="6"/>
      <c r="L55" s="6"/>
      <c r="M55" s="6"/>
      <c r="N55" s="6">
        <v>2</v>
      </c>
      <c r="O55" s="6">
        <v>2</v>
      </c>
      <c r="P55" s="6"/>
      <c r="Q55" s="6">
        <v>2</v>
      </c>
      <c r="R55" s="6">
        <v>1</v>
      </c>
      <c r="S55" s="6">
        <v>1</v>
      </c>
      <c r="T55" s="6"/>
      <c r="U55" s="6"/>
      <c r="V55" s="6">
        <v>3</v>
      </c>
      <c r="W55" s="6">
        <v>1</v>
      </c>
      <c r="X55" s="6"/>
      <c r="Y55" s="6"/>
      <c r="Z55" s="6">
        <v>1</v>
      </c>
      <c r="AA55" s="6">
        <v>3</v>
      </c>
      <c r="AB55" s="6">
        <v>1</v>
      </c>
      <c r="AC55" s="6">
        <v>2</v>
      </c>
      <c r="AD55" s="6">
        <v>1</v>
      </c>
      <c r="AE55" s="6"/>
      <c r="AF55" s="6">
        <v>2</v>
      </c>
      <c r="AG55" s="6">
        <v>1</v>
      </c>
      <c r="AH55" s="6">
        <v>1</v>
      </c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11">
        <f>SUM(E55:BB55)</f>
        <v>24</v>
      </c>
      <c r="BD55" s="11">
        <f>BC55/6</f>
        <v>4</v>
      </c>
      <c r="BE55" s="12">
        <f>(34*E55+35*F55+36*G55+37*H55+38*I55+39*J55+40*K55+41*L55+42*M55+43*N55+44*O55+45*P55+46*Q55+47*R55+48*S55+49*T55+50*U55+51*V55+52*W55+53*X55+54*Y55+55*Z55+56*AA55+57*AB55+58*AC55+59*AD55+60*AE55+61*AF55+62*AG55+63*AH55+64*AI55+65*AJ55+66*AK55+67*AL55+68*AM55+69*AN55+70*AO55+71*AP55+72*AQ55+73*AR55+74*AS55+75*AT55+76*AU55+77*AV55+78*AW55+79*AX55+80*AY55+81*AZ55+82*BA55+82*BB55)/BC55</f>
        <v>52.833333333333336</v>
      </c>
      <c r="BF55" s="15">
        <f>RANK(BE55, $BE$2:$BE$163, 1)</f>
        <v>100</v>
      </c>
      <c r="BG55" s="6" t="str">
        <f>B55</f>
        <v>Schmidt</v>
      </c>
      <c r="BH55" s="6" t="str">
        <f>C55</f>
        <v>Jeff</v>
      </c>
      <c r="BI55" s="6">
        <f>SUM(E55:J55)</f>
        <v>0</v>
      </c>
      <c r="BJ55" s="6">
        <f>SUM(K55:T55)</f>
        <v>8</v>
      </c>
      <c r="BK55" s="6">
        <f>SUM(U55:AD55)</f>
        <v>12</v>
      </c>
      <c r="BL55" s="6">
        <f>SUM(AD55:AM55)</f>
        <v>5</v>
      </c>
      <c r="BM55" s="6">
        <f>SUM(AO55:AX55)</f>
        <v>0</v>
      </c>
      <c r="BN55" s="6">
        <f>SUM(AY55:BB55)</f>
        <v>0</v>
      </c>
      <c r="BO55" s="6">
        <f>BI55+BJ55</f>
        <v>8</v>
      </c>
      <c r="BP55" s="6">
        <f>SUM(BK55:BN55)</f>
        <v>17</v>
      </c>
      <c r="BQ55">
        <f>SUM(AE55:BB55)</f>
        <v>4</v>
      </c>
      <c r="BR55">
        <f>SUM(AO55:BB55)</f>
        <v>0</v>
      </c>
      <c r="BS55">
        <f>COUNTIF(E55:BB55,1)+COUNTIF(E55:BB55,2)+COUNTIF(E55:BB55,3)+COUNTIF(E55:BB55,4)+COUNTIF(E55:BB55,5)+COUNTIF(E55:BB55,6)+COUNTIF(E55:BB55,7)+COUNTIF(E55:BB55,8)+COUNTIF(E55:BB55,9)+COUNTIF(E55:BB55,10)+COUNTIF(E55:BB55,11)+COUNTIF(E55:BB55,12)+COUNTIF(E55:BB55,13)+COUNTIF(E55:BB55,14)+COUNTIF(E55:BB55,15)+COUNTIF(E55:BB55,16)+COUNTIF(E55:BB55,17)+COUNTIF(E55:BB55,18)+COUNTIF(E55:BB55,19)+COUNTIF(E55:BB55,20)+COUNTIF(E55:BB55,21)+COUNTIF(E55:BB55,22)+COUNTIF(E55:BB55,23)+COUNTIF(E55:BB55,24)+COUNTIF(E55:BB55,25)+COUNTIF(E55:BB55,26)+COUNTIF(E55:BB55,27)+COUNTIF(E55:BB55,28)+COUNTIF(E55:BB55,29)+COUNTIF(E55:BB55,30)+COUNTIF(E55:BB55,31)+COUNTIF(E55:BB55,32)+COUNTIF(E55:BB55,33)+COUNTIF(E55:BB55,34)+COUNTIF(E55:BB55,35)+COUNTIF(E55:BB55,36)+COUNTIF(E55:BB55,37)+COUNTIF(E55:BB55,38)+COUNTIF(E55:BB55,39)+COUNTIF(E55:BB55,40)+COUNTIF(E55:BB55,41)+COUNTIF(E55:BB55,42)+COUNTIF(E55:BB55,43)+COUNTIF(E55:BB55,44)+COUNTIF(E55:BB55,45)+COUNTIF(E55:BB55,46)+COUNTIF(E55:BB55,47)+COUNTIF(E55:BB55,48)+COUNTIF(E55:BB55,49)+COUNTIF(E55:BB55,50)+COUNTIF(E55:BB55,51)+COUNTIF(E55:BB55,52)+COUNTIF(E55:BB55,53)+COUNTIF(E55:BB55,54)+COUNTIF(E55:BB55,55)+COUNTIF(E55:BB55,56)+COUNTIF(E55:BB55,57)+COUNTIF(E55:BB55,58)+COUNTIF(E55:BB55,59)+COUNTIF(E55:BB55,60)+COUNTIF(E55:BB55,61)+COUNTIF(E55:BB55,62)+COUNTIF(E55:BB55,63)+COUNTIF(E55:BB55,64)</f>
        <v>15</v>
      </c>
    </row>
    <row r="56" spans="1:71" x14ac:dyDescent="0.25">
      <c r="A56" s="4">
        <f>BD56</f>
        <v>4</v>
      </c>
      <c r="B56" s="1" t="s">
        <v>51</v>
      </c>
      <c r="C56" s="1" t="s">
        <v>52</v>
      </c>
      <c r="D56" s="4">
        <f>A56</f>
        <v>4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>
        <v>2</v>
      </c>
      <c r="S56" s="6">
        <v>1</v>
      </c>
      <c r="T56" s="6">
        <v>3</v>
      </c>
      <c r="U56" s="6">
        <v>2</v>
      </c>
      <c r="V56" s="6">
        <v>1</v>
      </c>
      <c r="W56" s="6"/>
      <c r="X56" s="6"/>
      <c r="Y56" s="6">
        <v>1</v>
      </c>
      <c r="Z56" s="6">
        <v>1</v>
      </c>
      <c r="AA56" s="6">
        <v>2</v>
      </c>
      <c r="AB56" s="6"/>
      <c r="AC56" s="6">
        <v>3</v>
      </c>
      <c r="AD56" s="6">
        <v>1</v>
      </c>
      <c r="AE56" s="6">
        <v>1</v>
      </c>
      <c r="AF56" s="6">
        <v>1</v>
      </c>
      <c r="AG56" s="6">
        <v>2</v>
      </c>
      <c r="AH56" s="6"/>
      <c r="AJ56" s="6"/>
      <c r="AK56" s="6"/>
      <c r="AL56" s="2">
        <v>1</v>
      </c>
      <c r="AM56" s="6"/>
      <c r="AN56" s="6">
        <v>1</v>
      </c>
      <c r="AO56" s="6"/>
      <c r="AP56" s="6"/>
      <c r="AQ56" s="6"/>
      <c r="AR56" s="6"/>
      <c r="AS56" s="6"/>
      <c r="AT56" s="2">
        <v>1</v>
      </c>
      <c r="AU56" s="6"/>
      <c r="AV56" s="6"/>
      <c r="AW56" s="6"/>
      <c r="AX56" s="6"/>
      <c r="AY56" s="6"/>
      <c r="AZ56" s="6"/>
      <c r="BA56" s="6"/>
      <c r="BB56" s="6"/>
      <c r="BC56" s="11">
        <f>SUM(E56:BB56)</f>
        <v>24</v>
      </c>
      <c r="BD56" s="11">
        <f>BC56/6</f>
        <v>4</v>
      </c>
      <c r="BE56" s="12">
        <f>(34*E56+35*F56+36*G56+37*H56+38*I56+39*J56+40*K56+41*L56+42*M56+43*N56+44*O56+45*P56+46*Q56+47*R56+48*S56+49*T56+50*U56+51*V56+52*W56+53*X56+54*Y56+55*Z56+56*AA56+57*AB56+58*AC56+59*AD56+60*AE56+61*AF56+62*AG56+63*AH56+64*AI56+65*AJ56+66*AK56+67*AL56+68*AM56+69*AN56+70*AO56+71*AP56+72*AQ56+73*AR56+74*AS56+75*AT56+76*AU56+77*AV56+78*AW56+79*AX56+80*AY56+81*AZ56+82*BA56+82*BB56)/BC56</f>
        <v>56.25</v>
      </c>
      <c r="BF56" s="15">
        <f>RANK(BE56, $BE$2:$BE$163, 1)</f>
        <v>133</v>
      </c>
      <c r="BG56" s="6" t="str">
        <f>B56</f>
        <v>Snyder</v>
      </c>
      <c r="BH56" s="6" t="str">
        <f>C56</f>
        <v>Mary</v>
      </c>
      <c r="BI56" s="6">
        <f>SUM(E56:J56)</f>
        <v>0</v>
      </c>
      <c r="BJ56" s="6">
        <f>SUM(K56:T56)</f>
        <v>6</v>
      </c>
      <c r="BK56" s="6">
        <f>SUM(U56:AD56)</f>
        <v>11</v>
      </c>
      <c r="BL56" s="6">
        <f>SUM(AD56:AM56)</f>
        <v>6</v>
      </c>
      <c r="BM56" s="6">
        <f>SUM(AO56:AX56)</f>
        <v>1</v>
      </c>
      <c r="BN56" s="6">
        <f>SUM(AY56:BB56)</f>
        <v>0</v>
      </c>
      <c r="BO56" s="6">
        <f>BI56+BJ56</f>
        <v>6</v>
      </c>
      <c r="BP56" s="6">
        <f>SUM(BK56:BN56)</f>
        <v>18</v>
      </c>
      <c r="BQ56">
        <f>SUM(AE56:BB56)</f>
        <v>7</v>
      </c>
      <c r="BR56">
        <f>SUM(AO56:BB56)</f>
        <v>1</v>
      </c>
      <c r="BS56">
        <f>COUNTIF(E56:BB56,1)+COUNTIF(E56:BB56,2)+COUNTIF(E56:BB56,3)+COUNTIF(E56:BB56,4)+COUNTIF(E56:BB56,5)+COUNTIF(E56:BB56,6)+COUNTIF(E56:BB56,7)+COUNTIF(E56:BB56,8)+COUNTIF(E56:BB56,9)+COUNTIF(E56:BB56,10)+COUNTIF(E56:BB56,11)+COUNTIF(E56:BB56,12)+COUNTIF(E56:BB56,13)+COUNTIF(E56:BB56,14)+COUNTIF(E56:BB56,15)+COUNTIF(E56:BB56,16)+COUNTIF(E56:BB56,17)+COUNTIF(E56:BB56,18)+COUNTIF(E56:BB56,19)+COUNTIF(E56:BB56,20)+COUNTIF(E56:BB56,21)+COUNTIF(E56:BB56,22)+COUNTIF(E56:BB56,23)+COUNTIF(E56:BB56,24)+COUNTIF(E56:BB56,25)+COUNTIF(E56:BB56,26)+COUNTIF(E56:BB56,27)+COUNTIF(E56:BB56,28)+COUNTIF(E56:BB56,29)+COUNTIF(E56:BB56,30)+COUNTIF(E56:BB56,31)+COUNTIF(E56:BB56,32)+COUNTIF(E56:BB56,33)+COUNTIF(E56:BB56,34)+COUNTIF(E56:BB56,35)+COUNTIF(E56:BB56,36)+COUNTIF(E56:BB56,37)+COUNTIF(E56:BB56,38)+COUNTIF(E56:BB56,39)+COUNTIF(E56:BB56,40)+COUNTIF(E56:BB56,41)+COUNTIF(E56:BB56,42)+COUNTIF(E56:BB56,43)+COUNTIF(E56:BB56,44)+COUNTIF(E56:BB56,45)+COUNTIF(E56:BB56,46)+COUNTIF(E56:BB56,47)+COUNTIF(E56:BB56,48)+COUNTIF(E56:BB56,49)+COUNTIF(E56:BB56,50)+COUNTIF(E56:BB56,51)+COUNTIF(E56:BB56,52)+COUNTIF(E56:BB56,53)+COUNTIF(E56:BB56,54)+COUNTIF(E56:BB56,55)+COUNTIF(E56:BB56,56)+COUNTIF(E56:BB56,57)+COUNTIF(E56:BB56,58)+COUNTIF(E56:BB56,59)+COUNTIF(E56:BB56,60)+COUNTIF(E56:BB56,61)+COUNTIF(E56:BB56,62)+COUNTIF(E56:BB56,63)+COUNTIF(E56:BB56,64)</f>
        <v>16</v>
      </c>
    </row>
    <row r="57" spans="1:71" x14ac:dyDescent="0.25">
      <c r="A57" s="4">
        <f>BD57</f>
        <v>4</v>
      </c>
      <c r="B57" s="1" t="s">
        <v>49</v>
      </c>
      <c r="C57" s="1" t="s">
        <v>50</v>
      </c>
      <c r="D57" s="4">
        <f>A57</f>
        <v>4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>
        <v>1</v>
      </c>
      <c r="T57" s="6">
        <v>1</v>
      </c>
      <c r="U57" s="6">
        <v>3</v>
      </c>
      <c r="V57" s="6"/>
      <c r="W57" s="6"/>
      <c r="X57" s="6"/>
      <c r="Y57" s="6">
        <v>1</v>
      </c>
      <c r="Z57" s="6">
        <v>2</v>
      </c>
      <c r="AA57" s="6">
        <v>2</v>
      </c>
      <c r="AB57" s="6">
        <v>3</v>
      </c>
      <c r="AC57" s="6"/>
      <c r="AD57" s="6">
        <v>1</v>
      </c>
      <c r="AE57" s="6"/>
      <c r="AF57" s="6">
        <v>2</v>
      </c>
      <c r="AG57" s="6">
        <v>3</v>
      </c>
      <c r="AH57" s="2">
        <v>2</v>
      </c>
      <c r="AJ57" s="6"/>
      <c r="AK57" s="2">
        <v>3</v>
      </c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11">
        <f>SUM(E57:BB57)</f>
        <v>24</v>
      </c>
      <c r="BD57" s="11">
        <f>BC57/6</f>
        <v>4</v>
      </c>
      <c r="BE57" s="12">
        <f>(34*E57+35*F57+36*G57+37*H57+38*I57+39*J57+40*K57+41*L57+42*M57+43*N57+44*O57+45*P57+46*Q57+47*R57+48*S57+49*T57+50*U57+51*V57+52*W57+53*X57+54*Y57+55*Z57+56*AA57+57*AB57+58*AC57+59*AD57+60*AE57+61*AF57+62*AG57+63*AH57+64*AI57+65*AJ57+66*AK57+67*AL57+68*AM57+69*AN57+70*AO57+71*AP57+72*AQ57+73*AR57+74*AS57+75*AT57+76*AU57+77*AV57+78*AW57+79*AX57+80*AY57+81*AZ57+82*BA57+82*BB57)/BC57</f>
        <v>57.708333333333336</v>
      </c>
      <c r="BF57" s="15">
        <f>RANK(BE57, $BE$2:$BE$163, 1)</f>
        <v>143</v>
      </c>
      <c r="BG57" s="6" t="str">
        <f>B57</f>
        <v>Wood</v>
      </c>
      <c r="BH57" s="6" t="str">
        <f>C57</f>
        <v>Katie</v>
      </c>
      <c r="BI57" s="6">
        <f>SUM(E57:J57)</f>
        <v>0</v>
      </c>
      <c r="BJ57" s="6">
        <f>SUM(K57:T57)</f>
        <v>2</v>
      </c>
      <c r="BK57" s="6">
        <f>SUM(U57:AD57)</f>
        <v>12</v>
      </c>
      <c r="BL57" s="6">
        <f>SUM(AD57:AM57)</f>
        <v>11</v>
      </c>
      <c r="BM57" s="6">
        <f>SUM(AO57:AX57)</f>
        <v>0</v>
      </c>
      <c r="BN57" s="6">
        <f>SUM(AY57:BB57)</f>
        <v>0</v>
      </c>
      <c r="BO57" s="6">
        <f>BI57+BJ57</f>
        <v>2</v>
      </c>
      <c r="BP57" s="6">
        <f>SUM(BK57:BN57)</f>
        <v>23</v>
      </c>
      <c r="BQ57">
        <f>SUM(AE57:BB57)</f>
        <v>10</v>
      </c>
      <c r="BR57">
        <f>SUM(AO57:BB57)</f>
        <v>0</v>
      </c>
      <c r="BS57">
        <f>COUNTIF(E57:BB57,1)+COUNTIF(E57:BB57,2)+COUNTIF(E57:BB57,3)+COUNTIF(E57:BB57,4)+COUNTIF(E57:BB57,5)+COUNTIF(E57:BB57,6)+COUNTIF(E57:BB57,7)+COUNTIF(E57:BB57,8)+COUNTIF(E57:BB57,9)+COUNTIF(E57:BB57,10)+COUNTIF(E57:BB57,11)+COUNTIF(E57:BB57,12)+COUNTIF(E57:BB57,13)+COUNTIF(E57:BB57,14)+COUNTIF(E57:BB57,15)+COUNTIF(E57:BB57,16)+COUNTIF(E57:BB57,17)+COUNTIF(E57:BB57,18)+COUNTIF(E57:BB57,19)+COUNTIF(E57:BB57,20)+COUNTIF(E57:BB57,21)+COUNTIF(E57:BB57,22)+COUNTIF(E57:BB57,23)+COUNTIF(E57:BB57,24)+COUNTIF(E57:BB57,25)+COUNTIF(E57:BB57,26)+COUNTIF(E57:BB57,27)+COUNTIF(E57:BB57,28)+COUNTIF(E57:BB57,29)+COUNTIF(E57:BB57,30)+COUNTIF(E57:BB57,31)+COUNTIF(E57:BB57,32)+COUNTIF(E57:BB57,33)+COUNTIF(E57:BB57,34)+COUNTIF(E57:BB57,35)+COUNTIF(E57:BB57,36)+COUNTIF(E57:BB57,37)+COUNTIF(E57:BB57,38)+COUNTIF(E57:BB57,39)+COUNTIF(E57:BB57,40)+COUNTIF(E57:BB57,41)+COUNTIF(E57:BB57,42)+COUNTIF(E57:BB57,43)+COUNTIF(E57:BB57,44)+COUNTIF(E57:BB57,45)+COUNTIF(E57:BB57,46)+COUNTIF(E57:BB57,47)+COUNTIF(E57:BB57,48)+COUNTIF(E57:BB57,49)+COUNTIF(E57:BB57,50)+COUNTIF(E57:BB57,51)+COUNTIF(E57:BB57,52)+COUNTIF(E57:BB57,53)+COUNTIF(E57:BB57,54)+COUNTIF(E57:BB57,55)+COUNTIF(E57:BB57,56)+COUNTIF(E57:BB57,57)+COUNTIF(E57:BB57,58)+COUNTIF(E57:BB57,59)+COUNTIF(E57:BB57,60)+COUNTIF(E57:BB57,61)+COUNTIF(E57:BB57,62)+COUNTIF(E57:BB57,63)+COUNTIF(E57:BB57,64)</f>
        <v>12</v>
      </c>
    </row>
    <row r="58" spans="1:71" x14ac:dyDescent="0.25">
      <c r="A58" s="4">
        <f>BD58</f>
        <v>3</v>
      </c>
      <c r="B58" s="1" t="s">
        <v>203</v>
      </c>
      <c r="C58" s="1" t="s">
        <v>216</v>
      </c>
      <c r="D58" s="4">
        <f>A58</f>
        <v>3</v>
      </c>
      <c r="E58" s="6"/>
      <c r="F58" s="6"/>
      <c r="G58" s="6"/>
      <c r="H58" s="6"/>
      <c r="I58" s="6"/>
      <c r="J58" s="6"/>
      <c r="K58" s="6"/>
      <c r="L58" s="6">
        <v>1</v>
      </c>
      <c r="M58" s="6"/>
      <c r="N58" s="6"/>
      <c r="O58" s="6">
        <v>2</v>
      </c>
      <c r="P58" s="6">
        <v>1</v>
      </c>
      <c r="Q58" s="6">
        <v>1</v>
      </c>
      <c r="R58" s="6"/>
      <c r="S58" s="6">
        <v>1</v>
      </c>
      <c r="T58" s="6">
        <v>1</v>
      </c>
      <c r="U58" s="6">
        <v>3</v>
      </c>
      <c r="V58" s="6"/>
      <c r="W58" s="6">
        <v>2</v>
      </c>
      <c r="X58" s="6"/>
      <c r="Y58" s="6"/>
      <c r="Z58" s="6">
        <v>2</v>
      </c>
      <c r="AA58" s="6">
        <v>1</v>
      </c>
      <c r="AB58" s="6"/>
      <c r="AC58" s="6"/>
      <c r="AD58" s="6">
        <v>1</v>
      </c>
      <c r="AE58" s="6"/>
      <c r="AF58" s="6">
        <v>1</v>
      </c>
      <c r="AG58" s="6"/>
      <c r="AH58" s="6"/>
      <c r="AJ58" s="6"/>
      <c r="AK58" s="6"/>
      <c r="AL58" s="6"/>
      <c r="AM58" s="6"/>
      <c r="AN58" s="6">
        <v>1</v>
      </c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11">
        <f>SUM(E58:BB58)</f>
        <v>18</v>
      </c>
      <c r="BD58" s="11">
        <f>BC58/6</f>
        <v>3</v>
      </c>
      <c r="BE58" s="12">
        <f>(34*E58+35*F58+36*G58+37*H58+38*I58+39*J58+40*K58+41*L58+42*M58+43*N58+44*O58+45*P58+46*Q58+47*R58+48*S58+49*T58+50*U58+51*V58+52*W58+53*X58+54*Y58+55*Z58+56*AA58+57*AB58+58*AC58+59*AD58+60*AE58+61*AF58+62*AG58+63*AH58+64*AI58+65*AJ58+66*AK58+67*AL58+68*AM58+69*AN58+70*AO58+71*AP58+72*AQ58+73*AR58+74*AS58+75*AT58+76*AU58+77*AV58+78*AW58+79*AX58+80*AY58+81*AZ58+82*BA58+82*BB58)/BC58</f>
        <v>51.444444444444443</v>
      </c>
      <c r="BF58" s="15">
        <f>RANK(BE58, $BE$2:$BE$163, 1)</f>
        <v>79</v>
      </c>
      <c r="BG58" s="6" t="str">
        <f>B58</f>
        <v>Cahill</v>
      </c>
      <c r="BH58" s="6" t="str">
        <f>C58</f>
        <v>Sara</v>
      </c>
      <c r="BI58" s="6">
        <f>SUM(E58:J58)</f>
        <v>0</v>
      </c>
      <c r="BJ58" s="6">
        <f>SUM(K58:T58)</f>
        <v>7</v>
      </c>
      <c r="BK58" s="6">
        <f>SUM(U58:AD58)</f>
        <v>9</v>
      </c>
      <c r="BL58" s="6">
        <f>SUM(AD58:AM58)</f>
        <v>2</v>
      </c>
      <c r="BM58" s="6">
        <f>SUM(AO58:AX58)</f>
        <v>0</v>
      </c>
      <c r="BN58" s="6">
        <f>SUM(AY58:BB58)</f>
        <v>0</v>
      </c>
      <c r="BO58" s="6">
        <f>BI58+BJ58</f>
        <v>7</v>
      </c>
      <c r="BP58" s="6">
        <f>SUM(BK58:BN58)</f>
        <v>11</v>
      </c>
      <c r="BQ58">
        <f>SUM(AE58:BB58)</f>
        <v>2</v>
      </c>
      <c r="BR58">
        <f>SUM(AO58:BB58)</f>
        <v>0</v>
      </c>
      <c r="BS58">
        <f>COUNTIF(E58:BB58,1)+COUNTIF(E58:BB58,2)+COUNTIF(E58:BB58,3)+COUNTIF(E58:BB58,4)+COUNTIF(E58:BB58,5)+COUNTIF(E58:BB58,6)+COUNTIF(E58:BB58,7)+COUNTIF(E58:BB58,8)+COUNTIF(E58:BB58,9)+COUNTIF(E58:BB58,10)+COUNTIF(E58:BB58,11)+COUNTIF(E58:BB58,12)+COUNTIF(E58:BB58,13)+COUNTIF(E58:BB58,14)+COUNTIF(E58:BB58,15)+COUNTIF(E58:BB58,16)+COUNTIF(E58:BB58,17)+COUNTIF(E58:BB58,18)+COUNTIF(E58:BB58,19)+COUNTIF(E58:BB58,20)+COUNTIF(E58:BB58,21)+COUNTIF(E58:BB58,22)+COUNTIF(E58:BB58,23)+COUNTIF(E58:BB58,24)+COUNTIF(E58:BB58,25)+COUNTIF(E58:BB58,26)+COUNTIF(E58:BB58,27)+COUNTIF(E58:BB58,28)+COUNTIF(E58:BB58,29)+COUNTIF(E58:BB58,30)+COUNTIF(E58:BB58,31)+COUNTIF(E58:BB58,32)+COUNTIF(E58:BB58,33)+COUNTIF(E58:BB58,34)+COUNTIF(E58:BB58,35)+COUNTIF(E58:BB58,36)+COUNTIF(E58:BB58,37)+COUNTIF(E58:BB58,38)+COUNTIF(E58:BB58,39)+COUNTIF(E58:BB58,40)+COUNTIF(E58:BB58,41)+COUNTIF(E58:BB58,42)+COUNTIF(E58:BB58,43)+COUNTIF(E58:BB58,44)+COUNTIF(E58:BB58,45)+COUNTIF(E58:BB58,46)+COUNTIF(E58:BB58,47)+COUNTIF(E58:BB58,48)+COUNTIF(E58:BB58,49)+COUNTIF(E58:BB58,50)+COUNTIF(E58:BB58,51)+COUNTIF(E58:BB58,52)+COUNTIF(E58:BB58,53)+COUNTIF(E58:BB58,54)+COUNTIF(E58:BB58,55)+COUNTIF(E58:BB58,56)+COUNTIF(E58:BB58,57)+COUNTIF(E58:BB58,58)+COUNTIF(E58:BB58,59)+COUNTIF(E58:BB58,60)+COUNTIF(E58:BB58,61)+COUNTIF(E58:BB58,62)+COUNTIF(E58:BB58,63)+COUNTIF(E58:BB58,64)</f>
        <v>13</v>
      </c>
    </row>
    <row r="59" spans="1:71" x14ac:dyDescent="0.25">
      <c r="A59" s="4">
        <f>BD59</f>
        <v>3</v>
      </c>
      <c r="B59" s="1" t="s">
        <v>3</v>
      </c>
      <c r="C59" s="1" t="s">
        <v>242</v>
      </c>
      <c r="D59" s="4">
        <f>A59</f>
        <v>3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1</v>
      </c>
      <c r="P59" s="6">
        <v>1</v>
      </c>
      <c r="Q59" s="6">
        <v>1</v>
      </c>
      <c r="R59" s="6">
        <v>1</v>
      </c>
      <c r="S59" s="6"/>
      <c r="T59" s="6">
        <v>1</v>
      </c>
      <c r="U59" s="6">
        <v>1</v>
      </c>
      <c r="V59" s="6">
        <v>2</v>
      </c>
      <c r="W59" s="6"/>
      <c r="X59" s="6">
        <v>1</v>
      </c>
      <c r="Y59" s="6"/>
      <c r="Z59" s="6"/>
      <c r="AA59" s="6">
        <v>1</v>
      </c>
      <c r="AB59" s="6">
        <v>1</v>
      </c>
      <c r="AC59" s="6">
        <v>1</v>
      </c>
      <c r="AD59" s="6">
        <v>2</v>
      </c>
      <c r="AE59" s="6">
        <v>1</v>
      </c>
      <c r="AF59" s="6"/>
      <c r="AG59" s="6">
        <v>2</v>
      </c>
      <c r="AH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2">
        <v>1</v>
      </c>
      <c r="AY59" s="6"/>
      <c r="AZ59" s="6"/>
      <c r="BA59" s="6"/>
      <c r="BB59" s="6"/>
      <c r="BC59" s="11">
        <f>SUM(E59:BB59)</f>
        <v>18</v>
      </c>
      <c r="BD59" s="11">
        <f>BC59/6</f>
        <v>3</v>
      </c>
      <c r="BE59" s="12">
        <f>(34*E59+35*F59+36*G59+37*H59+38*I59+39*J59+40*K59+41*L59+42*M59+43*N59+44*O59+45*P59+46*Q59+47*R59+48*S59+49*T59+50*U59+51*V59+52*W59+53*X59+54*Y59+55*Z59+56*AA59+57*AB59+58*AC59+59*AD59+60*AE59+61*AF59+62*AG59+63*AH59+64*AI59+65*AJ59+66*AK59+67*AL59+68*AM59+69*AN59+70*AO59+71*AP59+72*AQ59+73*AR59+74*AS59+75*AT59+76*AU59+77*AV59+78*AW59+79*AX59+80*AY59+81*AZ59+82*BA59+82*BB59)/BC59</f>
        <v>54.888888888888886</v>
      </c>
      <c r="BF59" s="15">
        <f>RANK(BE59, $BE$2:$BE$163, 1)</f>
        <v>121</v>
      </c>
      <c r="BG59" s="6" t="str">
        <f>B59</f>
        <v>Cullen</v>
      </c>
      <c r="BH59" s="6" t="str">
        <f>C59</f>
        <v>Eli</v>
      </c>
      <c r="BI59" s="6">
        <f>SUM(E59:J59)</f>
        <v>0</v>
      </c>
      <c r="BJ59" s="6">
        <f>SUM(K59:T59)</f>
        <v>5</v>
      </c>
      <c r="BK59" s="6">
        <f>SUM(U59:AD59)</f>
        <v>9</v>
      </c>
      <c r="BL59" s="6">
        <f>SUM(AD59:AM59)</f>
        <v>5</v>
      </c>
      <c r="BM59" s="6">
        <f>SUM(AO59:AX59)</f>
        <v>1</v>
      </c>
      <c r="BN59" s="6">
        <f>SUM(AY59:BB59)</f>
        <v>0</v>
      </c>
      <c r="BO59" s="6">
        <f>BI59+BJ59</f>
        <v>5</v>
      </c>
      <c r="BP59" s="6">
        <f>SUM(BK59:BN59)</f>
        <v>15</v>
      </c>
      <c r="BQ59">
        <f>SUM(AE59:BB59)</f>
        <v>4</v>
      </c>
      <c r="BR59">
        <f>SUM(AO59:BB59)</f>
        <v>1</v>
      </c>
      <c r="BS59">
        <f>COUNTIF(E59:BB59,1)+COUNTIF(E59:BB59,2)+COUNTIF(E59:BB59,3)+COUNTIF(E59:BB59,4)+COUNTIF(E59:BB59,5)+COUNTIF(E59:BB59,6)+COUNTIF(E59:BB59,7)+COUNTIF(E59:BB59,8)+COUNTIF(E59:BB59,9)+COUNTIF(E59:BB59,10)+COUNTIF(E59:BB59,11)+COUNTIF(E59:BB59,12)+COUNTIF(E59:BB59,13)+COUNTIF(E59:BB59,14)+COUNTIF(E59:BB59,15)+COUNTIF(E59:BB59,16)+COUNTIF(E59:BB59,17)+COUNTIF(E59:BB59,18)+COUNTIF(E59:BB59,19)+COUNTIF(E59:BB59,20)+COUNTIF(E59:BB59,21)+COUNTIF(E59:BB59,22)+COUNTIF(E59:BB59,23)+COUNTIF(E59:BB59,24)+COUNTIF(E59:BB59,25)+COUNTIF(E59:BB59,26)+COUNTIF(E59:BB59,27)+COUNTIF(E59:BB59,28)+COUNTIF(E59:BB59,29)+COUNTIF(E59:BB59,30)+COUNTIF(E59:BB59,31)+COUNTIF(E59:BB59,32)+COUNTIF(E59:BB59,33)+COUNTIF(E59:BB59,34)+COUNTIF(E59:BB59,35)+COUNTIF(E59:BB59,36)+COUNTIF(E59:BB59,37)+COUNTIF(E59:BB59,38)+COUNTIF(E59:BB59,39)+COUNTIF(E59:BB59,40)+COUNTIF(E59:BB59,41)+COUNTIF(E59:BB59,42)+COUNTIF(E59:BB59,43)+COUNTIF(E59:BB59,44)+COUNTIF(E59:BB59,45)+COUNTIF(E59:BB59,46)+COUNTIF(E59:BB59,47)+COUNTIF(E59:BB59,48)+COUNTIF(E59:BB59,49)+COUNTIF(E59:BB59,50)+COUNTIF(E59:BB59,51)+COUNTIF(E59:BB59,52)+COUNTIF(E59:BB59,53)+COUNTIF(E59:BB59,54)+COUNTIF(E59:BB59,55)+COUNTIF(E59:BB59,56)+COUNTIF(E59:BB59,57)+COUNTIF(E59:BB59,58)+COUNTIF(E59:BB59,59)+COUNTIF(E59:BB59,60)+COUNTIF(E59:BB59,61)+COUNTIF(E59:BB59,62)+COUNTIF(E59:BB59,63)+COUNTIF(E59:BB59,64)</f>
        <v>15</v>
      </c>
    </row>
    <row r="60" spans="1:71" x14ac:dyDescent="0.25">
      <c r="A60" s="4">
        <f>BD60</f>
        <v>3</v>
      </c>
      <c r="B60" s="1" t="s">
        <v>59</v>
      </c>
      <c r="C60" s="1" t="s">
        <v>68</v>
      </c>
      <c r="D60" s="4">
        <f>A60</f>
        <v>3</v>
      </c>
      <c r="E60" s="6"/>
      <c r="F60" s="6"/>
      <c r="G60" s="6"/>
      <c r="H60" s="6"/>
      <c r="I60" s="6"/>
      <c r="J60" s="6"/>
      <c r="K60" s="6">
        <v>4</v>
      </c>
      <c r="L60" s="6">
        <v>1</v>
      </c>
      <c r="M60" s="6"/>
      <c r="N60" s="6"/>
      <c r="O60" s="6">
        <v>2</v>
      </c>
      <c r="P60" s="6"/>
      <c r="Q60" s="6">
        <v>4</v>
      </c>
      <c r="R60" s="6">
        <v>1</v>
      </c>
      <c r="S60" s="6">
        <v>2</v>
      </c>
      <c r="T60" s="6">
        <v>1</v>
      </c>
      <c r="U60" s="6">
        <v>1</v>
      </c>
      <c r="V60" s="6">
        <v>2</v>
      </c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11">
        <f>SUM(E60:BB60)</f>
        <v>18</v>
      </c>
      <c r="BD60" s="11">
        <f>BC60/6</f>
        <v>3</v>
      </c>
      <c r="BE60" s="12">
        <f>(34*E60+35*F60+36*G60+37*H60+38*I60+39*J60+40*K60+41*L60+42*M60+43*N60+44*O60+45*P60+46*Q60+47*R60+48*S60+49*T60+50*U60+51*V60+52*W60+53*X60+54*Y60+55*Z60+56*AA60+57*AB60+58*AC60+59*AD60+60*AE60+61*AF60+62*AG60+63*AH60+64*AI60+65*AJ60+66*AK60+67*AL60+68*AM60+69*AN60+70*AO60+71*AP60+72*AQ60+73*AR60+74*AS60+75*AT60+76*AU60+77*AV60+78*AW60+79*AX60+80*AY60+81*AZ60+82*BA60+82*BB60)/BC60</f>
        <v>45.388888888888886</v>
      </c>
      <c r="BF60" s="15">
        <f>RANK(BE60, $BE$2:$BE$163, 1)</f>
        <v>17</v>
      </c>
      <c r="BG60" s="6" t="str">
        <f>B60</f>
        <v>Freye</v>
      </c>
      <c r="BH60" s="6" t="str">
        <f>C60</f>
        <v>Ralph</v>
      </c>
      <c r="BI60" s="6">
        <f>SUM(E60:J60)</f>
        <v>0</v>
      </c>
      <c r="BJ60" s="6">
        <f>SUM(K60:T60)</f>
        <v>15</v>
      </c>
      <c r="BK60" s="6">
        <f>SUM(U60:AD60)</f>
        <v>3</v>
      </c>
      <c r="BL60" s="6">
        <f>SUM(AD60:AM60)</f>
        <v>0</v>
      </c>
      <c r="BM60" s="6">
        <f>SUM(AO60:AX60)</f>
        <v>0</v>
      </c>
      <c r="BN60" s="6">
        <f>SUM(AY60:BB60)</f>
        <v>0</v>
      </c>
      <c r="BO60" s="6">
        <f>BI60+BJ60</f>
        <v>15</v>
      </c>
      <c r="BP60" s="6">
        <f>SUM(BK60:BN60)</f>
        <v>3</v>
      </c>
      <c r="BQ60">
        <f>SUM(AE60:BB60)</f>
        <v>0</v>
      </c>
      <c r="BR60">
        <f>SUM(AO60:BB60)</f>
        <v>0</v>
      </c>
      <c r="BS60">
        <f>COUNTIF(E60:BB60,1)+COUNTIF(E60:BB60,2)+COUNTIF(E60:BB60,3)+COUNTIF(E60:BB60,4)+COUNTIF(E60:BB60,5)+COUNTIF(E60:BB60,6)+COUNTIF(E60:BB60,7)+COUNTIF(E60:BB60,8)+COUNTIF(E60:BB60,9)+COUNTIF(E60:BB60,10)+COUNTIF(E60:BB60,11)+COUNTIF(E60:BB60,12)+COUNTIF(E60:BB60,13)+COUNTIF(E60:BB60,14)+COUNTIF(E60:BB60,15)+COUNTIF(E60:BB60,16)+COUNTIF(E60:BB60,17)+COUNTIF(E60:BB60,18)+COUNTIF(E60:BB60,19)+COUNTIF(E60:BB60,20)+COUNTIF(E60:BB60,21)+COUNTIF(E60:BB60,22)+COUNTIF(E60:BB60,23)+COUNTIF(E60:BB60,24)+COUNTIF(E60:BB60,25)+COUNTIF(E60:BB60,26)+COUNTIF(E60:BB60,27)+COUNTIF(E60:BB60,28)+COUNTIF(E60:BB60,29)+COUNTIF(E60:BB60,30)+COUNTIF(E60:BB60,31)+COUNTIF(E60:BB60,32)+COUNTIF(E60:BB60,33)+COUNTIF(E60:BB60,34)+COUNTIF(E60:BB60,35)+COUNTIF(E60:BB60,36)+COUNTIF(E60:BB60,37)+COUNTIF(E60:BB60,38)+COUNTIF(E60:BB60,39)+COUNTIF(E60:BB60,40)+COUNTIF(E60:BB60,41)+COUNTIF(E60:BB60,42)+COUNTIF(E60:BB60,43)+COUNTIF(E60:BB60,44)+COUNTIF(E60:BB60,45)+COUNTIF(E60:BB60,46)+COUNTIF(E60:BB60,47)+COUNTIF(E60:BB60,48)+COUNTIF(E60:BB60,49)+COUNTIF(E60:BB60,50)+COUNTIF(E60:BB60,51)+COUNTIF(E60:BB60,52)+COUNTIF(E60:BB60,53)+COUNTIF(E60:BB60,54)+COUNTIF(E60:BB60,55)+COUNTIF(E60:BB60,56)+COUNTIF(E60:BB60,57)+COUNTIF(E60:BB60,58)+COUNTIF(E60:BB60,59)+COUNTIF(E60:BB60,60)+COUNTIF(E60:BB60,61)+COUNTIF(E60:BB60,62)+COUNTIF(E60:BB60,63)+COUNTIF(E60:BB60,64)</f>
        <v>9</v>
      </c>
    </row>
    <row r="61" spans="1:71" x14ac:dyDescent="0.25">
      <c r="A61" s="4">
        <f>BD61</f>
        <v>3</v>
      </c>
      <c r="B61" s="1" t="s">
        <v>183</v>
      </c>
      <c r="C61" s="1" t="s">
        <v>184</v>
      </c>
      <c r="D61" s="4">
        <f>A61</f>
        <v>3</v>
      </c>
      <c r="E61" s="6"/>
      <c r="F61" s="6"/>
      <c r="G61" s="6"/>
      <c r="H61" s="6"/>
      <c r="I61" s="6"/>
      <c r="J61" s="6">
        <v>1</v>
      </c>
      <c r="K61" s="6"/>
      <c r="L61" s="6"/>
      <c r="M61" s="6"/>
      <c r="N61" s="6"/>
      <c r="O61" s="6"/>
      <c r="P61" s="6">
        <v>2</v>
      </c>
      <c r="Q61" s="6"/>
      <c r="R61" s="6">
        <v>1</v>
      </c>
      <c r="S61" s="6">
        <v>2</v>
      </c>
      <c r="T61" s="6">
        <v>3</v>
      </c>
      <c r="U61" s="6"/>
      <c r="V61" s="6">
        <v>2</v>
      </c>
      <c r="W61" s="6">
        <v>1</v>
      </c>
      <c r="X61" s="6"/>
      <c r="Y61" s="6"/>
      <c r="Z61" s="6">
        <v>1</v>
      </c>
      <c r="AA61" s="6">
        <v>2</v>
      </c>
      <c r="AB61" s="6"/>
      <c r="AC61" s="6"/>
      <c r="AD61" s="6">
        <v>1</v>
      </c>
      <c r="AE61" s="6"/>
      <c r="AF61" s="6"/>
      <c r="AG61" s="6">
        <v>1</v>
      </c>
      <c r="AH61" s="6">
        <v>1</v>
      </c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11">
        <f>SUM(E61:BB61)</f>
        <v>18</v>
      </c>
      <c r="BD61" s="11">
        <f>BC61/6</f>
        <v>3</v>
      </c>
      <c r="BE61" s="12">
        <f>(34*E61+35*F61+36*G61+37*H61+38*I61+39*J61+40*K61+41*L61+42*M61+43*N61+44*O61+45*P61+46*Q61+47*R61+48*S61+49*T61+50*U61+51*V61+52*W61+53*X61+54*Y61+55*Z61+56*AA61+57*AB61+58*AC61+59*AD61+60*AE61+61*AF61+62*AG61+63*AH61+64*AI61+65*AJ61+66*AK61+67*AL61+68*AM61+69*AN61+70*AO61+71*AP61+72*AQ61+73*AR61+74*AS61+75*AT61+76*AU61+77*AV61+78*AW61+79*AX61+80*AY61+81*AZ61+82*BA61+82*BB61)/BC61</f>
        <v>51.333333333333336</v>
      </c>
      <c r="BF61" s="15">
        <f>RANK(BE61, $BE$2:$BE$163, 1)</f>
        <v>77</v>
      </c>
      <c r="BG61" s="6" t="str">
        <f>B61</f>
        <v>Huebert</v>
      </c>
      <c r="BH61" s="6" t="str">
        <f>C61</f>
        <v>Ken</v>
      </c>
      <c r="BI61" s="6">
        <f>SUM(E61:J61)</f>
        <v>1</v>
      </c>
      <c r="BJ61" s="6">
        <f>SUM(K61:T61)</f>
        <v>8</v>
      </c>
      <c r="BK61" s="6">
        <f>SUM(U61:AD61)</f>
        <v>7</v>
      </c>
      <c r="BL61" s="6">
        <f>SUM(AD61:AM61)</f>
        <v>3</v>
      </c>
      <c r="BM61" s="6">
        <f>SUM(AO61:AX61)</f>
        <v>0</v>
      </c>
      <c r="BN61" s="6">
        <f>SUM(AY61:BB61)</f>
        <v>0</v>
      </c>
      <c r="BO61" s="6">
        <f>BI61+BJ61</f>
        <v>9</v>
      </c>
      <c r="BP61" s="6">
        <f>SUM(BK61:BN61)</f>
        <v>10</v>
      </c>
      <c r="BQ61">
        <f>SUM(AE61:BB61)</f>
        <v>2</v>
      </c>
      <c r="BR61">
        <f>SUM(AO61:BB61)</f>
        <v>0</v>
      </c>
      <c r="BS61">
        <f>COUNTIF(E61:BB61,1)+COUNTIF(E61:BB61,2)+COUNTIF(E61:BB61,3)+COUNTIF(E61:BB61,4)+COUNTIF(E61:BB61,5)+COUNTIF(E61:BB61,6)+COUNTIF(E61:BB61,7)+COUNTIF(E61:BB61,8)+COUNTIF(E61:BB61,9)+COUNTIF(E61:BB61,10)+COUNTIF(E61:BB61,11)+COUNTIF(E61:BB61,12)+COUNTIF(E61:BB61,13)+COUNTIF(E61:BB61,14)+COUNTIF(E61:BB61,15)+COUNTIF(E61:BB61,16)+COUNTIF(E61:BB61,17)+COUNTIF(E61:BB61,18)+COUNTIF(E61:BB61,19)+COUNTIF(E61:BB61,20)+COUNTIF(E61:BB61,21)+COUNTIF(E61:BB61,22)+COUNTIF(E61:BB61,23)+COUNTIF(E61:BB61,24)+COUNTIF(E61:BB61,25)+COUNTIF(E61:BB61,26)+COUNTIF(E61:BB61,27)+COUNTIF(E61:BB61,28)+COUNTIF(E61:BB61,29)+COUNTIF(E61:BB61,30)+COUNTIF(E61:BB61,31)+COUNTIF(E61:BB61,32)+COUNTIF(E61:BB61,33)+COUNTIF(E61:BB61,34)+COUNTIF(E61:BB61,35)+COUNTIF(E61:BB61,36)+COUNTIF(E61:BB61,37)+COUNTIF(E61:BB61,38)+COUNTIF(E61:BB61,39)+COUNTIF(E61:BB61,40)+COUNTIF(E61:BB61,41)+COUNTIF(E61:BB61,42)+COUNTIF(E61:BB61,43)+COUNTIF(E61:BB61,44)+COUNTIF(E61:BB61,45)+COUNTIF(E61:BB61,46)+COUNTIF(E61:BB61,47)+COUNTIF(E61:BB61,48)+COUNTIF(E61:BB61,49)+COUNTIF(E61:BB61,50)+COUNTIF(E61:BB61,51)+COUNTIF(E61:BB61,52)+COUNTIF(E61:BB61,53)+COUNTIF(E61:BB61,54)+COUNTIF(E61:BB61,55)+COUNTIF(E61:BB61,56)+COUNTIF(E61:BB61,57)+COUNTIF(E61:BB61,58)+COUNTIF(E61:BB61,59)+COUNTIF(E61:BB61,60)+COUNTIF(E61:BB61,61)+COUNTIF(E61:BB61,62)+COUNTIF(E61:BB61,63)+COUNTIF(E61:BB61,64)</f>
        <v>12</v>
      </c>
    </row>
    <row r="62" spans="1:71" x14ac:dyDescent="0.25">
      <c r="A62" s="4">
        <f>BD62</f>
        <v>3</v>
      </c>
      <c r="B62" s="1" t="s">
        <v>42</v>
      </c>
      <c r="C62" s="1" t="s">
        <v>151</v>
      </c>
      <c r="D62" s="4">
        <f>A62</f>
        <v>3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>
        <v>1</v>
      </c>
      <c r="R62" s="6">
        <v>1</v>
      </c>
      <c r="S62" s="6">
        <v>4</v>
      </c>
      <c r="T62" s="6"/>
      <c r="U62" s="6"/>
      <c r="V62" s="6">
        <v>1</v>
      </c>
      <c r="W62" s="6"/>
      <c r="X62" s="6">
        <v>1</v>
      </c>
      <c r="Y62" s="6"/>
      <c r="Z62" s="6">
        <v>2</v>
      </c>
      <c r="AA62" s="6"/>
      <c r="AB62" s="6"/>
      <c r="AC62" s="6"/>
      <c r="AD62" s="6"/>
      <c r="AE62" s="6">
        <v>2</v>
      </c>
      <c r="AF62" s="6">
        <v>2</v>
      </c>
      <c r="AG62" s="6">
        <v>1</v>
      </c>
      <c r="AH62" s="6"/>
      <c r="AJ62" s="6"/>
      <c r="AK62" s="6"/>
      <c r="AL62" s="6"/>
      <c r="AM62" s="6">
        <v>1</v>
      </c>
      <c r="AN62" s="6"/>
      <c r="AO62" s="6"/>
      <c r="AP62" s="6"/>
      <c r="AQ62" s="6"/>
      <c r="AR62" s="2">
        <v>2</v>
      </c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11">
        <f>SUM(E62:BB62)</f>
        <v>18</v>
      </c>
      <c r="BD62" s="11">
        <f>BC62/6</f>
        <v>3</v>
      </c>
      <c r="BE62" s="12">
        <f>(34*E62+35*F62+36*G62+37*H62+38*I62+39*J62+40*K62+41*L62+42*M62+43*N62+44*O62+45*P62+46*Q62+47*R62+48*S62+49*T62+50*U62+51*V62+52*W62+53*X62+54*Y62+55*Z62+56*AA62+57*AB62+58*AC62+59*AD62+60*AE62+61*AF62+62*AG62+63*AH62+64*AI62+65*AJ62+66*AK62+67*AL62+68*AM62+69*AN62+70*AO62+71*AP62+72*AQ62+73*AR62+74*AS62+75*AT62+76*AU62+77*AV62+78*AW62+79*AX62+80*AY62+81*AZ62+82*BA62+82*BB62)/BC62</f>
        <v>56.5</v>
      </c>
      <c r="BF62" s="15">
        <f>RANK(BE62, $BE$2:$BE$163, 1)</f>
        <v>135</v>
      </c>
      <c r="BG62" s="6" t="str">
        <f>B62</f>
        <v>Landt</v>
      </c>
      <c r="BH62" s="6" t="str">
        <f>C62</f>
        <v>Ginny</v>
      </c>
      <c r="BI62" s="6">
        <f>SUM(E62:J62)</f>
        <v>0</v>
      </c>
      <c r="BJ62" s="6">
        <f>SUM(K62:T62)</f>
        <v>6</v>
      </c>
      <c r="BK62" s="6">
        <f>SUM(U62:AD62)</f>
        <v>4</v>
      </c>
      <c r="BL62" s="6">
        <f>SUM(AD62:AM62)</f>
        <v>6</v>
      </c>
      <c r="BM62" s="6">
        <f>SUM(AO62:AX62)</f>
        <v>2</v>
      </c>
      <c r="BN62" s="6">
        <f>SUM(AY62:BB62)</f>
        <v>0</v>
      </c>
      <c r="BO62" s="6">
        <f>BI62+BJ62</f>
        <v>6</v>
      </c>
      <c r="BP62" s="6">
        <f>SUM(BK62:BN62)</f>
        <v>12</v>
      </c>
      <c r="BQ62">
        <f>SUM(AE62:BB62)</f>
        <v>8</v>
      </c>
      <c r="BR62">
        <f>SUM(AO62:BB62)</f>
        <v>2</v>
      </c>
      <c r="BS62">
        <f>COUNTIF(E62:BB62,1)+COUNTIF(E62:BB62,2)+COUNTIF(E62:BB62,3)+COUNTIF(E62:BB62,4)+COUNTIF(E62:BB62,5)+COUNTIF(E62:BB62,6)+COUNTIF(E62:BB62,7)+COUNTIF(E62:BB62,8)+COUNTIF(E62:BB62,9)+COUNTIF(E62:BB62,10)+COUNTIF(E62:BB62,11)+COUNTIF(E62:BB62,12)+COUNTIF(E62:BB62,13)+COUNTIF(E62:BB62,14)+COUNTIF(E62:BB62,15)+COUNTIF(E62:BB62,16)+COUNTIF(E62:BB62,17)+COUNTIF(E62:BB62,18)+COUNTIF(E62:BB62,19)+COUNTIF(E62:BB62,20)+COUNTIF(E62:BB62,21)+COUNTIF(E62:BB62,22)+COUNTIF(E62:BB62,23)+COUNTIF(E62:BB62,24)+COUNTIF(E62:BB62,25)+COUNTIF(E62:BB62,26)+COUNTIF(E62:BB62,27)+COUNTIF(E62:BB62,28)+COUNTIF(E62:BB62,29)+COUNTIF(E62:BB62,30)+COUNTIF(E62:BB62,31)+COUNTIF(E62:BB62,32)+COUNTIF(E62:BB62,33)+COUNTIF(E62:BB62,34)+COUNTIF(E62:BB62,35)+COUNTIF(E62:BB62,36)+COUNTIF(E62:BB62,37)+COUNTIF(E62:BB62,38)+COUNTIF(E62:BB62,39)+COUNTIF(E62:BB62,40)+COUNTIF(E62:BB62,41)+COUNTIF(E62:BB62,42)+COUNTIF(E62:BB62,43)+COUNTIF(E62:BB62,44)+COUNTIF(E62:BB62,45)+COUNTIF(E62:BB62,46)+COUNTIF(E62:BB62,47)+COUNTIF(E62:BB62,48)+COUNTIF(E62:BB62,49)+COUNTIF(E62:BB62,50)+COUNTIF(E62:BB62,51)+COUNTIF(E62:BB62,52)+COUNTIF(E62:BB62,53)+COUNTIF(E62:BB62,54)+COUNTIF(E62:BB62,55)+COUNTIF(E62:BB62,56)+COUNTIF(E62:BB62,57)+COUNTIF(E62:BB62,58)+COUNTIF(E62:BB62,59)+COUNTIF(E62:BB62,60)+COUNTIF(E62:BB62,61)+COUNTIF(E62:BB62,62)+COUNTIF(E62:BB62,63)+COUNTIF(E62:BB62,64)</f>
        <v>11</v>
      </c>
    </row>
    <row r="63" spans="1:71" x14ac:dyDescent="0.25">
      <c r="A63" s="4">
        <f>BD63</f>
        <v>3</v>
      </c>
      <c r="B63" s="1" t="s">
        <v>239</v>
      </c>
      <c r="C63" s="1" t="s">
        <v>240</v>
      </c>
      <c r="D63" s="4">
        <f>A63</f>
        <v>3</v>
      </c>
      <c r="E63" s="6"/>
      <c r="F63" s="6"/>
      <c r="G63" s="6"/>
      <c r="H63" s="6"/>
      <c r="I63" s="6"/>
      <c r="J63" s="6"/>
      <c r="K63" s="6"/>
      <c r="L63" s="6">
        <v>1</v>
      </c>
      <c r="M63" s="6">
        <v>1</v>
      </c>
      <c r="N63" s="6"/>
      <c r="O63" s="6">
        <v>1</v>
      </c>
      <c r="P63" s="6"/>
      <c r="Q63" s="6">
        <v>2</v>
      </c>
      <c r="R63" s="6">
        <v>2</v>
      </c>
      <c r="S63" s="6">
        <v>2</v>
      </c>
      <c r="T63" s="6"/>
      <c r="U63" s="6"/>
      <c r="V63" s="6">
        <v>2</v>
      </c>
      <c r="W63" s="6"/>
      <c r="X63" s="6">
        <v>2</v>
      </c>
      <c r="Y63" s="6">
        <v>1</v>
      </c>
      <c r="Z63" s="6">
        <v>1</v>
      </c>
      <c r="AA63" s="6"/>
      <c r="AB63" s="6">
        <v>1</v>
      </c>
      <c r="AC63" s="6"/>
      <c r="AD63" s="6">
        <v>2</v>
      </c>
      <c r="AE63" s="6"/>
      <c r="AF63" s="6"/>
      <c r="AG63" s="6"/>
      <c r="AH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11">
        <f>SUM(E63:BB63)</f>
        <v>18</v>
      </c>
      <c r="BD63" s="11">
        <f>BC63/6</f>
        <v>3</v>
      </c>
      <c r="BE63" s="12">
        <f>(34*E63+35*F63+36*G63+37*H63+38*I63+39*J63+40*K63+41*L63+42*M63+43*N63+44*O63+45*P63+46*Q63+47*R63+48*S63+49*T63+50*U63+51*V63+52*W63+53*X63+54*Y63+55*Z63+56*AA63+57*AB63+58*AC63+59*AD63+60*AE63+61*AF63+62*AG63+63*AH63+64*AI63+65*AJ63+66*AK63+67*AL63+68*AM63+69*AN63+70*AO63+71*AP63+72*AQ63+73*AR63+74*AS63+75*AT63+76*AU63+77*AV63+78*AW63+79*AX63+80*AY63+81*AZ63+82*BA63+82*BB63)/BC63</f>
        <v>50.055555555555557</v>
      </c>
      <c r="BF63" s="15">
        <f>RANK(BE63, $BE$2:$BE$163, 1)</f>
        <v>61</v>
      </c>
      <c r="BG63" s="6" t="str">
        <f>B63</f>
        <v>Lauer</v>
      </c>
      <c r="BH63" s="6" t="str">
        <f>C63</f>
        <v>Abigail</v>
      </c>
      <c r="BI63" s="6">
        <f>SUM(E63:J63)</f>
        <v>0</v>
      </c>
      <c r="BJ63" s="6">
        <f>SUM(K63:T63)</f>
        <v>9</v>
      </c>
      <c r="BK63" s="6">
        <f>SUM(U63:AD63)</f>
        <v>9</v>
      </c>
      <c r="BL63" s="6">
        <f>SUM(AD63:AM63)</f>
        <v>2</v>
      </c>
      <c r="BM63" s="6">
        <f>SUM(AO63:AX63)</f>
        <v>0</v>
      </c>
      <c r="BN63" s="6">
        <f>SUM(AY63:BB63)</f>
        <v>0</v>
      </c>
      <c r="BO63" s="6">
        <f>BI63+BJ63</f>
        <v>9</v>
      </c>
      <c r="BP63" s="6">
        <f>SUM(BK63:BN63)</f>
        <v>11</v>
      </c>
      <c r="BQ63">
        <f>SUM(AE63:BB63)</f>
        <v>0</v>
      </c>
      <c r="BR63">
        <f>SUM(AO63:BB63)</f>
        <v>0</v>
      </c>
      <c r="BS63">
        <f>COUNTIF(E63:BB63,1)+COUNTIF(E63:BB63,2)+COUNTIF(E63:BB63,3)+COUNTIF(E63:BB63,4)+COUNTIF(E63:BB63,5)+COUNTIF(E63:BB63,6)+COUNTIF(E63:BB63,7)+COUNTIF(E63:BB63,8)+COUNTIF(E63:BB63,9)+COUNTIF(E63:BB63,10)+COUNTIF(E63:BB63,11)+COUNTIF(E63:BB63,12)+COUNTIF(E63:BB63,13)+COUNTIF(E63:BB63,14)+COUNTIF(E63:BB63,15)+COUNTIF(E63:BB63,16)+COUNTIF(E63:BB63,17)+COUNTIF(E63:BB63,18)+COUNTIF(E63:BB63,19)+COUNTIF(E63:BB63,20)+COUNTIF(E63:BB63,21)+COUNTIF(E63:BB63,22)+COUNTIF(E63:BB63,23)+COUNTIF(E63:BB63,24)+COUNTIF(E63:BB63,25)+COUNTIF(E63:BB63,26)+COUNTIF(E63:BB63,27)+COUNTIF(E63:BB63,28)+COUNTIF(E63:BB63,29)+COUNTIF(E63:BB63,30)+COUNTIF(E63:BB63,31)+COUNTIF(E63:BB63,32)+COUNTIF(E63:BB63,33)+COUNTIF(E63:BB63,34)+COUNTIF(E63:BB63,35)+COUNTIF(E63:BB63,36)+COUNTIF(E63:BB63,37)+COUNTIF(E63:BB63,38)+COUNTIF(E63:BB63,39)+COUNTIF(E63:BB63,40)+COUNTIF(E63:BB63,41)+COUNTIF(E63:BB63,42)+COUNTIF(E63:BB63,43)+COUNTIF(E63:BB63,44)+COUNTIF(E63:BB63,45)+COUNTIF(E63:BB63,46)+COUNTIF(E63:BB63,47)+COUNTIF(E63:BB63,48)+COUNTIF(E63:BB63,49)+COUNTIF(E63:BB63,50)+COUNTIF(E63:BB63,51)+COUNTIF(E63:BB63,52)+COUNTIF(E63:BB63,53)+COUNTIF(E63:BB63,54)+COUNTIF(E63:BB63,55)+COUNTIF(E63:BB63,56)+COUNTIF(E63:BB63,57)+COUNTIF(E63:BB63,58)+COUNTIF(E63:BB63,59)+COUNTIF(E63:BB63,60)+COUNTIF(E63:BB63,61)+COUNTIF(E63:BB63,62)+COUNTIF(E63:BB63,63)+COUNTIF(E63:BB63,64)</f>
        <v>12</v>
      </c>
    </row>
    <row r="64" spans="1:71" x14ac:dyDescent="0.25">
      <c r="A64" s="4">
        <f>BD64</f>
        <v>3</v>
      </c>
      <c r="B64" s="1" t="s">
        <v>33</v>
      </c>
      <c r="C64" s="1" t="s">
        <v>154</v>
      </c>
      <c r="D64" s="4">
        <f>A64</f>
        <v>3</v>
      </c>
      <c r="E64" s="6"/>
      <c r="F64" s="6"/>
      <c r="G64" s="6"/>
      <c r="H64" s="6"/>
      <c r="I64" s="6"/>
      <c r="J64" s="6"/>
      <c r="K64" s="6"/>
      <c r="L64" s="6"/>
      <c r="M64" s="6">
        <v>2</v>
      </c>
      <c r="N64" s="6"/>
      <c r="O64" s="6">
        <v>1</v>
      </c>
      <c r="P64" s="6"/>
      <c r="Q64" s="6"/>
      <c r="R64" s="6"/>
      <c r="S64" s="6"/>
      <c r="T64" s="6"/>
      <c r="U64" s="6"/>
      <c r="V64" s="6"/>
      <c r="W64" s="6"/>
      <c r="X64" s="6"/>
      <c r="Y64" s="6">
        <v>2</v>
      </c>
      <c r="Z64" s="6">
        <v>2</v>
      </c>
      <c r="AA64" s="6"/>
      <c r="AB64" s="6">
        <v>2</v>
      </c>
      <c r="AC64" s="6">
        <v>2</v>
      </c>
      <c r="AD64" s="6"/>
      <c r="AE64" s="6"/>
      <c r="AF64" s="6"/>
      <c r="AG64" s="6">
        <v>1</v>
      </c>
      <c r="AH64" s="6"/>
      <c r="AI64" s="6">
        <v>1</v>
      </c>
      <c r="AJ64" s="6"/>
      <c r="AK64" s="6"/>
      <c r="AL64" s="6"/>
      <c r="AM64" s="6"/>
      <c r="AN64" s="6"/>
      <c r="AO64" s="2">
        <v>1</v>
      </c>
      <c r="AP64" s="6"/>
      <c r="AQ64" s="2">
        <v>1</v>
      </c>
      <c r="AR64" s="6"/>
      <c r="AS64" s="2">
        <v>1</v>
      </c>
      <c r="AT64" s="6"/>
      <c r="AU64" s="6"/>
      <c r="AV64" s="2">
        <v>2</v>
      </c>
      <c r="AW64" s="6"/>
      <c r="AX64" s="6"/>
      <c r="AY64" s="6"/>
      <c r="AZ64" s="6"/>
      <c r="BA64" s="6"/>
      <c r="BB64" s="6"/>
      <c r="BC64" s="11">
        <f>SUM(E64:BB64)</f>
        <v>18</v>
      </c>
      <c r="BD64" s="11">
        <f>BC64/6</f>
        <v>3</v>
      </c>
      <c r="BE64" s="12">
        <f>(34*E64+35*F64+36*G64+37*H64+38*I64+39*J64+40*K64+41*L64+42*M64+43*N64+44*O64+45*P64+46*Q64+47*R64+48*S64+49*T64+50*U64+51*V64+52*W64+53*X64+54*Y64+55*Z64+56*AA64+57*AB64+58*AC64+59*AD64+60*AE64+61*AF64+62*AG64+63*AH64+64*AI64+65*AJ64+66*AK64+67*AL64+68*AM64+69*AN64+70*AO64+71*AP64+72*AQ64+73*AR64+74*AS64+75*AT64+76*AU64+77*AV64+78*AW64+79*AX64+80*AY64+81*AZ64+82*BA64+82*BB64)/BC64</f>
        <v>59.555555555555557</v>
      </c>
      <c r="BF64" s="15">
        <f>RANK(BE64, $BE$2:$BE$163, 1)</f>
        <v>152</v>
      </c>
      <c r="BG64" s="6" t="str">
        <f>B64</f>
        <v>Lee</v>
      </c>
      <c r="BH64" s="6" t="str">
        <f>C64</f>
        <v>Ben</v>
      </c>
      <c r="BI64" s="6">
        <f>SUM(E64:J64)</f>
        <v>0</v>
      </c>
      <c r="BJ64" s="6">
        <f>SUM(K64:T64)</f>
        <v>3</v>
      </c>
      <c r="BK64" s="6">
        <f>SUM(U64:AD64)</f>
        <v>8</v>
      </c>
      <c r="BL64" s="6">
        <f>SUM(AD64:AM64)</f>
        <v>2</v>
      </c>
      <c r="BM64" s="2">
        <f>SUM(AO64:AX64)</f>
        <v>5</v>
      </c>
      <c r="BN64" s="6">
        <f>SUM(AY64:BB64)</f>
        <v>0</v>
      </c>
      <c r="BO64" s="6">
        <f>BI64+BJ64</f>
        <v>3</v>
      </c>
      <c r="BP64" s="6">
        <f>SUM(BK64:BN64)</f>
        <v>15</v>
      </c>
      <c r="BQ64">
        <f>SUM(AE64:BB64)</f>
        <v>7</v>
      </c>
      <c r="BR64" s="2">
        <f>SUM(AO64:BB64)</f>
        <v>5</v>
      </c>
      <c r="BS64">
        <f>COUNTIF(E64:BB64,1)+COUNTIF(E64:BB64,2)+COUNTIF(E64:BB64,3)+COUNTIF(E64:BB64,4)+COUNTIF(E64:BB64,5)+COUNTIF(E64:BB64,6)+COUNTIF(E64:BB64,7)+COUNTIF(E64:BB64,8)+COUNTIF(E64:BB64,9)+COUNTIF(E64:BB64,10)+COUNTIF(E64:BB64,11)+COUNTIF(E64:BB64,12)+COUNTIF(E64:BB64,13)+COUNTIF(E64:BB64,14)+COUNTIF(E64:BB64,15)+COUNTIF(E64:BB64,16)+COUNTIF(E64:BB64,17)+COUNTIF(E64:BB64,18)+COUNTIF(E64:BB64,19)+COUNTIF(E64:BB64,20)+COUNTIF(E64:BB64,21)+COUNTIF(E64:BB64,22)+COUNTIF(E64:BB64,23)+COUNTIF(E64:BB64,24)+COUNTIF(E64:BB64,25)+COUNTIF(E64:BB64,26)+COUNTIF(E64:BB64,27)+COUNTIF(E64:BB64,28)+COUNTIF(E64:BB64,29)+COUNTIF(E64:BB64,30)+COUNTIF(E64:BB64,31)+COUNTIF(E64:BB64,32)+COUNTIF(E64:BB64,33)+COUNTIF(E64:BB64,34)+COUNTIF(E64:BB64,35)+COUNTIF(E64:BB64,36)+COUNTIF(E64:BB64,37)+COUNTIF(E64:BB64,38)+COUNTIF(E64:BB64,39)+COUNTIF(E64:BB64,40)+COUNTIF(E64:BB64,41)+COUNTIF(E64:BB64,42)+COUNTIF(E64:BB64,43)+COUNTIF(E64:BB64,44)+COUNTIF(E64:BB64,45)+COUNTIF(E64:BB64,46)+COUNTIF(E64:BB64,47)+COUNTIF(E64:BB64,48)+COUNTIF(E64:BB64,49)+COUNTIF(E64:BB64,50)+COUNTIF(E64:BB64,51)+COUNTIF(E64:BB64,52)+COUNTIF(E64:BB64,53)+COUNTIF(E64:BB64,54)+COUNTIF(E64:BB64,55)+COUNTIF(E64:BB64,56)+COUNTIF(E64:BB64,57)+COUNTIF(E64:BB64,58)+COUNTIF(E64:BB64,59)+COUNTIF(E64:BB64,60)+COUNTIF(E64:BB64,61)+COUNTIF(E64:BB64,62)+COUNTIF(E64:BB64,63)+COUNTIF(E64:BB64,64)</f>
        <v>12</v>
      </c>
    </row>
    <row r="65" spans="1:71" x14ac:dyDescent="0.25">
      <c r="A65" s="4">
        <f>BD65</f>
        <v>3</v>
      </c>
      <c r="B65" s="1" t="s">
        <v>210</v>
      </c>
      <c r="C65" s="1" t="s">
        <v>211</v>
      </c>
      <c r="D65" s="4">
        <f>A65</f>
        <v>3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>
        <v>2</v>
      </c>
      <c r="S65" s="6">
        <v>4</v>
      </c>
      <c r="T65" s="6">
        <v>2</v>
      </c>
      <c r="U65" s="6">
        <v>2</v>
      </c>
      <c r="V65" s="6"/>
      <c r="W65" s="6">
        <v>1</v>
      </c>
      <c r="X65" s="6"/>
      <c r="Y65" s="6"/>
      <c r="Z65" s="6">
        <v>4</v>
      </c>
      <c r="AA65" s="6">
        <v>1</v>
      </c>
      <c r="AB65" s="6"/>
      <c r="AC65" s="6"/>
      <c r="AD65" s="6">
        <v>1</v>
      </c>
      <c r="AE65" s="6"/>
      <c r="AF65" s="6"/>
      <c r="AG65" s="6"/>
      <c r="AH65" s="6"/>
      <c r="AJ65" s="6"/>
      <c r="AK65" s="6"/>
      <c r="AL65" s="2">
        <v>1</v>
      </c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11">
        <f>SUM(E65:BB65)</f>
        <v>18</v>
      </c>
      <c r="BD65" s="11">
        <f>BC65/6</f>
        <v>3</v>
      </c>
      <c r="BE65" s="12">
        <f>(34*E65+35*F65+36*G65+37*H65+38*I65+39*J65+40*K65+41*L65+42*M65+43*N65+44*O65+45*P65+46*Q65+47*R65+48*S65+49*T65+50*U65+51*V65+52*W65+53*X65+54*Y65+55*Z65+56*AA65+57*AB65+58*AC65+59*AD65+60*AE65+61*AF65+62*AG65+63*AH65+64*AI65+65*AJ65+66*AK65+67*AL65+68*AM65+69*AN65+70*AO65+71*AP65+72*AQ65+73*AR65+74*AS65+75*AT65+76*AU65+77*AV65+78*AW65+79*AX65+80*AY65+81*AZ65+82*BA65+82*BB65)/BC65</f>
        <v>52.111111111111114</v>
      </c>
      <c r="BF65" s="15">
        <f>RANK(BE65, $BE$2:$BE$163, 1)</f>
        <v>88</v>
      </c>
      <c r="BG65" s="6" t="str">
        <f>B65</f>
        <v>Mason</v>
      </c>
      <c r="BH65" s="6" t="str">
        <f>C65</f>
        <v>Janet</v>
      </c>
      <c r="BI65" s="6">
        <f>SUM(E65:J65)</f>
        <v>0</v>
      </c>
      <c r="BJ65" s="6">
        <f>SUM(K65:T65)</f>
        <v>8</v>
      </c>
      <c r="BK65" s="6">
        <f>SUM(U65:AD65)</f>
        <v>9</v>
      </c>
      <c r="BL65" s="6">
        <f>SUM(AD65:AM65)</f>
        <v>2</v>
      </c>
      <c r="BM65" s="6">
        <f>SUM(AO65:AX65)</f>
        <v>0</v>
      </c>
      <c r="BN65" s="6">
        <f>SUM(AY65:BB65)</f>
        <v>0</v>
      </c>
      <c r="BO65" s="6">
        <f>BI65+BJ65</f>
        <v>8</v>
      </c>
      <c r="BP65" s="6">
        <f>SUM(BK65:BN65)</f>
        <v>11</v>
      </c>
      <c r="BQ65">
        <f>SUM(AE65:BB65)</f>
        <v>1</v>
      </c>
      <c r="BR65">
        <f>SUM(AO65:BB65)</f>
        <v>0</v>
      </c>
      <c r="BS65">
        <f>COUNTIF(E65:BB65,1)+COUNTIF(E65:BB65,2)+COUNTIF(E65:BB65,3)+COUNTIF(E65:BB65,4)+COUNTIF(E65:BB65,5)+COUNTIF(E65:BB65,6)+COUNTIF(E65:BB65,7)+COUNTIF(E65:BB65,8)+COUNTIF(E65:BB65,9)+COUNTIF(E65:BB65,10)+COUNTIF(E65:BB65,11)+COUNTIF(E65:BB65,12)+COUNTIF(E65:BB65,13)+COUNTIF(E65:BB65,14)+COUNTIF(E65:BB65,15)+COUNTIF(E65:BB65,16)+COUNTIF(E65:BB65,17)+COUNTIF(E65:BB65,18)+COUNTIF(E65:BB65,19)+COUNTIF(E65:BB65,20)+COUNTIF(E65:BB65,21)+COUNTIF(E65:BB65,22)+COUNTIF(E65:BB65,23)+COUNTIF(E65:BB65,24)+COUNTIF(E65:BB65,25)+COUNTIF(E65:BB65,26)+COUNTIF(E65:BB65,27)+COUNTIF(E65:BB65,28)+COUNTIF(E65:BB65,29)+COUNTIF(E65:BB65,30)+COUNTIF(E65:BB65,31)+COUNTIF(E65:BB65,32)+COUNTIF(E65:BB65,33)+COUNTIF(E65:BB65,34)+COUNTIF(E65:BB65,35)+COUNTIF(E65:BB65,36)+COUNTIF(E65:BB65,37)+COUNTIF(E65:BB65,38)+COUNTIF(E65:BB65,39)+COUNTIF(E65:BB65,40)+COUNTIF(E65:BB65,41)+COUNTIF(E65:BB65,42)+COUNTIF(E65:BB65,43)+COUNTIF(E65:BB65,44)+COUNTIF(E65:BB65,45)+COUNTIF(E65:BB65,46)+COUNTIF(E65:BB65,47)+COUNTIF(E65:BB65,48)+COUNTIF(E65:BB65,49)+COUNTIF(E65:BB65,50)+COUNTIF(E65:BB65,51)+COUNTIF(E65:BB65,52)+COUNTIF(E65:BB65,53)+COUNTIF(E65:BB65,54)+COUNTIF(E65:BB65,55)+COUNTIF(E65:BB65,56)+COUNTIF(E65:BB65,57)+COUNTIF(E65:BB65,58)+COUNTIF(E65:BB65,59)+COUNTIF(E65:BB65,60)+COUNTIF(E65:BB65,61)+COUNTIF(E65:BB65,62)+COUNTIF(E65:BB65,63)+COUNTIF(E65:BB65,64)</f>
        <v>9</v>
      </c>
    </row>
    <row r="66" spans="1:71" x14ac:dyDescent="0.25">
      <c r="A66" s="4">
        <f>BD66</f>
        <v>3</v>
      </c>
      <c r="B66" s="1" t="s">
        <v>210</v>
      </c>
      <c r="C66" s="1" t="s">
        <v>212</v>
      </c>
      <c r="D66" s="4">
        <f>A66</f>
        <v>3</v>
      </c>
      <c r="E66" s="6"/>
      <c r="F66" s="6"/>
      <c r="G66" s="6"/>
      <c r="H66" s="6"/>
      <c r="I66" s="6"/>
      <c r="J66" s="6"/>
      <c r="K66" s="6"/>
      <c r="L66" s="6">
        <v>2</v>
      </c>
      <c r="M66" s="6">
        <v>1</v>
      </c>
      <c r="N66" s="6">
        <v>1</v>
      </c>
      <c r="O66" s="6">
        <v>1</v>
      </c>
      <c r="P66" s="6">
        <v>3</v>
      </c>
      <c r="Q66" s="6">
        <v>2</v>
      </c>
      <c r="R66" s="6">
        <v>1</v>
      </c>
      <c r="S66" s="6">
        <v>2</v>
      </c>
      <c r="T66" s="6">
        <v>1</v>
      </c>
      <c r="U66" s="6"/>
      <c r="V66" s="6">
        <v>2</v>
      </c>
      <c r="W66" s="6"/>
      <c r="X66" s="6"/>
      <c r="Y66" s="6"/>
      <c r="Z66" s="6">
        <v>1</v>
      </c>
      <c r="AA66" s="6"/>
      <c r="AB66" s="6">
        <v>1</v>
      </c>
      <c r="AC66" s="6"/>
      <c r="AD66" s="6"/>
      <c r="AE66" s="6"/>
      <c r="AF66" s="6"/>
      <c r="AG66" s="6"/>
      <c r="AH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11">
        <f>SUM(E66:BB66)</f>
        <v>18</v>
      </c>
      <c r="BD66" s="11">
        <f>BC66/6</f>
        <v>3</v>
      </c>
      <c r="BE66" s="12">
        <f>(34*E66+35*F66+36*G66+37*H66+38*I66+39*J66+40*K66+41*L66+42*M66+43*N66+44*O66+45*P66+46*Q66+47*R66+48*S66+49*T66+50*U66+51*V66+52*W66+53*X66+54*Y66+55*Z66+56*AA66+57*AB66+58*AC66+59*AD66+60*AE66+61*AF66+62*AG66+63*AH66+64*AI66+65*AJ66+66*AK66+67*AL66+68*AM66+69*AN66+70*AO66+71*AP66+72*AQ66+73*AR66+74*AS66+75*AT66+76*AU66+77*AV66+78*AW66+79*AX66+80*AY66+81*AZ66+82*BA66+82*BB66)/BC66</f>
        <v>46.888888888888886</v>
      </c>
      <c r="BF66" s="15">
        <f>RANK(BE66, $BE$2:$BE$163, 1)</f>
        <v>25</v>
      </c>
      <c r="BG66" s="6" t="str">
        <f>B66</f>
        <v>Mason</v>
      </c>
      <c r="BH66" s="6" t="str">
        <f>C66</f>
        <v>Mark</v>
      </c>
      <c r="BI66" s="6">
        <f>SUM(E66:J66)</f>
        <v>0</v>
      </c>
      <c r="BJ66" s="6">
        <f>SUM(K66:T66)</f>
        <v>14</v>
      </c>
      <c r="BK66" s="6">
        <f>SUM(U66:AD66)</f>
        <v>4</v>
      </c>
      <c r="BL66" s="6">
        <f>SUM(AD66:AM66)</f>
        <v>0</v>
      </c>
      <c r="BM66" s="6">
        <f>SUM(AO66:AX66)</f>
        <v>0</v>
      </c>
      <c r="BN66" s="6">
        <f>SUM(AY66:BB66)</f>
        <v>0</v>
      </c>
      <c r="BO66" s="6">
        <f>BI66+BJ66</f>
        <v>14</v>
      </c>
      <c r="BP66" s="6">
        <f>SUM(BK66:BN66)</f>
        <v>4</v>
      </c>
      <c r="BQ66">
        <f>SUM(AE66:BB66)</f>
        <v>0</v>
      </c>
      <c r="BR66">
        <f>SUM(AO66:BB66)</f>
        <v>0</v>
      </c>
      <c r="BS66">
        <f>COUNTIF(E66:BB66,1)+COUNTIF(E66:BB66,2)+COUNTIF(E66:BB66,3)+COUNTIF(E66:BB66,4)+COUNTIF(E66:BB66,5)+COUNTIF(E66:BB66,6)+COUNTIF(E66:BB66,7)+COUNTIF(E66:BB66,8)+COUNTIF(E66:BB66,9)+COUNTIF(E66:BB66,10)+COUNTIF(E66:BB66,11)+COUNTIF(E66:BB66,12)+COUNTIF(E66:BB66,13)+COUNTIF(E66:BB66,14)+COUNTIF(E66:BB66,15)+COUNTIF(E66:BB66,16)+COUNTIF(E66:BB66,17)+COUNTIF(E66:BB66,18)+COUNTIF(E66:BB66,19)+COUNTIF(E66:BB66,20)+COUNTIF(E66:BB66,21)+COUNTIF(E66:BB66,22)+COUNTIF(E66:BB66,23)+COUNTIF(E66:BB66,24)+COUNTIF(E66:BB66,25)+COUNTIF(E66:BB66,26)+COUNTIF(E66:BB66,27)+COUNTIF(E66:BB66,28)+COUNTIF(E66:BB66,29)+COUNTIF(E66:BB66,30)+COUNTIF(E66:BB66,31)+COUNTIF(E66:BB66,32)+COUNTIF(E66:BB66,33)+COUNTIF(E66:BB66,34)+COUNTIF(E66:BB66,35)+COUNTIF(E66:BB66,36)+COUNTIF(E66:BB66,37)+COUNTIF(E66:BB66,38)+COUNTIF(E66:BB66,39)+COUNTIF(E66:BB66,40)+COUNTIF(E66:BB66,41)+COUNTIF(E66:BB66,42)+COUNTIF(E66:BB66,43)+COUNTIF(E66:BB66,44)+COUNTIF(E66:BB66,45)+COUNTIF(E66:BB66,46)+COUNTIF(E66:BB66,47)+COUNTIF(E66:BB66,48)+COUNTIF(E66:BB66,49)+COUNTIF(E66:BB66,50)+COUNTIF(E66:BB66,51)+COUNTIF(E66:BB66,52)+COUNTIF(E66:BB66,53)+COUNTIF(E66:BB66,54)+COUNTIF(E66:BB66,55)+COUNTIF(E66:BB66,56)+COUNTIF(E66:BB66,57)+COUNTIF(E66:BB66,58)+COUNTIF(E66:BB66,59)+COUNTIF(E66:BB66,60)+COUNTIF(E66:BB66,61)+COUNTIF(E66:BB66,62)+COUNTIF(E66:BB66,63)+COUNTIF(E66:BB66,64)</f>
        <v>12</v>
      </c>
    </row>
    <row r="67" spans="1:71" x14ac:dyDescent="0.25">
      <c r="A67" s="4">
        <f>BD67</f>
        <v>3</v>
      </c>
      <c r="B67" s="1" t="s">
        <v>54</v>
      </c>
      <c r="C67" s="1" t="s">
        <v>55</v>
      </c>
      <c r="D67" s="4">
        <f>A67</f>
        <v>3</v>
      </c>
      <c r="E67" s="6"/>
      <c r="F67" s="6"/>
      <c r="G67" s="6"/>
      <c r="H67" s="6"/>
      <c r="I67" s="6"/>
      <c r="J67" s="6"/>
      <c r="K67" s="6"/>
      <c r="L67" s="6">
        <v>1</v>
      </c>
      <c r="M67" s="6"/>
      <c r="N67" s="6"/>
      <c r="O67" s="6">
        <v>1</v>
      </c>
      <c r="P67" s="6">
        <v>3</v>
      </c>
      <c r="Q67" s="6">
        <v>1</v>
      </c>
      <c r="R67" s="6">
        <v>2</v>
      </c>
      <c r="S67" s="6">
        <v>1</v>
      </c>
      <c r="T67" s="6">
        <v>1</v>
      </c>
      <c r="U67" s="6">
        <v>2</v>
      </c>
      <c r="V67" s="6"/>
      <c r="W67" s="6">
        <v>2</v>
      </c>
      <c r="X67" s="6">
        <v>1</v>
      </c>
      <c r="Y67" s="6"/>
      <c r="Z67" s="6">
        <v>1</v>
      </c>
      <c r="AA67" s="6"/>
      <c r="AB67" s="6"/>
      <c r="AC67" s="6">
        <v>1</v>
      </c>
      <c r="AD67" s="6"/>
      <c r="AE67" s="6">
        <v>1</v>
      </c>
      <c r="AF67" s="6"/>
      <c r="AG67" s="6"/>
      <c r="AH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11">
        <f>SUM(E67:BB67)</f>
        <v>18</v>
      </c>
      <c r="BD67" s="11">
        <f>BC67/6</f>
        <v>3</v>
      </c>
      <c r="BE67" s="12">
        <f>(34*E67+35*F67+36*G67+37*H67+38*I67+39*J67+40*K67+41*L67+42*M67+43*N67+44*O67+45*P67+46*Q67+47*R67+48*S67+49*T67+50*U67+51*V67+52*W67+53*X67+54*Y67+55*Z67+56*AA67+57*AB67+58*AC67+59*AD67+60*AE67+61*AF67+62*AG67+63*AH67+64*AI67+65*AJ67+66*AK67+67*AL67+68*AM67+69*AN67+70*AO67+71*AP67+72*AQ67+73*AR67+74*AS67+75*AT67+76*AU67+77*AV67+78*AW67+79*AX67+80*AY67+81*AZ67+82*BA67+82*BB67)/BC67</f>
        <v>49.277777777777779</v>
      </c>
      <c r="BF67" s="15">
        <f>RANK(BE67, $BE$2:$BE$163, 1)</f>
        <v>48</v>
      </c>
      <c r="BG67" s="6" t="str">
        <f>B67</f>
        <v>O'Brien</v>
      </c>
      <c r="BH67" s="6" t="str">
        <f>C67</f>
        <v>Corey</v>
      </c>
      <c r="BI67" s="6">
        <f>SUM(E67:J67)</f>
        <v>0</v>
      </c>
      <c r="BJ67" s="6">
        <f>SUM(K67:T67)</f>
        <v>10</v>
      </c>
      <c r="BK67" s="6">
        <f>SUM(U67:AD67)</f>
        <v>7</v>
      </c>
      <c r="BL67" s="6">
        <f>SUM(AD67:AM67)</f>
        <v>1</v>
      </c>
      <c r="BM67" s="6">
        <f>SUM(AO67:AX67)</f>
        <v>0</v>
      </c>
      <c r="BN67" s="6">
        <f>SUM(AY67:BB67)</f>
        <v>0</v>
      </c>
      <c r="BO67" s="6">
        <f>BI67+BJ67</f>
        <v>10</v>
      </c>
      <c r="BP67" s="6">
        <f>SUM(BK67:BN67)</f>
        <v>8</v>
      </c>
      <c r="BQ67">
        <f>SUM(AE67:BB67)</f>
        <v>1</v>
      </c>
      <c r="BR67">
        <f>SUM(AO67:BB67)</f>
        <v>0</v>
      </c>
      <c r="BS67">
        <f>COUNTIF(E67:BB67,1)+COUNTIF(E67:BB67,2)+COUNTIF(E67:BB67,3)+COUNTIF(E67:BB67,4)+COUNTIF(E67:BB67,5)+COUNTIF(E67:BB67,6)+COUNTIF(E67:BB67,7)+COUNTIF(E67:BB67,8)+COUNTIF(E67:BB67,9)+COUNTIF(E67:BB67,10)+COUNTIF(E67:BB67,11)+COUNTIF(E67:BB67,12)+COUNTIF(E67:BB67,13)+COUNTIF(E67:BB67,14)+COUNTIF(E67:BB67,15)+COUNTIF(E67:BB67,16)+COUNTIF(E67:BB67,17)+COUNTIF(E67:BB67,18)+COUNTIF(E67:BB67,19)+COUNTIF(E67:BB67,20)+COUNTIF(E67:BB67,21)+COUNTIF(E67:BB67,22)+COUNTIF(E67:BB67,23)+COUNTIF(E67:BB67,24)+COUNTIF(E67:BB67,25)+COUNTIF(E67:BB67,26)+COUNTIF(E67:BB67,27)+COUNTIF(E67:BB67,28)+COUNTIF(E67:BB67,29)+COUNTIF(E67:BB67,30)+COUNTIF(E67:BB67,31)+COUNTIF(E67:BB67,32)+COUNTIF(E67:BB67,33)+COUNTIF(E67:BB67,34)+COUNTIF(E67:BB67,35)+COUNTIF(E67:BB67,36)+COUNTIF(E67:BB67,37)+COUNTIF(E67:BB67,38)+COUNTIF(E67:BB67,39)+COUNTIF(E67:BB67,40)+COUNTIF(E67:BB67,41)+COUNTIF(E67:BB67,42)+COUNTIF(E67:BB67,43)+COUNTIF(E67:BB67,44)+COUNTIF(E67:BB67,45)+COUNTIF(E67:BB67,46)+COUNTIF(E67:BB67,47)+COUNTIF(E67:BB67,48)+COUNTIF(E67:BB67,49)+COUNTIF(E67:BB67,50)+COUNTIF(E67:BB67,51)+COUNTIF(E67:BB67,52)+COUNTIF(E67:BB67,53)+COUNTIF(E67:BB67,54)+COUNTIF(E67:BB67,55)+COUNTIF(E67:BB67,56)+COUNTIF(E67:BB67,57)+COUNTIF(E67:BB67,58)+COUNTIF(E67:BB67,59)+COUNTIF(E67:BB67,60)+COUNTIF(E67:BB67,61)+COUNTIF(E67:BB67,62)+COUNTIF(E67:BB67,63)+COUNTIF(E67:BB67,64)</f>
        <v>13</v>
      </c>
    </row>
    <row r="68" spans="1:71" x14ac:dyDescent="0.25">
      <c r="A68" s="4">
        <f>BD68</f>
        <v>3</v>
      </c>
      <c r="B68" s="1" t="s">
        <v>237</v>
      </c>
      <c r="C68" s="1" t="s">
        <v>238</v>
      </c>
      <c r="D68" s="4">
        <f>A68</f>
        <v>3</v>
      </c>
      <c r="E68" s="6"/>
      <c r="F68" s="6"/>
      <c r="G68" s="6"/>
      <c r="H68" s="6"/>
      <c r="I68" s="6"/>
      <c r="J68" s="6"/>
      <c r="K68" s="6"/>
      <c r="L68" s="6">
        <v>3</v>
      </c>
      <c r="M68" s="6"/>
      <c r="N68" s="6">
        <v>3</v>
      </c>
      <c r="O68" s="6">
        <v>2</v>
      </c>
      <c r="P68" s="6">
        <v>2</v>
      </c>
      <c r="Q68" s="6">
        <v>2</v>
      </c>
      <c r="R68" s="6"/>
      <c r="S68" s="6">
        <v>2</v>
      </c>
      <c r="T68" s="6"/>
      <c r="U68" s="6">
        <v>1</v>
      </c>
      <c r="V68" s="6"/>
      <c r="W68" s="6"/>
      <c r="X68" s="6">
        <v>2</v>
      </c>
      <c r="Y68" s="6">
        <v>1</v>
      </c>
      <c r="Z68" s="6"/>
      <c r="AA68" s="6"/>
      <c r="AB68" s="6"/>
      <c r="AC68" s="6"/>
      <c r="AD68" s="6"/>
      <c r="AE68" s="6"/>
      <c r="AF68" s="6"/>
      <c r="AG68" s="6"/>
      <c r="AH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11">
        <f>SUM(E68:BB68)</f>
        <v>18</v>
      </c>
      <c r="BD68" s="11">
        <f>BC68/6</f>
        <v>3</v>
      </c>
      <c r="BE68" s="12">
        <f>(34*E68+35*F68+36*G68+37*H68+38*I68+39*J68+40*K68+41*L68+42*M68+43*N68+44*O68+45*P68+46*Q68+47*R68+48*S68+49*T68+50*U68+51*V68+52*W68+53*X68+54*Y68+55*Z68+56*AA68+57*AB68+58*AC68+59*AD68+60*AE68+61*AF68+62*AG68+63*AH68+64*AI68+65*AJ68+66*AK68+67*AL68+68*AM68+69*AN68+70*AO68+71*AP68+72*AQ68+73*AR68+74*AS68+75*AT68+76*AU68+77*AV68+78*AW68+79*AX68+80*AY68+81*AZ68+82*BA68+82*BB68)/BC68</f>
        <v>46</v>
      </c>
      <c r="BF68" s="15">
        <f>RANK(BE68, $BE$2:$BE$163, 1)</f>
        <v>20</v>
      </c>
      <c r="BG68" s="6" t="str">
        <f>B68</f>
        <v>Voogd</v>
      </c>
      <c r="BH68" s="6" t="str">
        <f>C68</f>
        <v>Randy</v>
      </c>
      <c r="BI68" s="6">
        <f>SUM(E68:J68)</f>
        <v>0</v>
      </c>
      <c r="BJ68" s="6">
        <f>SUM(K68:T68)</f>
        <v>14</v>
      </c>
      <c r="BK68" s="6">
        <f>SUM(U68:AD68)</f>
        <v>4</v>
      </c>
      <c r="BL68" s="6">
        <f>SUM(AD68:AM68)</f>
        <v>0</v>
      </c>
      <c r="BM68" s="6">
        <f>SUM(AO68:AX68)</f>
        <v>0</v>
      </c>
      <c r="BN68" s="6">
        <f>SUM(AY68:BB68)</f>
        <v>0</v>
      </c>
      <c r="BO68" s="6">
        <f>BI68+BJ68</f>
        <v>14</v>
      </c>
      <c r="BP68" s="6">
        <f>SUM(BK68:BN68)</f>
        <v>4</v>
      </c>
      <c r="BQ68">
        <f>SUM(AE68:BB68)</f>
        <v>0</v>
      </c>
      <c r="BR68">
        <f>SUM(AO68:BB68)</f>
        <v>0</v>
      </c>
      <c r="BS68">
        <f>COUNTIF(E68:BB68,1)+COUNTIF(E68:BB68,2)+COUNTIF(E68:BB68,3)+COUNTIF(E68:BB68,4)+COUNTIF(E68:BB68,5)+COUNTIF(E68:BB68,6)+COUNTIF(E68:BB68,7)+COUNTIF(E68:BB68,8)+COUNTIF(E68:BB68,9)+COUNTIF(E68:BB68,10)+COUNTIF(E68:BB68,11)+COUNTIF(E68:BB68,12)+COUNTIF(E68:BB68,13)+COUNTIF(E68:BB68,14)+COUNTIF(E68:BB68,15)+COUNTIF(E68:BB68,16)+COUNTIF(E68:BB68,17)+COUNTIF(E68:BB68,18)+COUNTIF(E68:BB68,19)+COUNTIF(E68:BB68,20)+COUNTIF(E68:BB68,21)+COUNTIF(E68:BB68,22)+COUNTIF(E68:BB68,23)+COUNTIF(E68:BB68,24)+COUNTIF(E68:BB68,25)+COUNTIF(E68:BB68,26)+COUNTIF(E68:BB68,27)+COUNTIF(E68:BB68,28)+COUNTIF(E68:BB68,29)+COUNTIF(E68:BB68,30)+COUNTIF(E68:BB68,31)+COUNTIF(E68:BB68,32)+COUNTIF(E68:BB68,33)+COUNTIF(E68:BB68,34)+COUNTIF(E68:BB68,35)+COUNTIF(E68:BB68,36)+COUNTIF(E68:BB68,37)+COUNTIF(E68:BB68,38)+COUNTIF(E68:BB68,39)+COUNTIF(E68:BB68,40)+COUNTIF(E68:BB68,41)+COUNTIF(E68:BB68,42)+COUNTIF(E68:BB68,43)+COUNTIF(E68:BB68,44)+COUNTIF(E68:BB68,45)+COUNTIF(E68:BB68,46)+COUNTIF(E68:BB68,47)+COUNTIF(E68:BB68,48)+COUNTIF(E68:BB68,49)+COUNTIF(E68:BB68,50)+COUNTIF(E68:BB68,51)+COUNTIF(E68:BB68,52)+COUNTIF(E68:BB68,53)+COUNTIF(E68:BB68,54)+COUNTIF(E68:BB68,55)+COUNTIF(E68:BB68,56)+COUNTIF(E68:BB68,57)+COUNTIF(E68:BB68,58)+COUNTIF(E68:BB68,59)+COUNTIF(E68:BB68,60)+COUNTIF(E68:BB68,61)+COUNTIF(E68:BB68,62)+COUNTIF(E68:BB68,63)+COUNTIF(E68:BB68,64)</f>
        <v>9</v>
      </c>
    </row>
    <row r="69" spans="1:71" x14ac:dyDescent="0.25">
      <c r="A69" s="4">
        <f>BD69</f>
        <v>2</v>
      </c>
      <c r="B69" s="1" t="s">
        <v>83</v>
      </c>
      <c r="C69" s="1" t="s">
        <v>129</v>
      </c>
      <c r="D69" s="4">
        <f>A69</f>
        <v>2</v>
      </c>
      <c r="E69" s="6"/>
      <c r="F69" s="6"/>
      <c r="G69" s="6"/>
      <c r="H69" s="6"/>
      <c r="I69" s="6"/>
      <c r="J69" s="6"/>
      <c r="K69" s="6"/>
      <c r="L69" s="6"/>
      <c r="M69" s="6"/>
      <c r="N69" s="6">
        <v>1</v>
      </c>
      <c r="O69" s="6"/>
      <c r="P69" s="6">
        <v>1</v>
      </c>
      <c r="Q69" s="6"/>
      <c r="R69" s="6">
        <v>1</v>
      </c>
      <c r="S69" s="6"/>
      <c r="T69" s="6">
        <v>2</v>
      </c>
      <c r="U69" s="6">
        <v>1</v>
      </c>
      <c r="V69" s="6">
        <v>1</v>
      </c>
      <c r="W69" s="6">
        <v>1</v>
      </c>
      <c r="X69" s="6"/>
      <c r="Y69" s="6"/>
      <c r="Z69" s="6"/>
      <c r="AA69" s="6"/>
      <c r="AB69" s="6"/>
      <c r="AC69" s="6"/>
      <c r="AD69" s="6"/>
      <c r="AE69" s="6"/>
      <c r="AF69" s="6">
        <v>1</v>
      </c>
      <c r="AG69" s="6">
        <v>1</v>
      </c>
      <c r="AH69" s="6">
        <v>1</v>
      </c>
      <c r="AJ69" s="6"/>
      <c r="AK69" s="6"/>
      <c r="AL69" s="6"/>
      <c r="AM69" s="6">
        <v>1</v>
      </c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11">
        <f>SUM(E69:BB69)</f>
        <v>12</v>
      </c>
      <c r="BD69" s="11">
        <f>BC69/6</f>
        <v>2</v>
      </c>
      <c r="BE69" s="12">
        <f>(34*E69+35*F69+36*G69+37*H69+38*I69+39*J69+40*K69+41*L69+42*M69+43*N69+44*O69+45*P69+46*Q69+47*R69+48*S69+49*T69+50*U69+51*V69+52*W69+53*X69+54*Y69+55*Z69+56*AA69+57*AB69+58*AC69+59*AD69+60*AE69+61*AF69+62*AG69+63*AH69+64*AI69+65*AJ69+66*AK69+67*AL69+68*AM69+69*AN69+70*AO69+71*AP69+72*AQ69+73*AR69+74*AS69+75*AT69+76*AU69+77*AV69+78*AW69+79*AX69+80*AY69+81*AZ69+82*BA69+82*BB69)/BC69</f>
        <v>53.333333333333336</v>
      </c>
      <c r="BF69" s="15">
        <f>RANK(BE69, $BE$2:$BE$163, 1)</f>
        <v>106</v>
      </c>
      <c r="BG69" s="6" t="str">
        <f>B69</f>
        <v>Arend</v>
      </c>
      <c r="BH69" s="6" t="str">
        <f>C69</f>
        <v>John</v>
      </c>
      <c r="BI69" s="6">
        <f>SUM(E69:J69)</f>
        <v>0</v>
      </c>
      <c r="BJ69" s="6">
        <f>SUM(K69:T69)</f>
        <v>5</v>
      </c>
      <c r="BK69" s="6">
        <f>SUM(U69:AD69)</f>
        <v>3</v>
      </c>
      <c r="BL69" s="6">
        <f>SUM(AD69:AM69)</f>
        <v>4</v>
      </c>
      <c r="BM69" s="6">
        <f>SUM(AO69:AX69)</f>
        <v>0</v>
      </c>
      <c r="BN69" s="6">
        <f>SUM(AY69:BB69)</f>
        <v>0</v>
      </c>
      <c r="BO69" s="6">
        <f>BI69+BJ69</f>
        <v>5</v>
      </c>
      <c r="BP69" s="6">
        <f>SUM(BK69:BN69)</f>
        <v>7</v>
      </c>
      <c r="BQ69">
        <f>SUM(AE69:BB69)</f>
        <v>4</v>
      </c>
      <c r="BR69">
        <f>SUM(AO69:BB69)</f>
        <v>0</v>
      </c>
      <c r="BS69">
        <f>COUNTIF(E69:BB69,1)+COUNTIF(E69:BB69,2)+COUNTIF(E69:BB69,3)+COUNTIF(E69:BB69,4)+COUNTIF(E69:BB69,5)+COUNTIF(E69:BB69,6)+COUNTIF(E69:BB69,7)+COUNTIF(E69:BB69,8)+COUNTIF(E69:BB69,9)+COUNTIF(E69:BB69,10)+COUNTIF(E69:BB69,11)+COUNTIF(E69:BB69,12)+COUNTIF(E69:BB69,13)+COUNTIF(E69:BB69,14)+COUNTIF(E69:BB69,15)+COUNTIF(E69:BB69,16)+COUNTIF(E69:BB69,17)+COUNTIF(E69:BB69,18)+COUNTIF(E69:BB69,19)+COUNTIF(E69:BB69,20)+COUNTIF(E69:BB69,21)+COUNTIF(E69:BB69,22)+COUNTIF(E69:BB69,23)+COUNTIF(E69:BB69,24)+COUNTIF(E69:BB69,25)+COUNTIF(E69:BB69,26)+COUNTIF(E69:BB69,27)+COUNTIF(E69:BB69,28)+COUNTIF(E69:BB69,29)+COUNTIF(E69:BB69,30)+COUNTIF(E69:BB69,31)+COUNTIF(E69:BB69,32)+COUNTIF(E69:BB69,33)+COUNTIF(E69:BB69,34)+COUNTIF(E69:BB69,35)+COUNTIF(E69:BB69,36)+COUNTIF(E69:BB69,37)+COUNTIF(E69:BB69,38)+COUNTIF(E69:BB69,39)+COUNTIF(E69:BB69,40)+COUNTIF(E69:BB69,41)+COUNTIF(E69:BB69,42)+COUNTIF(E69:BB69,43)+COUNTIF(E69:BB69,44)+COUNTIF(E69:BB69,45)+COUNTIF(E69:BB69,46)+COUNTIF(E69:BB69,47)+COUNTIF(E69:BB69,48)+COUNTIF(E69:BB69,49)+COUNTIF(E69:BB69,50)+COUNTIF(E69:BB69,51)+COUNTIF(E69:BB69,52)+COUNTIF(E69:BB69,53)+COUNTIF(E69:BB69,54)+COUNTIF(E69:BB69,55)+COUNTIF(E69:BB69,56)+COUNTIF(E69:BB69,57)+COUNTIF(E69:BB69,58)+COUNTIF(E69:BB69,59)+COUNTIF(E69:BB69,60)+COUNTIF(E69:BB69,61)+COUNTIF(E69:BB69,62)+COUNTIF(E69:BB69,63)+COUNTIF(E69:BB69,64)</f>
        <v>11</v>
      </c>
    </row>
    <row r="70" spans="1:71" x14ac:dyDescent="0.25">
      <c r="A70" s="4">
        <f>BD70</f>
        <v>2</v>
      </c>
      <c r="B70" s="1" t="s">
        <v>217</v>
      </c>
      <c r="C70" s="1" t="s">
        <v>218</v>
      </c>
      <c r="D70" s="4">
        <f>A70</f>
        <v>2</v>
      </c>
      <c r="E70" s="6"/>
      <c r="F70" s="6"/>
      <c r="G70" s="6"/>
      <c r="H70" s="6"/>
      <c r="I70" s="6"/>
      <c r="J70" s="6"/>
      <c r="K70" s="6"/>
      <c r="L70" s="6"/>
      <c r="M70" s="6">
        <v>1</v>
      </c>
      <c r="N70" s="6"/>
      <c r="O70" s="6"/>
      <c r="P70" s="6">
        <v>1</v>
      </c>
      <c r="Q70" s="6">
        <v>1</v>
      </c>
      <c r="R70" s="6">
        <v>2</v>
      </c>
      <c r="S70" s="6"/>
      <c r="T70" s="6"/>
      <c r="U70" s="6"/>
      <c r="V70" s="6">
        <v>1</v>
      </c>
      <c r="W70" s="6">
        <v>1</v>
      </c>
      <c r="X70" s="6"/>
      <c r="Y70" s="6">
        <v>1</v>
      </c>
      <c r="Z70" s="6"/>
      <c r="AA70" s="6"/>
      <c r="AB70" s="6"/>
      <c r="AC70" s="6"/>
      <c r="AD70" s="6"/>
      <c r="AE70" s="6">
        <v>2</v>
      </c>
      <c r="AF70" s="6"/>
      <c r="AG70" s="6">
        <v>1</v>
      </c>
      <c r="AH70" s="6">
        <v>1</v>
      </c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11">
        <f>SUM(E70:BB70)</f>
        <v>12</v>
      </c>
      <c r="BD70" s="11">
        <f>BC70/6</f>
        <v>2</v>
      </c>
      <c r="BE70" s="12">
        <f>(34*E70+35*F70+36*G70+37*H70+38*I70+39*J70+40*K70+41*L70+42*M70+43*N70+44*O70+45*P70+46*Q70+47*R70+48*S70+49*T70+50*U70+51*V70+52*W70+53*X70+54*Y70+55*Z70+56*AA70+57*AB70+58*AC70+59*AD70+60*AE70+61*AF70+62*AG70+63*AH70+64*AI70+65*AJ70+66*AK70+67*AL70+68*AM70+69*AN70+70*AO70+71*AP70+72*AQ70+73*AR70+74*AS70+75*AT70+76*AU70+77*AV70+78*AW70+79*AX70+80*AY70+81*AZ70+82*BA70+82*BB70)/BC70</f>
        <v>52.416666666666664</v>
      </c>
      <c r="BF70" s="15">
        <f>RANK(BE70, $BE$2:$BE$163, 1)</f>
        <v>89</v>
      </c>
      <c r="BG70" s="6" t="str">
        <f>B70</f>
        <v>Bodek</v>
      </c>
      <c r="BH70" s="6" t="str">
        <f>C70</f>
        <v>Todd</v>
      </c>
      <c r="BI70" s="6">
        <f>SUM(E70:J70)</f>
        <v>0</v>
      </c>
      <c r="BJ70" s="6">
        <f>SUM(K70:T70)</f>
        <v>5</v>
      </c>
      <c r="BK70" s="6">
        <f>SUM(U70:AD70)</f>
        <v>3</v>
      </c>
      <c r="BL70" s="6">
        <f>SUM(AD70:AM70)</f>
        <v>4</v>
      </c>
      <c r="BM70" s="6">
        <f>SUM(AO70:AX70)</f>
        <v>0</v>
      </c>
      <c r="BN70" s="6">
        <f>SUM(AY70:BB70)</f>
        <v>0</v>
      </c>
      <c r="BO70" s="6">
        <f>BI70+BJ70</f>
        <v>5</v>
      </c>
      <c r="BP70" s="6">
        <f>SUM(BK70:BN70)</f>
        <v>7</v>
      </c>
      <c r="BQ70">
        <f>SUM(AE70:BB70)</f>
        <v>4</v>
      </c>
      <c r="BR70">
        <f>SUM(AO70:BB70)</f>
        <v>0</v>
      </c>
      <c r="BS70">
        <f>COUNTIF(E70:BB70,1)+COUNTIF(E70:BB70,2)+COUNTIF(E70:BB70,3)+COUNTIF(E70:BB70,4)+COUNTIF(E70:BB70,5)+COUNTIF(E70:BB70,6)+COUNTIF(E70:BB70,7)+COUNTIF(E70:BB70,8)+COUNTIF(E70:BB70,9)+COUNTIF(E70:BB70,10)+COUNTIF(E70:BB70,11)+COUNTIF(E70:BB70,12)+COUNTIF(E70:BB70,13)+COUNTIF(E70:BB70,14)+COUNTIF(E70:BB70,15)+COUNTIF(E70:BB70,16)+COUNTIF(E70:BB70,17)+COUNTIF(E70:BB70,18)+COUNTIF(E70:BB70,19)+COUNTIF(E70:BB70,20)+COUNTIF(E70:BB70,21)+COUNTIF(E70:BB70,22)+COUNTIF(E70:BB70,23)+COUNTIF(E70:BB70,24)+COUNTIF(E70:BB70,25)+COUNTIF(E70:BB70,26)+COUNTIF(E70:BB70,27)+COUNTIF(E70:BB70,28)+COUNTIF(E70:BB70,29)+COUNTIF(E70:BB70,30)+COUNTIF(E70:BB70,31)+COUNTIF(E70:BB70,32)+COUNTIF(E70:BB70,33)+COUNTIF(E70:BB70,34)+COUNTIF(E70:BB70,35)+COUNTIF(E70:BB70,36)+COUNTIF(E70:BB70,37)+COUNTIF(E70:BB70,38)+COUNTIF(E70:BB70,39)+COUNTIF(E70:BB70,40)+COUNTIF(E70:BB70,41)+COUNTIF(E70:BB70,42)+COUNTIF(E70:BB70,43)+COUNTIF(E70:BB70,44)+COUNTIF(E70:BB70,45)+COUNTIF(E70:BB70,46)+COUNTIF(E70:BB70,47)+COUNTIF(E70:BB70,48)+COUNTIF(E70:BB70,49)+COUNTIF(E70:BB70,50)+COUNTIF(E70:BB70,51)+COUNTIF(E70:BB70,52)+COUNTIF(E70:BB70,53)+COUNTIF(E70:BB70,54)+COUNTIF(E70:BB70,55)+COUNTIF(E70:BB70,56)+COUNTIF(E70:BB70,57)+COUNTIF(E70:BB70,58)+COUNTIF(E70:BB70,59)+COUNTIF(E70:BB70,60)+COUNTIF(E70:BB70,61)+COUNTIF(E70:BB70,62)+COUNTIF(E70:BB70,63)+COUNTIF(E70:BB70,64)</f>
        <v>10</v>
      </c>
    </row>
    <row r="71" spans="1:71" x14ac:dyDescent="0.25">
      <c r="A71" s="4">
        <f>BD71</f>
        <v>2</v>
      </c>
      <c r="B71" s="1" t="s">
        <v>58</v>
      </c>
      <c r="C71" s="1" t="s">
        <v>67</v>
      </c>
      <c r="D71" s="4">
        <f>A71</f>
        <v>2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>
        <v>1</v>
      </c>
      <c r="U71" s="6"/>
      <c r="V71" s="6"/>
      <c r="W71" s="6"/>
      <c r="X71" s="6">
        <v>2</v>
      </c>
      <c r="Y71" s="6"/>
      <c r="Z71" s="6"/>
      <c r="AA71" s="6">
        <v>1</v>
      </c>
      <c r="AB71" s="6">
        <v>1</v>
      </c>
      <c r="AC71" s="6"/>
      <c r="AD71" s="6">
        <v>1</v>
      </c>
      <c r="AE71" s="6">
        <v>3</v>
      </c>
      <c r="AF71" s="6">
        <v>2</v>
      </c>
      <c r="AG71" s="6"/>
      <c r="AH71" s="6"/>
      <c r="AI71" s="6">
        <v>1</v>
      </c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11">
        <f>SUM(E71:BB71)</f>
        <v>12</v>
      </c>
      <c r="BD71" s="11">
        <f>BC71/6</f>
        <v>2</v>
      </c>
      <c r="BE71" s="12">
        <f>(34*E71+35*F71+36*G71+37*H71+38*I71+39*J71+40*K71+41*L71+42*M71+43*N71+44*O71+45*P71+46*Q71+47*R71+48*S71+49*T71+50*U71+51*V71+52*W71+53*X71+54*Y71+55*Z71+56*AA71+57*AB71+58*AC71+59*AD71+60*AE71+61*AF71+62*AG71+63*AH71+64*AI71+65*AJ71+66*AK71+67*AL71+68*AM71+69*AN71+70*AO71+71*AP71+72*AQ71+73*AR71+74*AS71+75*AT71+76*AU71+77*AV71+78*AW71+79*AX71+80*AY71+81*AZ71+82*BA71+82*BB71)/BC71</f>
        <v>57.75</v>
      </c>
      <c r="BF71" s="15">
        <f>RANK(BE71, $BE$2:$BE$163, 1)</f>
        <v>144</v>
      </c>
      <c r="BG71" s="6" t="str">
        <f>B71</f>
        <v>Buechele</v>
      </c>
      <c r="BH71" s="6" t="str">
        <f>C71</f>
        <v>Beth</v>
      </c>
      <c r="BI71" s="6">
        <f>SUM(E71:J71)</f>
        <v>0</v>
      </c>
      <c r="BJ71" s="6">
        <f>SUM(K71:T71)</f>
        <v>1</v>
      </c>
      <c r="BK71" s="6">
        <f>SUM(U71:AD71)</f>
        <v>5</v>
      </c>
      <c r="BL71" s="6">
        <f>SUM(AD71:AM71)</f>
        <v>7</v>
      </c>
      <c r="BM71" s="6">
        <f>SUM(AO71:AX71)</f>
        <v>0</v>
      </c>
      <c r="BN71" s="6">
        <f>SUM(AY71:BB71)</f>
        <v>0</v>
      </c>
      <c r="BO71" s="6">
        <f>BI71+BJ71</f>
        <v>1</v>
      </c>
      <c r="BP71" s="6">
        <f>SUM(BK71:BN71)</f>
        <v>12</v>
      </c>
      <c r="BQ71">
        <f>SUM(AE71:BB71)</f>
        <v>6</v>
      </c>
      <c r="BR71">
        <f>SUM(AO71:BB71)</f>
        <v>0</v>
      </c>
      <c r="BS71">
        <f>COUNTIF(E71:BB71,1)+COUNTIF(E71:BB71,2)+COUNTIF(E71:BB71,3)+COUNTIF(E71:BB71,4)+COUNTIF(E71:BB71,5)+COUNTIF(E71:BB71,6)+COUNTIF(E71:BB71,7)+COUNTIF(E71:BB71,8)+COUNTIF(E71:BB71,9)+COUNTIF(E71:BB71,10)+COUNTIF(E71:BB71,11)+COUNTIF(E71:BB71,12)+COUNTIF(E71:BB71,13)+COUNTIF(E71:BB71,14)+COUNTIF(E71:BB71,15)+COUNTIF(E71:BB71,16)+COUNTIF(E71:BB71,17)+COUNTIF(E71:BB71,18)+COUNTIF(E71:BB71,19)+COUNTIF(E71:BB71,20)+COUNTIF(E71:BB71,21)+COUNTIF(E71:BB71,22)+COUNTIF(E71:BB71,23)+COUNTIF(E71:BB71,24)+COUNTIF(E71:BB71,25)+COUNTIF(E71:BB71,26)+COUNTIF(E71:BB71,27)+COUNTIF(E71:BB71,28)+COUNTIF(E71:BB71,29)+COUNTIF(E71:BB71,30)+COUNTIF(E71:BB71,31)+COUNTIF(E71:BB71,32)+COUNTIF(E71:BB71,33)+COUNTIF(E71:BB71,34)+COUNTIF(E71:BB71,35)+COUNTIF(E71:BB71,36)+COUNTIF(E71:BB71,37)+COUNTIF(E71:BB71,38)+COUNTIF(E71:BB71,39)+COUNTIF(E71:BB71,40)+COUNTIF(E71:BB71,41)+COUNTIF(E71:BB71,42)+COUNTIF(E71:BB71,43)+COUNTIF(E71:BB71,44)+COUNTIF(E71:BB71,45)+COUNTIF(E71:BB71,46)+COUNTIF(E71:BB71,47)+COUNTIF(E71:BB71,48)+COUNTIF(E71:BB71,49)+COUNTIF(E71:BB71,50)+COUNTIF(E71:BB71,51)+COUNTIF(E71:BB71,52)+COUNTIF(E71:BB71,53)+COUNTIF(E71:BB71,54)+COUNTIF(E71:BB71,55)+COUNTIF(E71:BB71,56)+COUNTIF(E71:BB71,57)+COUNTIF(E71:BB71,58)+COUNTIF(E71:BB71,59)+COUNTIF(E71:BB71,60)+COUNTIF(E71:BB71,61)+COUNTIF(E71:BB71,62)+COUNTIF(E71:BB71,63)+COUNTIF(E71:BB71,64)</f>
        <v>8</v>
      </c>
    </row>
    <row r="72" spans="1:71" x14ac:dyDescent="0.25">
      <c r="A72" s="4">
        <f>BD72</f>
        <v>2</v>
      </c>
      <c r="B72" s="1" t="s">
        <v>92</v>
      </c>
      <c r="C72" s="1" t="s">
        <v>136</v>
      </c>
      <c r="D72" s="4">
        <f>A72</f>
        <v>2</v>
      </c>
      <c r="E72" s="6"/>
      <c r="F72" s="6"/>
      <c r="G72" s="6"/>
      <c r="H72" s="6"/>
      <c r="I72" s="6"/>
      <c r="J72" s="6"/>
      <c r="K72" s="6">
        <v>1</v>
      </c>
      <c r="L72" s="6"/>
      <c r="M72" s="6"/>
      <c r="N72" s="6"/>
      <c r="O72" s="6"/>
      <c r="P72" s="6"/>
      <c r="Q72" s="6"/>
      <c r="R72" s="6"/>
      <c r="S72" s="6">
        <v>2</v>
      </c>
      <c r="T72" s="6"/>
      <c r="U72" s="6"/>
      <c r="V72" s="6"/>
      <c r="W72" s="6">
        <v>1</v>
      </c>
      <c r="X72" s="6">
        <v>1</v>
      </c>
      <c r="Y72" s="6">
        <v>3</v>
      </c>
      <c r="Z72" s="6"/>
      <c r="AA72" s="6"/>
      <c r="AB72" s="6">
        <v>1</v>
      </c>
      <c r="AC72" s="6">
        <v>1</v>
      </c>
      <c r="AD72" s="6"/>
      <c r="AE72" s="6">
        <v>1</v>
      </c>
      <c r="AF72" s="6"/>
      <c r="AG72" s="6"/>
      <c r="AH72" s="6"/>
      <c r="AJ72" s="6"/>
      <c r="AK72" s="6"/>
      <c r="AL72" s="2">
        <v>1</v>
      </c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11">
        <f>SUM(E72:BB72)</f>
        <v>12</v>
      </c>
      <c r="BD72" s="11">
        <f>BC72/6</f>
        <v>2</v>
      </c>
      <c r="BE72" s="12">
        <f>(34*E72+35*F72+36*G72+37*H72+38*I72+39*J72+40*K72+41*L72+42*M72+43*N72+44*O72+45*P72+46*Q72+47*R72+48*S72+49*T72+50*U72+51*V72+52*W72+53*X72+54*Y72+55*Z72+56*AA72+57*AB72+58*AC72+59*AD72+60*AE72+61*AF72+62*AG72+63*AH72+64*AI72+65*AJ72+66*AK72+67*AL72+68*AM72+69*AN72+70*AO72+71*AP72+72*AQ72+73*AR72+74*AS72+75*AT72+76*AU72+77*AV72+78*AW72+79*AX72+80*AY72+81*AZ72+82*BA72+82*BB72)/BC72</f>
        <v>53.75</v>
      </c>
      <c r="BF72" s="15">
        <f>RANK(BE72, $BE$2:$BE$163, 1)</f>
        <v>113</v>
      </c>
      <c r="BG72" s="6" t="str">
        <f>B72</f>
        <v>DeGraw</v>
      </c>
      <c r="BH72" s="6" t="str">
        <f>C72</f>
        <v>Amy</v>
      </c>
      <c r="BI72" s="6">
        <f>SUM(E72:J72)</f>
        <v>0</v>
      </c>
      <c r="BJ72" s="6">
        <f>SUM(K72:T72)</f>
        <v>3</v>
      </c>
      <c r="BK72" s="6">
        <f>SUM(U72:AD72)</f>
        <v>7</v>
      </c>
      <c r="BL72" s="6">
        <f>SUM(AD72:AM72)</f>
        <v>2</v>
      </c>
      <c r="BM72" s="6">
        <f>SUM(AO72:AX72)</f>
        <v>0</v>
      </c>
      <c r="BN72" s="6">
        <f>SUM(AY72:BB72)</f>
        <v>0</v>
      </c>
      <c r="BO72" s="6">
        <f>BI72+BJ72</f>
        <v>3</v>
      </c>
      <c r="BP72" s="6">
        <f>SUM(BK72:BN72)</f>
        <v>9</v>
      </c>
      <c r="BQ72">
        <f>SUM(AE72:BB72)</f>
        <v>2</v>
      </c>
      <c r="BR72">
        <f>SUM(AO72:BB72)</f>
        <v>0</v>
      </c>
      <c r="BS72">
        <f>COUNTIF(E72:BB72,1)+COUNTIF(E72:BB72,2)+COUNTIF(E72:BB72,3)+COUNTIF(E72:BB72,4)+COUNTIF(E72:BB72,5)+COUNTIF(E72:BB72,6)+COUNTIF(E72:BB72,7)+COUNTIF(E72:BB72,8)+COUNTIF(E72:BB72,9)+COUNTIF(E72:BB72,10)+COUNTIF(E72:BB72,11)+COUNTIF(E72:BB72,12)+COUNTIF(E72:BB72,13)+COUNTIF(E72:BB72,14)+COUNTIF(E72:BB72,15)+COUNTIF(E72:BB72,16)+COUNTIF(E72:BB72,17)+COUNTIF(E72:BB72,18)+COUNTIF(E72:BB72,19)+COUNTIF(E72:BB72,20)+COUNTIF(E72:BB72,21)+COUNTIF(E72:BB72,22)+COUNTIF(E72:BB72,23)+COUNTIF(E72:BB72,24)+COUNTIF(E72:BB72,25)+COUNTIF(E72:BB72,26)+COUNTIF(E72:BB72,27)+COUNTIF(E72:BB72,28)+COUNTIF(E72:BB72,29)+COUNTIF(E72:BB72,30)+COUNTIF(E72:BB72,31)+COUNTIF(E72:BB72,32)+COUNTIF(E72:BB72,33)+COUNTIF(E72:BB72,34)+COUNTIF(E72:BB72,35)+COUNTIF(E72:BB72,36)+COUNTIF(E72:BB72,37)+COUNTIF(E72:BB72,38)+COUNTIF(E72:BB72,39)+COUNTIF(E72:BB72,40)+COUNTIF(E72:BB72,41)+COUNTIF(E72:BB72,42)+COUNTIF(E72:BB72,43)+COUNTIF(E72:BB72,44)+COUNTIF(E72:BB72,45)+COUNTIF(E72:BB72,46)+COUNTIF(E72:BB72,47)+COUNTIF(E72:BB72,48)+COUNTIF(E72:BB72,49)+COUNTIF(E72:BB72,50)+COUNTIF(E72:BB72,51)+COUNTIF(E72:BB72,52)+COUNTIF(E72:BB72,53)+COUNTIF(E72:BB72,54)+COUNTIF(E72:BB72,55)+COUNTIF(E72:BB72,56)+COUNTIF(E72:BB72,57)+COUNTIF(E72:BB72,58)+COUNTIF(E72:BB72,59)+COUNTIF(E72:BB72,60)+COUNTIF(E72:BB72,61)+COUNTIF(E72:BB72,62)+COUNTIF(E72:BB72,63)+COUNTIF(E72:BB72,64)</f>
        <v>9</v>
      </c>
    </row>
    <row r="73" spans="1:71" x14ac:dyDescent="0.25">
      <c r="A73" s="4">
        <f>BD73</f>
        <v>2</v>
      </c>
      <c r="B73" s="1" t="s">
        <v>201</v>
      </c>
      <c r="C73" s="1" t="s">
        <v>33</v>
      </c>
      <c r="D73" s="4">
        <f>A73</f>
        <v>2</v>
      </c>
      <c r="E73" s="6"/>
      <c r="F73" s="6"/>
      <c r="G73" s="6"/>
      <c r="H73" s="6"/>
      <c r="I73" s="6"/>
      <c r="J73" s="6">
        <v>2</v>
      </c>
      <c r="K73" s="6"/>
      <c r="L73" s="6"/>
      <c r="M73" s="6"/>
      <c r="N73" s="6"/>
      <c r="O73" s="6">
        <v>3</v>
      </c>
      <c r="P73" s="6"/>
      <c r="Q73" s="6"/>
      <c r="R73" s="6"/>
      <c r="S73" s="6"/>
      <c r="T73" s="6"/>
      <c r="U73" s="6">
        <v>1</v>
      </c>
      <c r="V73" s="6"/>
      <c r="W73" s="6"/>
      <c r="X73" s="6">
        <v>1</v>
      </c>
      <c r="Y73" s="6"/>
      <c r="Z73" s="6">
        <v>1</v>
      </c>
      <c r="AA73" s="6"/>
      <c r="AB73" s="6">
        <v>1</v>
      </c>
      <c r="AC73" s="6">
        <v>2</v>
      </c>
      <c r="AD73" s="6">
        <v>1</v>
      </c>
      <c r="AE73" s="6"/>
      <c r="AF73" s="6"/>
      <c r="AG73" s="6"/>
      <c r="AH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11">
        <f>SUM(E73:BB73)</f>
        <v>12</v>
      </c>
      <c r="BD73" s="11">
        <f>BC73/6</f>
        <v>2</v>
      </c>
      <c r="BE73" s="12">
        <f>(34*E73+35*F73+36*G73+37*H73+38*I73+39*J73+40*K73+41*L73+42*M73+43*N73+44*O73+45*P73+46*Q73+47*R73+48*S73+49*T73+50*U73+51*V73+52*W73+53*X73+54*Y73+55*Z73+56*AA73+57*AB73+58*AC73+59*AD73+60*AE73+61*AF73+62*AG73+63*AH73+64*AI73+65*AJ73+66*AK73+67*AL73+68*AM73+69*AN73+70*AO73+71*AP73+72*AQ73+73*AR73+74*AS73+75*AT73+76*AU73+77*AV73+78*AW73+79*AX73+80*AY73+81*AZ73+82*BA73+82*BB73)/BC73</f>
        <v>50</v>
      </c>
      <c r="BF73" s="15">
        <f>RANK(BE73, $BE$2:$BE$163, 1)</f>
        <v>60</v>
      </c>
      <c r="BG73" s="6" t="str">
        <f>B73</f>
        <v>Donahue</v>
      </c>
      <c r="BH73" s="6" t="str">
        <f>C73</f>
        <v>Lee</v>
      </c>
      <c r="BI73" s="6">
        <f>SUM(E73:J73)</f>
        <v>2</v>
      </c>
      <c r="BJ73" s="6">
        <f>SUM(K73:T73)</f>
        <v>3</v>
      </c>
      <c r="BK73" s="6">
        <f>SUM(U73:AD73)</f>
        <v>7</v>
      </c>
      <c r="BL73" s="6">
        <f>SUM(AD73:AM73)</f>
        <v>1</v>
      </c>
      <c r="BM73" s="6">
        <f>SUM(AO73:AX73)</f>
        <v>0</v>
      </c>
      <c r="BN73" s="6">
        <f>SUM(AY73:BB73)</f>
        <v>0</v>
      </c>
      <c r="BO73" s="6">
        <f>BI73+BJ73</f>
        <v>5</v>
      </c>
      <c r="BP73" s="6">
        <f>SUM(BK73:BN73)</f>
        <v>8</v>
      </c>
      <c r="BQ73">
        <f>SUM(AE73:BB73)</f>
        <v>0</v>
      </c>
      <c r="BR73">
        <f>SUM(AO73:BB73)</f>
        <v>0</v>
      </c>
      <c r="BS73">
        <f>COUNTIF(E73:BB73,1)+COUNTIF(E73:BB73,2)+COUNTIF(E73:BB73,3)+COUNTIF(E73:BB73,4)+COUNTIF(E73:BB73,5)+COUNTIF(E73:BB73,6)+COUNTIF(E73:BB73,7)+COUNTIF(E73:BB73,8)+COUNTIF(E73:BB73,9)+COUNTIF(E73:BB73,10)+COUNTIF(E73:BB73,11)+COUNTIF(E73:BB73,12)+COUNTIF(E73:BB73,13)+COUNTIF(E73:BB73,14)+COUNTIF(E73:BB73,15)+COUNTIF(E73:BB73,16)+COUNTIF(E73:BB73,17)+COUNTIF(E73:BB73,18)+COUNTIF(E73:BB73,19)+COUNTIF(E73:BB73,20)+COUNTIF(E73:BB73,21)+COUNTIF(E73:BB73,22)+COUNTIF(E73:BB73,23)+COUNTIF(E73:BB73,24)+COUNTIF(E73:BB73,25)+COUNTIF(E73:BB73,26)+COUNTIF(E73:BB73,27)+COUNTIF(E73:BB73,28)+COUNTIF(E73:BB73,29)+COUNTIF(E73:BB73,30)+COUNTIF(E73:BB73,31)+COUNTIF(E73:BB73,32)+COUNTIF(E73:BB73,33)+COUNTIF(E73:BB73,34)+COUNTIF(E73:BB73,35)+COUNTIF(E73:BB73,36)+COUNTIF(E73:BB73,37)+COUNTIF(E73:BB73,38)+COUNTIF(E73:BB73,39)+COUNTIF(E73:BB73,40)+COUNTIF(E73:BB73,41)+COUNTIF(E73:BB73,42)+COUNTIF(E73:BB73,43)+COUNTIF(E73:BB73,44)+COUNTIF(E73:BB73,45)+COUNTIF(E73:BB73,46)+COUNTIF(E73:BB73,47)+COUNTIF(E73:BB73,48)+COUNTIF(E73:BB73,49)+COUNTIF(E73:BB73,50)+COUNTIF(E73:BB73,51)+COUNTIF(E73:BB73,52)+COUNTIF(E73:BB73,53)+COUNTIF(E73:BB73,54)+COUNTIF(E73:BB73,55)+COUNTIF(E73:BB73,56)+COUNTIF(E73:BB73,57)+COUNTIF(E73:BB73,58)+COUNTIF(E73:BB73,59)+COUNTIF(E73:BB73,60)+COUNTIF(E73:BB73,61)+COUNTIF(E73:BB73,62)+COUNTIF(E73:BB73,63)+COUNTIF(E73:BB73,64)</f>
        <v>8</v>
      </c>
    </row>
    <row r="74" spans="1:71" x14ac:dyDescent="0.25">
      <c r="A74" s="4">
        <f>BD74</f>
        <v>2</v>
      </c>
      <c r="B74" s="1" t="s">
        <v>228</v>
      </c>
      <c r="C74" s="1" t="s">
        <v>229</v>
      </c>
      <c r="D74" s="4">
        <f>A74</f>
        <v>2</v>
      </c>
      <c r="E74" s="6"/>
      <c r="F74" s="6"/>
      <c r="G74" s="6"/>
      <c r="H74" s="6"/>
      <c r="I74" s="6"/>
      <c r="J74" s="6"/>
      <c r="K74" s="6"/>
      <c r="L74" s="6"/>
      <c r="M74" s="6"/>
      <c r="N74" s="6">
        <v>1</v>
      </c>
      <c r="O74" s="6">
        <v>4</v>
      </c>
      <c r="P74" s="6"/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/>
      <c r="W74" s="6">
        <v>1</v>
      </c>
      <c r="X74" s="6"/>
      <c r="Y74" s="6"/>
      <c r="Z74" s="6">
        <v>1</v>
      </c>
      <c r="AA74" s="6"/>
      <c r="AB74" s="6"/>
      <c r="AC74" s="6"/>
      <c r="AD74" s="6"/>
      <c r="AE74" s="6"/>
      <c r="AF74" s="6"/>
      <c r="AG74" s="6"/>
      <c r="AH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11">
        <f>SUM(E74:BB74)</f>
        <v>12</v>
      </c>
      <c r="BD74" s="11">
        <f>BC74/6</f>
        <v>2</v>
      </c>
      <c r="BE74" s="12">
        <f>(34*E74+35*F74+36*G74+37*H74+38*I74+39*J74+40*K74+41*L74+42*M74+43*N74+44*O74+45*P74+46*Q74+47*R74+48*S74+49*T74+50*U74+51*V74+52*W74+53*X74+54*Y74+55*Z74+56*AA74+57*AB74+58*AC74+59*AD74+60*AE74+61*AF74+62*AG74+63*AH74+64*AI74+65*AJ74+66*AK74+67*AL74+68*AM74+69*AN74+70*AO74+71*AP74+72*AQ74+73*AR74+74*AS74+75*AT74+76*AU74+77*AV74+78*AW74+79*AX74+80*AY74+81*AZ74+82*BA74+82*BB74)/BC74</f>
        <v>47.166666666666664</v>
      </c>
      <c r="BF74" s="15">
        <f>RANK(BE74, $BE$2:$BE$163, 1)</f>
        <v>27</v>
      </c>
      <c r="BG74" s="6" t="str">
        <f>B74</f>
        <v>Ettinger</v>
      </c>
      <c r="BH74" s="6" t="str">
        <f>C74</f>
        <v>Frank</v>
      </c>
      <c r="BI74" s="6">
        <f>SUM(E74:J74)</f>
        <v>0</v>
      </c>
      <c r="BJ74" s="6">
        <f>SUM(K74:T74)</f>
        <v>9</v>
      </c>
      <c r="BK74" s="6">
        <f>SUM(U74:AD74)</f>
        <v>3</v>
      </c>
      <c r="BL74" s="6">
        <f>SUM(AD74:AM74)</f>
        <v>0</v>
      </c>
      <c r="BM74" s="6">
        <f>SUM(AO74:AX74)</f>
        <v>0</v>
      </c>
      <c r="BN74" s="6">
        <f>SUM(AY74:BB74)</f>
        <v>0</v>
      </c>
      <c r="BO74" s="6">
        <f>BI74+BJ74</f>
        <v>9</v>
      </c>
      <c r="BP74" s="6">
        <f>SUM(BK74:BN74)</f>
        <v>3</v>
      </c>
      <c r="BQ74">
        <f>SUM(AE74:BB74)</f>
        <v>0</v>
      </c>
      <c r="BR74">
        <f>SUM(AO74:BB74)</f>
        <v>0</v>
      </c>
      <c r="BS74">
        <f>COUNTIF(E74:BB74,1)+COUNTIF(E74:BB74,2)+COUNTIF(E74:BB74,3)+COUNTIF(E74:BB74,4)+COUNTIF(E74:BB74,5)+COUNTIF(E74:BB74,6)+COUNTIF(E74:BB74,7)+COUNTIF(E74:BB74,8)+COUNTIF(E74:BB74,9)+COUNTIF(E74:BB74,10)+COUNTIF(E74:BB74,11)+COUNTIF(E74:BB74,12)+COUNTIF(E74:BB74,13)+COUNTIF(E74:BB74,14)+COUNTIF(E74:BB74,15)+COUNTIF(E74:BB74,16)+COUNTIF(E74:BB74,17)+COUNTIF(E74:BB74,18)+COUNTIF(E74:BB74,19)+COUNTIF(E74:BB74,20)+COUNTIF(E74:BB74,21)+COUNTIF(E74:BB74,22)+COUNTIF(E74:BB74,23)+COUNTIF(E74:BB74,24)+COUNTIF(E74:BB74,25)+COUNTIF(E74:BB74,26)+COUNTIF(E74:BB74,27)+COUNTIF(E74:BB74,28)+COUNTIF(E74:BB74,29)+COUNTIF(E74:BB74,30)+COUNTIF(E74:BB74,31)+COUNTIF(E74:BB74,32)+COUNTIF(E74:BB74,33)+COUNTIF(E74:BB74,34)+COUNTIF(E74:BB74,35)+COUNTIF(E74:BB74,36)+COUNTIF(E74:BB74,37)+COUNTIF(E74:BB74,38)+COUNTIF(E74:BB74,39)+COUNTIF(E74:BB74,40)+COUNTIF(E74:BB74,41)+COUNTIF(E74:BB74,42)+COUNTIF(E74:BB74,43)+COUNTIF(E74:BB74,44)+COUNTIF(E74:BB74,45)+COUNTIF(E74:BB74,46)+COUNTIF(E74:BB74,47)+COUNTIF(E74:BB74,48)+COUNTIF(E74:BB74,49)+COUNTIF(E74:BB74,50)+COUNTIF(E74:BB74,51)+COUNTIF(E74:BB74,52)+COUNTIF(E74:BB74,53)+COUNTIF(E74:BB74,54)+COUNTIF(E74:BB74,55)+COUNTIF(E74:BB74,56)+COUNTIF(E74:BB74,57)+COUNTIF(E74:BB74,58)+COUNTIF(E74:BB74,59)+COUNTIF(E74:BB74,60)+COUNTIF(E74:BB74,61)+COUNTIF(E74:BB74,62)+COUNTIF(E74:BB74,63)+COUNTIF(E74:BB74,64)</f>
        <v>9</v>
      </c>
    </row>
    <row r="75" spans="1:71" x14ac:dyDescent="0.25">
      <c r="A75" s="4">
        <f>BD75</f>
        <v>2</v>
      </c>
      <c r="B75" s="1" t="s">
        <v>247</v>
      </c>
      <c r="C75" s="1" t="s">
        <v>248</v>
      </c>
      <c r="D75" s="4">
        <f>A75</f>
        <v>2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>
        <v>4</v>
      </c>
      <c r="Q75" s="6">
        <v>1</v>
      </c>
      <c r="R75" s="6"/>
      <c r="S75" s="6"/>
      <c r="T75" s="6">
        <v>1</v>
      </c>
      <c r="U75" s="6">
        <v>1</v>
      </c>
      <c r="V75" s="6"/>
      <c r="W75" s="6"/>
      <c r="X75" s="6">
        <v>1</v>
      </c>
      <c r="Y75" s="6">
        <v>2</v>
      </c>
      <c r="Z75" s="6">
        <v>2</v>
      </c>
      <c r="AA75" s="6"/>
      <c r="AB75" s="6"/>
      <c r="AC75" s="6"/>
      <c r="AD75" s="6"/>
      <c r="AE75" s="6"/>
      <c r="AF75" s="6"/>
      <c r="AG75" s="6"/>
      <c r="AH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11">
        <f>SUM(E75:BB75)</f>
        <v>12</v>
      </c>
      <c r="BD75" s="11">
        <f>BC75/6</f>
        <v>2</v>
      </c>
      <c r="BE75" s="12">
        <f>(34*E75+35*F75+36*G75+37*H75+38*I75+39*J75+40*K75+41*L75+42*M75+43*N75+44*O75+45*P75+46*Q75+47*R75+48*S75+49*T75+50*U75+51*V75+52*W75+53*X75+54*Y75+55*Z75+56*AA75+57*AB75+58*AC75+59*AD75+60*AE75+61*AF75+62*AG75+63*AH75+64*AI75+65*AJ75+66*AK75+67*AL75+68*AM75+69*AN75+70*AO75+71*AP75+72*AQ75+73*AR75+74*AS75+75*AT75+76*AU75+77*AV75+78*AW75+79*AX75+80*AY75+81*AZ75+82*BA75+82*BB75)/BC75</f>
        <v>49.666666666666664</v>
      </c>
      <c r="BF75" s="15">
        <f>RANK(BE75, $BE$2:$BE$163, 1)</f>
        <v>51</v>
      </c>
      <c r="BG75" s="6" t="str">
        <f>B75</f>
        <v>Fox</v>
      </c>
      <c r="BH75" s="6" t="str">
        <f>C75</f>
        <v>Joshua</v>
      </c>
      <c r="BI75" s="6">
        <f>SUM(E75:J75)</f>
        <v>0</v>
      </c>
      <c r="BJ75" s="6">
        <f>SUM(K75:T75)</f>
        <v>6</v>
      </c>
      <c r="BK75" s="6">
        <f>SUM(U75:AD75)</f>
        <v>6</v>
      </c>
      <c r="BL75" s="6">
        <f>SUM(AD75:AM75)</f>
        <v>0</v>
      </c>
      <c r="BM75" s="6">
        <f>SUM(AO75:AX75)</f>
        <v>0</v>
      </c>
      <c r="BN75" s="6">
        <f>SUM(AY75:BB75)</f>
        <v>0</v>
      </c>
      <c r="BO75" s="6">
        <f>BI75+BJ75</f>
        <v>6</v>
      </c>
      <c r="BP75" s="6">
        <f>SUM(BK75:BN75)</f>
        <v>6</v>
      </c>
      <c r="BQ75">
        <f>SUM(AE75:BB75)</f>
        <v>0</v>
      </c>
      <c r="BR75">
        <f>SUM(AO75:BB75)</f>
        <v>0</v>
      </c>
      <c r="BS75">
        <f>COUNTIF(E75:BB75,1)+COUNTIF(E75:BB75,2)+COUNTIF(E75:BB75,3)+COUNTIF(E75:BB75,4)+COUNTIF(E75:BB75,5)+COUNTIF(E75:BB75,6)+COUNTIF(E75:BB75,7)+COUNTIF(E75:BB75,8)+COUNTIF(E75:BB75,9)+COUNTIF(E75:BB75,10)+COUNTIF(E75:BB75,11)+COUNTIF(E75:BB75,12)+COUNTIF(E75:BB75,13)+COUNTIF(E75:BB75,14)+COUNTIF(E75:BB75,15)+COUNTIF(E75:BB75,16)+COUNTIF(E75:BB75,17)+COUNTIF(E75:BB75,18)+COUNTIF(E75:BB75,19)+COUNTIF(E75:BB75,20)+COUNTIF(E75:BB75,21)+COUNTIF(E75:BB75,22)+COUNTIF(E75:BB75,23)+COUNTIF(E75:BB75,24)+COUNTIF(E75:BB75,25)+COUNTIF(E75:BB75,26)+COUNTIF(E75:BB75,27)+COUNTIF(E75:BB75,28)+COUNTIF(E75:BB75,29)+COUNTIF(E75:BB75,30)+COUNTIF(E75:BB75,31)+COUNTIF(E75:BB75,32)+COUNTIF(E75:BB75,33)+COUNTIF(E75:BB75,34)+COUNTIF(E75:BB75,35)+COUNTIF(E75:BB75,36)+COUNTIF(E75:BB75,37)+COUNTIF(E75:BB75,38)+COUNTIF(E75:BB75,39)+COUNTIF(E75:BB75,40)+COUNTIF(E75:BB75,41)+COUNTIF(E75:BB75,42)+COUNTIF(E75:BB75,43)+COUNTIF(E75:BB75,44)+COUNTIF(E75:BB75,45)+COUNTIF(E75:BB75,46)+COUNTIF(E75:BB75,47)+COUNTIF(E75:BB75,48)+COUNTIF(E75:BB75,49)+COUNTIF(E75:BB75,50)+COUNTIF(E75:BB75,51)+COUNTIF(E75:BB75,52)+COUNTIF(E75:BB75,53)+COUNTIF(E75:BB75,54)+COUNTIF(E75:BB75,55)+COUNTIF(E75:BB75,56)+COUNTIF(E75:BB75,57)+COUNTIF(E75:BB75,58)+COUNTIF(E75:BB75,59)+COUNTIF(E75:BB75,60)+COUNTIF(E75:BB75,61)+COUNTIF(E75:BB75,62)+COUNTIF(E75:BB75,63)+COUNTIF(E75:BB75,64)</f>
        <v>7</v>
      </c>
    </row>
    <row r="76" spans="1:71" x14ac:dyDescent="0.25">
      <c r="A76" s="4">
        <f>BD76</f>
        <v>2</v>
      </c>
      <c r="B76" s="1" t="s">
        <v>16</v>
      </c>
      <c r="C76" s="1" t="s">
        <v>69</v>
      </c>
      <c r="D76" s="4">
        <f>A76</f>
        <v>2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>
        <v>1</v>
      </c>
      <c r="Q76" s="6"/>
      <c r="R76" s="6">
        <v>1</v>
      </c>
      <c r="S76" s="6"/>
      <c r="T76" s="6"/>
      <c r="U76" s="6">
        <v>1</v>
      </c>
      <c r="V76" s="6">
        <v>2</v>
      </c>
      <c r="W76" s="6"/>
      <c r="X76" s="6">
        <v>1</v>
      </c>
      <c r="Y76" s="6"/>
      <c r="Z76" s="6">
        <v>1</v>
      </c>
      <c r="AA76" s="6">
        <v>2</v>
      </c>
      <c r="AB76" s="6"/>
      <c r="AC76" s="6"/>
      <c r="AD76" s="6">
        <v>1</v>
      </c>
      <c r="AE76" s="6"/>
      <c r="AF76" s="6"/>
      <c r="AG76" s="6">
        <v>1</v>
      </c>
      <c r="AH76" s="6"/>
      <c r="AJ76" s="6"/>
      <c r="AK76" s="6"/>
      <c r="AL76" s="2">
        <v>1</v>
      </c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11">
        <f>SUM(E76:BB76)</f>
        <v>12</v>
      </c>
      <c r="BD76" s="11">
        <f>BC76/6</f>
        <v>2</v>
      </c>
      <c r="BE76" s="12">
        <f>(34*E76+35*F76+36*G76+37*H76+38*I76+39*J76+40*K76+41*L76+42*M76+43*N76+44*O76+45*P76+46*Q76+47*R76+48*S76+49*T76+50*U76+51*V76+52*W76+53*X76+54*Y76+55*Z76+56*AA76+57*AB76+58*AC76+59*AD76+60*AE76+61*AF76+62*AG76+63*AH76+64*AI76+65*AJ76+66*AK76+67*AL76+68*AM76+69*AN76+70*AO76+71*AP76+72*AQ76+73*AR76+74*AS76+75*AT76+76*AU76+77*AV76+78*AW76+79*AX76+80*AY76+81*AZ76+82*BA76+82*BB76)/BC76</f>
        <v>54.333333333333336</v>
      </c>
      <c r="BF76" s="15">
        <f>RANK(BE76, $BE$2:$BE$163, 1)</f>
        <v>116</v>
      </c>
      <c r="BG76" s="6" t="str">
        <f>B76</f>
        <v>Gallego</v>
      </c>
      <c r="BH76" s="6" t="str">
        <f>C76</f>
        <v>Hector</v>
      </c>
      <c r="BI76" s="6">
        <f>SUM(E76:J76)</f>
        <v>0</v>
      </c>
      <c r="BJ76" s="6">
        <f>SUM(K76:T76)</f>
        <v>2</v>
      </c>
      <c r="BK76" s="6">
        <f>SUM(U76:AD76)</f>
        <v>8</v>
      </c>
      <c r="BL76" s="6">
        <f>SUM(AD76:AM76)</f>
        <v>3</v>
      </c>
      <c r="BM76" s="6">
        <f>SUM(AO76:AX76)</f>
        <v>0</v>
      </c>
      <c r="BN76" s="6">
        <f>SUM(AY76:BB76)</f>
        <v>0</v>
      </c>
      <c r="BO76" s="6">
        <f>BI76+BJ76</f>
        <v>2</v>
      </c>
      <c r="BP76" s="6">
        <f>SUM(BK76:BN76)</f>
        <v>11</v>
      </c>
      <c r="BQ76">
        <f>SUM(AE76:BB76)</f>
        <v>2</v>
      </c>
      <c r="BR76">
        <f>SUM(AO76:BB76)</f>
        <v>0</v>
      </c>
      <c r="BS76">
        <f>COUNTIF(E76:BB76,1)+COUNTIF(E76:BB76,2)+COUNTIF(E76:BB76,3)+COUNTIF(E76:BB76,4)+COUNTIF(E76:BB76,5)+COUNTIF(E76:BB76,6)+COUNTIF(E76:BB76,7)+COUNTIF(E76:BB76,8)+COUNTIF(E76:BB76,9)+COUNTIF(E76:BB76,10)+COUNTIF(E76:BB76,11)+COUNTIF(E76:BB76,12)+COUNTIF(E76:BB76,13)+COUNTIF(E76:BB76,14)+COUNTIF(E76:BB76,15)+COUNTIF(E76:BB76,16)+COUNTIF(E76:BB76,17)+COUNTIF(E76:BB76,18)+COUNTIF(E76:BB76,19)+COUNTIF(E76:BB76,20)+COUNTIF(E76:BB76,21)+COUNTIF(E76:BB76,22)+COUNTIF(E76:BB76,23)+COUNTIF(E76:BB76,24)+COUNTIF(E76:BB76,25)+COUNTIF(E76:BB76,26)+COUNTIF(E76:BB76,27)+COUNTIF(E76:BB76,28)+COUNTIF(E76:BB76,29)+COUNTIF(E76:BB76,30)+COUNTIF(E76:BB76,31)+COUNTIF(E76:BB76,32)+COUNTIF(E76:BB76,33)+COUNTIF(E76:BB76,34)+COUNTIF(E76:BB76,35)+COUNTIF(E76:BB76,36)+COUNTIF(E76:BB76,37)+COUNTIF(E76:BB76,38)+COUNTIF(E76:BB76,39)+COUNTIF(E76:BB76,40)+COUNTIF(E76:BB76,41)+COUNTIF(E76:BB76,42)+COUNTIF(E76:BB76,43)+COUNTIF(E76:BB76,44)+COUNTIF(E76:BB76,45)+COUNTIF(E76:BB76,46)+COUNTIF(E76:BB76,47)+COUNTIF(E76:BB76,48)+COUNTIF(E76:BB76,49)+COUNTIF(E76:BB76,50)+COUNTIF(E76:BB76,51)+COUNTIF(E76:BB76,52)+COUNTIF(E76:BB76,53)+COUNTIF(E76:BB76,54)+COUNTIF(E76:BB76,55)+COUNTIF(E76:BB76,56)+COUNTIF(E76:BB76,57)+COUNTIF(E76:BB76,58)+COUNTIF(E76:BB76,59)+COUNTIF(E76:BB76,60)+COUNTIF(E76:BB76,61)+COUNTIF(E76:BB76,62)+COUNTIF(E76:BB76,63)+COUNTIF(E76:BB76,64)</f>
        <v>10</v>
      </c>
    </row>
    <row r="77" spans="1:71" x14ac:dyDescent="0.25">
      <c r="A77" s="4">
        <f>BD77</f>
        <v>2</v>
      </c>
      <c r="B77" s="1" t="s">
        <v>35</v>
      </c>
      <c r="C77" s="1" t="s">
        <v>70</v>
      </c>
      <c r="D77" s="4">
        <f>A77</f>
        <v>2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>
        <v>1</v>
      </c>
      <c r="R77" s="6">
        <v>3</v>
      </c>
      <c r="S77" s="6">
        <v>1</v>
      </c>
      <c r="T77" s="6"/>
      <c r="U77" s="6">
        <v>1</v>
      </c>
      <c r="V77" s="6"/>
      <c r="W77" s="6">
        <v>1</v>
      </c>
      <c r="X77" s="6">
        <v>1</v>
      </c>
      <c r="Y77" s="6">
        <v>2</v>
      </c>
      <c r="Z77" s="6">
        <v>1</v>
      </c>
      <c r="AA77" s="6"/>
      <c r="AB77" s="6"/>
      <c r="AC77" s="6"/>
      <c r="AD77" s="6"/>
      <c r="AE77" s="6"/>
      <c r="AF77" s="6"/>
      <c r="AG77" s="6"/>
      <c r="AH77" s="6">
        <v>1</v>
      </c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11">
        <f>SUM(E77:BB77)</f>
        <v>12</v>
      </c>
      <c r="BD77" s="11">
        <f>BC77/6</f>
        <v>2</v>
      </c>
      <c r="BE77" s="12">
        <f>(34*E77+35*F77+36*G77+37*H77+38*I77+39*J77+40*K77+41*L77+42*M77+43*N77+44*O77+45*P77+46*Q77+47*R77+48*S77+49*T77+50*U77+51*V77+52*W77+53*X77+54*Y77+55*Z77+56*AA77+57*AB77+58*AC77+59*AD77+60*AE77+61*AF77+62*AG77+63*AH77+64*AI77+65*AJ77+66*AK77+67*AL77+68*AM77+69*AN77+70*AO77+71*AP77+72*AQ77+73*AR77+74*AS77+75*AT77+76*AU77+77*AV77+78*AW77+79*AX77+80*AY77+81*AZ77+82*BA77+82*BB77)/BC77</f>
        <v>51.333333333333336</v>
      </c>
      <c r="BF77" s="15">
        <f>RANK(BE77, $BE$2:$BE$163, 1)</f>
        <v>77</v>
      </c>
      <c r="BG77" s="6" t="str">
        <f>B77</f>
        <v>Gekiere</v>
      </c>
      <c r="BH77" s="6" t="str">
        <f>C77</f>
        <v>Dolores</v>
      </c>
      <c r="BI77" s="6">
        <f>SUM(E77:J77)</f>
        <v>0</v>
      </c>
      <c r="BJ77" s="6">
        <f>SUM(K77:T77)</f>
        <v>5</v>
      </c>
      <c r="BK77" s="6">
        <f>SUM(U77:AD77)</f>
        <v>6</v>
      </c>
      <c r="BL77" s="6">
        <f>SUM(AD77:AM77)</f>
        <v>1</v>
      </c>
      <c r="BM77" s="6">
        <f>SUM(AO77:AX77)</f>
        <v>0</v>
      </c>
      <c r="BN77" s="6">
        <f>SUM(AY77:BB77)</f>
        <v>0</v>
      </c>
      <c r="BO77" s="6">
        <f>BI77+BJ77</f>
        <v>5</v>
      </c>
      <c r="BP77" s="6">
        <f>SUM(BK77:BN77)</f>
        <v>7</v>
      </c>
      <c r="BQ77">
        <f>SUM(AE77:BB77)</f>
        <v>1</v>
      </c>
      <c r="BR77">
        <f>SUM(AO77:BB77)</f>
        <v>0</v>
      </c>
      <c r="BS77">
        <f>COUNTIF(E77:BB77,1)+COUNTIF(E77:BB77,2)+COUNTIF(E77:BB77,3)+COUNTIF(E77:BB77,4)+COUNTIF(E77:BB77,5)+COUNTIF(E77:BB77,6)+COUNTIF(E77:BB77,7)+COUNTIF(E77:BB77,8)+COUNTIF(E77:BB77,9)+COUNTIF(E77:BB77,10)+COUNTIF(E77:BB77,11)+COUNTIF(E77:BB77,12)+COUNTIF(E77:BB77,13)+COUNTIF(E77:BB77,14)+COUNTIF(E77:BB77,15)+COUNTIF(E77:BB77,16)+COUNTIF(E77:BB77,17)+COUNTIF(E77:BB77,18)+COUNTIF(E77:BB77,19)+COUNTIF(E77:BB77,20)+COUNTIF(E77:BB77,21)+COUNTIF(E77:BB77,22)+COUNTIF(E77:BB77,23)+COUNTIF(E77:BB77,24)+COUNTIF(E77:BB77,25)+COUNTIF(E77:BB77,26)+COUNTIF(E77:BB77,27)+COUNTIF(E77:BB77,28)+COUNTIF(E77:BB77,29)+COUNTIF(E77:BB77,30)+COUNTIF(E77:BB77,31)+COUNTIF(E77:BB77,32)+COUNTIF(E77:BB77,33)+COUNTIF(E77:BB77,34)+COUNTIF(E77:BB77,35)+COUNTIF(E77:BB77,36)+COUNTIF(E77:BB77,37)+COUNTIF(E77:BB77,38)+COUNTIF(E77:BB77,39)+COUNTIF(E77:BB77,40)+COUNTIF(E77:BB77,41)+COUNTIF(E77:BB77,42)+COUNTIF(E77:BB77,43)+COUNTIF(E77:BB77,44)+COUNTIF(E77:BB77,45)+COUNTIF(E77:BB77,46)+COUNTIF(E77:BB77,47)+COUNTIF(E77:BB77,48)+COUNTIF(E77:BB77,49)+COUNTIF(E77:BB77,50)+COUNTIF(E77:BB77,51)+COUNTIF(E77:BB77,52)+COUNTIF(E77:BB77,53)+COUNTIF(E77:BB77,54)+COUNTIF(E77:BB77,55)+COUNTIF(E77:BB77,56)+COUNTIF(E77:BB77,57)+COUNTIF(E77:BB77,58)+COUNTIF(E77:BB77,59)+COUNTIF(E77:BB77,60)+COUNTIF(E77:BB77,61)+COUNTIF(E77:BB77,62)+COUNTIF(E77:BB77,63)+COUNTIF(E77:BB77,64)</f>
        <v>9</v>
      </c>
    </row>
    <row r="78" spans="1:71" x14ac:dyDescent="0.25">
      <c r="A78" s="4">
        <f>BD78</f>
        <v>2</v>
      </c>
      <c r="B78" s="1" t="s">
        <v>37</v>
      </c>
      <c r="C78" s="1" t="s">
        <v>22</v>
      </c>
      <c r="D78" s="4">
        <f>A78</f>
        <v>2</v>
      </c>
      <c r="E78" s="6"/>
      <c r="F78" s="6"/>
      <c r="G78" s="6"/>
      <c r="H78" s="6"/>
      <c r="I78" s="6"/>
      <c r="J78" s="6"/>
      <c r="K78" s="6">
        <v>1</v>
      </c>
      <c r="L78" s="6"/>
      <c r="M78" s="6"/>
      <c r="N78" s="6">
        <v>1</v>
      </c>
      <c r="O78" s="6"/>
      <c r="P78" s="6"/>
      <c r="Q78" s="6"/>
      <c r="R78" s="6">
        <v>4</v>
      </c>
      <c r="S78" s="6">
        <v>1</v>
      </c>
      <c r="T78" s="6"/>
      <c r="U78" s="6"/>
      <c r="V78" s="6">
        <v>1</v>
      </c>
      <c r="W78" s="6">
        <v>1</v>
      </c>
      <c r="X78" s="6">
        <v>1</v>
      </c>
      <c r="Y78" s="6"/>
      <c r="Z78" s="6">
        <v>2</v>
      </c>
      <c r="AA78" s="6"/>
      <c r="AB78" s="6"/>
      <c r="AC78" s="6"/>
      <c r="AD78" s="6"/>
      <c r="AE78" s="6"/>
      <c r="AF78" s="6"/>
      <c r="AG78" s="6"/>
      <c r="AH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11">
        <f>SUM(E78:BB78)</f>
        <v>12</v>
      </c>
      <c r="BD78" s="11">
        <f>BC78/6</f>
        <v>2</v>
      </c>
      <c r="BE78" s="12">
        <f>(34*E78+35*F78+36*G78+37*H78+38*I78+39*J78+40*K78+41*L78+42*M78+43*N78+44*O78+45*P78+46*Q78+47*R78+48*S78+49*T78+50*U78+51*V78+52*W78+53*X78+54*Y78+55*Z78+56*AA78+57*AB78+58*AC78+59*AD78+60*AE78+61*AF78+62*AG78+63*AH78+64*AI78+65*AJ78+66*AK78+67*AL78+68*AM78+69*AN78+70*AO78+71*AP78+72*AQ78+73*AR78+74*AS78+75*AT78+76*AU78+77*AV78+78*AW78+79*AX78+80*AY78+81*AZ78+82*BA78+82*BB78)/BC78</f>
        <v>48.75</v>
      </c>
      <c r="BF78" s="15">
        <f>RANK(BE78, $BE$2:$BE$163, 1)</f>
        <v>42</v>
      </c>
      <c r="BG78" s="6" t="str">
        <f>B78</f>
        <v>Good</v>
      </c>
      <c r="BH78" s="6" t="str">
        <f>C78</f>
        <v>Aaron</v>
      </c>
      <c r="BI78" s="6">
        <f>SUM(E78:J78)</f>
        <v>0</v>
      </c>
      <c r="BJ78" s="6">
        <f>SUM(K78:T78)</f>
        <v>7</v>
      </c>
      <c r="BK78" s="6">
        <f>SUM(U78:AD78)</f>
        <v>5</v>
      </c>
      <c r="BL78" s="6">
        <f>SUM(AD78:AM78)</f>
        <v>0</v>
      </c>
      <c r="BM78" s="6">
        <f>SUM(AO78:AX78)</f>
        <v>0</v>
      </c>
      <c r="BN78" s="6">
        <f>SUM(AY78:BB78)</f>
        <v>0</v>
      </c>
      <c r="BO78" s="6">
        <f>BI78+BJ78</f>
        <v>7</v>
      </c>
      <c r="BP78" s="6">
        <f>SUM(BK78:BN78)</f>
        <v>5</v>
      </c>
      <c r="BQ78">
        <f>SUM(AE78:BB78)</f>
        <v>0</v>
      </c>
      <c r="BR78">
        <f>SUM(AO78:BB78)</f>
        <v>0</v>
      </c>
      <c r="BS78">
        <f>COUNTIF(E78:BB78,1)+COUNTIF(E78:BB78,2)+COUNTIF(E78:BB78,3)+COUNTIF(E78:BB78,4)+COUNTIF(E78:BB78,5)+COUNTIF(E78:BB78,6)+COUNTIF(E78:BB78,7)+COUNTIF(E78:BB78,8)+COUNTIF(E78:BB78,9)+COUNTIF(E78:BB78,10)+COUNTIF(E78:BB78,11)+COUNTIF(E78:BB78,12)+COUNTIF(E78:BB78,13)+COUNTIF(E78:BB78,14)+COUNTIF(E78:BB78,15)+COUNTIF(E78:BB78,16)+COUNTIF(E78:BB78,17)+COUNTIF(E78:BB78,18)+COUNTIF(E78:BB78,19)+COUNTIF(E78:BB78,20)+COUNTIF(E78:BB78,21)+COUNTIF(E78:BB78,22)+COUNTIF(E78:BB78,23)+COUNTIF(E78:BB78,24)+COUNTIF(E78:BB78,25)+COUNTIF(E78:BB78,26)+COUNTIF(E78:BB78,27)+COUNTIF(E78:BB78,28)+COUNTIF(E78:BB78,29)+COUNTIF(E78:BB78,30)+COUNTIF(E78:BB78,31)+COUNTIF(E78:BB78,32)+COUNTIF(E78:BB78,33)+COUNTIF(E78:BB78,34)+COUNTIF(E78:BB78,35)+COUNTIF(E78:BB78,36)+COUNTIF(E78:BB78,37)+COUNTIF(E78:BB78,38)+COUNTIF(E78:BB78,39)+COUNTIF(E78:BB78,40)+COUNTIF(E78:BB78,41)+COUNTIF(E78:BB78,42)+COUNTIF(E78:BB78,43)+COUNTIF(E78:BB78,44)+COUNTIF(E78:BB78,45)+COUNTIF(E78:BB78,46)+COUNTIF(E78:BB78,47)+COUNTIF(E78:BB78,48)+COUNTIF(E78:BB78,49)+COUNTIF(E78:BB78,50)+COUNTIF(E78:BB78,51)+COUNTIF(E78:BB78,52)+COUNTIF(E78:BB78,53)+COUNTIF(E78:BB78,54)+COUNTIF(E78:BB78,55)+COUNTIF(E78:BB78,56)+COUNTIF(E78:BB78,57)+COUNTIF(E78:BB78,58)+COUNTIF(E78:BB78,59)+COUNTIF(E78:BB78,60)+COUNTIF(E78:BB78,61)+COUNTIF(E78:BB78,62)+COUNTIF(E78:BB78,63)+COUNTIF(E78:BB78,64)</f>
        <v>8</v>
      </c>
    </row>
    <row r="79" spans="1:71" x14ac:dyDescent="0.25">
      <c r="A79" s="4">
        <f>BD79</f>
        <v>2</v>
      </c>
      <c r="B79" s="1" t="s">
        <v>60</v>
      </c>
      <c r="C79" s="1" t="s">
        <v>57</v>
      </c>
      <c r="D79" s="4">
        <f>A79</f>
        <v>2</v>
      </c>
      <c r="E79" s="6"/>
      <c r="F79" s="6"/>
      <c r="G79" s="6"/>
      <c r="H79" s="6"/>
      <c r="I79" s="6"/>
      <c r="J79" s="6"/>
      <c r="K79" s="6">
        <v>1</v>
      </c>
      <c r="L79" s="6"/>
      <c r="M79" s="6"/>
      <c r="N79" s="6"/>
      <c r="O79" s="6">
        <v>1</v>
      </c>
      <c r="P79" s="6">
        <v>1</v>
      </c>
      <c r="Q79" s="6"/>
      <c r="R79" s="6">
        <v>1</v>
      </c>
      <c r="S79" s="6">
        <v>1</v>
      </c>
      <c r="T79" s="6"/>
      <c r="U79" s="6">
        <v>1</v>
      </c>
      <c r="V79" s="6"/>
      <c r="W79" s="6">
        <v>1</v>
      </c>
      <c r="X79" s="6">
        <v>1</v>
      </c>
      <c r="Y79" s="6"/>
      <c r="Z79" s="6">
        <v>1</v>
      </c>
      <c r="AA79" s="6"/>
      <c r="AB79" s="6">
        <v>1</v>
      </c>
      <c r="AC79" s="6"/>
      <c r="AD79" s="6"/>
      <c r="AE79" s="6"/>
      <c r="AF79" s="6"/>
      <c r="AG79" s="6"/>
      <c r="AH79" s="6"/>
      <c r="AJ79" s="6"/>
      <c r="AK79" s="6">
        <v>1</v>
      </c>
      <c r="AL79" s="6"/>
      <c r="AM79" s="6">
        <v>1</v>
      </c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11">
        <f>SUM(E79:BB79)</f>
        <v>12</v>
      </c>
      <c r="BD79" s="11">
        <f>BC79/6</f>
        <v>2</v>
      </c>
      <c r="BE79" s="12">
        <f>(34*E79+35*F79+36*G79+37*H79+38*I79+39*J79+40*K79+41*L79+42*M79+43*N79+44*O79+45*P79+46*Q79+47*R79+48*S79+49*T79+50*U79+51*V79+52*W79+53*X79+54*Y79+55*Z79+56*AA79+57*AB79+58*AC79+59*AD79+60*AE79+61*AF79+62*AG79+63*AH79+64*AI79+65*AJ79+66*AK79+67*AL79+68*AM79+69*AN79+70*AO79+71*AP79+72*AQ79+73*AR79+74*AS79+75*AT79+76*AU79+77*AV79+78*AW79+79*AX79+80*AY79+81*AZ79+82*BA79+82*BB79)/BC79</f>
        <v>52.083333333333336</v>
      </c>
      <c r="BF79" s="15">
        <f>RANK(BE79, $BE$2:$BE$163, 1)</f>
        <v>87</v>
      </c>
      <c r="BG79" s="6" t="str">
        <f>B79</f>
        <v>Harrison</v>
      </c>
      <c r="BH79" s="6" t="str">
        <f>C79</f>
        <v>Jeff</v>
      </c>
      <c r="BI79" s="6">
        <f>SUM(E79:J79)</f>
        <v>0</v>
      </c>
      <c r="BJ79" s="6">
        <f>SUM(K79:T79)</f>
        <v>5</v>
      </c>
      <c r="BK79" s="6">
        <f>SUM(U79:AD79)</f>
        <v>5</v>
      </c>
      <c r="BL79" s="6">
        <f>SUM(AD79:AM79)</f>
        <v>2</v>
      </c>
      <c r="BM79" s="6">
        <f>SUM(AO79:AX79)</f>
        <v>0</v>
      </c>
      <c r="BN79" s="6">
        <f>SUM(AY79:BB79)</f>
        <v>0</v>
      </c>
      <c r="BO79" s="6">
        <f>BI79+BJ79</f>
        <v>5</v>
      </c>
      <c r="BP79" s="6">
        <f>SUM(BK79:BN79)</f>
        <v>7</v>
      </c>
      <c r="BQ79">
        <f>SUM(AE79:BB79)</f>
        <v>2</v>
      </c>
      <c r="BR79">
        <f>SUM(AO79:BB79)</f>
        <v>0</v>
      </c>
      <c r="BS79">
        <f>COUNTIF(E79:BB79,1)+COUNTIF(E79:BB79,2)+COUNTIF(E79:BB79,3)+COUNTIF(E79:BB79,4)+COUNTIF(E79:BB79,5)+COUNTIF(E79:BB79,6)+COUNTIF(E79:BB79,7)+COUNTIF(E79:BB79,8)+COUNTIF(E79:BB79,9)+COUNTIF(E79:BB79,10)+COUNTIF(E79:BB79,11)+COUNTIF(E79:BB79,12)+COUNTIF(E79:BB79,13)+COUNTIF(E79:BB79,14)+COUNTIF(E79:BB79,15)+COUNTIF(E79:BB79,16)+COUNTIF(E79:BB79,17)+COUNTIF(E79:BB79,18)+COUNTIF(E79:BB79,19)+COUNTIF(E79:BB79,20)+COUNTIF(E79:BB79,21)+COUNTIF(E79:BB79,22)+COUNTIF(E79:BB79,23)+COUNTIF(E79:BB79,24)+COUNTIF(E79:BB79,25)+COUNTIF(E79:BB79,26)+COUNTIF(E79:BB79,27)+COUNTIF(E79:BB79,28)+COUNTIF(E79:BB79,29)+COUNTIF(E79:BB79,30)+COUNTIF(E79:BB79,31)+COUNTIF(E79:BB79,32)+COUNTIF(E79:BB79,33)+COUNTIF(E79:BB79,34)+COUNTIF(E79:BB79,35)+COUNTIF(E79:BB79,36)+COUNTIF(E79:BB79,37)+COUNTIF(E79:BB79,38)+COUNTIF(E79:BB79,39)+COUNTIF(E79:BB79,40)+COUNTIF(E79:BB79,41)+COUNTIF(E79:BB79,42)+COUNTIF(E79:BB79,43)+COUNTIF(E79:BB79,44)+COUNTIF(E79:BB79,45)+COUNTIF(E79:BB79,46)+COUNTIF(E79:BB79,47)+COUNTIF(E79:BB79,48)+COUNTIF(E79:BB79,49)+COUNTIF(E79:BB79,50)+COUNTIF(E79:BB79,51)+COUNTIF(E79:BB79,52)+COUNTIF(E79:BB79,53)+COUNTIF(E79:BB79,54)+COUNTIF(E79:BB79,55)+COUNTIF(E79:BB79,56)+COUNTIF(E79:BB79,57)+COUNTIF(E79:BB79,58)+COUNTIF(E79:BB79,59)+COUNTIF(E79:BB79,60)+COUNTIF(E79:BB79,61)+COUNTIF(E79:BB79,62)+COUNTIF(E79:BB79,63)+COUNTIF(E79:BB79,64)</f>
        <v>12</v>
      </c>
    </row>
    <row r="80" spans="1:71" x14ac:dyDescent="0.25">
      <c r="A80" s="4">
        <f>BD80</f>
        <v>2</v>
      </c>
      <c r="B80" s="1" t="s">
        <v>31</v>
      </c>
      <c r="C80" s="1" t="s">
        <v>71</v>
      </c>
      <c r="D80" s="4">
        <f>A80</f>
        <v>2</v>
      </c>
      <c r="E80" s="6"/>
      <c r="F80" s="6"/>
      <c r="G80" s="6"/>
      <c r="H80" s="6"/>
      <c r="I80" s="6"/>
      <c r="J80" s="6"/>
      <c r="K80" s="6">
        <v>1</v>
      </c>
      <c r="L80" s="6">
        <v>1</v>
      </c>
      <c r="M80" s="6">
        <v>1</v>
      </c>
      <c r="N80" s="6"/>
      <c r="O80" s="6">
        <v>2</v>
      </c>
      <c r="P80" s="6">
        <v>1</v>
      </c>
      <c r="Q80" s="6">
        <v>2</v>
      </c>
      <c r="R80" s="6"/>
      <c r="S80" s="6">
        <v>1</v>
      </c>
      <c r="T80" s="6"/>
      <c r="U80" s="6"/>
      <c r="V80" s="6"/>
      <c r="W80" s="6"/>
      <c r="X80" s="6"/>
      <c r="Y80" s="6">
        <v>2</v>
      </c>
      <c r="Z80" s="6"/>
      <c r="AA80" s="6"/>
      <c r="AB80" s="6"/>
      <c r="AC80" s="6">
        <v>1</v>
      </c>
      <c r="AD80" s="6"/>
      <c r="AE80" s="6"/>
      <c r="AF80" s="6"/>
      <c r="AG80" s="6"/>
      <c r="AH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11">
        <f>SUM(E80:BB80)</f>
        <v>12</v>
      </c>
      <c r="BD80" s="11">
        <f>BC80/6</f>
        <v>2</v>
      </c>
      <c r="BE80" s="12">
        <f>(34*E80+35*F80+36*G80+37*H80+38*I80+39*J80+40*K80+41*L80+42*M80+43*N80+44*O80+45*P80+46*Q80+47*R80+48*S80+49*T80+50*U80+51*V80+52*W80+53*X80+54*Y80+55*Z80+56*AA80+57*AB80+58*AC80+59*AD80+60*AE80+61*AF80+62*AG80+63*AH80+64*AI80+65*AJ80+66*AK80+67*AL80+68*AM80+69*AN80+70*AO80+71*AP80+72*AQ80+73*AR80+74*AS80+75*AT80+76*AU80+77*AV80+78*AW80+79*AX80+80*AY80+81*AZ80+82*BA80+82*BB80)/BC80</f>
        <v>46.833333333333336</v>
      </c>
      <c r="BF80" s="15">
        <f>RANK(BE80, $BE$2:$BE$163, 1)</f>
        <v>24</v>
      </c>
      <c r="BG80" s="6" t="str">
        <f>B80</f>
        <v>Hill</v>
      </c>
      <c r="BH80" s="6" t="str">
        <f>C80</f>
        <v>Jamie</v>
      </c>
      <c r="BI80" s="6">
        <f>SUM(E80:J80)</f>
        <v>0</v>
      </c>
      <c r="BJ80" s="6">
        <f>SUM(K80:T80)</f>
        <v>9</v>
      </c>
      <c r="BK80" s="6">
        <f>SUM(U80:AD80)</f>
        <v>3</v>
      </c>
      <c r="BL80" s="6">
        <f>SUM(AD80:AM80)</f>
        <v>0</v>
      </c>
      <c r="BM80" s="6">
        <f>SUM(AO80:AX80)</f>
        <v>0</v>
      </c>
      <c r="BN80" s="6">
        <f>SUM(AY80:BB80)</f>
        <v>0</v>
      </c>
      <c r="BO80" s="6">
        <f>BI80+BJ80</f>
        <v>9</v>
      </c>
      <c r="BP80" s="6">
        <f>SUM(BK80:BN80)</f>
        <v>3</v>
      </c>
      <c r="BQ80">
        <f>SUM(AE80:BB80)</f>
        <v>0</v>
      </c>
      <c r="BR80">
        <f>SUM(AO80:BB80)</f>
        <v>0</v>
      </c>
      <c r="BS80">
        <f>COUNTIF(E80:BB80,1)+COUNTIF(E80:BB80,2)+COUNTIF(E80:BB80,3)+COUNTIF(E80:BB80,4)+COUNTIF(E80:BB80,5)+COUNTIF(E80:BB80,6)+COUNTIF(E80:BB80,7)+COUNTIF(E80:BB80,8)+COUNTIF(E80:BB80,9)+COUNTIF(E80:BB80,10)+COUNTIF(E80:BB80,11)+COUNTIF(E80:BB80,12)+COUNTIF(E80:BB80,13)+COUNTIF(E80:BB80,14)+COUNTIF(E80:BB80,15)+COUNTIF(E80:BB80,16)+COUNTIF(E80:BB80,17)+COUNTIF(E80:BB80,18)+COUNTIF(E80:BB80,19)+COUNTIF(E80:BB80,20)+COUNTIF(E80:BB80,21)+COUNTIF(E80:BB80,22)+COUNTIF(E80:BB80,23)+COUNTIF(E80:BB80,24)+COUNTIF(E80:BB80,25)+COUNTIF(E80:BB80,26)+COUNTIF(E80:BB80,27)+COUNTIF(E80:BB80,28)+COUNTIF(E80:BB80,29)+COUNTIF(E80:BB80,30)+COUNTIF(E80:BB80,31)+COUNTIF(E80:BB80,32)+COUNTIF(E80:BB80,33)+COUNTIF(E80:BB80,34)+COUNTIF(E80:BB80,35)+COUNTIF(E80:BB80,36)+COUNTIF(E80:BB80,37)+COUNTIF(E80:BB80,38)+COUNTIF(E80:BB80,39)+COUNTIF(E80:BB80,40)+COUNTIF(E80:BB80,41)+COUNTIF(E80:BB80,42)+COUNTIF(E80:BB80,43)+COUNTIF(E80:BB80,44)+COUNTIF(E80:BB80,45)+COUNTIF(E80:BB80,46)+COUNTIF(E80:BB80,47)+COUNTIF(E80:BB80,48)+COUNTIF(E80:BB80,49)+COUNTIF(E80:BB80,50)+COUNTIF(E80:BB80,51)+COUNTIF(E80:BB80,52)+COUNTIF(E80:BB80,53)+COUNTIF(E80:BB80,54)+COUNTIF(E80:BB80,55)+COUNTIF(E80:BB80,56)+COUNTIF(E80:BB80,57)+COUNTIF(E80:BB80,58)+COUNTIF(E80:BB80,59)+COUNTIF(E80:BB80,60)+COUNTIF(E80:BB80,61)+COUNTIF(E80:BB80,62)+COUNTIF(E80:BB80,63)+COUNTIF(E80:BB80,64)</f>
        <v>9</v>
      </c>
    </row>
    <row r="81" spans="1:71" x14ac:dyDescent="0.25">
      <c r="A81" s="4">
        <f>BD81</f>
        <v>2</v>
      </c>
      <c r="B81" s="1" t="s">
        <v>61</v>
      </c>
      <c r="C81" s="1" t="s">
        <v>72</v>
      </c>
      <c r="D81" s="4">
        <f>A81</f>
        <v>2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>
        <v>2</v>
      </c>
      <c r="Y81" s="6">
        <v>1</v>
      </c>
      <c r="Z81" s="6">
        <v>1</v>
      </c>
      <c r="AA81" s="6">
        <v>2</v>
      </c>
      <c r="AB81" s="6">
        <v>1</v>
      </c>
      <c r="AC81" s="6">
        <v>1</v>
      </c>
      <c r="AD81" s="6">
        <v>1</v>
      </c>
      <c r="AE81" s="6">
        <v>1</v>
      </c>
      <c r="AF81" s="6"/>
      <c r="AG81" s="6">
        <v>1</v>
      </c>
      <c r="AH81" s="6"/>
      <c r="AI81" s="6">
        <v>1</v>
      </c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11">
        <f>SUM(E81:BB81)</f>
        <v>12</v>
      </c>
      <c r="BD81" s="11">
        <f>BC81/6</f>
        <v>2</v>
      </c>
      <c r="BE81" s="12">
        <f>(34*E81+35*F81+36*G81+37*H81+38*I81+39*J81+40*K81+41*L81+42*M81+43*N81+44*O81+45*P81+46*Q81+47*R81+48*S81+49*T81+50*U81+51*V81+52*W81+53*X81+54*Y81+55*Z81+56*AA81+57*AB81+58*AC81+59*AD81+60*AE81+61*AF81+62*AG81+63*AH81+64*AI81+65*AJ81+66*AK81+67*AL81+68*AM81+69*AN81+70*AO81+71*AP81+72*AQ81+73*AR81+74*AS81+75*AT81+76*AU81+77*AV81+78*AW81+79*AX81+80*AY81+81*AZ81+82*BA81+82*BB81)/BC81</f>
        <v>57.25</v>
      </c>
      <c r="BF81" s="15">
        <f>RANK(BE81, $BE$2:$BE$163, 1)</f>
        <v>139</v>
      </c>
      <c r="BG81" s="6" t="str">
        <f>B81</f>
        <v>Houck</v>
      </c>
      <c r="BH81" s="6" t="str">
        <f>C81</f>
        <v>Mike</v>
      </c>
      <c r="BI81" s="6">
        <f>SUM(E81:J81)</f>
        <v>0</v>
      </c>
      <c r="BJ81" s="6">
        <f>SUM(K81:T81)</f>
        <v>0</v>
      </c>
      <c r="BK81" s="6">
        <f>SUM(U81:AD81)</f>
        <v>9</v>
      </c>
      <c r="BL81" s="6">
        <f>SUM(AD81:AM81)</f>
        <v>4</v>
      </c>
      <c r="BM81" s="6">
        <f>SUM(AO81:AX81)</f>
        <v>0</v>
      </c>
      <c r="BN81" s="6">
        <f>SUM(AY81:BB81)</f>
        <v>0</v>
      </c>
      <c r="BO81" s="6">
        <f>BI81+BJ81</f>
        <v>0</v>
      </c>
      <c r="BP81" s="6">
        <f>SUM(BK81:BN81)</f>
        <v>13</v>
      </c>
      <c r="BQ81">
        <f>SUM(AE81:BB81)</f>
        <v>3</v>
      </c>
      <c r="BR81">
        <f>SUM(AO81:BB81)</f>
        <v>0</v>
      </c>
      <c r="BS81">
        <f>COUNTIF(E81:BB81,1)+COUNTIF(E81:BB81,2)+COUNTIF(E81:BB81,3)+COUNTIF(E81:BB81,4)+COUNTIF(E81:BB81,5)+COUNTIF(E81:BB81,6)+COUNTIF(E81:BB81,7)+COUNTIF(E81:BB81,8)+COUNTIF(E81:BB81,9)+COUNTIF(E81:BB81,10)+COUNTIF(E81:BB81,11)+COUNTIF(E81:BB81,12)+COUNTIF(E81:BB81,13)+COUNTIF(E81:BB81,14)+COUNTIF(E81:BB81,15)+COUNTIF(E81:BB81,16)+COUNTIF(E81:BB81,17)+COUNTIF(E81:BB81,18)+COUNTIF(E81:BB81,19)+COUNTIF(E81:BB81,20)+COUNTIF(E81:BB81,21)+COUNTIF(E81:BB81,22)+COUNTIF(E81:BB81,23)+COUNTIF(E81:BB81,24)+COUNTIF(E81:BB81,25)+COUNTIF(E81:BB81,26)+COUNTIF(E81:BB81,27)+COUNTIF(E81:BB81,28)+COUNTIF(E81:BB81,29)+COUNTIF(E81:BB81,30)+COUNTIF(E81:BB81,31)+COUNTIF(E81:BB81,32)+COUNTIF(E81:BB81,33)+COUNTIF(E81:BB81,34)+COUNTIF(E81:BB81,35)+COUNTIF(E81:BB81,36)+COUNTIF(E81:BB81,37)+COUNTIF(E81:BB81,38)+COUNTIF(E81:BB81,39)+COUNTIF(E81:BB81,40)+COUNTIF(E81:BB81,41)+COUNTIF(E81:BB81,42)+COUNTIF(E81:BB81,43)+COUNTIF(E81:BB81,44)+COUNTIF(E81:BB81,45)+COUNTIF(E81:BB81,46)+COUNTIF(E81:BB81,47)+COUNTIF(E81:BB81,48)+COUNTIF(E81:BB81,49)+COUNTIF(E81:BB81,50)+COUNTIF(E81:BB81,51)+COUNTIF(E81:BB81,52)+COUNTIF(E81:BB81,53)+COUNTIF(E81:BB81,54)+COUNTIF(E81:BB81,55)+COUNTIF(E81:BB81,56)+COUNTIF(E81:BB81,57)+COUNTIF(E81:BB81,58)+COUNTIF(E81:BB81,59)+COUNTIF(E81:BB81,60)+COUNTIF(E81:BB81,61)+COUNTIF(E81:BB81,62)+COUNTIF(E81:BB81,63)+COUNTIF(E81:BB81,64)</f>
        <v>10</v>
      </c>
    </row>
    <row r="82" spans="1:71" x14ac:dyDescent="0.25">
      <c r="A82" s="4">
        <f>BD82</f>
        <v>2</v>
      </c>
      <c r="B82" s="1" t="s">
        <v>62</v>
      </c>
      <c r="C82" s="1" t="s">
        <v>73</v>
      </c>
      <c r="D82" s="4">
        <f>A82</f>
        <v>2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v>1</v>
      </c>
      <c r="V82" s="6"/>
      <c r="W82" s="6">
        <v>2</v>
      </c>
      <c r="X82" s="6"/>
      <c r="Y82" s="6"/>
      <c r="Z82" s="6">
        <v>1</v>
      </c>
      <c r="AA82" s="6"/>
      <c r="AB82" s="6"/>
      <c r="AC82" s="6"/>
      <c r="AD82" s="6">
        <v>1</v>
      </c>
      <c r="AE82" s="6">
        <v>1</v>
      </c>
      <c r="AF82" s="6"/>
      <c r="AG82" s="6">
        <v>1</v>
      </c>
      <c r="AH82" s="6"/>
      <c r="AI82" s="6">
        <v>1</v>
      </c>
      <c r="AJ82" s="6"/>
      <c r="AK82" s="6"/>
      <c r="AL82" s="6"/>
      <c r="AM82" s="6"/>
      <c r="AN82" s="6">
        <v>1</v>
      </c>
      <c r="AO82" s="6"/>
      <c r="AP82" s="6"/>
      <c r="AQ82" s="6"/>
      <c r="AR82" s="6">
        <v>1</v>
      </c>
      <c r="AS82" s="6"/>
      <c r="AT82" s="6"/>
      <c r="AU82" s="6"/>
      <c r="AV82" s="6"/>
      <c r="AW82" s="2">
        <v>1</v>
      </c>
      <c r="AX82" s="6"/>
      <c r="AY82" s="6"/>
      <c r="AZ82" s="6"/>
      <c r="BA82" s="6"/>
      <c r="BB82" s="2">
        <v>1</v>
      </c>
      <c r="BC82" s="11">
        <f>SUM(E82:BB82)</f>
        <v>12</v>
      </c>
      <c r="BD82" s="11">
        <f>BC82/6</f>
        <v>2</v>
      </c>
      <c r="BE82" s="12">
        <f>(34*E82+35*F82+36*G82+37*H82+38*I82+39*J82+40*K82+41*L82+42*M82+43*N82+44*O82+45*P82+46*Q82+47*R82+48*S82+49*T82+50*U82+51*V82+52*W82+53*X82+54*Y82+55*Z82+56*AA82+57*AB82+58*AC82+59*AD82+60*AE82+61*AF82+62*AG82+63*AH82+64*AI82+65*AJ82+66*AK82+67*AL82+68*AM82+69*AN82+70*AO82+71*AP82+72*AQ82+73*AR82+74*AS82+75*AT82+76*AU82+77*AV82+78*AW82+79*AX82+80*AY82+81*AZ82+82*BA82+82*BB82)/BC82</f>
        <v>63</v>
      </c>
      <c r="BF82" s="15">
        <f>RANK(BE82, $BE$2:$BE$163, 1)</f>
        <v>158</v>
      </c>
      <c r="BG82" s="6" t="str">
        <f>B82</f>
        <v>Lampel</v>
      </c>
      <c r="BH82" s="6" t="str">
        <f>C82</f>
        <v>Sarah</v>
      </c>
      <c r="BI82" s="6">
        <f>SUM(E82:J82)</f>
        <v>0</v>
      </c>
      <c r="BJ82" s="6">
        <f>SUM(K82:T82)</f>
        <v>0</v>
      </c>
      <c r="BK82" s="6">
        <f>SUM(U82:AD82)</f>
        <v>5</v>
      </c>
      <c r="BL82" s="6">
        <f>SUM(AD82:AM82)</f>
        <v>4</v>
      </c>
      <c r="BM82" s="6">
        <f>SUM(AO82:AX82)</f>
        <v>2</v>
      </c>
      <c r="BN82" s="2">
        <f>SUM(AY82:BB82)</f>
        <v>1</v>
      </c>
      <c r="BO82" s="6">
        <f>BI82+BJ82</f>
        <v>0</v>
      </c>
      <c r="BP82" s="6">
        <f>SUM(BK82:BN82)</f>
        <v>12</v>
      </c>
      <c r="BQ82">
        <f>SUM(AE82:BB82)</f>
        <v>7</v>
      </c>
      <c r="BR82">
        <f>SUM(AO82:BB82)</f>
        <v>3</v>
      </c>
      <c r="BS82">
        <f>COUNTIF(E82:BB82,1)+COUNTIF(E82:BB82,2)+COUNTIF(E82:BB82,3)+COUNTIF(E82:BB82,4)+COUNTIF(E82:BB82,5)+COUNTIF(E82:BB82,6)+COUNTIF(E82:BB82,7)+COUNTIF(E82:BB82,8)+COUNTIF(E82:BB82,9)+COUNTIF(E82:BB82,10)+COUNTIF(E82:BB82,11)+COUNTIF(E82:BB82,12)+COUNTIF(E82:BB82,13)+COUNTIF(E82:BB82,14)+COUNTIF(E82:BB82,15)+COUNTIF(E82:BB82,16)+COUNTIF(E82:BB82,17)+COUNTIF(E82:BB82,18)+COUNTIF(E82:BB82,19)+COUNTIF(E82:BB82,20)+COUNTIF(E82:BB82,21)+COUNTIF(E82:BB82,22)+COUNTIF(E82:BB82,23)+COUNTIF(E82:BB82,24)+COUNTIF(E82:BB82,25)+COUNTIF(E82:BB82,26)+COUNTIF(E82:BB82,27)+COUNTIF(E82:BB82,28)+COUNTIF(E82:BB82,29)+COUNTIF(E82:BB82,30)+COUNTIF(E82:BB82,31)+COUNTIF(E82:BB82,32)+COUNTIF(E82:BB82,33)+COUNTIF(E82:BB82,34)+COUNTIF(E82:BB82,35)+COUNTIF(E82:BB82,36)+COUNTIF(E82:BB82,37)+COUNTIF(E82:BB82,38)+COUNTIF(E82:BB82,39)+COUNTIF(E82:BB82,40)+COUNTIF(E82:BB82,41)+COUNTIF(E82:BB82,42)+COUNTIF(E82:BB82,43)+COUNTIF(E82:BB82,44)+COUNTIF(E82:BB82,45)+COUNTIF(E82:BB82,46)+COUNTIF(E82:BB82,47)+COUNTIF(E82:BB82,48)+COUNTIF(E82:BB82,49)+COUNTIF(E82:BB82,50)+COUNTIF(E82:BB82,51)+COUNTIF(E82:BB82,52)+COUNTIF(E82:BB82,53)+COUNTIF(E82:BB82,54)+COUNTIF(E82:BB82,55)+COUNTIF(E82:BB82,56)+COUNTIF(E82:BB82,57)+COUNTIF(E82:BB82,58)+COUNTIF(E82:BB82,59)+COUNTIF(E82:BB82,60)+COUNTIF(E82:BB82,61)+COUNTIF(E82:BB82,62)+COUNTIF(E82:BB82,63)+COUNTIF(E82:BB82,64)</f>
        <v>11</v>
      </c>
    </row>
    <row r="83" spans="1:71" x14ac:dyDescent="0.25">
      <c r="A83" s="4">
        <f>BD83</f>
        <v>2</v>
      </c>
      <c r="B83" s="1" t="s">
        <v>33</v>
      </c>
      <c r="C83" s="1" t="s">
        <v>235</v>
      </c>
      <c r="D83" s="4">
        <f>A83</f>
        <v>2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>
        <v>2</v>
      </c>
      <c r="Q83" s="6">
        <v>2</v>
      </c>
      <c r="R83" s="6"/>
      <c r="S83" s="6"/>
      <c r="T83" s="6">
        <v>1</v>
      </c>
      <c r="U83" s="6"/>
      <c r="V83" s="6">
        <v>3</v>
      </c>
      <c r="W83" s="6">
        <v>2</v>
      </c>
      <c r="X83" s="6"/>
      <c r="Y83" s="6">
        <v>1</v>
      </c>
      <c r="Z83" s="6">
        <v>1</v>
      </c>
      <c r="AA83" s="6"/>
      <c r="AB83" s="6"/>
      <c r="AC83" s="6"/>
      <c r="AD83" s="6"/>
      <c r="AE83" s="6"/>
      <c r="AF83" s="6"/>
      <c r="AG83" s="6"/>
      <c r="AH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11">
        <f>SUM(E83:BB83)</f>
        <v>12</v>
      </c>
      <c r="BD83" s="11">
        <f>BC83/6</f>
        <v>2</v>
      </c>
      <c r="BE83" s="12">
        <f>(34*E83+35*F83+36*G83+37*H83+38*I83+39*J83+40*K83+41*L83+42*M83+43*N83+44*O83+45*P83+46*Q83+47*R83+48*S83+49*T83+50*U83+51*V83+52*W83+53*X83+54*Y83+55*Z83+56*AA83+57*AB83+58*AC83+59*AD83+60*AE83+61*AF83+62*AG83+63*AH83+64*AI83+65*AJ83+66*AK83+67*AL83+68*AM83+69*AN83+70*AO83+71*AP83+72*AQ83+73*AR83+74*AS83+75*AT83+76*AU83+77*AV83+78*AW83+79*AX83+80*AY83+81*AZ83+82*BA83+82*BB83)/BC83</f>
        <v>49.75</v>
      </c>
      <c r="BF83" s="15">
        <f>RANK(BE83, $BE$2:$BE$163, 1)</f>
        <v>55</v>
      </c>
      <c r="BG83" s="6" t="str">
        <f>B83</f>
        <v>Lee</v>
      </c>
      <c r="BH83" s="6" t="str">
        <f>C83</f>
        <v>Renee</v>
      </c>
      <c r="BI83" s="6">
        <f>SUM(E83:J83)</f>
        <v>0</v>
      </c>
      <c r="BJ83" s="6">
        <f>SUM(K83:T83)</f>
        <v>5</v>
      </c>
      <c r="BK83" s="6">
        <f>SUM(U83:AD83)</f>
        <v>7</v>
      </c>
      <c r="BL83" s="6">
        <f>SUM(AD83:AM83)</f>
        <v>0</v>
      </c>
      <c r="BM83" s="6">
        <f>SUM(AO83:AX83)</f>
        <v>0</v>
      </c>
      <c r="BN83" s="6">
        <f>SUM(AY83:BB83)</f>
        <v>0</v>
      </c>
      <c r="BO83" s="6">
        <f>BI83+BJ83</f>
        <v>5</v>
      </c>
      <c r="BP83" s="6">
        <f>SUM(BK83:BN83)</f>
        <v>7</v>
      </c>
      <c r="BQ83">
        <f>SUM(AE83:BB83)</f>
        <v>0</v>
      </c>
      <c r="BR83">
        <f>SUM(AO83:BB83)</f>
        <v>0</v>
      </c>
      <c r="BS83">
        <f>COUNTIF(E83:BB83,1)+COUNTIF(E83:BB83,2)+COUNTIF(E83:BB83,3)+COUNTIF(E83:BB83,4)+COUNTIF(E83:BB83,5)+COUNTIF(E83:BB83,6)+COUNTIF(E83:BB83,7)+COUNTIF(E83:BB83,8)+COUNTIF(E83:BB83,9)+COUNTIF(E83:BB83,10)+COUNTIF(E83:BB83,11)+COUNTIF(E83:BB83,12)+COUNTIF(E83:BB83,13)+COUNTIF(E83:BB83,14)+COUNTIF(E83:BB83,15)+COUNTIF(E83:BB83,16)+COUNTIF(E83:BB83,17)+COUNTIF(E83:BB83,18)+COUNTIF(E83:BB83,19)+COUNTIF(E83:BB83,20)+COUNTIF(E83:BB83,21)+COUNTIF(E83:BB83,22)+COUNTIF(E83:BB83,23)+COUNTIF(E83:BB83,24)+COUNTIF(E83:BB83,25)+COUNTIF(E83:BB83,26)+COUNTIF(E83:BB83,27)+COUNTIF(E83:BB83,28)+COUNTIF(E83:BB83,29)+COUNTIF(E83:BB83,30)+COUNTIF(E83:BB83,31)+COUNTIF(E83:BB83,32)+COUNTIF(E83:BB83,33)+COUNTIF(E83:BB83,34)+COUNTIF(E83:BB83,35)+COUNTIF(E83:BB83,36)+COUNTIF(E83:BB83,37)+COUNTIF(E83:BB83,38)+COUNTIF(E83:BB83,39)+COUNTIF(E83:BB83,40)+COUNTIF(E83:BB83,41)+COUNTIF(E83:BB83,42)+COUNTIF(E83:BB83,43)+COUNTIF(E83:BB83,44)+COUNTIF(E83:BB83,45)+COUNTIF(E83:BB83,46)+COUNTIF(E83:BB83,47)+COUNTIF(E83:BB83,48)+COUNTIF(E83:BB83,49)+COUNTIF(E83:BB83,50)+COUNTIF(E83:BB83,51)+COUNTIF(E83:BB83,52)+COUNTIF(E83:BB83,53)+COUNTIF(E83:BB83,54)+COUNTIF(E83:BB83,55)+COUNTIF(E83:BB83,56)+COUNTIF(E83:BB83,57)+COUNTIF(E83:BB83,58)+COUNTIF(E83:BB83,59)+COUNTIF(E83:BB83,60)+COUNTIF(E83:BB83,61)+COUNTIF(E83:BB83,62)+COUNTIF(E83:BB83,63)+COUNTIF(E83:BB83,64)</f>
        <v>7</v>
      </c>
    </row>
    <row r="84" spans="1:71" x14ac:dyDescent="0.25">
      <c r="A84" s="4">
        <f>BD84</f>
        <v>2</v>
      </c>
      <c r="B84" s="1" t="s">
        <v>63</v>
      </c>
      <c r="C84" s="1" t="s">
        <v>75</v>
      </c>
      <c r="D84" s="4">
        <f>A84</f>
        <v>2</v>
      </c>
      <c r="E84" s="6"/>
      <c r="F84" s="6"/>
      <c r="G84" s="6"/>
      <c r="H84" s="6"/>
      <c r="I84" s="6"/>
      <c r="J84" s="6"/>
      <c r="K84" s="6"/>
      <c r="L84" s="6"/>
      <c r="M84" s="6">
        <v>2</v>
      </c>
      <c r="N84" s="6"/>
      <c r="O84" s="6">
        <v>1</v>
      </c>
      <c r="P84" s="6"/>
      <c r="Q84" s="6"/>
      <c r="R84" s="6"/>
      <c r="S84" s="6"/>
      <c r="T84" s="6">
        <v>1</v>
      </c>
      <c r="U84" s="6"/>
      <c r="V84" s="6">
        <v>3</v>
      </c>
      <c r="W84" s="6">
        <v>1</v>
      </c>
      <c r="X84" s="6">
        <v>2</v>
      </c>
      <c r="Y84" s="6"/>
      <c r="Z84" s="6">
        <v>1</v>
      </c>
      <c r="AA84" s="6"/>
      <c r="AB84" s="6"/>
      <c r="AC84" s="6"/>
      <c r="AD84" s="6"/>
      <c r="AE84" s="6">
        <v>1</v>
      </c>
      <c r="AF84" s="6"/>
      <c r="AG84" s="6"/>
      <c r="AH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11">
        <f>SUM(E84:BB84)</f>
        <v>12</v>
      </c>
      <c r="BD84" s="11">
        <f>BC84/6</f>
        <v>2</v>
      </c>
      <c r="BE84" s="12">
        <f>(34*E84+35*F84+36*G84+37*H84+38*I84+39*J84+40*K84+41*L84+42*M84+43*N84+44*O84+45*P84+46*Q84+47*R84+48*S84+49*T84+50*U84+51*V84+52*W84+53*X84+54*Y84+55*Z84+56*AA84+57*AB84+58*AC84+59*AD84+60*AE84+61*AF84+62*AG84+63*AH84+64*AI84+65*AJ84+66*AK84+67*AL84+68*AM84+69*AN84+70*AO84+71*AP84+72*AQ84+73*AR84+74*AS84+75*AT84+76*AU84+77*AV84+78*AW84+79*AX84+80*AY84+81*AZ84+82*BA84+82*BB84)/BC84</f>
        <v>50.25</v>
      </c>
      <c r="BF84" s="15">
        <f>RANK(BE84, $BE$2:$BE$163, 1)</f>
        <v>65</v>
      </c>
      <c r="BG84" s="6" t="str">
        <f>B84</f>
        <v>Marx</v>
      </c>
      <c r="BH84" s="6" t="str">
        <f>C84</f>
        <v>Nathaniel</v>
      </c>
      <c r="BI84" s="6">
        <f>SUM(E84:J84)</f>
        <v>0</v>
      </c>
      <c r="BJ84" s="6">
        <f>SUM(K84:T84)</f>
        <v>4</v>
      </c>
      <c r="BK84" s="6">
        <f>SUM(U84:AD84)</f>
        <v>7</v>
      </c>
      <c r="BL84" s="6">
        <f>SUM(AD84:AM84)</f>
        <v>1</v>
      </c>
      <c r="BM84" s="6">
        <f>SUM(AO84:AX84)</f>
        <v>0</v>
      </c>
      <c r="BN84" s="6">
        <f>SUM(AY84:BB84)</f>
        <v>0</v>
      </c>
      <c r="BO84" s="6">
        <f>BI84+BJ84</f>
        <v>4</v>
      </c>
      <c r="BP84" s="6">
        <f>SUM(BK84:BN84)</f>
        <v>8</v>
      </c>
      <c r="BQ84">
        <f>SUM(AE84:BB84)</f>
        <v>1</v>
      </c>
      <c r="BR84">
        <f>SUM(AO84:BB84)</f>
        <v>0</v>
      </c>
      <c r="BS84">
        <f>COUNTIF(E84:BB84,1)+COUNTIF(E84:BB84,2)+COUNTIF(E84:BB84,3)+COUNTIF(E84:BB84,4)+COUNTIF(E84:BB84,5)+COUNTIF(E84:BB84,6)+COUNTIF(E84:BB84,7)+COUNTIF(E84:BB84,8)+COUNTIF(E84:BB84,9)+COUNTIF(E84:BB84,10)+COUNTIF(E84:BB84,11)+COUNTIF(E84:BB84,12)+COUNTIF(E84:BB84,13)+COUNTIF(E84:BB84,14)+COUNTIF(E84:BB84,15)+COUNTIF(E84:BB84,16)+COUNTIF(E84:BB84,17)+COUNTIF(E84:BB84,18)+COUNTIF(E84:BB84,19)+COUNTIF(E84:BB84,20)+COUNTIF(E84:BB84,21)+COUNTIF(E84:BB84,22)+COUNTIF(E84:BB84,23)+COUNTIF(E84:BB84,24)+COUNTIF(E84:BB84,25)+COUNTIF(E84:BB84,26)+COUNTIF(E84:BB84,27)+COUNTIF(E84:BB84,28)+COUNTIF(E84:BB84,29)+COUNTIF(E84:BB84,30)+COUNTIF(E84:BB84,31)+COUNTIF(E84:BB84,32)+COUNTIF(E84:BB84,33)+COUNTIF(E84:BB84,34)+COUNTIF(E84:BB84,35)+COUNTIF(E84:BB84,36)+COUNTIF(E84:BB84,37)+COUNTIF(E84:BB84,38)+COUNTIF(E84:BB84,39)+COUNTIF(E84:BB84,40)+COUNTIF(E84:BB84,41)+COUNTIF(E84:BB84,42)+COUNTIF(E84:BB84,43)+COUNTIF(E84:BB84,44)+COUNTIF(E84:BB84,45)+COUNTIF(E84:BB84,46)+COUNTIF(E84:BB84,47)+COUNTIF(E84:BB84,48)+COUNTIF(E84:BB84,49)+COUNTIF(E84:BB84,50)+COUNTIF(E84:BB84,51)+COUNTIF(E84:BB84,52)+COUNTIF(E84:BB84,53)+COUNTIF(E84:BB84,54)+COUNTIF(E84:BB84,55)+COUNTIF(E84:BB84,56)+COUNTIF(E84:BB84,57)+COUNTIF(E84:BB84,58)+COUNTIF(E84:BB84,59)+COUNTIF(E84:BB84,60)+COUNTIF(E84:BB84,61)+COUNTIF(E84:BB84,62)+COUNTIF(E84:BB84,63)+COUNTIF(E84:BB84,64)</f>
        <v>8</v>
      </c>
    </row>
    <row r="85" spans="1:71" x14ac:dyDescent="0.25">
      <c r="A85" s="4">
        <f>BD85</f>
        <v>2</v>
      </c>
      <c r="B85" s="1" t="s">
        <v>210</v>
      </c>
      <c r="C85" s="1" t="s">
        <v>227</v>
      </c>
      <c r="D85" s="4">
        <f>A85</f>
        <v>2</v>
      </c>
      <c r="E85" s="6"/>
      <c r="F85" s="6"/>
      <c r="G85" s="6"/>
      <c r="H85" s="6"/>
      <c r="I85" s="6"/>
      <c r="J85" s="6"/>
      <c r="K85" s="6"/>
      <c r="L85" s="6">
        <v>2</v>
      </c>
      <c r="M85" s="6">
        <v>2</v>
      </c>
      <c r="N85" s="6"/>
      <c r="O85" s="6">
        <v>2</v>
      </c>
      <c r="P85" s="6"/>
      <c r="Q85" s="6">
        <v>3</v>
      </c>
      <c r="R85" s="6">
        <v>1</v>
      </c>
      <c r="S85" s="6">
        <v>1</v>
      </c>
      <c r="T85" s="6">
        <v>1</v>
      </c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11">
        <f>SUM(E85:BB85)</f>
        <v>12</v>
      </c>
      <c r="BD85" s="11">
        <f>BC85/6</f>
        <v>2</v>
      </c>
      <c r="BE85" s="12">
        <f>(34*E85+35*F85+36*G85+37*H85+38*I85+39*J85+40*K85+41*L85+42*M85+43*N85+44*O85+45*P85+46*Q85+47*R85+48*S85+49*T85+50*U85+51*V85+52*W85+53*X85+54*Y85+55*Z85+56*AA85+57*AB85+58*AC85+59*AD85+60*AE85+61*AF85+62*AG85+63*AH85+64*AI85+65*AJ85+66*AK85+67*AL85+68*AM85+69*AN85+70*AO85+71*AP85+72*AQ85+73*AR85+74*AS85+75*AT85+76*AU85+77*AV85+78*AW85+79*AX85+80*AY85+81*AZ85+82*BA85+82*BB85)/BC85</f>
        <v>44.666666666666664</v>
      </c>
      <c r="BF85" s="15">
        <f>RANK(BE85, $BE$2:$BE$163, 1)</f>
        <v>12</v>
      </c>
      <c r="BG85" s="6" t="str">
        <f>B85</f>
        <v>Mason</v>
      </c>
      <c r="BH85" s="6" t="str">
        <f>C85</f>
        <v>Alex</v>
      </c>
      <c r="BI85" s="6">
        <f>SUM(E85:J85)</f>
        <v>0</v>
      </c>
      <c r="BJ85" s="6">
        <f>SUM(K85:T85)</f>
        <v>12</v>
      </c>
      <c r="BK85" s="6">
        <f>SUM(U85:AD85)</f>
        <v>0</v>
      </c>
      <c r="BL85" s="6">
        <f>SUM(AD85:AM85)</f>
        <v>0</v>
      </c>
      <c r="BM85" s="6">
        <f>SUM(AO85:AX85)</f>
        <v>0</v>
      </c>
      <c r="BN85" s="6">
        <f>SUM(AY85:BB85)</f>
        <v>0</v>
      </c>
      <c r="BO85" s="6">
        <f>BI85+BJ85</f>
        <v>12</v>
      </c>
      <c r="BP85" s="6">
        <f>SUM(BK85:BN85)</f>
        <v>0</v>
      </c>
      <c r="BQ85">
        <f>SUM(AE85:BB85)</f>
        <v>0</v>
      </c>
      <c r="BR85">
        <f>SUM(AO85:BB85)</f>
        <v>0</v>
      </c>
      <c r="BS85">
        <f>COUNTIF(E85:BB85,1)+COUNTIF(E85:BB85,2)+COUNTIF(E85:BB85,3)+COUNTIF(E85:BB85,4)+COUNTIF(E85:BB85,5)+COUNTIF(E85:BB85,6)+COUNTIF(E85:BB85,7)+COUNTIF(E85:BB85,8)+COUNTIF(E85:BB85,9)+COUNTIF(E85:BB85,10)+COUNTIF(E85:BB85,11)+COUNTIF(E85:BB85,12)+COUNTIF(E85:BB85,13)+COUNTIF(E85:BB85,14)+COUNTIF(E85:BB85,15)+COUNTIF(E85:BB85,16)+COUNTIF(E85:BB85,17)+COUNTIF(E85:BB85,18)+COUNTIF(E85:BB85,19)+COUNTIF(E85:BB85,20)+COUNTIF(E85:BB85,21)+COUNTIF(E85:BB85,22)+COUNTIF(E85:BB85,23)+COUNTIF(E85:BB85,24)+COUNTIF(E85:BB85,25)+COUNTIF(E85:BB85,26)+COUNTIF(E85:BB85,27)+COUNTIF(E85:BB85,28)+COUNTIF(E85:BB85,29)+COUNTIF(E85:BB85,30)+COUNTIF(E85:BB85,31)+COUNTIF(E85:BB85,32)+COUNTIF(E85:BB85,33)+COUNTIF(E85:BB85,34)+COUNTIF(E85:BB85,35)+COUNTIF(E85:BB85,36)+COUNTIF(E85:BB85,37)+COUNTIF(E85:BB85,38)+COUNTIF(E85:BB85,39)+COUNTIF(E85:BB85,40)+COUNTIF(E85:BB85,41)+COUNTIF(E85:BB85,42)+COUNTIF(E85:BB85,43)+COUNTIF(E85:BB85,44)+COUNTIF(E85:BB85,45)+COUNTIF(E85:BB85,46)+COUNTIF(E85:BB85,47)+COUNTIF(E85:BB85,48)+COUNTIF(E85:BB85,49)+COUNTIF(E85:BB85,50)+COUNTIF(E85:BB85,51)+COUNTIF(E85:BB85,52)+COUNTIF(E85:BB85,53)+COUNTIF(E85:BB85,54)+COUNTIF(E85:BB85,55)+COUNTIF(E85:BB85,56)+COUNTIF(E85:BB85,57)+COUNTIF(E85:BB85,58)+COUNTIF(E85:BB85,59)+COUNTIF(E85:BB85,60)+COUNTIF(E85:BB85,61)+COUNTIF(E85:BB85,62)+COUNTIF(E85:BB85,63)+COUNTIF(E85:BB85,64)</f>
        <v>7</v>
      </c>
    </row>
    <row r="86" spans="1:71" x14ac:dyDescent="0.25">
      <c r="A86" s="4">
        <f>BD86</f>
        <v>2</v>
      </c>
      <c r="B86" s="1" t="s">
        <v>210</v>
      </c>
      <c r="C86" s="1" t="s">
        <v>236</v>
      </c>
      <c r="D86" s="4">
        <f>A86</f>
        <v>2</v>
      </c>
      <c r="E86" s="6"/>
      <c r="F86" s="6"/>
      <c r="G86" s="6"/>
      <c r="H86" s="6"/>
      <c r="I86" s="6"/>
      <c r="J86" s="6"/>
      <c r="K86" s="6">
        <v>1</v>
      </c>
      <c r="L86" s="6"/>
      <c r="M86" s="6"/>
      <c r="N86" s="6"/>
      <c r="O86" s="6"/>
      <c r="P86" s="6"/>
      <c r="Q86" s="6"/>
      <c r="R86" s="6">
        <v>1</v>
      </c>
      <c r="S86" s="6"/>
      <c r="T86" s="6">
        <v>2</v>
      </c>
      <c r="U86" s="6">
        <v>1</v>
      </c>
      <c r="V86" s="6"/>
      <c r="W86" s="6">
        <v>1</v>
      </c>
      <c r="X86" s="6"/>
      <c r="Y86" s="6"/>
      <c r="Z86" s="6"/>
      <c r="AA86" s="6"/>
      <c r="AB86" s="6"/>
      <c r="AC86" s="6">
        <v>1</v>
      </c>
      <c r="AD86" s="6"/>
      <c r="AE86" s="6">
        <v>2</v>
      </c>
      <c r="AF86" s="6">
        <v>1</v>
      </c>
      <c r="AG86" s="6"/>
      <c r="AH86" s="6"/>
      <c r="AI86" s="6">
        <v>1</v>
      </c>
      <c r="AJ86" s="6"/>
      <c r="AK86" s="6"/>
      <c r="AL86" s="6"/>
      <c r="AM86" s="6"/>
      <c r="AN86" s="6"/>
      <c r="AO86" s="6"/>
      <c r="AP86" s="6"/>
      <c r="AQ86" s="2">
        <v>1</v>
      </c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11">
        <f>SUM(E86:BB86)</f>
        <v>12</v>
      </c>
      <c r="BD86" s="11">
        <f>BC86/6</f>
        <v>2</v>
      </c>
      <c r="BE86" s="12">
        <f>(34*E86+35*F86+36*G86+37*H86+38*I86+39*J86+40*K86+41*L86+42*M86+43*N86+44*O86+45*P86+46*Q86+47*R86+48*S86+49*T86+50*U86+51*V86+52*W86+53*X86+54*Y86+55*Z86+56*AA86+57*AB86+58*AC86+59*AD86+60*AE86+61*AF86+62*AG86+63*AH86+64*AI86+65*AJ86+66*AK86+67*AL86+68*AM86+69*AN86+70*AO86+71*AP86+72*AQ86+73*AR86+74*AS86+75*AT86+76*AU86+77*AV86+78*AW86+79*AX86+80*AY86+81*AZ86+82*BA86+82*BB86)/BC86</f>
        <v>55.166666666666664</v>
      </c>
      <c r="BF86" s="15">
        <f>RANK(BE86, $BE$2:$BE$163, 1)</f>
        <v>122</v>
      </c>
      <c r="BG86" s="6" t="str">
        <f>B86</f>
        <v>Mason</v>
      </c>
      <c r="BH86" s="6" t="str">
        <f>C86</f>
        <v>Erica</v>
      </c>
      <c r="BI86" s="6">
        <f>SUM(E86:J86)</f>
        <v>0</v>
      </c>
      <c r="BJ86" s="6">
        <f>SUM(K86:T86)</f>
        <v>4</v>
      </c>
      <c r="BK86" s="6">
        <f>SUM(U86:AD86)</f>
        <v>3</v>
      </c>
      <c r="BL86" s="6">
        <f>SUM(AD86:AM86)</f>
        <v>4</v>
      </c>
      <c r="BM86" s="6">
        <f>SUM(AO86:AX86)</f>
        <v>1</v>
      </c>
      <c r="BN86" s="6">
        <f>SUM(AY86:BB86)</f>
        <v>0</v>
      </c>
      <c r="BO86" s="6">
        <f>BI86+BJ86</f>
        <v>4</v>
      </c>
      <c r="BP86" s="6">
        <f>SUM(BK86:BN86)</f>
        <v>8</v>
      </c>
      <c r="BQ86">
        <f>SUM(AE86:BB86)</f>
        <v>5</v>
      </c>
      <c r="BR86">
        <f>SUM(AO86:BB86)</f>
        <v>1</v>
      </c>
      <c r="BS86">
        <f>COUNTIF(E86:BB86,1)+COUNTIF(E86:BB86,2)+COUNTIF(E86:BB86,3)+COUNTIF(E86:BB86,4)+COUNTIF(E86:BB86,5)+COUNTIF(E86:BB86,6)+COUNTIF(E86:BB86,7)+COUNTIF(E86:BB86,8)+COUNTIF(E86:BB86,9)+COUNTIF(E86:BB86,10)+COUNTIF(E86:BB86,11)+COUNTIF(E86:BB86,12)+COUNTIF(E86:BB86,13)+COUNTIF(E86:BB86,14)+COUNTIF(E86:BB86,15)+COUNTIF(E86:BB86,16)+COUNTIF(E86:BB86,17)+COUNTIF(E86:BB86,18)+COUNTIF(E86:BB86,19)+COUNTIF(E86:BB86,20)+COUNTIF(E86:BB86,21)+COUNTIF(E86:BB86,22)+COUNTIF(E86:BB86,23)+COUNTIF(E86:BB86,24)+COUNTIF(E86:BB86,25)+COUNTIF(E86:BB86,26)+COUNTIF(E86:BB86,27)+COUNTIF(E86:BB86,28)+COUNTIF(E86:BB86,29)+COUNTIF(E86:BB86,30)+COUNTIF(E86:BB86,31)+COUNTIF(E86:BB86,32)+COUNTIF(E86:BB86,33)+COUNTIF(E86:BB86,34)+COUNTIF(E86:BB86,35)+COUNTIF(E86:BB86,36)+COUNTIF(E86:BB86,37)+COUNTIF(E86:BB86,38)+COUNTIF(E86:BB86,39)+COUNTIF(E86:BB86,40)+COUNTIF(E86:BB86,41)+COUNTIF(E86:BB86,42)+COUNTIF(E86:BB86,43)+COUNTIF(E86:BB86,44)+COUNTIF(E86:BB86,45)+COUNTIF(E86:BB86,46)+COUNTIF(E86:BB86,47)+COUNTIF(E86:BB86,48)+COUNTIF(E86:BB86,49)+COUNTIF(E86:BB86,50)+COUNTIF(E86:BB86,51)+COUNTIF(E86:BB86,52)+COUNTIF(E86:BB86,53)+COUNTIF(E86:BB86,54)+COUNTIF(E86:BB86,55)+COUNTIF(E86:BB86,56)+COUNTIF(E86:BB86,57)+COUNTIF(E86:BB86,58)+COUNTIF(E86:BB86,59)+COUNTIF(E86:BB86,60)+COUNTIF(E86:BB86,61)+COUNTIF(E86:BB86,62)+COUNTIF(E86:BB86,63)+COUNTIF(E86:BB86,64)</f>
        <v>10</v>
      </c>
    </row>
    <row r="87" spans="1:71" x14ac:dyDescent="0.25">
      <c r="A87" s="4">
        <f>BD87</f>
        <v>2</v>
      </c>
      <c r="B87" s="1" t="s">
        <v>64</v>
      </c>
      <c r="C87" s="1" t="s">
        <v>76</v>
      </c>
      <c r="D87" s="4">
        <f>A87</f>
        <v>2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>
        <v>2</v>
      </c>
      <c r="Q87" s="6"/>
      <c r="R87" s="6">
        <v>2</v>
      </c>
      <c r="S87" s="6">
        <v>1</v>
      </c>
      <c r="T87" s="6">
        <v>2</v>
      </c>
      <c r="U87" s="6"/>
      <c r="V87" s="6"/>
      <c r="W87" s="6">
        <v>2</v>
      </c>
      <c r="X87" s="6">
        <v>1</v>
      </c>
      <c r="Y87" s="6">
        <v>1</v>
      </c>
      <c r="Z87" s="6"/>
      <c r="AA87" s="6"/>
      <c r="AB87" s="6"/>
      <c r="AC87" s="6">
        <v>1</v>
      </c>
      <c r="AD87" s="6"/>
      <c r="AE87" s="6"/>
      <c r="AF87" s="6"/>
      <c r="AG87" s="6"/>
      <c r="AH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11">
        <f>SUM(E87:BB87)</f>
        <v>12</v>
      </c>
      <c r="BD87" s="11">
        <f>BC87/6</f>
        <v>2</v>
      </c>
      <c r="BE87" s="12">
        <f>(34*E87+35*F87+36*G87+37*H87+38*I87+39*J87+40*K87+41*L87+42*M87+43*N87+44*O87+45*P87+46*Q87+47*R87+48*S87+49*T87+50*U87+51*V87+52*W87+53*X87+54*Y87+55*Z87+56*AA87+57*AB87+58*AC87+59*AD87+60*AE87+61*AF87+62*AG87+63*AH87+64*AI87+65*AJ87+66*AK87+67*AL87+68*AM87+69*AN87+70*AO87+71*AP87+72*AQ87+73*AR87+74*AS87+75*AT87+76*AU87+77*AV87+78*AW87+79*AX87+80*AY87+81*AZ87+82*BA87+82*BB87)/BC87</f>
        <v>49.916666666666664</v>
      </c>
      <c r="BF87" s="15">
        <f>RANK(BE87, $BE$2:$BE$163, 1)</f>
        <v>58</v>
      </c>
      <c r="BG87" s="6" t="str">
        <f>B87</f>
        <v>Mikrut</v>
      </c>
      <c r="BH87" s="6" t="str">
        <f>C87</f>
        <v>Heather</v>
      </c>
      <c r="BI87" s="6">
        <f>SUM(E87:J87)</f>
        <v>0</v>
      </c>
      <c r="BJ87" s="6">
        <f>SUM(K87:T87)</f>
        <v>7</v>
      </c>
      <c r="BK87" s="6">
        <f>SUM(U87:AD87)</f>
        <v>5</v>
      </c>
      <c r="BL87" s="6">
        <f>SUM(AD87:AM87)</f>
        <v>0</v>
      </c>
      <c r="BM87" s="6">
        <f>SUM(AO87:AX87)</f>
        <v>0</v>
      </c>
      <c r="BN87" s="6">
        <f>SUM(AY87:BB87)</f>
        <v>0</v>
      </c>
      <c r="BO87" s="6">
        <f>BI87+BJ87</f>
        <v>7</v>
      </c>
      <c r="BP87" s="6">
        <f>SUM(BK87:BN87)</f>
        <v>5</v>
      </c>
      <c r="BQ87">
        <f>SUM(AE87:BB87)</f>
        <v>0</v>
      </c>
      <c r="BR87">
        <f>SUM(AO87:BB87)</f>
        <v>0</v>
      </c>
      <c r="BS87">
        <f>COUNTIF(E87:BB87,1)+COUNTIF(E87:BB87,2)+COUNTIF(E87:BB87,3)+COUNTIF(E87:BB87,4)+COUNTIF(E87:BB87,5)+COUNTIF(E87:BB87,6)+COUNTIF(E87:BB87,7)+COUNTIF(E87:BB87,8)+COUNTIF(E87:BB87,9)+COUNTIF(E87:BB87,10)+COUNTIF(E87:BB87,11)+COUNTIF(E87:BB87,12)+COUNTIF(E87:BB87,13)+COUNTIF(E87:BB87,14)+COUNTIF(E87:BB87,15)+COUNTIF(E87:BB87,16)+COUNTIF(E87:BB87,17)+COUNTIF(E87:BB87,18)+COUNTIF(E87:BB87,19)+COUNTIF(E87:BB87,20)+COUNTIF(E87:BB87,21)+COUNTIF(E87:BB87,22)+COUNTIF(E87:BB87,23)+COUNTIF(E87:BB87,24)+COUNTIF(E87:BB87,25)+COUNTIF(E87:BB87,26)+COUNTIF(E87:BB87,27)+COUNTIF(E87:BB87,28)+COUNTIF(E87:BB87,29)+COUNTIF(E87:BB87,30)+COUNTIF(E87:BB87,31)+COUNTIF(E87:BB87,32)+COUNTIF(E87:BB87,33)+COUNTIF(E87:BB87,34)+COUNTIF(E87:BB87,35)+COUNTIF(E87:BB87,36)+COUNTIF(E87:BB87,37)+COUNTIF(E87:BB87,38)+COUNTIF(E87:BB87,39)+COUNTIF(E87:BB87,40)+COUNTIF(E87:BB87,41)+COUNTIF(E87:BB87,42)+COUNTIF(E87:BB87,43)+COUNTIF(E87:BB87,44)+COUNTIF(E87:BB87,45)+COUNTIF(E87:BB87,46)+COUNTIF(E87:BB87,47)+COUNTIF(E87:BB87,48)+COUNTIF(E87:BB87,49)+COUNTIF(E87:BB87,50)+COUNTIF(E87:BB87,51)+COUNTIF(E87:BB87,52)+COUNTIF(E87:BB87,53)+COUNTIF(E87:BB87,54)+COUNTIF(E87:BB87,55)+COUNTIF(E87:BB87,56)+COUNTIF(E87:BB87,57)+COUNTIF(E87:BB87,58)+COUNTIF(E87:BB87,59)+COUNTIF(E87:BB87,60)+COUNTIF(E87:BB87,61)+COUNTIF(E87:BB87,62)+COUNTIF(E87:BB87,63)+COUNTIF(E87:BB87,64)</f>
        <v>8</v>
      </c>
    </row>
    <row r="88" spans="1:71" x14ac:dyDescent="0.25">
      <c r="A88" s="4">
        <f>BD88</f>
        <v>2</v>
      </c>
      <c r="B88" s="1" t="s">
        <v>64</v>
      </c>
      <c r="C88" s="1" t="s">
        <v>77</v>
      </c>
      <c r="D88" s="4">
        <f>A88</f>
        <v>2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>
        <v>1</v>
      </c>
      <c r="P88" s="6">
        <v>2</v>
      </c>
      <c r="Q88" s="6">
        <v>1</v>
      </c>
      <c r="R88" s="6">
        <v>2</v>
      </c>
      <c r="S88" s="6"/>
      <c r="T88" s="6">
        <v>2</v>
      </c>
      <c r="U88" s="6">
        <v>2</v>
      </c>
      <c r="V88" s="6">
        <v>1</v>
      </c>
      <c r="W88" s="6">
        <v>1</v>
      </c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11">
        <f>SUM(E88:BB88)</f>
        <v>12</v>
      </c>
      <c r="BD88" s="11">
        <f>BC88/6</f>
        <v>2</v>
      </c>
      <c r="BE88" s="12">
        <f>(34*E88+35*F88+36*G88+37*H88+38*I88+39*J88+40*K88+41*L88+42*M88+43*N88+44*O88+45*P88+46*Q88+47*R88+48*S88+49*T88+50*U88+51*V88+52*W88+53*X88+54*Y88+55*Z88+56*AA88+57*AB88+58*AC88+59*AD88+60*AE88+61*AF88+62*AG88+63*AH88+64*AI88+65*AJ88+66*AK88+67*AL88+68*AM88+69*AN88+70*AO88+71*AP88+72*AQ88+73*AR88+74*AS88+75*AT88+76*AU88+77*AV88+78*AW88+79*AX88+80*AY88+81*AZ88+82*BA88+82*BB88)/BC88</f>
        <v>47.916666666666664</v>
      </c>
      <c r="BF88" s="15">
        <f>RANK(BE88, $BE$2:$BE$163, 1)</f>
        <v>33</v>
      </c>
      <c r="BG88" s="6" t="str">
        <f>B88</f>
        <v>Mikrut</v>
      </c>
      <c r="BH88" s="6" t="str">
        <f>C88</f>
        <v>Scott</v>
      </c>
      <c r="BI88" s="6">
        <f>SUM(E88:J88)</f>
        <v>0</v>
      </c>
      <c r="BJ88" s="6">
        <f>SUM(K88:T88)</f>
        <v>8</v>
      </c>
      <c r="BK88" s="6">
        <f>SUM(U88:AD88)</f>
        <v>4</v>
      </c>
      <c r="BL88" s="6">
        <f>SUM(AD88:AM88)</f>
        <v>0</v>
      </c>
      <c r="BM88" s="6">
        <f>SUM(AO88:AX88)</f>
        <v>0</v>
      </c>
      <c r="BN88" s="6">
        <f>SUM(AY88:BB88)</f>
        <v>0</v>
      </c>
      <c r="BO88" s="6">
        <f>BI88+BJ88</f>
        <v>8</v>
      </c>
      <c r="BP88" s="6">
        <f>SUM(BK88:BN88)</f>
        <v>4</v>
      </c>
      <c r="BQ88">
        <f>SUM(AE88:BB88)</f>
        <v>0</v>
      </c>
      <c r="BR88">
        <f>SUM(AO88:BB88)</f>
        <v>0</v>
      </c>
      <c r="BS88">
        <f>COUNTIF(E88:BB88,1)+COUNTIF(E88:BB88,2)+COUNTIF(E88:BB88,3)+COUNTIF(E88:BB88,4)+COUNTIF(E88:BB88,5)+COUNTIF(E88:BB88,6)+COUNTIF(E88:BB88,7)+COUNTIF(E88:BB88,8)+COUNTIF(E88:BB88,9)+COUNTIF(E88:BB88,10)+COUNTIF(E88:BB88,11)+COUNTIF(E88:BB88,12)+COUNTIF(E88:BB88,13)+COUNTIF(E88:BB88,14)+COUNTIF(E88:BB88,15)+COUNTIF(E88:BB88,16)+COUNTIF(E88:BB88,17)+COUNTIF(E88:BB88,18)+COUNTIF(E88:BB88,19)+COUNTIF(E88:BB88,20)+COUNTIF(E88:BB88,21)+COUNTIF(E88:BB88,22)+COUNTIF(E88:BB88,23)+COUNTIF(E88:BB88,24)+COUNTIF(E88:BB88,25)+COUNTIF(E88:BB88,26)+COUNTIF(E88:BB88,27)+COUNTIF(E88:BB88,28)+COUNTIF(E88:BB88,29)+COUNTIF(E88:BB88,30)+COUNTIF(E88:BB88,31)+COUNTIF(E88:BB88,32)+COUNTIF(E88:BB88,33)+COUNTIF(E88:BB88,34)+COUNTIF(E88:BB88,35)+COUNTIF(E88:BB88,36)+COUNTIF(E88:BB88,37)+COUNTIF(E88:BB88,38)+COUNTIF(E88:BB88,39)+COUNTIF(E88:BB88,40)+COUNTIF(E88:BB88,41)+COUNTIF(E88:BB88,42)+COUNTIF(E88:BB88,43)+COUNTIF(E88:BB88,44)+COUNTIF(E88:BB88,45)+COUNTIF(E88:BB88,46)+COUNTIF(E88:BB88,47)+COUNTIF(E88:BB88,48)+COUNTIF(E88:BB88,49)+COUNTIF(E88:BB88,50)+COUNTIF(E88:BB88,51)+COUNTIF(E88:BB88,52)+COUNTIF(E88:BB88,53)+COUNTIF(E88:BB88,54)+COUNTIF(E88:BB88,55)+COUNTIF(E88:BB88,56)+COUNTIF(E88:BB88,57)+COUNTIF(E88:BB88,58)+COUNTIF(E88:BB88,59)+COUNTIF(E88:BB88,60)+COUNTIF(E88:BB88,61)+COUNTIF(E88:BB88,62)+COUNTIF(E88:BB88,63)+COUNTIF(E88:BB88,64)</f>
        <v>8</v>
      </c>
    </row>
    <row r="89" spans="1:71" x14ac:dyDescent="0.25">
      <c r="A89" s="4">
        <f>BD89</f>
        <v>2</v>
      </c>
      <c r="B89" s="1" t="s">
        <v>110</v>
      </c>
      <c r="C89" s="1" t="s">
        <v>160</v>
      </c>
      <c r="D89" s="4">
        <f>A89</f>
        <v>2</v>
      </c>
      <c r="E89" s="6"/>
      <c r="F89" s="6"/>
      <c r="G89" s="6"/>
      <c r="H89" s="6">
        <v>1</v>
      </c>
      <c r="I89" s="6"/>
      <c r="J89" s="6">
        <v>2</v>
      </c>
      <c r="K89" s="6">
        <v>1</v>
      </c>
      <c r="L89" s="6"/>
      <c r="M89" s="6"/>
      <c r="N89" s="6"/>
      <c r="O89" s="6">
        <v>3</v>
      </c>
      <c r="P89" s="6">
        <v>1</v>
      </c>
      <c r="Q89" s="6"/>
      <c r="R89" s="6">
        <v>1</v>
      </c>
      <c r="S89" s="6"/>
      <c r="T89" s="6"/>
      <c r="U89" s="6"/>
      <c r="V89" s="6"/>
      <c r="W89" s="6">
        <v>2</v>
      </c>
      <c r="X89" s="6">
        <v>1</v>
      </c>
      <c r="Y89" s="6"/>
      <c r="Z89" s="6"/>
      <c r="AA89" s="6"/>
      <c r="AB89" s="6"/>
      <c r="AC89" s="6"/>
      <c r="AD89" s="6"/>
      <c r="AE89" s="6"/>
      <c r="AF89" s="6"/>
      <c r="AG89" s="6"/>
      <c r="AH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11">
        <f>SUM(E89:BB89)</f>
        <v>12</v>
      </c>
      <c r="BD89" s="11">
        <f>BC89/6</f>
        <v>2</v>
      </c>
      <c r="BE89" s="12">
        <f>(34*E89+35*F89+36*G89+37*H89+38*I89+39*J89+40*K89+41*L89+42*M89+43*N89+44*O89+45*P89+46*Q89+47*R89+48*S89+49*T89+50*U89+51*V89+52*W89+53*X89+54*Y89+55*Z89+56*AA89+57*AB89+58*AC89+59*AD89+60*AE89+61*AF89+62*AG89+63*AH89+64*AI89+65*AJ89+66*AK89+67*AL89+68*AM89+69*AN89+70*AO89+71*AP89+72*AQ89+73*AR89+74*AS89+75*AT89+76*AU89+77*AV89+78*AW89+79*AX89+80*AY89+81*AZ89+82*BA89+82*BB89)/BC89</f>
        <v>44.666666666666664</v>
      </c>
      <c r="BF89" s="15">
        <f>RANK(BE89, $BE$2:$BE$163, 1)</f>
        <v>12</v>
      </c>
      <c r="BG89" s="6" t="str">
        <f>B89</f>
        <v>Montano</v>
      </c>
      <c r="BH89" s="6" t="str">
        <f>C89</f>
        <v>Ed</v>
      </c>
      <c r="BI89" s="6">
        <f>SUM(E89:J89)</f>
        <v>3</v>
      </c>
      <c r="BJ89" s="6">
        <f>SUM(K89:T89)</f>
        <v>6</v>
      </c>
      <c r="BK89" s="6">
        <f>SUM(U89:AD89)</f>
        <v>3</v>
      </c>
      <c r="BL89" s="6">
        <f>SUM(AD89:AM89)</f>
        <v>0</v>
      </c>
      <c r="BM89" s="6">
        <f>SUM(AO89:AX89)</f>
        <v>0</v>
      </c>
      <c r="BN89" s="6">
        <f>SUM(AY89:BB89)</f>
        <v>0</v>
      </c>
      <c r="BO89" s="6">
        <f>BI89+BJ89</f>
        <v>9</v>
      </c>
      <c r="BP89" s="6">
        <f>SUM(BK89:BN89)</f>
        <v>3</v>
      </c>
      <c r="BQ89">
        <f>SUM(AE89:BB89)</f>
        <v>0</v>
      </c>
      <c r="BR89">
        <f>SUM(AO89:BB89)</f>
        <v>0</v>
      </c>
      <c r="BS89">
        <f>COUNTIF(E89:BB89,1)+COUNTIF(E89:BB89,2)+COUNTIF(E89:BB89,3)+COUNTIF(E89:BB89,4)+COUNTIF(E89:BB89,5)+COUNTIF(E89:BB89,6)+COUNTIF(E89:BB89,7)+COUNTIF(E89:BB89,8)+COUNTIF(E89:BB89,9)+COUNTIF(E89:BB89,10)+COUNTIF(E89:BB89,11)+COUNTIF(E89:BB89,12)+COUNTIF(E89:BB89,13)+COUNTIF(E89:BB89,14)+COUNTIF(E89:BB89,15)+COUNTIF(E89:BB89,16)+COUNTIF(E89:BB89,17)+COUNTIF(E89:BB89,18)+COUNTIF(E89:BB89,19)+COUNTIF(E89:BB89,20)+COUNTIF(E89:BB89,21)+COUNTIF(E89:BB89,22)+COUNTIF(E89:BB89,23)+COUNTIF(E89:BB89,24)+COUNTIF(E89:BB89,25)+COUNTIF(E89:BB89,26)+COUNTIF(E89:BB89,27)+COUNTIF(E89:BB89,28)+COUNTIF(E89:BB89,29)+COUNTIF(E89:BB89,30)+COUNTIF(E89:BB89,31)+COUNTIF(E89:BB89,32)+COUNTIF(E89:BB89,33)+COUNTIF(E89:BB89,34)+COUNTIF(E89:BB89,35)+COUNTIF(E89:BB89,36)+COUNTIF(E89:BB89,37)+COUNTIF(E89:BB89,38)+COUNTIF(E89:BB89,39)+COUNTIF(E89:BB89,40)+COUNTIF(E89:BB89,41)+COUNTIF(E89:BB89,42)+COUNTIF(E89:BB89,43)+COUNTIF(E89:BB89,44)+COUNTIF(E89:BB89,45)+COUNTIF(E89:BB89,46)+COUNTIF(E89:BB89,47)+COUNTIF(E89:BB89,48)+COUNTIF(E89:BB89,49)+COUNTIF(E89:BB89,50)+COUNTIF(E89:BB89,51)+COUNTIF(E89:BB89,52)+COUNTIF(E89:BB89,53)+COUNTIF(E89:BB89,54)+COUNTIF(E89:BB89,55)+COUNTIF(E89:BB89,56)+COUNTIF(E89:BB89,57)+COUNTIF(E89:BB89,58)+COUNTIF(E89:BB89,59)+COUNTIF(E89:BB89,60)+COUNTIF(E89:BB89,61)+COUNTIF(E89:BB89,62)+COUNTIF(E89:BB89,63)+COUNTIF(E89:BB89,64)</f>
        <v>8</v>
      </c>
    </row>
    <row r="90" spans="1:71" x14ac:dyDescent="0.25">
      <c r="A90" s="4">
        <f>BD90</f>
        <v>2</v>
      </c>
      <c r="B90" s="1" t="s">
        <v>54</v>
      </c>
      <c r="C90" s="1" t="s">
        <v>78</v>
      </c>
      <c r="D90" s="4">
        <f>A90</f>
        <v>2</v>
      </c>
      <c r="E90" s="6"/>
      <c r="F90" s="6"/>
      <c r="G90" s="6"/>
      <c r="H90" s="6"/>
      <c r="I90" s="6"/>
      <c r="J90" s="6"/>
      <c r="K90" s="6">
        <v>1</v>
      </c>
      <c r="L90" s="6"/>
      <c r="M90" s="6"/>
      <c r="N90" s="6"/>
      <c r="O90" s="6"/>
      <c r="P90" s="6"/>
      <c r="Q90" s="6"/>
      <c r="R90" s="6"/>
      <c r="S90" s="6">
        <v>1</v>
      </c>
      <c r="T90" s="6"/>
      <c r="U90" s="6">
        <v>2</v>
      </c>
      <c r="V90" s="6"/>
      <c r="W90" s="6">
        <v>1</v>
      </c>
      <c r="X90" s="6">
        <v>1</v>
      </c>
      <c r="Y90" s="6">
        <v>2</v>
      </c>
      <c r="Z90" s="6">
        <v>2</v>
      </c>
      <c r="AA90" s="6"/>
      <c r="AB90" s="6"/>
      <c r="AC90" s="6"/>
      <c r="AD90" s="6">
        <v>1</v>
      </c>
      <c r="AE90" s="6">
        <v>1</v>
      </c>
      <c r="AF90" s="6"/>
      <c r="AG90" s="6"/>
      <c r="AH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11">
        <f>SUM(E90:BB90)</f>
        <v>12</v>
      </c>
      <c r="BD90" s="11">
        <f>BC90/6</f>
        <v>2</v>
      </c>
      <c r="BE90" s="12">
        <f>(34*E90+35*F90+36*G90+37*H90+38*I90+39*J90+40*K90+41*L90+42*M90+43*N90+44*O90+45*P90+46*Q90+47*R90+48*S90+49*T90+50*U90+51*V90+52*W90+53*X90+54*Y90+55*Z90+56*AA90+57*AB90+58*AC90+59*AD90+60*AE90+61*AF90+62*AG90+63*AH90+64*AI90+65*AJ90+66*AK90+67*AL90+68*AM90+69*AN90+70*AO90+71*AP90+72*AQ90+73*AR90+74*AS90+75*AT90+76*AU90+77*AV90+78*AW90+79*AX90+80*AY90+81*AZ90+82*BA90+82*BB90)/BC90</f>
        <v>52.5</v>
      </c>
      <c r="BF90" s="15">
        <f>RANK(BE90, $BE$2:$BE$163, 1)</f>
        <v>91</v>
      </c>
      <c r="BG90" s="6" t="str">
        <f>B90</f>
        <v>O'Brien</v>
      </c>
      <c r="BH90" s="6" t="str">
        <f>C90</f>
        <v>Pilar</v>
      </c>
      <c r="BI90" s="6">
        <f>SUM(E90:J90)</f>
        <v>0</v>
      </c>
      <c r="BJ90" s="6">
        <f>SUM(K90:T90)</f>
        <v>2</v>
      </c>
      <c r="BK90" s="6">
        <f>SUM(U90:AD90)</f>
        <v>9</v>
      </c>
      <c r="BL90" s="6">
        <f>SUM(AD90:AM90)</f>
        <v>2</v>
      </c>
      <c r="BM90" s="6">
        <f>SUM(AO90:AX90)</f>
        <v>0</v>
      </c>
      <c r="BN90" s="6">
        <f>SUM(AY90:BB90)</f>
        <v>0</v>
      </c>
      <c r="BO90" s="6">
        <f>BI90+BJ90</f>
        <v>2</v>
      </c>
      <c r="BP90" s="6">
        <f>SUM(BK90:BN90)</f>
        <v>11</v>
      </c>
      <c r="BQ90">
        <f>SUM(AE90:BB90)</f>
        <v>1</v>
      </c>
      <c r="BR90">
        <f>SUM(AO90:BB90)</f>
        <v>0</v>
      </c>
      <c r="BS90">
        <f>COUNTIF(E90:BB90,1)+COUNTIF(E90:BB90,2)+COUNTIF(E90:BB90,3)+COUNTIF(E90:BB90,4)+COUNTIF(E90:BB90,5)+COUNTIF(E90:BB90,6)+COUNTIF(E90:BB90,7)+COUNTIF(E90:BB90,8)+COUNTIF(E90:BB90,9)+COUNTIF(E90:BB90,10)+COUNTIF(E90:BB90,11)+COUNTIF(E90:BB90,12)+COUNTIF(E90:BB90,13)+COUNTIF(E90:BB90,14)+COUNTIF(E90:BB90,15)+COUNTIF(E90:BB90,16)+COUNTIF(E90:BB90,17)+COUNTIF(E90:BB90,18)+COUNTIF(E90:BB90,19)+COUNTIF(E90:BB90,20)+COUNTIF(E90:BB90,21)+COUNTIF(E90:BB90,22)+COUNTIF(E90:BB90,23)+COUNTIF(E90:BB90,24)+COUNTIF(E90:BB90,25)+COUNTIF(E90:BB90,26)+COUNTIF(E90:BB90,27)+COUNTIF(E90:BB90,28)+COUNTIF(E90:BB90,29)+COUNTIF(E90:BB90,30)+COUNTIF(E90:BB90,31)+COUNTIF(E90:BB90,32)+COUNTIF(E90:BB90,33)+COUNTIF(E90:BB90,34)+COUNTIF(E90:BB90,35)+COUNTIF(E90:BB90,36)+COUNTIF(E90:BB90,37)+COUNTIF(E90:BB90,38)+COUNTIF(E90:BB90,39)+COUNTIF(E90:BB90,40)+COUNTIF(E90:BB90,41)+COUNTIF(E90:BB90,42)+COUNTIF(E90:BB90,43)+COUNTIF(E90:BB90,44)+COUNTIF(E90:BB90,45)+COUNTIF(E90:BB90,46)+COUNTIF(E90:BB90,47)+COUNTIF(E90:BB90,48)+COUNTIF(E90:BB90,49)+COUNTIF(E90:BB90,50)+COUNTIF(E90:BB90,51)+COUNTIF(E90:BB90,52)+COUNTIF(E90:BB90,53)+COUNTIF(E90:BB90,54)+COUNTIF(E90:BB90,55)+COUNTIF(E90:BB90,56)+COUNTIF(E90:BB90,57)+COUNTIF(E90:BB90,58)+COUNTIF(E90:BB90,59)+COUNTIF(E90:BB90,60)+COUNTIF(E90:BB90,61)+COUNTIF(E90:BB90,62)+COUNTIF(E90:BB90,63)+COUNTIF(E90:BB90,64)</f>
        <v>9</v>
      </c>
    </row>
    <row r="91" spans="1:71" x14ac:dyDescent="0.25">
      <c r="A91" s="4">
        <f>BD91</f>
        <v>2</v>
      </c>
      <c r="B91" s="1" t="s">
        <v>232</v>
      </c>
      <c r="C91" s="1" t="s">
        <v>233</v>
      </c>
      <c r="D91" s="4">
        <f>A91</f>
        <v>2</v>
      </c>
      <c r="E91" s="6"/>
      <c r="F91" s="6"/>
      <c r="G91" s="6"/>
      <c r="H91" s="6"/>
      <c r="I91" s="6"/>
      <c r="J91" s="6"/>
      <c r="K91" s="6"/>
      <c r="L91" s="6"/>
      <c r="M91" s="6"/>
      <c r="N91" s="6">
        <v>1</v>
      </c>
      <c r="O91" s="6">
        <v>1</v>
      </c>
      <c r="P91" s="6">
        <v>2</v>
      </c>
      <c r="Q91" s="6">
        <v>1</v>
      </c>
      <c r="R91" s="6">
        <v>3</v>
      </c>
      <c r="S91" s="6"/>
      <c r="T91" s="6"/>
      <c r="U91" s="6">
        <v>1</v>
      </c>
      <c r="V91" s="6">
        <v>1</v>
      </c>
      <c r="W91" s="6"/>
      <c r="X91" s="6"/>
      <c r="Y91" s="6"/>
      <c r="Z91" s="6"/>
      <c r="AA91" s="6">
        <v>1</v>
      </c>
      <c r="AB91" s="6"/>
      <c r="AC91" s="6">
        <v>1</v>
      </c>
      <c r="AD91" s="6"/>
      <c r="AE91" s="6"/>
      <c r="AF91" s="6"/>
      <c r="AG91" s="6"/>
      <c r="AH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11">
        <f>SUM(E91:BB91)</f>
        <v>12</v>
      </c>
      <c r="BD91" s="11">
        <f>BC91/6</f>
        <v>2</v>
      </c>
      <c r="BE91" s="12">
        <f>(34*E91+35*F91+36*G91+37*H91+38*I91+39*J91+40*K91+41*L91+42*M91+43*N91+44*O91+45*P91+46*Q91+47*R91+48*S91+49*T91+50*U91+51*V91+52*W91+53*X91+54*Y91+55*Z91+56*AA91+57*AB91+58*AC91+59*AD91+60*AE91+61*AF91+62*AG91+63*AH91+64*AI91+65*AJ91+66*AK91+67*AL91+68*AM91+69*AN91+70*AO91+71*AP91+72*AQ91+73*AR91+74*AS91+75*AT91+76*AU91+77*AV91+78*AW91+79*AX91+80*AY91+81*AZ91+82*BA91+82*BB91)/BC91</f>
        <v>48.25</v>
      </c>
      <c r="BF91" s="15">
        <f>RANK(BE91, $BE$2:$BE$163, 1)</f>
        <v>39</v>
      </c>
      <c r="BG91" s="6" t="str">
        <f>B91</f>
        <v>Powroznik</v>
      </c>
      <c r="BH91" s="6" t="str">
        <f>C91</f>
        <v>Greg</v>
      </c>
      <c r="BI91" s="6">
        <f>SUM(E91:J91)</f>
        <v>0</v>
      </c>
      <c r="BJ91" s="6">
        <f>SUM(K91:T91)</f>
        <v>8</v>
      </c>
      <c r="BK91" s="6">
        <f>SUM(U91:AD91)</f>
        <v>4</v>
      </c>
      <c r="BL91" s="6">
        <f>SUM(AD91:AM91)</f>
        <v>0</v>
      </c>
      <c r="BM91" s="6">
        <f>SUM(AO91:AX91)</f>
        <v>0</v>
      </c>
      <c r="BN91" s="6">
        <f>SUM(AY91:BB91)</f>
        <v>0</v>
      </c>
      <c r="BO91" s="6">
        <f>BI91+BJ91</f>
        <v>8</v>
      </c>
      <c r="BP91" s="6">
        <f>SUM(BK91:BN91)</f>
        <v>4</v>
      </c>
      <c r="BQ91">
        <f>SUM(AE91:BB91)</f>
        <v>0</v>
      </c>
      <c r="BR91">
        <f>SUM(AO91:BB91)</f>
        <v>0</v>
      </c>
      <c r="BS91">
        <f>COUNTIF(E91:BB91,1)+COUNTIF(E91:BB91,2)+COUNTIF(E91:BB91,3)+COUNTIF(E91:BB91,4)+COUNTIF(E91:BB91,5)+COUNTIF(E91:BB91,6)+COUNTIF(E91:BB91,7)+COUNTIF(E91:BB91,8)+COUNTIF(E91:BB91,9)+COUNTIF(E91:BB91,10)+COUNTIF(E91:BB91,11)+COUNTIF(E91:BB91,12)+COUNTIF(E91:BB91,13)+COUNTIF(E91:BB91,14)+COUNTIF(E91:BB91,15)+COUNTIF(E91:BB91,16)+COUNTIF(E91:BB91,17)+COUNTIF(E91:BB91,18)+COUNTIF(E91:BB91,19)+COUNTIF(E91:BB91,20)+COUNTIF(E91:BB91,21)+COUNTIF(E91:BB91,22)+COUNTIF(E91:BB91,23)+COUNTIF(E91:BB91,24)+COUNTIF(E91:BB91,25)+COUNTIF(E91:BB91,26)+COUNTIF(E91:BB91,27)+COUNTIF(E91:BB91,28)+COUNTIF(E91:BB91,29)+COUNTIF(E91:BB91,30)+COUNTIF(E91:BB91,31)+COUNTIF(E91:BB91,32)+COUNTIF(E91:BB91,33)+COUNTIF(E91:BB91,34)+COUNTIF(E91:BB91,35)+COUNTIF(E91:BB91,36)+COUNTIF(E91:BB91,37)+COUNTIF(E91:BB91,38)+COUNTIF(E91:BB91,39)+COUNTIF(E91:BB91,40)+COUNTIF(E91:BB91,41)+COUNTIF(E91:BB91,42)+COUNTIF(E91:BB91,43)+COUNTIF(E91:BB91,44)+COUNTIF(E91:BB91,45)+COUNTIF(E91:BB91,46)+COUNTIF(E91:BB91,47)+COUNTIF(E91:BB91,48)+COUNTIF(E91:BB91,49)+COUNTIF(E91:BB91,50)+COUNTIF(E91:BB91,51)+COUNTIF(E91:BB91,52)+COUNTIF(E91:BB91,53)+COUNTIF(E91:BB91,54)+COUNTIF(E91:BB91,55)+COUNTIF(E91:BB91,56)+COUNTIF(E91:BB91,57)+COUNTIF(E91:BB91,58)+COUNTIF(E91:BB91,59)+COUNTIF(E91:BB91,60)+COUNTIF(E91:BB91,61)+COUNTIF(E91:BB91,62)+COUNTIF(E91:BB91,63)+COUNTIF(E91:BB91,64)</f>
        <v>9</v>
      </c>
    </row>
    <row r="92" spans="1:71" x14ac:dyDescent="0.25">
      <c r="A92" s="4">
        <f>BD92</f>
        <v>2</v>
      </c>
      <c r="B92" s="1" t="s">
        <v>252</v>
      </c>
      <c r="C92" s="1" t="s">
        <v>164</v>
      </c>
      <c r="D92" s="4">
        <f>A92</f>
        <v>2</v>
      </c>
      <c r="E92" s="6"/>
      <c r="F92" s="6"/>
      <c r="G92" s="6"/>
      <c r="H92" s="6"/>
      <c r="I92" s="6"/>
      <c r="J92" s="6"/>
      <c r="K92" s="6"/>
      <c r="L92" s="6">
        <v>1</v>
      </c>
      <c r="M92" s="6">
        <v>2</v>
      </c>
      <c r="N92" s="6"/>
      <c r="O92" s="6"/>
      <c r="P92" s="6"/>
      <c r="Q92" s="6">
        <v>1</v>
      </c>
      <c r="R92" s="6">
        <v>1</v>
      </c>
      <c r="S92" s="6"/>
      <c r="T92" s="6"/>
      <c r="U92" s="6"/>
      <c r="V92" s="6"/>
      <c r="W92" s="6">
        <v>1</v>
      </c>
      <c r="X92" s="6"/>
      <c r="Y92" s="6">
        <v>1</v>
      </c>
      <c r="Z92" s="6">
        <v>1</v>
      </c>
      <c r="AA92" s="6">
        <v>1</v>
      </c>
      <c r="AB92" s="6">
        <v>2</v>
      </c>
      <c r="AC92" s="6"/>
      <c r="AD92" s="6"/>
      <c r="AE92" s="6">
        <v>1</v>
      </c>
      <c r="AF92" s="6"/>
      <c r="AG92" s="6"/>
      <c r="AH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11">
        <f>SUM(E92:BB92)</f>
        <v>12</v>
      </c>
      <c r="BD92" s="11">
        <f>BC92/6</f>
        <v>2</v>
      </c>
      <c r="BE92" s="12">
        <f>(34*E92+35*F92+36*G92+37*H92+38*I92+39*J92+40*K92+41*L92+42*M92+43*N92+44*O92+45*P92+46*Q92+47*R92+48*S92+49*T92+50*U92+51*V92+52*W92+53*X92+54*Y92+55*Z92+56*AA92+57*AB92+58*AC92+59*AD92+60*AE92+61*AF92+62*AG92+63*AH92+64*AI92+65*AJ92+66*AK92+67*AL92+68*AM92+69*AN92+70*AO92+71*AP92+72*AQ92+73*AR92+74*AS92+75*AT92+76*AU92+77*AV92+78*AW92+79*AX92+80*AY92+81*AZ92+82*BA92+82*BB92)/BC92</f>
        <v>50.75</v>
      </c>
      <c r="BF92" s="15">
        <f>RANK(BE92, $BE$2:$BE$163, 1)</f>
        <v>71</v>
      </c>
      <c r="BG92" s="6" t="str">
        <f>B92</f>
        <v>Rammelsberg</v>
      </c>
      <c r="BH92" s="6" t="str">
        <f>C92</f>
        <v>Diane</v>
      </c>
      <c r="BI92" s="6">
        <f>SUM(E92:J92)</f>
        <v>0</v>
      </c>
      <c r="BJ92" s="6">
        <f>SUM(K92:T92)</f>
        <v>5</v>
      </c>
      <c r="BK92" s="6">
        <f>SUM(U92:AD92)</f>
        <v>6</v>
      </c>
      <c r="BL92" s="6">
        <f>SUM(AD92:AM92)</f>
        <v>1</v>
      </c>
      <c r="BM92" s="6">
        <f>SUM(AO92:AX92)</f>
        <v>0</v>
      </c>
      <c r="BN92" s="6">
        <f>SUM(AY92:BB92)</f>
        <v>0</v>
      </c>
      <c r="BO92" s="6">
        <f>BI92+BJ92</f>
        <v>5</v>
      </c>
      <c r="BP92" s="6">
        <f>SUM(BK92:BN92)</f>
        <v>7</v>
      </c>
      <c r="BQ92">
        <f>SUM(AE92:BB92)</f>
        <v>1</v>
      </c>
      <c r="BR92">
        <f>SUM(AO92:BB92)</f>
        <v>0</v>
      </c>
      <c r="BS92">
        <f>COUNTIF(E92:BB92,1)+COUNTIF(E92:BB92,2)+COUNTIF(E92:BB92,3)+COUNTIF(E92:BB92,4)+COUNTIF(E92:BB92,5)+COUNTIF(E92:BB92,6)+COUNTIF(E92:BB92,7)+COUNTIF(E92:BB92,8)+COUNTIF(E92:BB92,9)+COUNTIF(E92:BB92,10)+COUNTIF(E92:BB92,11)+COUNTIF(E92:BB92,12)+COUNTIF(E92:BB92,13)+COUNTIF(E92:BB92,14)+COUNTIF(E92:BB92,15)+COUNTIF(E92:BB92,16)+COUNTIF(E92:BB92,17)+COUNTIF(E92:BB92,18)+COUNTIF(E92:BB92,19)+COUNTIF(E92:BB92,20)+COUNTIF(E92:BB92,21)+COUNTIF(E92:BB92,22)+COUNTIF(E92:BB92,23)+COUNTIF(E92:BB92,24)+COUNTIF(E92:BB92,25)+COUNTIF(E92:BB92,26)+COUNTIF(E92:BB92,27)+COUNTIF(E92:BB92,28)+COUNTIF(E92:BB92,29)+COUNTIF(E92:BB92,30)+COUNTIF(E92:BB92,31)+COUNTIF(E92:BB92,32)+COUNTIF(E92:BB92,33)+COUNTIF(E92:BB92,34)+COUNTIF(E92:BB92,35)+COUNTIF(E92:BB92,36)+COUNTIF(E92:BB92,37)+COUNTIF(E92:BB92,38)+COUNTIF(E92:BB92,39)+COUNTIF(E92:BB92,40)+COUNTIF(E92:BB92,41)+COUNTIF(E92:BB92,42)+COUNTIF(E92:BB92,43)+COUNTIF(E92:BB92,44)+COUNTIF(E92:BB92,45)+COUNTIF(E92:BB92,46)+COUNTIF(E92:BB92,47)+COUNTIF(E92:BB92,48)+COUNTIF(E92:BB92,49)+COUNTIF(E92:BB92,50)+COUNTIF(E92:BB92,51)+COUNTIF(E92:BB92,52)+COUNTIF(E92:BB92,53)+COUNTIF(E92:BB92,54)+COUNTIF(E92:BB92,55)+COUNTIF(E92:BB92,56)+COUNTIF(E92:BB92,57)+COUNTIF(E92:BB92,58)+COUNTIF(E92:BB92,59)+COUNTIF(E92:BB92,60)+COUNTIF(E92:BB92,61)+COUNTIF(E92:BB92,62)+COUNTIF(E92:BB92,63)+COUNTIF(E92:BB92,64)</f>
        <v>10</v>
      </c>
    </row>
    <row r="93" spans="1:71" x14ac:dyDescent="0.25">
      <c r="A93" s="4">
        <f>BD93</f>
        <v>2</v>
      </c>
      <c r="B93" s="1" t="s">
        <v>121</v>
      </c>
      <c r="C93" s="1" t="s">
        <v>169</v>
      </c>
      <c r="D93" s="4">
        <f>A93</f>
        <v>2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>
        <v>1</v>
      </c>
      <c r="P93" s="6"/>
      <c r="Q93" s="6">
        <v>2</v>
      </c>
      <c r="R93" s="6">
        <v>1</v>
      </c>
      <c r="S93" s="6">
        <v>1</v>
      </c>
      <c r="T93" s="6"/>
      <c r="U93" s="6"/>
      <c r="V93" s="6">
        <v>1</v>
      </c>
      <c r="W93" s="6">
        <v>1</v>
      </c>
      <c r="X93" s="6"/>
      <c r="Y93" s="6">
        <v>2</v>
      </c>
      <c r="Z93" s="6"/>
      <c r="AA93" s="6"/>
      <c r="AB93" s="6"/>
      <c r="AC93" s="6">
        <v>1</v>
      </c>
      <c r="AD93" s="6"/>
      <c r="AE93" s="6">
        <v>1</v>
      </c>
      <c r="AF93" s="6"/>
      <c r="AG93" s="6"/>
      <c r="AH93" s="6">
        <v>1</v>
      </c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11">
        <f>SUM(E93:BB93)</f>
        <v>12</v>
      </c>
      <c r="BD93" s="11">
        <f>BC93/6</f>
        <v>2</v>
      </c>
      <c r="BE93" s="12">
        <f>(34*E93+35*F93+36*G93+37*H93+38*I93+39*J93+40*K93+41*L93+42*M93+43*N93+44*O93+45*P93+46*Q93+47*R93+48*S93+49*T93+50*U93+51*V93+52*W93+53*X93+54*Y93+55*Z93+56*AA93+57*AB93+58*AC93+59*AD93+60*AE93+61*AF93+62*AG93+63*AH93+64*AI93+65*AJ93+66*AK93+67*AL93+68*AM93+69*AN93+70*AO93+71*AP93+72*AQ93+73*AR93+74*AS93+75*AT93+76*AU93+77*AV93+78*AW93+79*AX93+80*AY93+81*AZ93+82*BA93+82*BB93)/BC93</f>
        <v>51.916666666666664</v>
      </c>
      <c r="BF93" s="15">
        <f>RANK(BE93, $BE$2:$BE$163, 1)</f>
        <v>83</v>
      </c>
      <c r="BG93" s="6" t="str">
        <f>B93</f>
        <v>Sharani</v>
      </c>
      <c r="BH93" s="6" t="str">
        <f>C93</f>
        <v>Naomi</v>
      </c>
      <c r="BI93" s="6">
        <f>SUM(E93:J93)</f>
        <v>0</v>
      </c>
      <c r="BJ93" s="6">
        <f>SUM(K93:T93)</f>
        <v>5</v>
      </c>
      <c r="BK93" s="6">
        <f>SUM(U93:AD93)</f>
        <v>5</v>
      </c>
      <c r="BL93" s="6">
        <f>SUM(AD93:AM93)</f>
        <v>2</v>
      </c>
      <c r="BM93" s="6">
        <f>SUM(AO93:AX93)</f>
        <v>0</v>
      </c>
      <c r="BN93" s="6">
        <f>SUM(AY93:BB93)</f>
        <v>0</v>
      </c>
      <c r="BO93" s="6">
        <f>BI93+BJ93</f>
        <v>5</v>
      </c>
      <c r="BP93" s="6">
        <f>SUM(BK93:BN93)</f>
        <v>7</v>
      </c>
      <c r="BQ93">
        <f>SUM(AE93:BB93)</f>
        <v>2</v>
      </c>
      <c r="BR93">
        <f>SUM(AO93:BB93)</f>
        <v>0</v>
      </c>
      <c r="BS93">
        <f>COUNTIF(E93:BB93,1)+COUNTIF(E93:BB93,2)+COUNTIF(E93:BB93,3)+COUNTIF(E93:BB93,4)+COUNTIF(E93:BB93,5)+COUNTIF(E93:BB93,6)+COUNTIF(E93:BB93,7)+COUNTIF(E93:BB93,8)+COUNTIF(E93:BB93,9)+COUNTIF(E93:BB93,10)+COUNTIF(E93:BB93,11)+COUNTIF(E93:BB93,12)+COUNTIF(E93:BB93,13)+COUNTIF(E93:BB93,14)+COUNTIF(E93:BB93,15)+COUNTIF(E93:BB93,16)+COUNTIF(E93:BB93,17)+COUNTIF(E93:BB93,18)+COUNTIF(E93:BB93,19)+COUNTIF(E93:BB93,20)+COUNTIF(E93:BB93,21)+COUNTIF(E93:BB93,22)+COUNTIF(E93:BB93,23)+COUNTIF(E93:BB93,24)+COUNTIF(E93:BB93,25)+COUNTIF(E93:BB93,26)+COUNTIF(E93:BB93,27)+COUNTIF(E93:BB93,28)+COUNTIF(E93:BB93,29)+COUNTIF(E93:BB93,30)+COUNTIF(E93:BB93,31)+COUNTIF(E93:BB93,32)+COUNTIF(E93:BB93,33)+COUNTIF(E93:BB93,34)+COUNTIF(E93:BB93,35)+COUNTIF(E93:BB93,36)+COUNTIF(E93:BB93,37)+COUNTIF(E93:BB93,38)+COUNTIF(E93:BB93,39)+COUNTIF(E93:BB93,40)+COUNTIF(E93:BB93,41)+COUNTIF(E93:BB93,42)+COUNTIF(E93:BB93,43)+COUNTIF(E93:BB93,44)+COUNTIF(E93:BB93,45)+COUNTIF(E93:BB93,46)+COUNTIF(E93:BB93,47)+COUNTIF(E93:BB93,48)+COUNTIF(E93:BB93,49)+COUNTIF(E93:BB93,50)+COUNTIF(E93:BB93,51)+COUNTIF(E93:BB93,52)+COUNTIF(E93:BB93,53)+COUNTIF(E93:BB93,54)+COUNTIF(E93:BB93,55)+COUNTIF(E93:BB93,56)+COUNTIF(E93:BB93,57)+COUNTIF(E93:BB93,58)+COUNTIF(E93:BB93,59)+COUNTIF(E93:BB93,60)+COUNTIF(E93:BB93,61)+COUNTIF(E93:BB93,62)+COUNTIF(E93:BB93,63)+COUNTIF(E93:BB93,64)</f>
        <v>10</v>
      </c>
    </row>
    <row r="94" spans="1:71" x14ac:dyDescent="0.25">
      <c r="A94" s="4">
        <f>BD94</f>
        <v>2</v>
      </c>
      <c r="B94" s="1" t="s">
        <v>244</v>
      </c>
      <c r="C94" s="1" t="s">
        <v>245</v>
      </c>
      <c r="D94" s="4">
        <f>A94</f>
        <v>2</v>
      </c>
      <c r="E94" s="6"/>
      <c r="F94" s="6"/>
      <c r="G94" s="6"/>
      <c r="H94" s="6">
        <v>2</v>
      </c>
      <c r="I94" s="6">
        <v>2</v>
      </c>
      <c r="J94" s="6">
        <v>1</v>
      </c>
      <c r="K94" s="6"/>
      <c r="L94" s="6">
        <v>1</v>
      </c>
      <c r="M94" s="6">
        <v>1</v>
      </c>
      <c r="N94" s="6"/>
      <c r="O94" s="6">
        <v>1</v>
      </c>
      <c r="P94" s="6"/>
      <c r="Q94" s="6"/>
      <c r="R94" s="6">
        <v>1</v>
      </c>
      <c r="S94" s="6"/>
      <c r="T94" s="6">
        <v>1</v>
      </c>
      <c r="U94" s="6"/>
      <c r="V94" s="6">
        <v>1</v>
      </c>
      <c r="W94" s="6"/>
      <c r="X94" s="6">
        <v>1</v>
      </c>
      <c r="Y94" s="6"/>
      <c r="Z94" s="6"/>
      <c r="AA94" s="6"/>
      <c r="AB94" s="6"/>
      <c r="AC94" s="6"/>
      <c r="AD94" s="6"/>
      <c r="AE94" s="6"/>
      <c r="AF94" s="6"/>
      <c r="AG94" s="6"/>
      <c r="AH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11">
        <f>SUM(E94:BB94)</f>
        <v>12</v>
      </c>
      <c r="BD94" s="11">
        <f>BC94/6</f>
        <v>2</v>
      </c>
      <c r="BE94" s="12">
        <f>(34*E94+35*F94+36*G94+37*H94+38*I94+39*J94+40*K94+41*L94+42*M94+43*N94+44*O94+45*P94+46*Q94+47*R94+48*S94+49*T94+50*U94+51*V94+52*W94+53*X94+54*Y94+55*Z94+56*AA94+57*AB94+58*AC94+59*AD94+60*AE94+61*AF94+62*AG94+63*AH94+64*AI94+65*AJ94+66*AK94+67*AL94+68*AM94+69*AN94+70*AO94+71*AP94+72*AQ94+73*AR94+74*AS94+75*AT94+76*AU94+77*AV94+78*AW94+79*AX94+80*AY94+81*AZ94+82*BA94+82*BB94)/BC94</f>
        <v>43</v>
      </c>
      <c r="BF94" s="15">
        <f>RANK(BE94, $BE$2:$BE$163, 1)</f>
        <v>3</v>
      </c>
      <c r="BG94" s="6" t="str">
        <f>B94</f>
        <v>Silber</v>
      </c>
      <c r="BH94" s="6" t="str">
        <f>C94</f>
        <v>Rusty</v>
      </c>
      <c r="BI94" s="6">
        <f>SUM(E94:J94)</f>
        <v>5</v>
      </c>
      <c r="BJ94" s="6">
        <f>SUM(K94:T94)</f>
        <v>5</v>
      </c>
      <c r="BK94" s="6">
        <f>SUM(U94:AD94)</f>
        <v>2</v>
      </c>
      <c r="BL94" s="6">
        <f>SUM(AD94:AM94)</f>
        <v>0</v>
      </c>
      <c r="BM94" s="6">
        <f>SUM(AO94:AX94)</f>
        <v>0</v>
      </c>
      <c r="BN94" s="6">
        <f>SUM(AY94:BB94)</f>
        <v>0</v>
      </c>
      <c r="BO94" s="6">
        <f>BI94+BJ94</f>
        <v>10</v>
      </c>
      <c r="BP94" s="6">
        <f>SUM(BK94:BN94)</f>
        <v>2</v>
      </c>
      <c r="BQ94">
        <f>SUM(AE94:BB94)</f>
        <v>0</v>
      </c>
      <c r="BR94">
        <f>SUM(AO94:BB94)</f>
        <v>0</v>
      </c>
      <c r="BS94">
        <f>COUNTIF(E94:BB94,1)+COUNTIF(E94:BB94,2)+COUNTIF(E94:BB94,3)+COUNTIF(E94:BB94,4)+COUNTIF(E94:BB94,5)+COUNTIF(E94:BB94,6)+COUNTIF(E94:BB94,7)+COUNTIF(E94:BB94,8)+COUNTIF(E94:BB94,9)+COUNTIF(E94:BB94,10)+COUNTIF(E94:BB94,11)+COUNTIF(E94:BB94,12)+COUNTIF(E94:BB94,13)+COUNTIF(E94:BB94,14)+COUNTIF(E94:BB94,15)+COUNTIF(E94:BB94,16)+COUNTIF(E94:BB94,17)+COUNTIF(E94:BB94,18)+COUNTIF(E94:BB94,19)+COUNTIF(E94:BB94,20)+COUNTIF(E94:BB94,21)+COUNTIF(E94:BB94,22)+COUNTIF(E94:BB94,23)+COUNTIF(E94:BB94,24)+COUNTIF(E94:BB94,25)+COUNTIF(E94:BB94,26)+COUNTIF(E94:BB94,27)+COUNTIF(E94:BB94,28)+COUNTIF(E94:BB94,29)+COUNTIF(E94:BB94,30)+COUNTIF(E94:BB94,31)+COUNTIF(E94:BB94,32)+COUNTIF(E94:BB94,33)+COUNTIF(E94:BB94,34)+COUNTIF(E94:BB94,35)+COUNTIF(E94:BB94,36)+COUNTIF(E94:BB94,37)+COUNTIF(E94:BB94,38)+COUNTIF(E94:BB94,39)+COUNTIF(E94:BB94,40)+COUNTIF(E94:BB94,41)+COUNTIF(E94:BB94,42)+COUNTIF(E94:BB94,43)+COUNTIF(E94:BB94,44)+COUNTIF(E94:BB94,45)+COUNTIF(E94:BB94,46)+COUNTIF(E94:BB94,47)+COUNTIF(E94:BB94,48)+COUNTIF(E94:BB94,49)+COUNTIF(E94:BB94,50)+COUNTIF(E94:BB94,51)+COUNTIF(E94:BB94,52)+COUNTIF(E94:BB94,53)+COUNTIF(E94:BB94,54)+COUNTIF(E94:BB94,55)+COUNTIF(E94:BB94,56)+COUNTIF(E94:BB94,57)+COUNTIF(E94:BB94,58)+COUNTIF(E94:BB94,59)+COUNTIF(E94:BB94,60)+COUNTIF(E94:BB94,61)+COUNTIF(E94:BB94,62)+COUNTIF(E94:BB94,63)+COUNTIF(E94:BB94,64)</f>
        <v>10</v>
      </c>
    </row>
    <row r="95" spans="1:71" x14ac:dyDescent="0.25">
      <c r="A95" s="4">
        <f>BD95</f>
        <v>2</v>
      </c>
      <c r="B95" s="1" t="s">
        <v>65</v>
      </c>
      <c r="C95" s="1" t="s">
        <v>79</v>
      </c>
      <c r="D95" s="4">
        <f>A95</f>
        <v>2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>
        <v>1</v>
      </c>
      <c r="S95" s="6"/>
      <c r="T95" s="6"/>
      <c r="U95" s="6"/>
      <c r="V95" s="6"/>
      <c r="W95" s="6">
        <v>1</v>
      </c>
      <c r="X95" s="6">
        <v>1</v>
      </c>
      <c r="Y95" s="6">
        <v>1</v>
      </c>
      <c r="Z95" s="6">
        <v>3</v>
      </c>
      <c r="AA95" s="6"/>
      <c r="AB95" s="6">
        <v>1</v>
      </c>
      <c r="AC95" s="6"/>
      <c r="AD95" s="6"/>
      <c r="AE95" s="6">
        <v>1</v>
      </c>
      <c r="AF95" s="6"/>
      <c r="AG95" s="6">
        <v>1</v>
      </c>
      <c r="AH95" s="6"/>
      <c r="AJ95" s="6">
        <v>1</v>
      </c>
      <c r="AK95" s="6">
        <v>1</v>
      </c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11">
        <f>SUM(E95:BB95)</f>
        <v>12</v>
      </c>
      <c r="BD95" s="11">
        <f>BC95/6</f>
        <v>2</v>
      </c>
      <c r="BE95" s="12">
        <f>(34*E95+35*F95+36*G95+37*H95+38*I95+39*J95+40*K95+41*L95+42*M95+43*N95+44*O95+45*P95+46*Q95+47*R95+48*S95+49*T95+50*U95+51*V95+52*W95+53*X95+54*Y95+55*Z95+56*AA95+57*AB95+58*AC95+59*AD95+60*AE95+61*AF95+62*AG95+63*AH95+64*AI95+65*AJ95+66*AK95+67*AL95+68*AM95+69*AN95+70*AO95+71*AP95+72*AQ95+73*AR95+74*AS95+75*AT95+76*AU95+77*AV95+78*AW95+79*AX95+80*AY95+81*AZ95+82*BA95+82*BB95)/BC95</f>
        <v>56.75</v>
      </c>
      <c r="BF95" s="15">
        <f>RANK(BE95, $BE$2:$BE$163, 1)</f>
        <v>137</v>
      </c>
      <c r="BG95" s="6" t="str">
        <f>B95</f>
        <v>Taylor</v>
      </c>
      <c r="BH95" s="6" t="str">
        <f>C95</f>
        <v>Raegan</v>
      </c>
      <c r="BI95" s="6">
        <f>SUM(E95:J95)</f>
        <v>0</v>
      </c>
      <c r="BJ95" s="6">
        <f>SUM(K95:T95)</f>
        <v>1</v>
      </c>
      <c r="BK95" s="6">
        <f>SUM(U95:AD95)</f>
        <v>7</v>
      </c>
      <c r="BL95" s="6">
        <f>SUM(AD95:AM95)</f>
        <v>4</v>
      </c>
      <c r="BM95" s="6">
        <f>SUM(AO95:AX95)</f>
        <v>0</v>
      </c>
      <c r="BN95" s="6">
        <f>SUM(AY95:BB95)</f>
        <v>0</v>
      </c>
      <c r="BO95" s="6">
        <f>BI95+BJ95</f>
        <v>1</v>
      </c>
      <c r="BP95" s="6">
        <f>SUM(BK95:BN95)</f>
        <v>11</v>
      </c>
      <c r="BQ95">
        <f>SUM(AE95:BB95)</f>
        <v>4</v>
      </c>
      <c r="BR95">
        <f>SUM(AO95:BB95)</f>
        <v>0</v>
      </c>
      <c r="BS95">
        <f>COUNTIF(E95:BB95,1)+COUNTIF(E95:BB95,2)+COUNTIF(E95:BB95,3)+COUNTIF(E95:BB95,4)+COUNTIF(E95:BB95,5)+COUNTIF(E95:BB95,6)+COUNTIF(E95:BB95,7)+COUNTIF(E95:BB95,8)+COUNTIF(E95:BB95,9)+COUNTIF(E95:BB95,10)+COUNTIF(E95:BB95,11)+COUNTIF(E95:BB95,12)+COUNTIF(E95:BB95,13)+COUNTIF(E95:BB95,14)+COUNTIF(E95:BB95,15)+COUNTIF(E95:BB95,16)+COUNTIF(E95:BB95,17)+COUNTIF(E95:BB95,18)+COUNTIF(E95:BB95,19)+COUNTIF(E95:BB95,20)+COUNTIF(E95:BB95,21)+COUNTIF(E95:BB95,22)+COUNTIF(E95:BB95,23)+COUNTIF(E95:BB95,24)+COUNTIF(E95:BB95,25)+COUNTIF(E95:BB95,26)+COUNTIF(E95:BB95,27)+COUNTIF(E95:BB95,28)+COUNTIF(E95:BB95,29)+COUNTIF(E95:BB95,30)+COUNTIF(E95:BB95,31)+COUNTIF(E95:BB95,32)+COUNTIF(E95:BB95,33)+COUNTIF(E95:BB95,34)+COUNTIF(E95:BB95,35)+COUNTIF(E95:BB95,36)+COUNTIF(E95:BB95,37)+COUNTIF(E95:BB95,38)+COUNTIF(E95:BB95,39)+COUNTIF(E95:BB95,40)+COUNTIF(E95:BB95,41)+COUNTIF(E95:BB95,42)+COUNTIF(E95:BB95,43)+COUNTIF(E95:BB95,44)+COUNTIF(E95:BB95,45)+COUNTIF(E95:BB95,46)+COUNTIF(E95:BB95,47)+COUNTIF(E95:BB95,48)+COUNTIF(E95:BB95,49)+COUNTIF(E95:BB95,50)+COUNTIF(E95:BB95,51)+COUNTIF(E95:BB95,52)+COUNTIF(E95:BB95,53)+COUNTIF(E95:BB95,54)+COUNTIF(E95:BB95,55)+COUNTIF(E95:BB95,56)+COUNTIF(E95:BB95,57)+COUNTIF(E95:BB95,58)+COUNTIF(E95:BB95,59)+COUNTIF(E95:BB95,60)+COUNTIF(E95:BB95,61)+COUNTIF(E95:BB95,62)+COUNTIF(E95:BB95,63)+COUNTIF(E95:BB95,64)</f>
        <v>10</v>
      </c>
    </row>
    <row r="96" spans="1:71" x14ac:dyDescent="0.25">
      <c r="A96" s="4">
        <f>BD96</f>
        <v>2</v>
      </c>
      <c r="B96" s="1" t="s">
        <v>66</v>
      </c>
      <c r="C96" s="1" t="s">
        <v>80</v>
      </c>
      <c r="D96" s="4">
        <f>A96</f>
        <v>2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>
        <v>1</v>
      </c>
      <c r="Q96" s="6"/>
      <c r="R96" s="6"/>
      <c r="S96" s="6"/>
      <c r="T96" s="6"/>
      <c r="U96" s="6">
        <v>1</v>
      </c>
      <c r="V96" s="6">
        <v>1</v>
      </c>
      <c r="W96" s="6">
        <v>2</v>
      </c>
      <c r="X96" s="6">
        <v>1</v>
      </c>
      <c r="Y96" s="6"/>
      <c r="Z96" s="6"/>
      <c r="AA96" s="6">
        <v>2</v>
      </c>
      <c r="AB96" s="6">
        <v>1</v>
      </c>
      <c r="AC96" s="6"/>
      <c r="AD96" s="6"/>
      <c r="AE96" s="6">
        <v>1</v>
      </c>
      <c r="AF96" s="6">
        <v>1</v>
      </c>
      <c r="AG96" s="6">
        <v>1</v>
      </c>
      <c r="AH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11">
        <f>SUM(E96:BB96)</f>
        <v>12</v>
      </c>
      <c r="BD96" s="11">
        <f>BC96/6</f>
        <v>2</v>
      </c>
      <c r="BE96" s="12">
        <f>(34*E96+35*F96+36*G96+37*H96+38*I96+39*J96+40*K96+41*L96+42*M96+43*N96+44*O96+45*P96+46*Q96+47*R96+48*S96+49*T96+50*U96+51*V96+52*W96+53*X96+54*Y96+55*Z96+56*AA96+57*AB96+58*AC96+59*AD96+60*AE96+61*AF96+62*AG96+63*AH96+64*AI96+65*AJ96+66*AK96+67*AL96+68*AM96+69*AN96+70*AO96+71*AP96+72*AQ96+73*AR96+74*AS96+75*AT96+76*AU96+77*AV96+78*AW96+79*AX96+80*AY96+81*AZ96+82*BA96+82*BB96)/BC96</f>
        <v>54.583333333333336</v>
      </c>
      <c r="BF96" s="15">
        <f>RANK(BE96, $BE$2:$BE$163, 1)</f>
        <v>119</v>
      </c>
      <c r="BG96" s="6" t="str">
        <f>B96</f>
        <v>Zambole</v>
      </c>
      <c r="BH96" s="6" t="str">
        <f>C96</f>
        <v>Kim</v>
      </c>
      <c r="BI96" s="6">
        <f>SUM(E96:J96)</f>
        <v>0</v>
      </c>
      <c r="BJ96" s="6">
        <f>SUM(K96:T96)</f>
        <v>1</v>
      </c>
      <c r="BK96" s="6">
        <f>SUM(U96:AD96)</f>
        <v>8</v>
      </c>
      <c r="BL96" s="6">
        <f>SUM(AD96:AM96)</f>
        <v>3</v>
      </c>
      <c r="BM96" s="6">
        <f>SUM(AO96:AX96)</f>
        <v>0</v>
      </c>
      <c r="BN96" s="6">
        <f>SUM(AY96:BB96)</f>
        <v>0</v>
      </c>
      <c r="BO96" s="6">
        <f>BI96+BJ96</f>
        <v>1</v>
      </c>
      <c r="BP96" s="6">
        <f>SUM(BK96:BN96)</f>
        <v>11</v>
      </c>
      <c r="BQ96">
        <f>SUM(AE96:BB96)</f>
        <v>3</v>
      </c>
      <c r="BR96">
        <f>SUM(AO96:BB96)</f>
        <v>0</v>
      </c>
      <c r="BS96">
        <f>COUNTIF(E96:BB96,1)+COUNTIF(E96:BB96,2)+COUNTIF(E96:BB96,3)+COUNTIF(E96:BB96,4)+COUNTIF(E96:BB96,5)+COUNTIF(E96:BB96,6)+COUNTIF(E96:BB96,7)+COUNTIF(E96:BB96,8)+COUNTIF(E96:BB96,9)+COUNTIF(E96:BB96,10)+COUNTIF(E96:BB96,11)+COUNTIF(E96:BB96,12)+COUNTIF(E96:BB96,13)+COUNTIF(E96:BB96,14)+COUNTIF(E96:BB96,15)+COUNTIF(E96:BB96,16)+COUNTIF(E96:BB96,17)+COUNTIF(E96:BB96,18)+COUNTIF(E96:BB96,19)+COUNTIF(E96:BB96,20)+COUNTIF(E96:BB96,21)+COUNTIF(E96:BB96,22)+COUNTIF(E96:BB96,23)+COUNTIF(E96:BB96,24)+COUNTIF(E96:BB96,25)+COUNTIF(E96:BB96,26)+COUNTIF(E96:BB96,27)+COUNTIF(E96:BB96,28)+COUNTIF(E96:BB96,29)+COUNTIF(E96:BB96,30)+COUNTIF(E96:BB96,31)+COUNTIF(E96:BB96,32)+COUNTIF(E96:BB96,33)+COUNTIF(E96:BB96,34)+COUNTIF(E96:BB96,35)+COUNTIF(E96:BB96,36)+COUNTIF(E96:BB96,37)+COUNTIF(E96:BB96,38)+COUNTIF(E96:BB96,39)+COUNTIF(E96:BB96,40)+COUNTIF(E96:BB96,41)+COUNTIF(E96:BB96,42)+COUNTIF(E96:BB96,43)+COUNTIF(E96:BB96,44)+COUNTIF(E96:BB96,45)+COUNTIF(E96:BB96,46)+COUNTIF(E96:BB96,47)+COUNTIF(E96:BB96,48)+COUNTIF(E96:BB96,49)+COUNTIF(E96:BB96,50)+COUNTIF(E96:BB96,51)+COUNTIF(E96:BB96,52)+COUNTIF(E96:BB96,53)+COUNTIF(E96:BB96,54)+COUNTIF(E96:BB96,55)+COUNTIF(E96:BB96,56)+COUNTIF(E96:BB96,57)+COUNTIF(E96:BB96,58)+COUNTIF(E96:BB96,59)+COUNTIF(E96:BB96,60)+COUNTIF(E96:BB96,61)+COUNTIF(E96:BB96,62)+COUNTIF(E96:BB96,63)+COUNTIF(E96:BB96,64)</f>
        <v>10</v>
      </c>
    </row>
    <row r="97" spans="1:71" x14ac:dyDescent="0.25">
      <c r="A97" s="4">
        <f>BD97</f>
        <v>1</v>
      </c>
      <c r="B97" s="1" t="s">
        <v>82</v>
      </c>
      <c r="C97" s="1" t="s">
        <v>128</v>
      </c>
      <c r="D97" s="4">
        <f>A97</f>
        <v>1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>
        <v>1</v>
      </c>
      <c r="Z97" s="6">
        <v>1</v>
      </c>
      <c r="AA97" s="6"/>
      <c r="AB97" s="6"/>
      <c r="AC97" s="6"/>
      <c r="AD97" s="6">
        <v>1</v>
      </c>
      <c r="AE97" s="6"/>
      <c r="AF97" s="6"/>
      <c r="AG97" s="6"/>
      <c r="AH97" s="6">
        <v>1</v>
      </c>
      <c r="AJ97" s="6">
        <v>1</v>
      </c>
      <c r="AK97" s="6">
        <v>1</v>
      </c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11">
        <f>SUM(E97:BB97)</f>
        <v>6</v>
      </c>
      <c r="BD97" s="11">
        <f>BC97/6</f>
        <v>1</v>
      </c>
      <c r="BE97" s="12">
        <f>(34*E97+35*F97+36*G97+37*H97+38*I97+39*J97+40*K97+41*L97+42*M97+43*N97+44*O97+45*P97+46*Q97+47*R97+48*S97+49*T97+50*U97+51*V97+52*W97+53*X97+54*Y97+55*Z97+56*AA97+57*AB97+58*AC97+59*AD97+60*AE97+61*AF97+62*AG97+63*AH97+64*AI97+65*AJ97+66*AK97+67*AL97+68*AM97+69*AN97+70*AO97+71*AP97+72*AQ97+73*AR97+74*AS97+75*AT97+76*AU97+77*AV97+78*AW97+79*AX97+80*AY97+81*AZ97+82*BA97+82*BB97)/BC97</f>
        <v>60.333333333333336</v>
      </c>
      <c r="BF97" s="15">
        <f>RANK(BE97, $BE$2:$BE$163, 1)</f>
        <v>153</v>
      </c>
      <c r="BG97" s="6" t="str">
        <f>B97</f>
        <v>Ahrens</v>
      </c>
      <c r="BH97" s="6" t="str">
        <f>C97</f>
        <v>Bob</v>
      </c>
      <c r="BI97" s="6">
        <f>SUM(E97:J97)</f>
        <v>0</v>
      </c>
      <c r="BJ97" s="6">
        <f>SUM(K97:T97)</f>
        <v>0</v>
      </c>
      <c r="BK97" s="6">
        <f>SUM(U97:AD97)</f>
        <v>3</v>
      </c>
      <c r="BL97" s="6">
        <f>SUM(AD97:AM97)</f>
        <v>4</v>
      </c>
      <c r="BM97" s="6">
        <f>SUM(AO97:AX97)</f>
        <v>0</v>
      </c>
      <c r="BN97" s="6">
        <f>SUM(AY97:BB97)</f>
        <v>0</v>
      </c>
      <c r="BO97" s="6">
        <f>BI97+BJ97</f>
        <v>0</v>
      </c>
      <c r="BP97" s="6">
        <f>SUM(BK97:BN97)</f>
        <v>7</v>
      </c>
      <c r="BQ97">
        <f>SUM(AE97:BB97)</f>
        <v>3</v>
      </c>
      <c r="BR97">
        <f>SUM(AO97:BB97)</f>
        <v>0</v>
      </c>
      <c r="BS97">
        <f>COUNTIF(E97:BB97,1)+COUNTIF(E97:BB97,2)+COUNTIF(E97:BB97,3)+COUNTIF(E97:BB97,4)+COUNTIF(E97:BB97,5)+COUNTIF(E97:BB97,6)+COUNTIF(E97:BB97,7)+COUNTIF(E97:BB97,8)+COUNTIF(E97:BB97,9)+COUNTIF(E97:BB97,10)+COUNTIF(E97:BB97,11)+COUNTIF(E97:BB97,12)+COUNTIF(E97:BB97,13)+COUNTIF(E97:BB97,14)+COUNTIF(E97:BB97,15)+COUNTIF(E97:BB97,16)+COUNTIF(E97:BB97,17)+COUNTIF(E97:BB97,18)+COUNTIF(E97:BB97,19)+COUNTIF(E97:BB97,20)+COUNTIF(E97:BB97,21)+COUNTIF(E97:BB97,22)+COUNTIF(E97:BB97,23)+COUNTIF(E97:BB97,24)+COUNTIF(E97:BB97,25)+COUNTIF(E97:BB97,26)+COUNTIF(E97:BB97,27)+COUNTIF(E97:BB97,28)+COUNTIF(E97:BB97,29)+COUNTIF(E97:BB97,30)+COUNTIF(E97:BB97,31)+COUNTIF(E97:BB97,32)+COUNTIF(E97:BB97,33)+COUNTIF(E97:BB97,34)+COUNTIF(E97:BB97,35)+COUNTIF(E97:BB97,36)+COUNTIF(E97:BB97,37)+COUNTIF(E97:BB97,38)+COUNTIF(E97:BB97,39)+COUNTIF(E97:BB97,40)+COUNTIF(E97:BB97,41)+COUNTIF(E97:BB97,42)+COUNTIF(E97:BB97,43)+COUNTIF(E97:BB97,44)+COUNTIF(E97:BB97,45)+COUNTIF(E97:BB97,46)+COUNTIF(E97:BB97,47)+COUNTIF(E97:BB97,48)+COUNTIF(E97:BB97,49)+COUNTIF(E97:BB97,50)+COUNTIF(E97:BB97,51)+COUNTIF(E97:BB97,52)+COUNTIF(E97:BB97,53)+COUNTIF(E97:BB97,54)+COUNTIF(E97:BB97,55)+COUNTIF(E97:BB97,56)+COUNTIF(E97:BB97,57)+COUNTIF(E97:BB97,58)+COUNTIF(E97:BB97,59)+COUNTIF(E97:BB97,60)+COUNTIF(E97:BB97,61)+COUNTIF(E97:BB97,62)+COUNTIF(E97:BB97,63)+COUNTIF(E97:BB97,64)</f>
        <v>6</v>
      </c>
    </row>
    <row r="98" spans="1:71" x14ac:dyDescent="0.25">
      <c r="A98" s="4">
        <f>BD98</f>
        <v>1</v>
      </c>
      <c r="B98" s="1" t="s">
        <v>82</v>
      </c>
      <c r="C98" s="1" t="s">
        <v>179</v>
      </c>
      <c r="D98" s="4">
        <f>A98</f>
        <v>1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>
        <v>1</v>
      </c>
      <c r="AG98" s="6"/>
      <c r="AH98" s="6"/>
      <c r="AJ98" s="6"/>
      <c r="AK98" s="6"/>
      <c r="AL98" s="6"/>
      <c r="AM98" s="6"/>
      <c r="AN98" s="6">
        <v>1</v>
      </c>
      <c r="AO98" s="6"/>
      <c r="AP98" s="6"/>
      <c r="AQ98" s="2">
        <v>1</v>
      </c>
      <c r="AR98" s="6"/>
      <c r="AS98" s="2">
        <v>1</v>
      </c>
      <c r="AT98" s="2">
        <v>1</v>
      </c>
      <c r="AU98" s="6"/>
      <c r="AV98" s="6"/>
      <c r="AW98" s="2">
        <v>1</v>
      </c>
      <c r="AX98" s="6"/>
      <c r="AY98" s="6"/>
      <c r="AZ98" s="6"/>
      <c r="BA98" s="6"/>
      <c r="BB98" s="6"/>
      <c r="BC98" s="11">
        <f>SUM(E98:BB98)</f>
        <v>6</v>
      </c>
      <c r="BD98" s="11">
        <f>BC98/6</f>
        <v>1</v>
      </c>
      <c r="BE98" s="12">
        <f>(34*E98+35*F98+36*G98+37*H98+38*I98+39*J98+40*K98+41*L98+42*M98+43*N98+44*O98+45*P98+46*Q98+47*R98+48*S98+49*T98+50*U98+51*V98+52*W98+53*X98+54*Y98+55*Z98+56*AA98+57*AB98+58*AC98+59*AD98+60*AE98+61*AF98+62*AG98+63*AH98+64*AI98+65*AJ98+66*AK98+67*AL98+68*AM98+69*AN98+70*AO98+71*AP98+72*AQ98+73*AR98+74*AS98+75*AT98+76*AU98+77*AV98+78*AW98+79*AX98+80*AY98+81*AZ98+82*BA98+82*BB98)/BC98</f>
        <v>71.5</v>
      </c>
      <c r="BF98" s="15">
        <f>RANK(BE98, $BE$2:$BE$163, 1)</f>
        <v>162</v>
      </c>
      <c r="BG98" s="6" t="str">
        <f>B98</f>
        <v>Ahrens</v>
      </c>
      <c r="BH98" s="6" t="str">
        <f>C98</f>
        <v>Nat</v>
      </c>
      <c r="BI98" s="6">
        <f>SUM(E98:J98)</f>
        <v>0</v>
      </c>
      <c r="BJ98" s="6">
        <f>SUM(K98:T98)</f>
        <v>0</v>
      </c>
      <c r="BK98" s="6">
        <f>SUM(U98:AD98)</f>
        <v>0</v>
      </c>
      <c r="BL98" s="6">
        <f>SUM(AD98:AM98)</f>
        <v>1</v>
      </c>
      <c r="BM98" s="6">
        <f>SUM(AO98:AX98)</f>
        <v>4</v>
      </c>
      <c r="BN98" s="6">
        <f>SUM(AY98:BB98)</f>
        <v>0</v>
      </c>
      <c r="BO98" s="6">
        <f>BI98+BJ98</f>
        <v>0</v>
      </c>
      <c r="BP98" s="6">
        <f>SUM(BK98:BN98)</f>
        <v>5</v>
      </c>
      <c r="BQ98">
        <f>SUM(AE98:BB98)</f>
        <v>6</v>
      </c>
      <c r="BR98">
        <f>SUM(AO98:BB98)</f>
        <v>4</v>
      </c>
      <c r="BS98">
        <f>COUNTIF(E98:BB98,1)+COUNTIF(E98:BB98,2)+COUNTIF(E98:BB98,3)+COUNTIF(E98:BB98,4)+COUNTIF(E98:BB98,5)+COUNTIF(E98:BB98,6)+COUNTIF(E98:BB98,7)+COUNTIF(E98:BB98,8)+COUNTIF(E98:BB98,9)+COUNTIF(E98:BB98,10)+COUNTIF(E98:BB98,11)+COUNTIF(E98:BB98,12)+COUNTIF(E98:BB98,13)+COUNTIF(E98:BB98,14)+COUNTIF(E98:BB98,15)+COUNTIF(E98:BB98,16)+COUNTIF(E98:BB98,17)+COUNTIF(E98:BB98,18)+COUNTIF(E98:BB98,19)+COUNTIF(E98:BB98,20)+COUNTIF(E98:BB98,21)+COUNTIF(E98:BB98,22)+COUNTIF(E98:BB98,23)+COUNTIF(E98:BB98,24)+COUNTIF(E98:BB98,25)+COUNTIF(E98:BB98,26)+COUNTIF(E98:BB98,27)+COUNTIF(E98:BB98,28)+COUNTIF(E98:BB98,29)+COUNTIF(E98:BB98,30)+COUNTIF(E98:BB98,31)+COUNTIF(E98:BB98,32)+COUNTIF(E98:BB98,33)+COUNTIF(E98:BB98,34)+COUNTIF(E98:BB98,35)+COUNTIF(E98:BB98,36)+COUNTIF(E98:BB98,37)+COUNTIF(E98:BB98,38)+COUNTIF(E98:BB98,39)+COUNTIF(E98:BB98,40)+COUNTIF(E98:BB98,41)+COUNTIF(E98:BB98,42)+COUNTIF(E98:BB98,43)+COUNTIF(E98:BB98,44)+COUNTIF(E98:BB98,45)+COUNTIF(E98:BB98,46)+COUNTIF(E98:BB98,47)+COUNTIF(E98:BB98,48)+COUNTIF(E98:BB98,49)+COUNTIF(E98:BB98,50)+COUNTIF(E98:BB98,51)+COUNTIF(E98:BB98,52)+COUNTIF(E98:BB98,53)+COUNTIF(E98:BB98,54)+COUNTIF(E98:BB98,55)+COUNTIF(E98:BB98,56)+COUNTIF(E98:BB98,57)+COUNTIF(E98:BB98,58)+COUNTIF(E98:BB98,59)+COUNTIF(E98:BB98,60)+COUNTIF(E98:BB98,61)+COUNTIF(E98:BB98,62)+COUNTIF(E98:BB98,63)+COUNTIF(E98:BB98,64)</f>
        <v>6</v>
      </c>
    </row>
    <row r="99" spans="1:71" x14ac:dyDescent="0.25">
      <c r="A99" s="4">
        <f>BD99</f>
        <v>1</v>
      </c>
      <c r="B99" s="1" t="s">
        <v>84</v>
      </c>
      <c r="C99" s="1" t="s">
        <v>27</v>
      </c>
      <c r="D99" s="4">
        <f>A99</f>
        <v>1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>
        <v>1</v>
      </c>
      <c r="AA99" s="6"/>
      <c r="AB99" s="6"/>
      <c r="AC99" s="6">
        <v>1</v>
      </c>
      <c r="AD99" s="6"/>
      <c r="AE99" s="6">
        <v>1</v>
      </c>
      <c r="AF99" s="6"/>
      <c r="AG99" s="6">
        <v>1</v>
      </c>
      <c r="AH99" s="6">
        <v>1</v>
      </c>
      <c r="AJ99" s="6"/>
      <c r="AK99" s="6">
        <v>1</v>
      </c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11">
        <f>SUM(E99:BB99)</f>
        <v>6</v>
      </c>
      <c r="BD99" s="11">
        <f>BC99/6</f>
        <v>1</v>
      </c>
      <c r="BE99" s="12">
        <f>(34*E99+35*F99+36*G99+37*H99+38*I99+39*J99+40*K99+41*L99+42*M99+43*N99+44*O99+45*P99+46*Q99+47*R99+48*S99+49*T99+50*U99+51*V99+52*W99+53*X99+54*Y99+55*Z99+56*AA99+57*AB99+58*AC99+59*AD99+60*AE99+61*AF99+62*AG99+63*AH99+64*AI99+65*AJ99+66*AK99+67*AL99+68*AM99+69*AN99+70*AO99+71*AP99+72*AQ99+73*AR99+74*AS99+75*AT99+76*AU99+77*AV99+78*AW99+79*AX99+80*AY99+81*AZ99+82*BA99+82*BB99)/BC99</f>
        <v>60.666666666666664</v>
      </c>
      <c r="BF99" s="15">
        <f>RANK(BE99, $BE$2:$BE$163, 1)</f>
        <v>154</v>
      </c>
      <c r="BG99" s="6" t="str">
        <f>B99</f>
        <v>Axberg</v>
      </c>
      <c r="BH99" s="6" t="str">
        <f>C99</f>
        <v>Michelle</v>
      </c>
      <c r="BI99" s="6">
        <f>SUM(E99:J99)</f>
        <v>0</v>
      </c>
      <c r="BJ99" s="6">
        <f>SUM(K99:T99)</f>
        <v>0</v>
      </c>
      <c r="BK99" s="6">
        <f>SUM(U99:AD99)</f>
        <v>2</v>
      </c>
      <c r="BL99" s="6">
        <f>SUM(AD99:AM99)</f>
        <v>4</v>
      </c>
      <c r="BM99" s="6">
        <f>SUM(AO99:AX99)</f>
        <v>0</v>
      </c>
      <c r="BN99" s="6">
        <f>SUM(AY99:BB99)</f>
        <v>0</v>
      </c>
      <c r="BO99" s="6">
        <f>BI99+BJ99</f>
        <v>0</v>
      </c>
      <c r="BP99" s="6">
        <f>SUM(BK99:BN99)</f>
        <v>6</v>
      </c>
      <c r="BQ99">
        <f>SUM(AE99:BB99)</f>
        <v>4</v>
      </c>
      <c r="BR99">
        <f>SUM(AO99:BB99)</f>
        <v>0</v>
      </c>
      <c r="BS99">
        <f>COUNTIF(E99:BB99,1)+COUNTIF(E99:BB99,2)+COUNTIF(E99:BB99,3)+COUNTIF(E99:BB99,4)+COUNTIF(E99:BB99,5)+COUNTIF(E99:BB99,6)+COUNTIF(E99:BB99,7)+COUNTIF(E99:BB99,8)+COUNTIF(E99:BB99,9)+COUNTIF(E99:BB99,10)+COUNTIF(E99:BB99,11)+COUNTIF(E99:BB99,12)+COUNTIF(E99:BB99,13)+COUNTIF(E99:BB99,14)+COUNTIF(E99:BB99,15)+COUNTIF(E99:BB99,16)+COUNTIF(E99:BB99,17)+COUNTIF(E99:BB99,18)+COUNTIF(E99:BB99,19)+COUNTIF(E99:BB99,20)+COUNTIF(E99:BB99,21)+COUNTIF(E99:BB99,22)+COUNTIF(E99:BB99,23)+COUNTIF(E99:BB99,24)+COUNTIF(E99:BB99,25)+COUNTIF(E99:BB99,26)+COUNTIF(E99:BB99,27)+COUNTIF(E99:BB99,28)+COUNTIF(E99:BB99,29)+COUNTIF(E99:BB99,30)+COUNTIF(E99:BB99,31)+COUNTIF(E99:BB99,32)+COUNTIF(E99:BB99,33)+COUNTIF(E99:BB99,34)+COUNTIF(E99:BB99,35)+COUNTIF(E99:BB99,36)+COUNTIF(E99:BB99,37)+COUNTIF(E99:BB99,38)+COUNTIF(E99:BB99,39)+COUNTIF(E99:BB99,40)+COUNTIF(E99:BB99,41)+COUNTIF(E99:BB99,42)+COUNTIF(E99:BB99,43)+COUNTIF(E99:BB99,44)+COUNTIF(E99:BB99,45)+COUNTIF(E99:BB99,46)+COUNTIF(E99:BB99,47)+COUNTIF(E99:BB99,48)+COUNTIF(E99:BB99,49)+COUNTIF(E99:BB99,50)+COUNTIF(E99:BB99,51)+COUNTIF(E99:BB99,52)+COUNTIF(E99:BB99,53)+COUNTIF(E99:BB99,54)+COUNTIF(E99:BB99,55)+COUNTIF(E99:BB99,56)+COUNTIF(E99:BB99,57)+COUNTIF(E99:BB99,58)+COUNTIF(E99:BB99,59)+COUNTIF(E99:BB99,60)+COUNTIF(E99:BB99,61)+COUNTIF(E99:BB99,62)+COUNTIF(E99:BB99,63)+COUNTIF(E99:BB99,64)</f>
        <v>6</v>
      </c>
    </row>
    <row r="100" spans="1:71" x14ac:dyDescent="0.25">
      <c r="A100" s="4">
        <f>BD100</f>
        <v>1</v>
      </c>
      <c r="B100" s="1" t="s">
        <v>188</v>
      </c>
      <c r="C100" s="1" t="s">
        <v>189</v>
      </c>
      <c r="D100" s="4">
        <f>A100</f>
        <v>1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>
        <v>1</v>
      </c>
      <c r="U100" s="6"/>
      <c r="V100" s="6"/>
      <c r="W100" s="6">
        <v>1</v>
      </c>
      <c r="X100" s="6"/>
      <c r="Y100" s="6"/>
      <c r="Z100" s="6">
        <v>1</v>
      </c>
      <c r="AA100" s="6"/>
      <c r="AB100" s="6"/>
      <c r="AC100" s="6"/>
      <c r="AD100" s="6">
        <v>1</v>
      </c>
      <c r="AE100" s="6"/>
      <c r="AF100" s="6"/>
      <c r="AG100" s="6"/>
      <c r="AH100" s="6"/>
      <c r="AJ100" s="6"/>
      <c r="AK100" s="6"/>
      <c r="AL100" s="2">
        <v>1</v>
      </c>
      <c r="AM100" s="6">
        <v>1</v>
      </c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11">
        <f>SUM(E100:BB100)</f>
        <v>6</v>
      </c>
      <c r="BD100" s="11">
        <f>BC100/6</f>
        <v>1</v>
      </c>
      <c r="BE100" s="12">
        <f>(34*E100+35*F100+36*G100+37*H100+38*I100+39*J100+40*K100+41*L100+42*M100+43*N100+44*O100+45*P100+46*Q100+47*R100+48*S100+49*T100+50*U100+51*V100+52*W100+53*X100+54*Y100+55*Z100+56*AA100+57*AB100+58*AC100+59*AD100+60*AE100+61*AF100+62*AG100+63*AH100+64*AI100+65*AJ100+66*AK100+67*AL100+68*AM100+69*AN100+70*AO100+71*AP100+72*AQ100+73*AR100+74*AS100+75*AT100+76*AU100+77*AV100+78*AW100+79*AX100+80*AY100+81*AZ100+82*BA100+82*BB100)/BC100</f>
        <v>58.333333333333336</v>
      </c>
      <c r="BF100" s="15">
        <f>RANK(BE100, $BE$2:$BE$163, 1)</f>
        <v>146</v>
      </c>
      <c r="BG100" s="6" t="str">
        <f>B100</f>
        <v>Ballinger</v>
      </c>
      <c r="BH100" s="6" t="str">
        <f>C100</f>
        <v>Laura</v>
      </c>
      <c r="BI100" s="6">
        <f>SUM(E100:J100)</f>
        <v>0</v>
      </c>
      <c r="BJ100" s="6">
        <f>SUM(K100:T100)</f>
        <v>1</v>
      </c>
      <c r="BK100" s="6">
        <f>SUM(U100:AD100)</f>
        <v>3</v>
      </c>
      <c r="BL100" s="6">
        <f>SUM(AD100:AM100)</f>
        <v>3</v>
      </c>
      <c r="BM100" s="6">
        <f>SUM(AO100:AX100)</f>
        <v>0</v>
      </c>
      <c r="BN100" s="6">
        <f>SUM(AY100:BB100)</f>
        <v>0</v>
      </c>
      <c r="BO100" s="6">
        <f>BI100+BJ100</f>
        <v>1</v>
      </c>
      <c r="BP100" s="6">
        <f>SUM(BK100:BN100)</f>
        <v>6</v>
      </c>
      <c r="BQ100">
        <f>SUM(AE100:BB100)</f>
        <v>2</v>
      </c>
      <c r="BR100">
        <f>SUM(AO100:BB100)</f>
        <v>0</v>
      </c>
      <c r="BS100">
        <f>COUNTIF(E100:BB100,1)+COUNTIF(E100:BB100,2)+COUNTIF(E100:BB100,3)+COUNTIF(E100:BB100,4)+COUNTIF(E100:BB100,5)+COUNTIF(E100:BB100,6)+COUNTIF(E100:BB100,7)+COUNTIF(E100:BB100,8)+COUNTIF(E100:BB100,9)+COUNTIF(E100:BB100,10)+COUNTIF(E100:BB100,11)+COUNTIF(E100:BB100,12)+COUNTIF(E100:BB100,13)+COUNTIF(E100:BB100,14)+COUNTIF(E100:BB100,15)+COUNTIF(E100:BB100,16)+COUNTIF(E100:BB100,17)+COUNTIF(E100:BB100,18)+COUNTIF(E100:BB100,19)+COUNTIF(E100:BB100,20)+COUNTIF(E100:BB100,21)+COUNTIF(E100:BB100,22)+COUNTIF(E100:BB100,23)+COUNTIF(E100:BB100,24)+COUNTIF(E100:BB100,25)+COUNTIF(E100:BB100,26)+COUNTIF(E100:BB100,27)+COUNTIF(E100:BB100,28)+COUNTIF(E100:BB100,29)+COUNTIF(E100:BB100,30)+COUNTIF(E100:BB100,31)+COUNTIF(E100:BB100,32)+COUNTIF(E100:BB100,33)+COUNTIF(E100:BB100,34)+COUNTIF(E100:BB100,35)+COUNTIF(E100:BB100,36)+COUNTIF(E100:BB100,37)+COUNTIF(E100:BB100,38)+COUNTIF(E100:BB100,39)+COUNTIF(E100:BB100,40)+COUNTIF(E100:BB100,41)+COUNTIF(E100:BB100,42)+COUNTIF(E100:BB100,43)+COUNTIF(E100:BB100,44)+COUNTIF(E100:BB100,45)+COUNTIF(E100:BB100,46)+COUNTIF(E100:BB100,47)+COUNTIF(E100:BB100,48)+COUNTIF(E100:BB100,49)+COUNTIF(E100:BB100,50)+COUNTIF(E100:BB100,51)+COUNTIF(E100:BB100,52)+COUNTIF(E100:BB100,53)+COUNTIF(E100:BB100,54)+COUNTIF(E100:BB100,55)+COUNTIF(E100:BB100,56)+COUNTIF(E100:BB100,57)+COUNTIF(E100:BB100,58)+COUNTIF(E100:BB100,59)+COUNTIF(E100:BB100,60)+COUNTIF(E100:BB100,61)+COUNTIF(E100:BB100,62)+COUNTIF(E100:BB100,63)+COUNTIF(E100:BB100,64)</f>
        <v>6</v>
      </c>
    </row>
    <row r="101" spans="1:71" x14ac:dyDescent="0.25">
      <c r="A101" s="4">
        <f>BD101</f>
        <v>1</v>
      </c>
      <c r="B101" s="1" t="s">
        <v>85</v>
      </c>
      <c r="C101" s="1" t="s">
        <v>130</v>
      </c>
      <c r="D101" s="4">
        <f>A101</f>
        <v>1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>
        <v>1</v>
      </c>
      <c r="S101" s="6"/>
      <c r="T101" s="6">
        <v>1</v>
      </c>
      <c r="U101" s="6">
        <v>1</v>
      </c>
      <c r="V101" s="6"/>
      <c r="W101" s="6">
        <v>1</v>
      </c>
      <c r="X101" s="6">
        <v>1</v>
      </c>
      <c r="Y101" s="6"/>
      <c r="Z101" s="6"/>
      <c r="AA101" s="6"/>
      <c r="AB101" s="6"/>
      <c r="AC101" s="6"/>
      <c r="AD101" s="6"/>
      <c r="AE101" s="6"/>
      <c r="AF101" s="6">
        <v>1</v>
      </c>
      <c r="AG101" s="6"/>
      <c r="AH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11">
        <f>SUM(E101:BB101)</f>
        <v>6</v>
      </c>
      <c r="BD101" s="11">
        <f>BC101/6</f>
        <v>1</v>
      </c>
      <c r="BE101" s="12">
        <f>(34*E101+35*F101+36*G101+37*H101+38*I101+39*J101+40*K101+41*L101+42*M101+43*N101+44*O101+45*P101+46*Q101+47*R101+48*S101+49*T101+50*U101+51*V101+52*W101+53*X101+54*Y101+55*Z101+56*AA101+57*AB101+58*AC101+59*AD101+60*AE101+61*AF101+62*AG101+63*AH101+64*AI101+65*AJ101+66*AK101+67*AL101+68*AM101+69*AN101+70*AO101+71*AP101+72*AQ101+73*AR101+74*AS101+75*AT101+76*AU101+77*AV101+78*AW101+79*AX101+80*AY101+81*AZ101+82*BA101+82*BB101)/BC101</f>
        <v>52</v>
      </c>
      <c r="BF101" s="15">
        <f>RANK(BE101, $BE$2:$BE$163, 1)</f>
        <v>84</v>
      </c>
      <c r="BG101" s="6" t="str">
        <f>B101</f>
        <v>Bieda</v>
      </c>
      <c r="BH101" s="6" t="str">
        <f>C101</f>
        <v>Kate</v>
      </c>
      <c r="BI101" s="6">
        <f>SUM(E101:J101)</f>
        <v>0</v>
      </c>
      <c r="BJ101" s="6">
        <f>SUM(K101:T101)</f>
        <v>2</v>
      </c>
      <c r="BK101" s="6">
        <f>SUM(U101:AD101)</f>
        <v>3</v>
      </c>
      <c r="BL101" s="6">
        <f>SUM(AD101:AM101)</f>
        <v>1</v>
      </c>
      <c r="BM101" s="6">
        <f>SUM(AO101:AX101)</f>
        <v>0</v>
      </c>
      <c r="BN101" s="6">
        <f>SUM(AY101:BB101)</f>
        <v>0</v>
      </c>
      <c r="BO101" s="6">
        <f>BI101+BJ101</f>
        <v>2</v>
      </c>
      <c r="BP101" s="6">
        <f>SUM(BK101:BN101)</f>
        <v>4</v>
      </c>
      <c r="BQ101">
        <f>SUM(AE101:BB101)</f>
        <v>1</v>
      </c>
      <c r="BR101">
        <f>SUM(AO101:BB101)</f>
        <v>0</v>
      </c>
      <c r="BS101">
        <f>COUNTIF(E101:BB101,1)+COUNTIF(E101:BB101,2)+COUNTIF(E101:BB101,3)+COUNTIF(E101:BB101,4)+COUNTIF(E101:BB101,5)+COUNTIF(E101:BB101,6)+COUNTIF(E101:BB101,7)+COUNTIF(E101:BB101,8)+COUNTIF(E101:BB101,9)+COUNTIF(E101:BB101,10)+COUNTIF(E101:BB101,11)+COUNTIF(E101:BB101,12)+COUNTIF(E101:BB101,13)+COUNTIF(E101:BB101,14)+COUNTIF(E101:BB101,15)+COUNTIF(E101:BB101,16)+COUNTIF(E101:BB101,17)+COUNTIF(E101:BB101,18)+COUNTIF(E101:BB101,19)+COUNTIF(E101:BB101,20)+COUNTIF(E101:BB101,21)+COUNTIF(E101:BB101,22)+COUNTIF(E101:BB101,23)+COUNTIF(E101:BB101,24)+COUNTIF(E101:BB101,25)+COUNTIF(E101:BB101,26)+COUNTIF(E101:BB101,27)+COUNTIF(E101:BB101,28)+COUNTIF(E101:BB101,29)+COUNTIF(E101:BB101,30)+COUNTIF(E101:BB101,31)+COUNTIF(E101:BB101,32)+COUNTIF(E101:BB101,33)+COUNTIF(E101:BB101,34)+COUNTIF(E101:BB101,35)+COUNTIF(E101:BB101,36)+COUNTIF(E101:BB101,37)+COUNTIF(E101:BB101,38)+COUNTIF(E101:BB101,39)+COUNTIF(E101:BB101,40)+COUNTIF(E101:BB101,41)+COUNTIF(E101:BB101,42)+COUNTIF(E101:BB101,43)+COUNTIF(E101:BB101,44)+COUNTIF(E101:BB101,45)+COUNTIF(E101:BB101,46)+COUNTIF(E101:BB101,47)+COUNTIF(E101:BB101,48)+COUNTIF(E101:BB101,49)+COUNTIF(E101:BB101,50)+COUNTIF(E101:BB101,51)+COUNTIF(E101:BB101,52)+COUNTIF(E101:BB101,53)+COUNTIF(E101:BB101,54)+COUNTIF(E101:BB101,55)+COUNTIF(E101:BB101,56)+COUNTIF(E101:BB101,57)+COUNTIF(E101:BB101,58)+COUNTIF(E101:BB101,59)+COUNTIF(E101:BB101,60)+COUNTIF(E101:BB101,61)+COUNTIF(E101:BB101,62)+COUNTIF(E101:BB101,63)+COUNTIF(E101:BB101,64)</f>
        <v>6</v>
      </c>
    </row>
    <row r="102" spans="1:71" x14ac:dyDescent="0.25">
      <c r="A102" s="4">
        <f>BD102</f>
        <v>1</v>
      </c>
      <c r="B102" s="1" t="s">
        <v>86</v>
      </c>
      <c r="C102" s="1" t="s">
        <v>131</v>
      </c>
      <c r="D102" s="4">
        <f>A102</f>
        <v>1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>
        <v>1</v>
      </c>
      <c r="Q102" s="6"/>
      <c r="R102" s="6"/>
      <c r="S102" s="6">
        <v>1</v>
      </c>
      <c r="T102" s="6"/>
      <c r="U102" s="6">
        <v>1</v>
      </c>
      <c r="V102" s="6">
        <v>1</v>
      </c>
      <c r="W102" s="6">
        <v>1</v>
      </c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J102" s="6"/>
      <c r="AK102" s="6">
        <v>1</v>
      </c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11">
        <f>SUM(E102:BB102)</f>
        <v>6</v>
      </c>
      <c r="BD102" s="11">
        <f>BC102/6</f>
        <v>1</v>
      </c>
      <c r="BE102" s="12">
        <f>(34*E102+35*F102+36*G102+37*H102+38*I102+39*J102+40*K102+41*L102+42*M102+43*N102+44*O102+45*P102+46*Q102+47*R102+48*S102+49*T102+50*U102+51*V102+52*W102+53*X102+54*Y102+55*Z102+56*AA102+57*AB102+58*AC102+59*AD102+60*AE102+61*AF102+62*AG102+63*AH102+64*AI102+65*AJ102+66*AK102+67*AL102+68*AM102+69*AN102+70*AO102+71*AP102+72*AQ102+73*AR102+74*AS102+75*AT102+76*AU102+77*AV102+78*AW102+79*AX102+80*AY102+81*AZ102+82*BA102+82*BB102)/BC102</f>
        <v>52</v>
      </c>
      <c r="BF102" s="15">
        <f>RANK(BE102, $BE$2:$BE$163, 1)</f>
        <v>84</v>
      </c>
      <c r="BG102" s="6" t="str">
        <f>B102</f>
        <v>Bolton</v>
      </c>
      <c r="BH102" s="6" t="str">
        <f>C102</f>
        <v>Lorna</v>
      </c>
      <c r="BI102" s="6">
        <f>SUM(E102:J102)</f>
        <v>0</v>
      </c>
      <c r="BJ102" s="6">
        <f>SUM(K102:T102)</f>
        <v>2</v>
      </c>
      <c r="BK102" s="6">
        <f>SUM(U102:AD102)</f>
        <v>3</v>
      </c>
      <c r="BL102" s="6">
        <f>SUM(AD102:AM102)</f>
        <v>1</v>
      </c>
      <c r="BM102" s="6">
        <f>SUM(AO102:AX102)</f>
        <v>0</v>
      </c>
      <c r="BN102" s="6">
        <f>SUM(AY102:BB102)</f>
        <v>0</v>
      </c>
      <c r="BO102" s="6">
        <f>BI102+BJ102</f>
        <v>2</v>
      </c>
      <c r="BP102" s="6">
        <f>SUM(BK102:BN102)</f>
        <v>4</v>
      </c>
      <c r="BQ102">
        <f>SUM(AE102:BB102)</f>
        <v>1</v>
      </c>
      <c r="BR102">
        <f>SUM(AO102:BB102)</f>
        <v>0</v>
      </c>
      <c r="BS102">
        <f>COUNTIF(E102:BB102,1)+COUNTIF(E102:BB102,2)+COUNTIF(E102:BB102,3)+COUNTIF(E102:BB102,4)+COUNTIF(E102:BB102,5)+COUNTIF(E102:BB102,6)+COUNTIF(E102:BB102,7)+COUNTIF(E102:BB102,8)+COUNTIF(E102:BB102,9)+COUNTIF(E102:BB102,10)+COUNTIF(E102:BB102,11)+COUNTIF(E102:BB102,12)+COUNTIF(E102:BB102,13)+COUNTIF(E102:BB102,14)+COUNTIF(E102:BB102,15)+COUNTIF(E102:BB102,16)+COUNTIF(E102:BB102,17)+COUNTIF(E102:BB102,18)+COUNTIF(E102:BB102,19)+COUNTIF(E102:BB102,20)+COUNTIF(E102:BB102,21)+COUNTIF(E102:BB102,22)+COUNTIF(E102:BB102,23)+COUNTIF(E102:BB102,24)+COUNTIF(E102:BB102,25)+COUNTIF(E102:BB102,26)+COUNTIF(E102:BB102,27)+COUNTIF(E102:BB102,28)+COUNTIF(E102:BB102,29)+COUNTIF(E102:BB102,30)+COUNTIF(E102:BB102,31)+COUNTIF(E102:BB102,32)+COUNTIF(E102:BB102,33)+COUNTIF(E102:BB102,34)+COUNTIF(E102:BB102,35)+COUNTIF(E102:BB102,36)+COUNTIF(E102:BB102,37)+COUNTIF(E102:BB102,38)+COUNTIF(E102:BB102,39)+COUNTIF(E102:BB102,40)+COUNTIF(E102:BB102,41)+COUNTIF(E102:BB102,42)+COUNTIF(E102:BB102,43)+COUNTIF(E102:BB102,44)+COUNTIF(E102:BB102,45)+COUNTIF(E102:BB102,46)+COUNTIF(E102:BB102,47)+COUNTIF(E102:BB102,48)+COUNTIF(E102:BB102,49)+COUNTIF(E102:BB102,50)+COUNTIF(E102:BB102,51)+COUNTIF(E102:BB102,52)+COUNTIF(E102:BB102,53)+COUNTIF(E102:BB102,54)+COUNTIF(E102:BB102,55)+COUNTIF(E102:BB102,56)+COUNTIF(E102:BB102,57)+COUNTIF(E102:BB102,58)+COUNTIF(E102:BB102,59)+COUNTIF(E102:BB102,60)+COUNTIF(E102:BB102,61)+COUNTIF(E102:BB102,62)+COUNTIF(E102:BB102,63)+COUNTIF(E102:BB102,64)</f>
        <v>6</v>
      </c>
    </row>
    <row r="103" spans="1:71" x14ac:dyDescent="0.25">
      <c r="A103" s="4">
        <f>BD103</f>
        <v>1</v>
      </c>
      <c r="B103" s="1" t="s">
        <v>87</v>
      </c>
      <c r="C103" s="1" t="s">
        <v>132</v>
      </c>
      <c r="D103" s="4">
        <f>A103</f>
        <v>1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>
        <v>1</v>
      </c>
      <c r="U103" s="6"/>
      <c r="V103" s="6"/>
      <c r="W103" s="6"/>
      <c r="X103" s="6">
        <v>1</v>
      </c>
      <c r="Y103" s="6"/>
      <c r="Z103" s="6"/>
      <c r="AA103" s="6"/>
      <c r="AB103" s="6"/>
      <c r="AC103" s="6"/>
      <c r="AD103" s="6">
        <v>1</v>
      </c>
      <c r="AE103" s="6">
        <v>1</v>
      </c>
      <c r="AF103" s="6"/>
      <c r="AG103" s="6">
        <v>2</v>
      </c>
      <c r="AH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11">
        <f>SUM(E103:BB103)</f>
        <v>6</v>
      </c>
      <c r="BD103" s="11">
        <f>BC103/6</f>
        <v>1</v>
      </c>
      <c r="BE103" s="12">
        <f>(34*E103+35*F103+36*G103+37*H103+38*I103+39*J103+40*K103+41*L103+42*M103+43*N103+44*O103+45*P103+46*Q103+47*R103+48*S103+49*T103+50*U103+51*V103+52*W103+53*X103+54*Y103+55*Z103+56*AA103+57*AB103+58*AC103+59*AD103+60*AE103+61*AF103+62*AG103+63*AH103+64*AI103+65*AJ103+66*AK103+67*AL103+68*AM103+69*AN103+70*AO103+71*AP103+72*AQ103+73*AR103+74*AS103+75*AT103+76*AU103+77*AV103+78*AW103+79*AX103+80*AY103+81*AZ103+82*BA103+82*BB103)/BC103</f>
        <v>57.5</v>
      </c>
      <c r="BF103" s="15">
        <f>RANK(BE103, $BE$2:$BE$163, 1)</f>
        <v>140</v>
      </c>
      <c r="BG103" s="6" t="str">
        <f>B103</f>
        <v>Bree</v>
      </c>
      <c r="BH103" s="6" t="str">
        <f>C103</f>
        <v>Kristen</v>
      </c>
      <c r="BI103" s="6">
        <f>SUM(E103:J103)</f>
        <v>0</v>
      </c>
      <c r="BJ103" s="6">
        <f>SUM(K103:T103)</f>
        <v>1</v>
      </c>
      <c r="BK103" s="6">
        <f>SUM(U103:AD103)</f>
        <v>2</v>
      </c>
      <c r="BL103" s="6">
        <f>SUM(AD103:AM103)</f>
        <v>4</v>
      </c>
      <c r="BM103" s="6">
        <f>SUM(AO103:AX103)</f>
        <v>0</v>
      </c>
      <c r="BN103" s="6">
        <f>SUM(AY103:BB103)</f>
        <v>0</v>
      </c>
      <c r="BO103" s="6">
        <f>BI103+BJ103</f>
        <v>1</v>
      </c>
      <c r="BP103" s="6">
        <f>SUM(BK103:BN103)</f>
        <v>6</v>
      </c>
      <c r="BQ103">
        <f>SUM(AE103:BB103)</f>
        <v>3</v>
      </c>
      <c r="BR103">
        <f>SUM(AO103:BB103)</f>
        <v>0</v>
      </c>
      <c r="BS103">
        <f>COUNTIF(E103:BB103,1)+COUNTIF(E103:BB103,2)+COUNTIF(E103:BB103,3)+COUNTIF(E103:BB103,4)+COUNTIF(E103:BB103,5)+COUNTIF(E103:BB103,6)+COUNTIF(E103:BB103,7)+COUNTIF(E103:BB103,8)+COUNTIF(E103:BB103,9)+COUNTIF(E103:BB103,10)+COUNTIF(E103:BB103,11)+COUNTIF(E103:BB103,12)+COUNTIF(E103:BB103,13)+COUNTIF(E103:BB103,14)+COUNTIF(E103:BB103,15)+COUNTIF(E103:BB103,16)+COUNTIF(E103:BB103,17)+COUNTIF(E103:BB103,18)+COUNTIF(E103:BB103,19)+COUNTIF(E103:BB103,20)+COUNTIF(E103:BB103,21)+COUNTIF(E103:BB103,22)+COUNTIF(E103:BB103,23)+COUNTIF(E103:BB103,24)+COUNTIF(E103:BB103,25)+COUNTIF(E103:BB103,26)+COUNTIF(E103:BB103,27)+COUNTIF(E103:BB103,28)+COUNTIF(E103:BB103,29)+COUNTIF(E103:BB103,30)+COUNTIF(E103:BB103,31)+COUNTIF(E103:BB103,32)+COUNTIF(E103:BB103,33)+COUNTIF(E103:BB103,34)+COUNTIF(E103:BB103,35)+COUNTIF(E103:BB103,36)+COUNTIF(E103:BB103,37)+COUNTIF(E103:BB103,38)+COUNTIF(E103:BB103,39)+COUNTIF(E103:BB103,40)+COUNTIF(E103:BB103,41)+COUNTIF(E103:BB103,42)+COUNTIF(E103:BB103,43)+COUNTIF(E103:BB103,44)+COUNTIF(E103:BB103,45)+COUNTIF(E103:BB103,46)+COUNTIF(E103:BB103,47)+COUNTIF(E103:BB103,48)+COUNTIF(E103:BB103,49)+COUNTIF(E103:BB103,50)+COUNTIF(E103:BB103,51)+COUNTIF(E103:BB103,52)+COUNTIF(E103:BB103,53)+COUNTIF(E103:BB103,54)+COUNTIF(E103:BB103,55)+COUNTIF(E103:BB103,56)+COUNTIF(E103:BB103,57)+COUNTIF(E103:BB103,58)+COUNTIF(E103:BB103,59)+COUNTIF(E103:BB103,60)+COUNTIF(E103:BB103,61)+COUNTIF(E103:BB103,62)+COUNTIF(E103:BB103,63)+COUNTIF(E103:BB103,64)</f>
        <v>5</v>
      </c>
    </row>
    <row r="104" spans="1:71" x14ac:dyDescent="0.25">
      <c r="A104" s="4">
        <f>BD104</f>
        <v>1</v>
      </c>
      <c r="B104" s="1" t="s">
        <v>88</v>
      </c>
      <c r="C104" s="1" t="s">
        <v>80</v>
      </c>
      <c r="D104" s="4">
        <f>A104</f>
        <v>1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>
        <v>1</v>
      </c>
      <c r="T104" s="6"/>
      <c r="U104" s="6"/>
      <c r="V104" s="6">
        <v>2</v>
      </c>
      <c r="W104" s="6">
        <v>1</v>
      </c>
      <c r="X104" s="6"/>
      <c r="Y104" s="6">
        <v>1</v>
      </c>
      <c r="Z104" s="6"/>
      <c r="AA104" s="6"/>
      <c r="AB104" s="6"/>
      <c r="AC104" s="6"/>
      <c r="AD104" s="6"/>
      <c r="AE104" s="6"/>
      <c r="AF104" s="6">
        <v>1</v>
      </c>
      <c r="AG104" s="6"/>
      <c r="AH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11">
        <f>SUM(E104:BB104)</f>
        <v>6</v>
      </c>
      <c r="BD104" s="11">
        <f>BC104/6</f>
        <v>1</v>
      </c>
      <c r="BE104" s="12">
        <f>(34*E104+35*F104+36*G104+37*H104+38*I104+39*J104+40*K104+41*L104+42*M104+43*N104+44*O104+45*P104+46*Q104+47*R104+48*S104+49*T104+50*U104+51*V104+52*W104+53*X104+54*Y104+55*Z104+56*AA104+57*AB104+58*AC104+59*AD104+60*AE104+61*AF104+62*AG104+63*AH104+64*AI104+65*AJ104+66*AK104+67*AL104+68*AM104+69*AN104+70*AO104+71*AP104+72*AQ104+73*AR104+74*AS104+75*AT104+76*AU104+77*AV104+78*AW104+79*AX104+80*AY104+81*AZ104+82*BA104+82*BB104)/BC104</f>
        <v>52.833333333333336</v>
      </c>
      <c r="BF104" s="15">
        <f>RANK(BE104, $BE$2:$BE$163, 1)</f>
        <v>100</v>
      </c>
      <c r="BG104" s="6" t="str">
        <f>B104</f>
        <v>Cantrell</v>
      </c>
      <c r="BH104" s="6" t="str">
        <f>C104</f>
        <v>Kim</v>
      </c>
      <c r="BI104" s="6">
        <f>SUM(E104:J104)</f>
        <v>0</v>
      </c>
      <c r="BJ104" s="6">
        <f>SUM(K104:T104)</f>
        <v>1</v>
      </c>
      <c r="BK104" s="6">
        <f>SUM(U104:AD104)</f>
        <v>4</v>
      </c>
      <c r="BL104" s="6">
        <f>SUM(AD104:AM104)</f>
        <v>1</v>
      </c>
      <c r="BM104" s="6">
        <f>SUM(AO104:AX104)</f>
        <v>0</v>
      </c>
      <c r="BN104" s="6">
        <f>SUM(AY104:BB104)</f>
        <v>0</v>
      </c>
      <c r="BO104" s="6">
        <f>BI104+BJ104</f>
        <v>1</v>
      </c>
      <c r="BP104" s="6">
        <f>SUM(BK104:BN104)</f>
        <v>5</v>
      </c>
      <c r="BQ104">
        <f>SUM(AE104:BB104)</f>
        <v>1</v>
      </c>
      <c r="BR104">
        <f>SUM(AO104:BB104)</f>
        <v>0</v>
      </c>
      <c r="BS104">
        <f>COUNTIF(E104:BB104,1)+COUNTIF(E104:BB104,2)+COUNTIF(E104:BB104,3)+COUNTIF(E104:BB104,4)+COUNTIF(E104:BB104,5)+COUNTIF(E104:BB104,6)+COUNTIF(E104:BB104,7)+COUNTIF(E104:BB104,8)+COUNTIF(E104:BB104,9)+COUNTIF(E104:BB104,10)+COUNTIF(E104:BB104,11)+COUNTIF(E104:BB104,12)+COUNTIF(E104:BB104,13)+COUNTIF(E104:BB104,14)+COUNTIF(E104:BB104,15)+COUNTIF(E104:BB104,16)+COUNTIF(E104:BB104,17)+COUNTIF(E104:BB104,18)+COUNTIF(E104:BB104,19)+COUNTIF(E104:BB104,20)+COUNTIF(E104:BB104,21)+COUNTIF(E104:BB104,22)+COUNTIF(E104:BB104,23)+COUNTIF(E104:BB104,24)+COUNTIF(E104:BB104,25)+COUNTIF(E104:BB104,26)+COUNTIF(E104:BB104,27)+COUNTIF(E104:BB104,28)+COUNTIF(E104:BB104,29)+COUNTIF(E104:BB104,30)+COUNTIF(E104:BB104,31)+COUNTIF(E104:BB104,32)+COUNTIF(E104:BB104,33)+COUNTIF(E104:BB104,34)+COUNTIF(E104:BB104,35)+COUNTIF(E104:BB104,36)+COUNTIF(E104:BB104,37)+COUNTIF(E104:BB104,38)+COUNTIF(E104:BB104,39)+COUNTIF(E104:BB104,40)+COUNTIF(E104:BB104,41)+COUNTIF(E104:BB104,42)+COUNTIF(E104:BB104,43)+COUNTIF(E104:BB104,44)+COUNTIF(E104:BB104,45)+COUNTIF(E104:BB104,46)+COUNTIF(E104:BB104,47)+COUNTIF(E104:BB104,48)+COUNTIF(E104:BB104,49)+COUNTIF(E104:BB104,50)+COUNTIF(E104:BB104,51)+COUNTIF(E104:BB104,52)+COUNTIF(E104:BB104,53)+COUNTIF(E104:BB104,54)+COUNTIF(E104:BB104,55)+COUNTIF(E104:BB104,56)+COUNTIF(E104:BB104,57)+COUNTIF(E104:BB104,58)+COUNTIF(E104:BB104,59)+COUNTIF(E104:BB104,60)+COUNTIF(E104:BB104,61)+COUNTIF(E104:BB104,62)+COUNTIF(E104:BB104,63)+COUNTIF(E104:BB104,64)</f>
        <v>5</v>
      </c>
    </row>
    <row r="105" spans="1:71" x14ac:dyDescent="0.25">
      <c r="A105" s="4">
        <f>BD105</f>
        <v>1</v>
      </c>
      <c r="B105" s="1" t="s">
        <v>90</v>
      </c>
      <c r="C105" s="1" t="s">
        <v>134</v>
      </c>
      <c r="D105" s="4">
        <f>A105</f>
        <v>1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>
        <v>1</v>
      </c>
      <c r="R105" s="6"/>
      <c r="S105" s="6"/>
      <c r="T105" s="6"/>
      <c r="U105" s="6"/>
      <c r="V105" s="6"/>
      <c r="W105" s="6">
        <v>1</v>
      </c>
      <c r="X105" s="6"/>
      <c r="Y105" s="6">
        <v>1</v>
      </c>
      <c r="Z105" s="6"/>
      <c r="AA105" s="6"/>
      <c r="AB105" s="6">
        <v>1</v>
      </c>
      <c r="AC105" s="6"/>
      <c r="AD105" s="6"/>
      <c r="AE105" s="6"/>
      <c r="AF105" s="6"/>
      <c r="AG105" s="6">
        <v>1</v>
      </c>
      <c r="AH105" s="6"/>
      <c r="AJ105" s="6">
        <v>1</v>
      </c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11">
        <f>SUM(E105:BB105)</f>
        <v>6</v>
      </c>
      <c r="BD105" s="11">
        <f>BC105/6</f>
        <v>1</v>
      </c>
      <c r="BE105" s="12">
        <f>(34*E105+35*F105+36*G105+37*H105+38*I105+39*J105+40*K105+41*L105+42*M105+43*N105+44*O105+45*P105+46*Q105+47*R105+48*S105+49*T105+50*U105+51*V105+52*W105+53*X105+54*Y105+55*Z105+56*AA105+57*AB105+58*AC105+59*AD105+60*AE105+61*AF105+62*AG105+63*AH105+64*AI105+65*AJ105+66*AK105+67*AL105+68*AM105+69*AN105+70*AO105+71*AP105+72*AQ105+73*AR105+74*AS105+75*AT105+76*AU105+77*AV105+78*AW105+79*AX105+80*AY105+81*AZ105+82*BA105+82*BB105)/BC105</f>
        <v>56</v>
      </c>
      <c r="BF105" s="15">
        <f>RANK(BE105, $BE$2:$BE$163, 1)</f>
        <v>131</v>
      </c>
      <c r="BG105" s="6" t="str">
        <f>B105</f>
        <v>Cohen</v>
      </c>
      <c r="BH105" s="6" t="str">
        <f>C105</f>
        <v>Jenny</v>
      </c>
      <c r="BI105" s="6">
        <f>SUM(E105:J105)</f>
        <v>0</v>
      </c>
      <c r="BJ105" s="6">
        <f>SUM(K105:T105)</f>
        <v>1</v>
      </c>
      <c r="BK105" s="6">
        <f>SUM(U105:AD105)</f>
        <v>3</v>
      </c>
      <c r="BL105" s="6">
        <f>SUM(AD105:AM105)</f>
        <v>2</v>
      </c>
      <c r="BM105" s="6">
        <f>SUM(AO105:AX105)</f>
        <v>0</v>
      </c>
      <c r="BN105" s="6">
        <f>SUM(AY105:BB105)</f>
        <v>0</v>
      </c>
      <c r="BO105" s="6">
        <f>BI105+BJ105</f>
        <v>1</v>
      </c>
      <c r="BP105" s="6">
        <f>SUM(BK105:BN105)</f>
        <v>5</v>
      </c>
      <c r="BQ105">
        <f>SUM(AE105:BB105)</f>
        <v>2</v>
      </c>
      <c r="BR105">
        <f>SUM(AO105:BB105)</f>
        <v>0</v>
      </c>
      <c r="BS105">
        <f>COUNTIF(E105:BB105,1)+COUNTIF(E105:BB105,2)+COUNTIF(E105:BB105,3)+COUNTIF(E105:BB105,4)+COUNTIF(E105:BB105,5)+COUNTIF(E105:BB105,6)+COUNTIF(E105:BB105,7)+COUNTIF(E105:BB105,8)+COUNTIF(E105:BB105,9)+COUNTIF(E105:BB105,10)+COUNTIF(E105:BB105,11)+COUNTIF(E105:BB105,12)+COUNTIF(E105:BB105,13)+COUNTIF(E105:BB105,14)+COUNTIF(E105:BB105,15)+COUNTIF(E105:BB105,16)+COUNTIF(E105:BB105,17)+COUNTIF(E105:BB105,18)+COUNTIF(E105:BB105,19)+COUNTIF(E105:BB105,20)+COUNTIF(E105:BB105,21)+COUNTIF(E105:BB105,22)+COUNTIF(E105:BB105,23)+COUNTIF(E105:BB105,24)+COUNTIF(E105:BB105,25)+COUNTIF(E105:BB105,26)+COUNTIF(E105:BB105,27)+COUNTIF(E105:BB105,28)+COUNTIF(E105:BB105,29)+COUNTIF(E105:BB105,30)+COUNTIF(E105:BB105,31)+COUNTIF(E105:BB105,32)+COUNTIF(E105:BB105,33)+COUNTIF(E105:BB105,34)+COUNTIF(E105:BB105,35)+COUNTIF(E105:BB105,36)+COUNTIF(E105:BB105,37)+COUNTIF(E105:BB105,38)+COUNTIF(E105:BB105,39)+COUNTIF(E105:BB105,40)+COUNTIF(E105:BB105,41)+COUNTIF(E105:BB105,42)+COUNTIF(E105:BB105,43)+COUNTIF(E105:BB105,44)+COUNTIF(E105:BB105,45)+COUNTIF(E105:BB105,46)+COUNTIF(E105:BB105,47)+COUNTIF(E105:BB105,48)+COUNTIF(E105:BB105,49)+COUNTIF(E105:BB105,50)+COUNTIF(E105:BB105,51)+COUNTIF(E105:BB105,52)+COUNTIF(E105:BB105,53)+COUNTIF(E105:BB105,54)+COUNTIF(E105:BB105,55)+COUNTIF(E105:BB105,56)+COUNTIF(E105:BB105,57)+COUNTIF(E105:BB105,58)+COUNTIF(E105:BB105,59)+COUNTIF(E105:BB105,60)+COUNTIF(E105:BB105,61)+COUNTIF(E105:BB105,62)+COUNTIF(E105:BB105,63)+COUNTIF(E105:BB105,64)</f>
        <v>6</v>
      </c>
    </row>
    <row r="106" spans="1:71" x14ac:dyDescent="0.25">
      <c r="A106" s="4">
        <f>BD106</f>
        <v>1</v>
      </c>
      <c r="B106" s="1" t="s">
        <v>222</v>
      </c>
      <c r="C106" s="1" t="s">
        <v>223</v>
      </c>
      <c r="D106" s="4">
        <f>A106</f>
        <v>1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>
        <v>1</v>
      </c>
      <c r="U106" s="6"/>
      <c r="V106" s="6"/>
      <c r="W106" s="6"/>
      <c r="X106" s="6">
        <v>1</v>
      </c>
      <c r="Y106" s="6"/>
      <c r="Z106" s="6"/>
      <c r="AA106" s="6"/>
      <c r="AB106" s="6">
        <v>1</v>
      </c>
      <c r="AC106" s="6"/>
      <c r="AD106" s="6"/>
      <c r="AE106" s="6"/>
      <c r="AF106" s="6"/>
      <c r="AG106" s="6"/>
      <c r="AH106" s="6"/>
      <c r="AI106" s="6">
        <v>1</v>
      </c>
      <c r="AJ106" s="6"/>
      <c r="AK106" s="6"/>
      <c r="AL106" s="6"/>
      <c r="AM106" s="6"/>
      <c r="AN106" s="6"/>
      <c r="AO106" s="2">
        <v>1</v>
      </c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2">
        <v>1</v>
      </c>
      <c r="BA106" s="6"/>
      <c r="BB106" s="6"/>
      <c r="BC106" s="11">
        <f>SUM(E106:BB106)</f>
        <v>6</v>
      </c>
      <c r="BD106" s="11">
        <f>BC106/6</f>
        <v>1</v>
      </c>
      <c r="BE106" s="12">
        <f>(34*E106+35*F106+36*G106+37*H106+38*I106+39*J106+40*K106+41*L106+42*M106+43*N106+44*O106+45*P106+46*Q106+47*R106+48*S106+49*T106+50*U106+51*V106+52*W106+53*X106+54*Y106+55*Z106+56*AA106+57*AB106+58*AC106+59*AD106+60*AE106+61*AF106+62*AG106+63*AH106+64*AI106+65*AJ106+66*AK106+67*AL106+68*AM106+69*AN106+70*AO106+71*AP106+72*AQ106+73*AR106+74*AS106+75*AT106+76*AU106+77*AV106+78*AW106+79*AX106+80*AY106+81*AZ106+82*BA106+82*BB106)/BC106</f>
        <v>62.333333333333336</v>
      </c>
      <c r="BF106" s="15">
        <f>RANK(BE106, $BE$2:$BE$163, 1)</f>
        <v>156</v>
      </c>
      <c r="BG106" s="6" t="str">
        <f>B106</f>
        <v>Davidson</v>
      </c>
      <c r="BH106" s="6" t="str">
        <f>C106</f>
        <v>Harold</v>
      </c>
      <c r="BI106" s="6">
        <f>SUM(E106:J106)</f>
        <v>0</v>
      </c>
      <c r="BJ106" s="6">
        <f>SUM(K106:T106)</f>
        <v>1</v>
      </c>
      <c r="BK106" s="6">
        <f>SUM(U106:AD106)</f>
        <v>2</v>
      </c>
      <c r="BL106" s="6">
        <f>SUM(AD106:AM106)</f>
        <v>1</v>
      </c>
      <c r="BM106" s="6">
        <f>SUM(AO106:AX106)</f>
        <v>1</v>
      </c>
      <c r="BN106" s="2">
        <f>SUM(AY106:BB106)</f>
        <v>1</v>
      </c>
      <c r="BO106" s="6">
        <f>BI106+BJ106</f>
        <v>1</v>
      </c>
      <c r="BP106" s="6">
        <f>SUM(BK106:BN106)</f>
        <v>5</v>
      </c>
      <c r="BQ106">
        <f>SUM(AE106:BB106)</f>
        <v>3</v>
      </c>
      <c r="BR106">
        <f>SUM(AO106:BB106)</f>
        <v>2</v>
      </c>
      <c r="BS106">
        <f>COUNTIF(E106:BB106,1)+COUNTIF(E106:BB106,2)+COUNTIF(E106:BB106,3)+COUNTIF(E106:BB106,4)+COUNTIF(E106:BB106,5)+COUNTIF(E106:BB106,6)+COUNTIF(E106:BB106,7)+COUNTIF(E106:BB106,8)+COUNTIF(E106:BB106,9)+COUNTIF(E106:BB106,10)+COUNTIF(E106:BB106,11)+COUNTIF(E106:BB106,12)+COUNTIF(E106:BB106,13)+COUNTIF(E106:BB106,14)+COUNTIF(E106:BB106,15)+COUNTIF(E106:BB106,16)+COUNTIF(E106:BB106,17)+COUNTIF(E106:BB106,18)+COUNTIF(E106:BB106,19)+COUNTIF(E106:BB106,20)+COUNTIF(E106:BB106,21)+COUNTIF(E106:BB106,22)+COUNTIF(E106:BB106,23)+COUNTIF(E106:BB106,24)+COUNTIF(E106:BB106,25)+COUNTIF(E106:BB106,26)+COUNTIF(E106:BB106,27)+COUNTIF(E106:BB106,28)+COUNTIF(E106:BB106,29)+COUNTIF(E106:BB106,30)+COUNTIF(E106:BB106,31)+COUNTIF(E106:BB106,32)+COUNTIF(E106:BB106,33)+COUNTIF(E106:BB106,34)+COUNTIF(E106:BB106,35)+COUNTIF(E106:BB106,36)+COUNTIF(E106:BB106,37)+COUNTIF(E106:BB106,38)+COUNTIF(E106:BB106,39)+COUNTIF(E106:BB106,40)+COUNTIF(E106:BB106,41)+COUNTIF(E106:BB106,42)+COUNTIF(E106:BB106,43)+COUNTIF(E106:BB106,44)+COUNTIF(E106:BB106,45)+COUNTIF(E106:BB106,46)+COUNTIF(E106:BB106,47)+COUNTIF(E106:BB106,48)+COUNTIF(E106:BB106,49)+COUNTIF(E106:BB106,50)+COUNTIF(E106:BB106,51)+COUNTIF(E106:BB106,52)+COUNTIF(E106:BB106,53)+COUNTIF(E106:BB106,54)+COUNTIF(E106:BB106,55)+COUNTIF(E106:BB106,56)+COUNTIF(E106:BB106,57)+COUNTIF(E106:BB106,58)+COUNTIF(E106:BB106,59)+COUNTIF(E106:BB106,60)+COUNTIF(E106:BB106,61)+COUNTIF(E106:BB106,62)+COUNTIF(E106:BB106,63)+COUNTIF(E106:BB106,64)</f>
        <v>6</v>
      </c>
    </row>
    <row r="107" spans="1:71" x14ac:dyDescent="0.25">
      <c r="A107" s="4">
        <f>BD107</f>
        <v>1</v>
      </c>
      <c r="B107" s="1" t="s">
        <v>91</v>
      </c>
      <c r="C107" s="1" t="s">
        <v>135</v>
      </c>
      <c r="D107" s="4">
        <f>A107</f>
        <v>1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>
        <v>1</v>
      </c>
      <c r="R107" s="6"/>
      <c r="S107" s="6"/>
      <c r="T107" s="6"/>
      <c r="U107" s="6"/>
      <c r="V107" s="6">
        <v>2</v>
      </c>
      <c r="W107" s="6"/>
      <c r="X107" s="6"/>
      <c r="Y107" s="6">
        <v>1</v>
      </c>
      <c r="Z107" s="6"/>
      <c r="AA107" s="6"/>
      <c r="AB107" s="6"/>
      <c r="AC107" s="6"/>
      <c r="AD107" s="6"/>
      <c r="AE107" s="6"/>
      <c r="AF107" s="6">
        <v>1</v>
      </c>
      <c r="AG107" s="6"/>
      <c r="AH107" s="6"/>
      <c r="AI107" s="6">
        <v>1</v>
      </c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11">
        <f>SUM(E107:BB107)</f>
        <v>6</v>
      </c>
      <c r="BD107" s="11">
        <f>BC107/6</f>
        <v>1</v>
      </c>
      <c r="BE107" s="12">
        <f>(34*E107+35*F107+36*G107+37*H107+38*I107+39*J107+40*K107+41*L107+42*M107+43*N107+44*O107+45*P107+46*Q107+47*R107+48*S107+49*T107+50*U107+51*V107+52*W107+53*X107+54*Y107+55*Z107+56*AA107+57*AB107+58*AC107+59*AD107+60*AE107+61*AF107+62*AG107+63*AH107+64*AI107+65*AJ107+66*AK107+67*AL107+68*AM107+69*AN107+70*AO107+71*AP107+72*AQ107+73*AR107+74*AS107+75*AT107+76*AU107+77*AV107+78*AW107+79*AX107+80*AY107+81*AZ107+82*BA107+82*BB107)/BC107</f>
        <v>54.5</v>
      </c>
      <c r="BF107" s="15">
        <f>RANK(BE107, $BE$2:$BE$163, 1)</f>
        <v>118</v>
      </c>
      <c r="BG107" s="6" t="str">
        <f>B107</f>
        <v>DeCesaro-Freye</v>
      </c>
      <c r="BH107" s="6" t="str">
        <f>C107</f>
        <v>Cathy</v>
      </c>
      <c r="BI107" s="6">
        <f>SUM(E107:J107)</f>
        <v>0</v>
      </c>
      <c r="BJ107" s="6">
        <f>SUM(K107:T107)</f>
        <v>1</v>
      </c>
      <c r="BK107" s="6">
        <f>SUM(U107:AD107)</f>
        <v>3</v>
      </c>
      <c r="BL107" s="6">
        <f>SUM(AD107:AM107)</f>
        <v>2</v>
      </c>
      <c r="BM107" s="6">
        <f>SUM(AO107:AX107)</f>
        <v>0</v>
      </c>
      <c r="BN107" s="6">
        <f>SUM(AY107:BB107)</f>
        <v>0</v>
      </c>
      <c r="BO107" s="6">
        <f>BI107+BJ107</f>
        <v>1</v>
      </c>
      <c r="BP107" s="6">
        <f>SUM(BK107:BN107)</f>
        <v>5</v>
      </c>
      <c r="BQ107">
        <f>SUM(AE107:BB107)</f>
        <v>2</v>
      </c>
      <c r="BR107">
        <f>SUM(AO107:BB107)</f>
        <v>0</v>
      </c>
      <c r="BS107">
        <f>COUNTIF(E107:BB107,1)+COUNTIF(E107:BB107,2)+COUNTIF(E107:BB107,3)+COUNTIF(E107:BB107,4)+COUNTIF(E107:BB107,5)+COUNTIF(E107:BB107,6)+COUNTIF(E107:BB107,7)+COUNTIF(E107:BB107,8)+COUNTIF(E107:BB107,9)+COUNTIF(E107:BB107,10)+COUNTIF(E107:BB107,11)+COUNTIF(E107:BB107,12)+COUNTIF(E107:BB107,13)+COUNTIF(E107:BB107,14)+COUNTIF(E107:BB107,15)+COUNTIF(E107:BB107,16)+COUNTIF(E107:BB107,17)+COUNTIF(E107:BB107,18)+COUNTIF(E107:BB107,19)+COUNTIF(E107:BB107,20)+COUNTIF(E107:BB107,21)+COUNTIF(E107:BB107,22)+COUNTIF(E107:BB107,23)+COUNTIF(E107:BB107,24)+COUNTIF(E107:BB107,25)+COUNTIF(E107:BB107,26)+COUNTIF(E107:BB107,27)+COUNTIF(E107:BB107,28)+COUNTIF(E107:BB107,29)+COUNTIF(E107:BB107,30)+COUNTIF(E107:BB107,31)+COUNTIF(E107:BB107,32)+COUNTIF(E107:BB107,33)+COUNTIF(E107:BB107,34)+COUNTIF(E107:BB107,35)+COUNTIF(E107:BB107,36)+COUNTIF(E107:BB107,37)+COUNTIF(E107:BB107,38)+COUNTIF(E107:BB107,39)+COUNTIF(E107:BB107,40)+COUNTIF(E107:BB107,41)+COUNTIF(E107:BB107,42)+COUNTIF(E107:BB107,43)+COUNTIF(E107:BB107,44)+COUNTIF(E107:BB107,45)+COUNTIF(E107:BB107,46)+COUNTIF(E107:BB107,47)+COUNTIF(E107:BB107,48)+COUNTIF(E107:BB107,49)+COUNTIF(E107:BB107,50)+COUNTIF(E107:BB107,51)+COUNTIF(E107:BB107,52)+COUNTIF(E107:BB107,53)+COUNTIF(E107:BB107,54)+COUNTIF(E107:BB107,55)+COUNTIF(E107:BB107,56)+COUNTIF(E107:BB107,57)+COUNTIF(E107:BB107,58)+COUNTIF(E107:BB107,59)+COUNTIF(E107:BB107,60)+COUNTIF(E107:BB107,61)+COUNTIF(E107:BB107,62)+COUNTIF(E107:BB107,63)+COUNTIF(E107:BB107,64)</f>
        <v>5</v>
      </c>
    </row>
    <row r="108" spans="1:71" x14ac:dyDescent="0.25">
      <c r="A108" s="4">
        <f>BD108</f>
        <v>1</v>
      </c>
      <c r="B108" s="1" t="s">
        <v>93</v>
      </c>
      <c r="C108" s="1" t="s">
        <v>137</v>
      </c>
      <c r="D108" s="4">
        <f>A108</f>
        <v>1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>
        <v>1</v>
      </c>
      <c r="AJ108" s="6">
        <v>1</v>
      </c>
      <c r="AK108" s="6">
        <v>2</v>
      </c>
      <c r="AL108" s="2">
        <v>1</v>
      </c>
      <c r="AM108" s="6"/>
      <c r="AN108" s="6"/>
      <c r="AO108" s="2">
        <v>1</v>
      </c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11">
        <f>SUM(E108:BB108)</f>
        <v>6</v>
      </c>
      <c r="BD108" s="11">
        <f>BC108/6</f>
        <v>1</v>
      </c>
      <c r="BE108" s="12">
        <f>(34*E108+35*F108+36*G108+37*H108+38*I108+39*J108+40*K108+41*L108+42*M108+43*N108+44*O108+45*P108+46*Q108+47*R108+48*S108+49*T108+50*U108+51*V108+52*W108+53*X108+54*Y108+55*Z108+56*AA108+57*AB108+58*AC108+59*AD108+60*AE108+61*AF108+62*AG108+63*AH108+64*AI108+65*AJ108+66*AK108+67*AL108+68*AM108+69*AN108+70*AO108+71*AP108+72*AQ108+73*AR108+74*AS108+75*AT108+76*AU108+77*AV108+78*AW108+79*AX108+80*AY108+81*AZ108+82*BA108+82*BB108)/BC108</f>
        <v>66.333333333333329</v>
      </c>
      <c r="BF108" s="15">
        <f>RANK(BE108, $BE$2:$BE$163, 1)</f>
        <v>161</v>
      </c>
      <c r="BG108" s="6" t="str">
        <f>B108</f>
        <v>Dillard</v>
      </c>
      <c r="BH108" s="6" t="str">
        <f>C108</f>
        <v>JoAnn</v>
      </c>
      <c r="BI108" s="6">
        <f>SUM(E108:J108)</f>
        <v>0</v>
      </c>
      <c r="BJ108" s="6">
        <f>SUM(K108:T108)</f>
        <v>0</v>
      </c>
      <c r="BK108" s="6">
        <f>SUM(U108:AD108)</f>
        <v>0</v>
      </c>
      <c r="BL108" s="6">
        <f>SUM(AD108:AM108)</f>
        <v>5</v>
      </c>
      <c r="BM108" s="6">
        <f>SUM(AO108:AX108)</f>
        <v>1</v>
      </c>
      <c r="BN108" s="6">
        <f>SUM(AY108:BB108)</f>
        <v>0</v>
      </c>
      <c r="BO108" s="6">
        <f>BI108+BJ108</f>
        <v>0</v>
      </c>
      <c r="BP108" s="6">
        <f>SUM(BK108:BN108)</f>
        <v>6</v>
      </c>
      <c r="BQ108">
        <f>SUM(AE108:BB108)</f>
        <v>6</v>
      </c>
      <c r="BR108">
        <f>SUM(AO108:BB108)</f>
        <v>1</v>
      </c>
      <c r="BS108">
        <f>COUNTIF(E108:BB108,1)+COUNTIF(E108:BB108,2)+COUNTIF(E108:BB108,3)+COUNTIF(E108:BB108,4)+COUNTIF(E108:BB108,5)+COUNTIF(E108:BB108,6)+COUNTIF(E108:BB108,7)+COUNTIF(E108:BB108,8)+COUNTIF(E108:BB108,9)+COUNTIF(E108:BB108,10)+COUNTIF(E108:BB108,11)+COUNTIF(E108:BB108,12)+COUNTIF(E108:BB108,13)+COUNTIF(E108:BB108,14)+COUNTIF(E108:BB108,15)+COUNTIF(E108:BB108,16)+COUNTIF(E108:BB108,17)+COUNTIF(E108:BB108,18)+COUNTIF(E108:BB108,19)+COUNTIF(E108:BB108,20)+COUNTIF(E108:BB108,21)+COUNTIF(E108:BB108,22)+COUNTIF(E108:BB108,23)+COUNTIF(E108:BB108,24)+COUNTIF(E108:BB108,25)+COUNTIF(E108:BB108,26)+COUNTIF(E108:BB108,27)+COUNTIF(E108:BB108,28)+COUNTIF(E108:BB108,29)+COUNTIF(E108:BB108,30)+COUNTIF(E108:BB108,31)+COUNTIF(E108:BB108,32)+COUNTIF(E108:BB108,33)+COUNTIF(E108:BB108,34)+COUNTIF(E108:BB108,35)+COUNTIF(E108:BB108,36)+COUNTIF(E108:BB108,37)+COUNTIF(E108:BB108,38)+COUNTIF(E108:BB108,39)+COUNTIF(E108:BB108,40)+COUNTIF(E108:BB108,41)+COUNTIF(E108:BB108,42)+COUNTIF(E108:BB108,43)+COUNTIF(E108:BB108,44)+COUNTIF(E108:BB108,45)+COUNTIF(E108:BB108,46)+COUNTIF(E108:BB108,47)+COUNTIF(E108:BB108,48)+COUNTIF(E108:BB108,49)+COUNTIF(E108:BB108,50)+COUNTIF(E108:BB108,51)+COUNTIF(E108:BB108,52)+COUNTIF(E108:BB108,53)+COUNTIF(E108:BB108,54)+COUNTIF(E108:BB108,55)+COUNTIF(E108:BB108,56)+COUNTIF(E108:BB108,57)+COUNTIF(E108:BB108,58)+COUNTIF(E108:BB108,59)+COUNTIF(E108:BB108,60)+COUNTIF(E108:BB108,61)+COUNTIF(E108:BB108,62)+COUNTIF(E108:BB108,63)+COUNTIF(E108:BB108,64)</f>
        <v>5</v>
      </c>
    </row>
    <row r="109" spans="1:71" x14ac:dyDescent="0.25">
      <c r="A109" s="4">
        <f>BD109</f>
        <v>1</v>
      </c>
      <c r="B109" s="1" t="s">
        <v>94</v>
      </c>
      <c r="C109" s="1" t="s">
        <v>23</v>
      </c>
      <c r="D109" s="4">
        <f>A109</f>
        <v>1</v>
      </c>
      <c r="E109" s="6"/>
      <c r="F109" s="6"/>
      <c r="G109" s="6"/>
      <c r="H109" s="6">
        <v>1</v>
      </c>
      <c r="I109" s="6"/>
      <c r="J109" s="6"/>
      <c r="K109" s="6">
        <v>1</v>
      </c>
      <c r="L109" s="6"/>
      <c r="M109" s="6"/>
      <c r="N109" s="6"/>
      <c r="O109" s="6"/>
      <c r="P109" s="6">
        <v>2</v>
      </c>
      <c r="Q109" s="6">
        <v>1</v>
      </c>
      <c r="R109" s="6"/>
      <c r="S109" s="6"/>
      <c r="T109" s="6"/>
      <c r="U109" s="6"/>
      <c r="V109" s="6"/>
      <c r="W109" s="6"/>
      <c r="X109" s="6">
        <v>1</v>
      </c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11">
        <f>SUM(E109:BB109)</f>
        <v>6</v>
      </c>
      <c r="BD109" s="11">
        <f>BC109/6</f>
        <v>1</v>
      </c>
      <c r="BE109" s="12">
        <f>(34*E109+35*F109+36*G109+37*H109+38*I109+39*J109+40*K109+41*L109+42*M109+43*N109+44*O109+45*P109+46*Q109+47*R109+48*S109+49*T109+50*U109+51*V109+52*W109+53*X109+54*Y109+55*Z109+56*AA109+57*AB109+58*AC109+59*AD109+60*AE109+61*AF109+62*AG109+63*AH109+64*AI109+65*AJ109+66*AK109+67*AL109+68*AM109+69*AN109+70*AO109+71*AP109+72*AQ109+73*AR109+74*AS109+75*AT109+76*AU109+77*AV109+78*AW109+79*AX109+80*AY109+81*AZ109+82*BA109+82*BB109)/BC109</f>
        <v>44.333333333333336</v>
      </c>
      <c r="BF109" s="15">
        <f>RANK(BE109, $BE$2:$BE$163, 1)</f>
        <v>10</v>
      </c>
      <c r="BG109" s="6" t="str">
        <f>B109</f>
        <v>Dixon</v>
      </c>
      <c r="BH109" s="6" t="str">
        <f>C109</f>
        <v>Tom</v>
      </c>
      <c r="BI109" s="6">
        <f>SUM(E109:J109)</f>
        <v>1</v>
      </c>
      <c r="BJ109" s="6">
        <f>SUM(K109:T109)</f>
        <v>4</v>
      </c>
      <c r="BK109" s="6">
        <f>SUM(U109:AD109)</f>
        <v>1</v>
      </c>
      <c r="BL109" s="6">
        <f>SUM(AD109:AM109)</f>
        <v>0</v>
      </c>
      <c r="BM109" s="6">
        <f>SUM(AO109:AX109)</f>
        <v>0</v>
      </c>
      <c r="BN109" s="6">
        <f>SUM(AY109:BB109)</f>
        <v>0</v>
      </c>
      <c r="BO109" s="6">
        <f>BI109+BJ109</f>
        <v>5</v>
      </c>
      <c r="BP109" s="6">
        <f>SUM(BK109:BN109)</f>
        <v>1</v>
      </c>
      <c r="BQ109">
        <f>SUM(AE109:BB109)</f>
        <v>0</v>
      </c>
      <c r="BR109">
        <f>SUM(AO109:BB109)</f>
        <v>0</v>
      </c>
      <c r="BS109">
        <f>COUNTIF(E109:BB109,1)+COUNTIF(E109:BB109,2)+COUNTIF(E109:BB109,3)+COUNTIF(E109:BB109,4)+COUNTIF(E109:BB109,5)+COUNTIF(E109:BB109,6)+COUNTIF(E109:BB109,7)+COUNTIF(E109:BB109,8)+COUNTIF(E109:BB109,9)+COUNTIF(E109:BB109,10)+COUNTIF(E109:BB109,11)+COUNTIF(E109:BB109,12)+COUNTIF(E109:BB109,13)+COUNTIF(E109:BB109,14)+COUNTIF(E109:BB109,15)+COUNTIF(E109:BB109,16)+COUNTIF(E109:BB109,17)+COUNTIF(E109:BB109,18)+COUNTIF(E109:BB109,19)+COUNTIF(E109:BB109,20)+COUNTIF(E109:BB109,21)+COUNTIF(E109:BB109,22)+COUNTIF(E109:BB109,23)+COUNTIF(E109:BB109,24)+COUNTIF(E109:BB109,25)+COUNTIF(E109:BB109,26)+COUNTIF(E109:BB109,27)+COUNTIF(E109:BB109,28)+COUNTIF(E109:BB109,29)+COUNTIF(E109:BB109,30)+COUNTIF(E109:BB109,31)+COUNTIF(E109:BB109,32)+COUNTIF(E109:BB109,33)+COUNTIF(E109:BB109,34)+COUNTIF(E109:BB109,35)+COUNTIF(E109:BB109,36)+COUNTIF(E109:BB109,37)+COUNTIF(E109:BB109,38)+COUNTIF(E109:BB109,39)+COUNTIF(E109:BB109,40)+COUNTIF(E109:BB109,41)+COUNTIF(E109:BB109,42)+COUNTIF(E109:BB109,43)+COUNTIF(E109:BB109,44)+COUNTIF(E109:BB109,45)+COUNTIF(E109:BB109,46)+COUNTIF(E109:BB109,47)+COUNTIF(E109:BB109,48)+COUNTIF(E109:BB109,49)+COUNTIF(E109:BB109,50)+COUNTIF(E109:BB109,51)+COUNTIF(E109:BB109,52)+COUNTIF(E109:BB109,53)+COUNTIF(E109:BB109,54)+COUNTIF(E109:BB109,55)+COUNTIF(E109:BB109,56)+COUNTIF(E109:BB109,57)+COUNTIF(E109:BB109,58)+COUNTIF(E109:BB109,59)+COUNTIF(E109:BB109,60)+COUNTIF(E109:BB109,61)+COUNTIF(E109:BB109,62)+COUNTIF(E109:BB109,63)+COUNTIF(E109:BB109,64)</f>
        <v>5</v>
      </c>
    </row>
    <row r="110" spans="1:71" x14ac:dyDescent="0.25">
      <c r="A110" s="4">
        <f>BD110</f>
        <v>1</v>
      </c>
      <c r="B110" s="1" t="s">
        <v>95</v>
      </c>
      <c r="C110" s="1" t="s">
        <v>138</v>
      </c>
      <c r="D110" s="4">
        <f>A110</f>
        <v>1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>
        <v>1</v>
      </c>
      <c r="AA110" s="6"/>
      <c r="AB110" s="6"/>
      <c r="AC110" s="6"/>
      <c r="AD110" s="6">
        <v>1</v>
      </c>
      <c r="AE110" s="6"/>
      <c r="AF110" s="6">
        <v>1</v>
      </c>
      <c r="AG110" s="6"/>
      <c r="AH110" s="6"/>
      <c r="AJ110" s="6">
        <v>1</v>
      </c>
      <c r="AK110" s="6"/>
      <c r="AL110" s="6"/>
      <c r="AM110" s="6"/>
      <c r="AN110" s="2">
        <v>2</v>
      </c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11">
        <f>SUM(E110:BB110)</f>
        <v>6</v>
      </c>
      <c r="BD110" s="11">
        <f>BC110/6</f>
        <v>1</v>
      </c>
      <c r="BE110" s="12">
        <f>(34*E110+35*F110+36*G110+37*H110+38*I110+39*J110+40*K110+41*L110+42*M110+43*N110+44*O110+45*P110+46*Q110+47*R110+48*S110+49*T110+50*U110+51*V110+52*W110+53*X110+54*Y110+55*Z110+56*AA110+57*AB110+58*AC110+59*AD110+60*AE110+61*AF110+62*AG110+63*AH110+64*AI110+65*AJ110+66*AK110+67*AL110+68*AM110+69*AN110+70*AO110+71*AP110+72*AQ110+73*AR110+74*AS110+75*AT110+76*AU110+77*AV110+78*AW110+79*AX110+80*AY110+81*AZ110+82*BA110+82*BB110)/BC110</f>
        <v>63</v>
      </c>
      <c r="BF110" s="15">
        <f>RANK(BE110, $BE$2:$BE$163, 1)</f>
        <v>158</v>
      </c>
      <c r="BG110" s="6" t="str">
        <f>B110</f>
        <v>Dooley</v>
      </c>
      <c r="BH110" s="6" t="str">
        <f>C110</f>
        <v>Carol</v>
      </c>
      <c r="BI110" s="6">
        <f>SUM(E110:J110)</f>
        <v>0</v>
      </c>
      <c r="BJ110" s="6">
        <f>SUM(K110:T110)</f>
        <v>0</v>
      </c>
      <c r="BK110" s="6">
        <f>SUM(U110:AD110)</f>
        <v>2</v>
      </c>
      <c r="BL110" s="6">
        <f>SUM(AD110:AM110)</f>
        <v>3</v>
      </c>
      <c r="BM110" s="6">
        <f>SUM(AO110:AX110)</f>
        <v>0</v>
      </c>
      <c r="BN110" s="6">
        <f>SUM(AY110:BB110)</f>
        <v>0</v>
      </c>
      <c r="BO110" s="6">
        <f>BI110+BJ110</f>
        <v>0</v>
      </c>
      <c r="BP110" s="6">
        <f>SUM(BK110:BN110)</f>
        <v>5</v>
      </c>
      <c r="BQ110">
        <f>SUM(AE110:BB110)</f>
        <v>4</v>
      </c>
      <c r="BR110">
        <f>SUM(AO110:BB110)</f>
        <v>0</v>
      </c>
      <c r="BS110">
        <f>COUNTIF(E110:BB110,1)+COUNTIF(E110:BB110,2)+COUNTIF(E110:BB110,3)+COUNTIF(E110:BB110,4)+COUNTIF(E110:BB110,5)+COUNTIF(E110:BB110,6)+COUNTIF(E110:BB110,7)+COUNTIF(E110:BB110,8)+COUNTIF(E110:BB110,9)+COUNTIF(E110:BB110,10)+COUNTIF(E110:BB110,11)+COUNTIF(E110:BB110,12)+COUNTIF(E110:BB110,13)+COUNTIF(E110:BB110,14)+COUNTIF(E110:BB110,15)+COUNTIF(E110:BB110,16)+COUNTIF(E110:BB110,17)+COUNTIF(E110:BB110,18)+COUNTIF(E110:BB110,19)+COUNTIF(E110:BB110,20)+COUNTIF(E110:BB110,21)+COUNTIF(E110:BB110,22)+COUNTIF(E110:BB110,23)+COUNTIF(E110:BB110,24)+COUNTIF(E110:BB110,25)+COUNTIF(E110:BB110,26)+COUNTIF(E110:BB110,27)+COUNTIF(E110:BB110,28)+COUNTIF(E110:BB110,29)+COUNTIF(E110:BB110,30)+COUNTIF(E110:BB110,31)+COUNTIF(E110:BB110,32)+COUNTIF(E110:BB110,33)+COUNTIF(E110:BB110,34)+COUNTIF(E110:BB110,35)+COUNTIF(E110:BB110,36)+COUNTIF(E110:BB110,37)+COUNTIF(E110:BB110,38)+COUNTIF(E110:BB110,39)+COUNTIF(E110:BB110,40)+COUNTIF(E110:BB110,41)+COUNTIF(E110:BB110,42)+COUNTIF(E110:BB110,43)+COUNTIF(E110:BB110,44)+COUNTIF(E110:BB110,45)+COUNTIF(E110:BB110,46)+COUNTIF(E110:BB110,47)+COUNTIF(E110:BB110,48)+COUNTIF(E110:BB110,49)+COUNTIF(E110:BB110,50)+COUNTIF(E110:BB110,51)+COUNTIF(E110:BB110,52)+COUNTIF(E110:BB110,53)+COUNTIF(E110:BB110,54)+COUNTIF(E110:BB110,55)+COUNTIF(E110:BB110,56)+COUNTIF(E110:BB110,57)+COUNTIF(E110:BB110,58)+COUNTIF(E110:BB110,59)+COUNTIF(E110:BB110,60)+COUNTIF(E110:BB110,61)+COUNTIF(E110:BB110,62)+COUNTIF(E110:BB110,63)+COUNTIF(E110:BB110,64)</f>
        <v>5</v>
      </c>
    </row>
    <row r="111" spans="1:71" x14ac:dyDescent="0.25">
      <c r="A111" s="4">
        <f>BD111</f>
        <v>1</v>
      </c>
      <c r="B111" s="1" t="s">
        <v>95</v>
      </c>
      <c r="C111" s="1" t="s">
        <v>139</v>
      </c>
      <c r="D111" s="4">
        <f>A111</f>
        <v>1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>
        <v>1</v>
      </c>
      <c r="Y111" s="6">
        <v>1</v>
      </c>
      <c r="Z111" s="6">
        <v>2</v>
      </c>
      <c r="AA111" s="6"/>
      <c r="AB111" s="6"/>
      <c r="AC111" s="6"/>
      <c r="AD111" s="6"/>
      <c r="AE111" s="6">
        <v>1</v>
      </c>
      <c r="AF111" s="6"/>
      <c r="AG111" s="6"/>
      <c r="AH111" s="6">
        <v>1</v>
      </c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11">
        <f>SUM(E111:BB111)</f>
        <v>6</v>
      </c>
      <c r="BD111" s="11">
        <f>BC111/6</f>
        <v>1</v>
      </c>
      <c r="BE111" s="12">
        <f>(34*E111+35*F111+36*G111+37*H111+38*I111+39*J111+40*K111+41*L111+42*M111+43*N111+44*O111+45*P111+46*Q111+47*R111+48*S111+49*T111+50*U111+51*V111+52*W111+53*X111+54*Y111+55*Z111+56*AA111+57*AB111+58*AC111+59*AD111+60*AE111+61*AF111+62*AG111+63*AH111+64*AI111+65*AJ111+66*AK111+67*AL111+68*AM111+69*AN111+70*AO111+71*AP111+72*AQ111+73*AR111+74*AS111+75*AT111+76*AU111+77*AV111+78*AW111+79*AX111+80*AY111+81*AZ111+82*BA111+82*BB111)/BC111</f>
        <v>56.666666666666664</v>
      </c>
      <c r="BF111" s="15">
        <f>RANK(BE111, $BE$2:$BE$163, 1)</f>
        <v>136</v>
      </c>
      <c r="BG111" s="6" t="str">
        <f>B111</f>
        <v>Dooley</v>
      </c>
      <c r="BH111" s="6" t="str">
        <f>C111</f>
        <v>James</v>
      </c>
      <c r="BI111" s="6">
        <f>SUM(E111:J111)</f>
        <v>0</v>
      </c>
      <c r="BJ111" s="6">
        <f>SUM(K111:T111)</f>
        <v>0</v>
      </c>
      <c r="BK111" s="6">
        <f>SUM(U111:AD111)</f>
        <v>4</v>
      </c>
      <c r="BL111" s="6">
        <f>SUM(AD111:AM111)</f>
        <v>2</v>
      </c>
      <c r="BM111" s="6">
        <f>SUM(AO111:AX111)</f>
        <v>0</v>
      </c>
      <c r="BN111" s="6">
        <f>SUM(AY111:BB111)</f>
        <v>0</v>
      </c>
      <c r="BO111" s="6">
        <f>BI111+BJ111</f>
        <v>0</v>
      </c>
      <c r="BP111" s="6">
        <f>SUM(BK111:BN111)</f>
        <v>6</v>
      </c>
      <c r="BQ111">
        <f>SUM(AE111:BB111)</f>
        <v>2</v>
      </c>
      <c r="BR111">
        <f>SUM(AO111:BB111)</f>
        <v>0</v>
      </c>
      <c r="BS111">
        <f>COUNTIF(E111:BB111,1)+COUNTIF(E111:BB111,2)+COUNTIF(E111:BB111,3)+COUNTIF(E111:BB111,4)+COUNTIF(E111:BB111,5)+COUNTIF(E111:BB111,6)+COUNTIF(E111:BB111,7)+COUNTIF(E111:BB111,8)+COUNTIF(E111:BB111,9)+COUNTIF(E111:BB111,10)+COUNTIF(E111:BB111,11)+COUNTIF(E111:BB111,12)+COUNTIF(E111:BB111,13)+COUNTIF(E111:BB111,14)+COUNTIF(E111:BB111,15)+COUNTIF(E111:BB111,16)+COUNTIF(E111:BB111,17)+COUNTIF(E111:BB111,18)+COUNTIF(E111:BB111,19)+COUNTIF(E111:BB111,20)+COUNTIF(E111:BB111,21)+COUNTIF(E111:BB111,22)+COUNTIF(E111:BB111,23)+COUNTIF(E111:BB111,24)+COUNTIF(E111:BB111,25)+COUNTIF(E111:BB111,26)+COUNTIF(E111:BB111,27)+COUNTIF(E111:BB111,28)+COUNTIF(E111:BB111,29)+COUNTIF(E111:BB111,30)+COUNTIF(E111:BB111,31)+COUNTIF(E111:BB111,32)+COUNTIF(E111:BB111,33)+COUNTIF(E111:BB111,34)+COUNTIF(E111:BB111,35)+COUNTIF(E111:BB111,36)+COUNTIF(E111:BB111,37)+COUNTIF(E111:BB111,38)+COUNTIF(E111:BB111,39)+COUNTIF(E111:BB111,40)+COUNTIF(E111:BB111,41)+COUNTIF(E111:BB111,42)+COUNTIF(E111:BB111,43)+COUNTIF(E111:BB111,44)+COUNTIF(E111:BB111,45)+COUNTIF(E111:BB111,46)+COUNTIF(E111:BB111,47)+COUNTIF(E111:BB111,48)+COUNTIF(E111:BB111,49)+COUNTIF(E111:BB111,50)+COUNTIF(E111:BB111,51)+COUNTIF(E111:BB111,52)+COUNTIF(E111:BB111,53)+COUNTIF(E111:BB111,54)+COUNTIF(E111:BB111,55)+COUNTIF(E111:BB111,56)+COUNTIF(E111:BB111,57)+COUNTIF(E111:BB111,58)+COUNTIF(E111:BB111,59)+COUNTIF(E111:BB111,60)+COUNTIF(E111:BB111,61)+COUNTIF(E111:BB111,62)+COUNTIF(E111:BB111,63)+COUNTIF(E111:BB111,64)</f>
        <v>5</v>
      </c>
    </row>
    <row r="112" spans="1:71" x14ac:dyDescent="0.25">
      <c r="A112" s="4">
        <f>BD112</f>
        <v>1</v>
      </c>
      <c r="B112" s="1" t="s">
        <v>95</v>
      </c>
      <c r="C112" s="1" t="s">
        <v>57</v>
      </c>
      <c r="D112" s="4">
        <f>A112</f>
        <v>1</v>
      </c>
      <c r="E112" s="6"/>
      <c r="F112" s="6"/>
      <c r="G112" s="6"/>
      <c r="H112" s="6"/>
      <c r="I112" s="6"/>
      <c r="J112" s="6"/>
      <c r="K112" s="6"/>
      <c r="L112" s="6">
        <v>1</v>
      </c>
      <c r="M112" s="6"/>
      <c r="N112" s="6"/>
      <c r="O112" s="6"/>
      <c r="P112" s="6"/>
      <c r="Q112" s="6">
        <v>1</v>
      </c>
      <c r="R112" s="6"/>
      <c r="S112" s="6"/>
      <c r="T112" s="6">
        <v>1</v>
      </c>
      <c r="U112" s="6"/>
      <c r="V112" s="6"/>
      <c r="W112" s="6"/>
      <c r="X112" s="6">
        <v>1</v>
      </c>
      <c r="Y112" s="6">
        <v>1</v>
      </c>
      <c r="Z112" s="6"/>
      <c r="AA112" s="6"/>
      <c r="AB112" s="6"/>
      <c r="AC112" s="6">
        <v>1</v>
      </c>
      <c r="AD112" s="6"/>
      <c r="AE112" s="6"/>
      <c r="AF112" s="6"/>
      <c r="AG112" s="6"/>
      <c r="AH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11">
        <f>SUM(E112:BB112)</f>
        <v>6</v>
      </c>
      <c r="BD112" s="11">
        <f>BC112/6</f>
        <v>1</v>
      </c>
      <c r="BE112" s="12">
        <f>(34*E112+35*F112+36*G112+37*H112+38*I112+39*J112+40*K112+41*L112+42*M112+43*N112+44*O112+45*P112+46*Q112+47*R112+48*S112+49*T112+50*U112+51*V112+52*W112+53*X112+54*Y112+55*Z112+56*AA112+57*AB112+58*AC112+59*AD112+60*AE112+61*AF112+62*AG112+63*AH112+64*AI112+65*AJ112+66*AK112+67*AL112+68*AM112+69*AN112+70*AO112+71*AP112+72*AQ112+73*AR112+74*AS112+75*AT112+76*AU112+77*AV112+78*AW112+79*AX112+80*AY112+81*AZ112+82*BA112+82*BB112)/BC112</f>
        <v>50.166666666666664</v>
      </c>
      <c r="BF112" s="15">
        <f>RANK(BE112, $BE$2:$BE$163, 1)</f>
        <v>62</v>
      </c>
      <c r="BG112" s="6" t="str">
        <f>B112</f>
        <v>Dooley</v>
      </c>
      <c r="BH112" s="6" t="str">
        <f>C112</f>
        <v>Jeff</v>
      </c>
      <c r="BI112" s="6">
        <f>SUM(E112:J112)</f>
        <v>0</v>
      </c>
      <c r="BJ112" s="6">
        <f>SUM(K112:T112)</f>
        <v>3</v>
      </c>
      <c r="BK112" s="6">
        <f>SUM(U112:AD112)</f>
        <v>3</v>
      </c>
      <c r="BL112" s="6">
        <f>SUM(AD112:AM112)</f>
        <v>0</v>
      </c>
      <c r="BM112" s="6">
        <f>SUM(AO112:AX112)</f>
        <v>0</v>
      </c>
      <c r="BN112" s="6">
        <f>SUM(AY112:BB112)</f>
        <v>0</v>
      </c>
      <c r="BO112" s="6">
        <f>BI112+BJ112</f>
        <v>3</v>
      </c>
      <c r="BP112" s="6">
        <f>SUM(BK112:BN112)</f>
        <v>3</v>
      </c>
      <c r="BQ112">
        <f>SUM(AE112:BB112)</f>
        <v>0</v>
      </c>
      <c r="BR112">
        <f>SUM(AO112:BB112)</f>
        <v>0</v>
      </c>
      <c r="BS112">
        <f>COUNTIF(E112:BB112,1)+COUNTIF(E112:BB112,2)+COUNTIF(E112:BB112,3)+COUNTIF(E112:BB112,4)+COUNTIF(E112:BB112,5)+COUNTIF(E112:BB112,6)+COUNTIF(E112:BB112,7)+COUNTIF(E112:BB112,8)+COUNTIF(E112:BB112,9)+COUNTIF(E112:BB112,10)+COUNTIF(E112:BB112,11)+COUNTIF(E112:BB112,12)+COUNTIF(E112:BB112,13)+COUNTIF(E112:BB112,14)+COUNTIF(E112:BB112,15)+COUNTIF(E112:BB112,16)+COUNTIF(E112:BB112,17)+COUNTIF(E112:BB112,18)+COUNTIF(E112:BB112,19)+COUNTIF(E112:BB112,20)+COUNTIF(E112:BB112,21)+COUNTIF(E112:BB112,22)+COUNTIF(E112:BB112,23)+COUNTIF(E112:BB112,24)+COUNTIF(E112:BB112,25)+COUNTIF(E112:BB112,26)+COUNTIF(E112:BB112,27)+COUNTIF(E112:BB112,28)+COUNTIF(E112:BB112,29)+COUNTIF(E112:BB112,30)+COUNTIF(E112:BB112,31)+COUNTIF(E112:BB112,32)+COUNTIF(E112:BB112,33)+COUNTIF(E112:BB112,34)+COUNTIF(E112:BB112,35)+COUNTIF(E112:BB112,36)+COUNTIF(E112:BB112,37)+COUNTIF(E112:BB112,38)+COUNTIF(E112:BB112,39)+COUNTIF(E112:BB112,40)+COUNTIF(E112:BB112,41)+COUNTIF(E112:BB112,42)+COUNTIF(E112:BB112,43)+COUNTIF(E112:BB112,44)+COUNTIF(E112:BB112,45)+COUNTIF(E112:BB112,46)+COUNTIF(E112:BB112,47)+COUNTIF(E112:BB112,48)+COUNTIF(E112:BB112,49)+COUNTIF(E112:BB112,50)+COUNTIF(E112:BB112,51)+COUNTIF(E112:BB112,52)+COUNTIF(E112:BB112,53)+COUNTIF(E112:BB112,54)+COUNTIF(E112:BB112,55)+COUNTIF(E112:BB112,56)+COUNTIF(E112:BB112,57)+COUNTIF(E112:BB112,58)+COUNTIF(E112:BB112,59)+COUNTIF(E112:BB112,60)+COUNTIF(E112:BB112,61)+COUNTIF(E112:BB112,62)+COUNTIF(E112:BB112,63)+COUNTIF(E112:BB112,64)</f>
        <v>6</v>
      </c>
    </row>
    <row r="113" spans="1:71" x14ac:dyDescent="0.25">
      <c r="A113" s="4">
        <f>BD113</f>
        <v>1</v>
      </c>
      <c r="B113" s="1" t="s">
        <v>95</v>
      </c>
      <c r="C113" s="1" t="s">
        <v>73</v>
      </c>
      <c r="D113" s="4">
        <f>A113</f>
        <v>1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>
        <v>1</v>
      </c>
      <c r="AB113" s="6"/>
      <c r="AC113" s="6"/>
      <c r="AD113" s="6"/>
      <c r="AE113" s="6">
        <v>1</v>
      </c>
      <c r="AF113" s="6"/>
      <c r="AG113" s="6">
        <v>1</v>
      </c>
      <c r="AH113" s="6">
        <v>1</v>
      </c>
      <c r="AI113" s="6">
        <v>1</v>
      </c>
      <c r="AJ113" s="6">
        <v>1</v>
      </c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11">
        <f>SUM(E113:BB113)</f>
        <v>6</v>
      </c>
      <c r="BD113" s="11">
        <f>BC113/6</f>
        <v>1</v>
      </c>
      <c r="BE113" s="12">
        <f>(34*E113+35*F113+36*G113+37*H113+38*I113+39*J113+40*K113+41*L113+42*M113+43*N113+44*O113+45*P113+46*Q113+47*R113+48*S113+49*T113+50*U113+51*V113+52*W113+53*X113+54*Y113+55*Z113+56*AA113+57*AB113+58*AC113+59*AD113+60*AE113+61*AF113+62*AG113+63*AH113+64*AI113+65*AJ113+66*AK113+67*AL113+68*AM113+69*AN113+70*AO113+71*AP113+72*AQ113+73*AR113+74*AS113+75*AT113+76*AU113+77*AV113+78*AW113+79*AX113+80*AY113+81*AZ113+82*BA113+82*BB113)/BC113</f>
        <v>61.666666666666664</v>
      </c>
      <c r="BF113" s="15">
        <f>RANK(BE113, $BE$2:$BE$163, 1)</f>
        <v>155</v>
      </c>
      <c r="BG113" s="6" t="str">
        <f>B113</f>
        <v>Dooley</v>
      </c>
      <c r="BH113" s="6" t="str">
        <f>C113</f>
        <v>Sarah</v>
      </c>
      <c r="BI113" s="6">
        <f>SUM(E113:J113)</f>
        <v>0</v>
      </c>
      <c r="BJ113" s="6">
        <f>SUM(K113:T113)</f>
        <v>0</v>
      </c>
      <c r="BK113" s="6">
        <f>SUM(U113:AD113)</f>
        <v>1</v>
      </c>
      <c r="BL113" s="6">
        <f>SUM(AD113:AM113)</f>
        <v>5</v>
      </c>
      <c r="BM113" s="6">
        <f>SUM(AO113:AX113)</f>
        <v>0</v>
      </c>
      <c r="BN113" s="6">
        <f>SUM(AY113:BB113)</f>
        <v>0</v>
      </c>
      <c r="BO113" s="6">
        <f>BI113+BJ113</f>
        <v>0</v>
      </c>
      <c r="BP113" s="6">
        <f>SUM(BK113:BN113)</f>
        <v>6</v>
      </c>
      <c r="BQ113">
        <f>SUM(AE113:BB113)</f>
        <v>5</v>
      </c>
      <c r="BR113">
        <f>SUM(AO113:BB113)</f>
        <v>0</v>
      </c>
      <c r="BS113">
        <f>COUNTIF(E113:BB113,1)+COUNTIF(E113:BB113,2)+COUNTIF(E113:BB113,3)+COUNTIF(E113:BB113,4)+COUNTIF(E113:BB113,5)+COUNTIF(E113:BB113,6)+COUNTIF(E113:BB113,7)+COUNTIF(E113:BB113,8)+COUNTIF(E113:BB113,9)+COUNTIF(E113:BB113,10)+COUNTIF(E113:BB113,11)+COUNTIF(E113:BB113,12)+COUNTIF(E113:BB113,13)+COUNTIF(E113:BB113,14)+COUNTIF(E113:BB113,15)+COUNTIF(E113:BB113,16)+COUNTIF(E113:BB113,17)+COUNTIF(E113:BB113,18)+COUNTIF(E113:BB113,19)+COUNTIF(E113:BB113,20)+COUNTIF(E113:BB113,21)+COUNTIF(E113:BB113,22)+COUNTIF(E113:BB113,23)+COUNTIF(E113:BB113,24)+COUNTIF(E113:BB113,25)+COUNTIF(E113:BB113,26)+COUNTIF(E113:BB113,27)+COUNTIF(E113:BB113,28)+COUNTIF(E113:BB113,29)+COUNTIF(E113:BB113,30)+COUNTIF(E113:BB113,31)+COUNTIF(E113:BB113,32)+COUNTIF(E113:BB113,33)+COUNTIF(E113:BB113,34)+COUNTIF(E113:BB113,35)+COUNTIF(E113:BB113,36)+COUNTIF(E113:BB113,37)+COUNTIF(E113:BB113,38)+COUNTIF(E113:BB113,39)+COUNTIF(E113:BB113,40)+COUNTIF(E113:BB113,41)+COUNTIF(E113:BB113,42)+COUNTIF(E113:BB113,43)+COUNTIF(E113:BB113,44)+COUNTIF(E113:BB113,45)+COUNTIF(E113:BB113,46)+COUNTIF(E113:BB113,47)+COUNTIF(E113:BB113,48)+COUNTIF(E113:BB113,49)+COUNTIF(E113:BB113,50)+COUNTIF(E113:BB113,51)+COUNTIF(E113:BB113,52)+COUNTIF(E113:BB113,53)+COUNTIF(E113:BB113,54)+COUNTIF(E113:BB113,55)+COUNTIF(E113:BB113,56)+COUNTIF(E113:BB113,57)+COUNTIF(E113:BB113,58)+COUNTIF(E113:BB113,59)+COUNTIF(E113:BB113,60)+COUNTIF(E113:BB113,61)+COUNTIF(E113:BB113,62)+COUNTIF(E113:BB113,63)+COUNTIF(E113:BB113,64)</f>
        <v>6</v>
      </c>
    </row>
    <row r="114" spans="1:71" x14ac:dyDescent="0.25">
      <c r="A114" s="4">
        <f>BD114</f>
        <v>1</v>
      </c>
      <c r="B114" s="1" t="s">
        <v>18</v>
      </c>
      <c r="C114" s="1" t="s">
        <v>14</v>
      </c>
      <c r="D114" s="4">
        <f>A114</f>
        <v>1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>
        <v>1</v>
      </c>
      <c r="Q114" s="6"/>
      <c r="R114" s="6"/>
      <c r="S114" s="6"/>
      <c r="T114" s="6"/>
      <c r="U114" s="6"/>
      <c r="V114" s="6"/>
      <c r="W114" s="6">
        <v>1</v>
      </c>
      <c r="X114" s="6">
        <v>1</v>
      </c>
      <c r="Y114" s="6">
        <v>1</v>
      </c>
      <c r="Z114" s="6"/>
      <c r="AA114" s="6">
        <v>2</v>
      </c>
      <c r="AB114" s="6"/>
      <c r="AC114" s="6"/>
      <c r="AD114" s="6"/>
      <c r="AE114" s="6"/>
      <c r="AF114" s="6"/>
      <c r="AG114" s="6"/>
      <c r="AH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11">
        <f>SUM(E114:BB114)</f>
        <v>6</v>
      </c>
      <c r="BD114" s="11">
        <f>BC114/6</f>
        <v>1</v>
      </c>
      <c r="BE114" s="12">
        <f>(34*E114+35*F114+36*G114+37*H114+38*I114+39*J114+40*K114+41*L114+42*M114+43*N114+44*O114+45*P114+46*Q114+47*R114+48*S114+49*T114+50*U114+51*V114+52*W114+53*X114+54*Y114+55*Z114+56*AA114+57*AB114+58*AC114+59*AD114+60*AE114+61*AF114+62*AG114+63*AH114+64*AI114+65*AJ114+66*AK114+67*AL114+68*AM114+69*AN114+70*AO114+71*AP114+72*AQ114+73*AR114+74*AS114+75*AT114+76*AU114+77*AV114+78*AW114+79*AX114+80*AY114+81*AZ114+82*BA114+82*BB114)/BC114</f>
        <v>52.666666666666664</v>
      </c>
      <c r="BF114" s="15">
        <f>RANK(BE114, $BE$2:$BE$163, 1)</f>
        <v>96</v>
      </c>
      <c r="BG114" s="6" t="str">
        <f>B114</f>
        <v>Dusak</v>
      </c>
      <c r="BH114" s="6" t="str">
        <f>C114</f>
        <v>Lisa</v>
      </c>
      <c r="BI114" s="6">
        <f>SUM(E114:J114)</f>
        <v>0</v>
      </c>
      <c r="BJ114" s="6">
        <f>SUM(K114:T114)</f>
        <v>1</v>
      </c>
      <c r="BK114" s="6">
        <f>SUM(U114:AD114)</f>
        <v>5</v>
      </c>
      <c r="BL114" s="6">
        <f>SUM(AD114:AM114)</f>
        <v>0</v>
      </c>
      <c r="BM114" s="6">
        <f>SUM(AO114:AX114)</f>
        <v>0</v>
      </c>
      <c r="BN114" s="6">
        <f>SUM(AY114:BB114)</f>
        <v>0</v>
      </c>
      <c r="BO114" s="6">
        <f>BI114+BJ114</f>
        <v>1</v>
      </c>
      <c r="BP114" s="6">
        <f>SUM(BK114:BN114)</f>
        <v>5</v>
      </c>
      <c r="BQ114">
        <f>SUM(AE114:BB114)</f>
        <v>0</v>
      </c>
      <c r="BR114">
        <f>SUM(AO114:BB114)</f>
        <v>0</v>
      </c>
      <c r="BS114">
        <f>COUNTIF(E114:BB114,1)+COUNTIF(E114:BB114,2)+COUNTIF(E114:BB114,3)+COUNTIF(E114:BB114,4)+COUNTIF(E114:BB114,5)+COUNTIF(E114:BB114,6)+COUNTIF(E114:BB114,7)+COUNTIF(E114:BB114,8)+COUNTIF(E114:BB114,9)+COUNTIF(E114:BB114,10)+COUNTIF(E114:BB114,11)+COUNTIF(E114:BB114,12)+COUNTIF(E114:BB114,13)+COUNTIF(E114:BB114,14)+COUNTIF(E114:BB114,15)+COUNTIF(E114:BB114,16)+COUNTIF(E114:BB114,17)+COUNTIF(E114:BB114,18)+COUNTIF(E114:BB114,19)+COUNTIF(E114:BB114,20)+COUNTIF(E114:BB114,21)+COUNTIF(E114:BB114,22)+COUNTIF(E114:BB114,23)+COUNTIF(E114:BB114,24)+COUNTIF(E114:BB114,25)+COUNTIF(E114:BB114,26)+COUNTIF(E114:BB114,27)+COUNTIF(E114:BB114,28)+COUNTIF(E114:BB114,29)+COUNTIF(E114:BB114,30)+COUNTIF(E114:BB114,31)+COUNTIF(E114:BB114,32)+COUNTIF(E114:BB114,33)+COUNTIF(E114:BB114,34)+COUNTIF(E114:BB114,35)+COUNTIF(E114:BB114,36)+COUNTIF(E114:BB114,37)+COUNTIF(E114:BB114,38)+COUNTIF(E114:BB114,39)+COUNTIF(E114:BB114,40)+COUNTIF(E114:BB114,41)+COUNTIF(E114:BB114,42)+COUNTIF(E114:BB114,43)+COUNTIF(E114:BB114,44)+COUNTIF(E114:BB114,45)+COUNTIF(E114:BB114,46)+COUNTIF(E114:BB114,47)+COUNTIF(E114:BB114,48)+COUNTIF(E114:BB114,49)+COUNTIF(E114:BB114,50)+COUNTIF(E114:BB114,51)+COUNTIF(E114:BB114,52)+COUNTIF(E114:BB114,53)+COUNTIF(E114:BB114,54)+COUNTIF(E114:BB114,55)+COUNTIF(E114:BB114,56)+COUNTIF(E114:BB114,57)+COUNTIF(E114:BB114,58)+COUNTIF(E114:BB114,59)+COUNTIF(E114:BB114,60)+COUNTIF(E114:BB114,61)+COUNTIF(E114:BB114,62)+COUNTIF(E114:BB114,63)+COUNTIF(E114:BB114,64)</f>
        <v>5</v>
      </c>
    </row>
    <row r="115" spans="1:71" x14ac:dyDescent="0.25">
      <c r="A115" s="4">
        <f>BD115</f>
        <v>1</v>
      </c>
      <c r="B115" s="1" t="s">
        <v>96</v>
      </c>
      <c r="C115" s="1" t="s">
        <v>48</v>
      </c>
      <c r="D115" s="4">
        <f>A115</f>
        <v>1</v>
      </c>
      <c r="E115" s="6"/>
      <c r="F115" s="6"/>
      <c r="G115" s="6"/>
      <c r="H115" s="6"/>
      <c r="I115" s="6"/>
      <c r="J115" s="6"/>
      <c r="K115" s="6"/>
      <c r="L115" s="6"/>
      <c r="M115" s="6">
        <v>1</v>
      </c>
      <c r="N115" s="6"/>
      <c r="O115" s="6"/>
      <c r="P115" s="6">
        <v>1</v>
      </c>
      <c r="Q115" s="6"/>
      <c r="R115" s="6"/>
      <c r="S115" s="6">
        <v>1</v>
      </c>
      <c r="T115" s="6"/>
      <c r="U115" s="6"/>
      <c r="V115" s="6">
        <v>1</v>
      </c>
      <c r="W115" s="6"/>
      <c r="X115" s="6">
        <v>1</v>
      </c>
      <c r="Y115" s="6">
        <v>1</v>
      </c>
      <c r="Z115" s="6"/>
      <c r="AA115" s="6"/>
      <c r="AB115" s="6"/>
      <c r="AC115" s="6"/>
      <c r="AD115" s="6"/>
      <c r="AE115" s="6"/>
      <c r="AF115" s="6"/>
      <c r="AG115" s="6"/>
      <c r="AH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11">
        <f>SUM(E115:BB115)</f>
        <v>6</v>
      </c>
      <c r="BD115" s="11">
        <f>BC115/6</f>
        <v>1</v>
      </c>
      <c r="BE115" s="12">
        <f>(34*E115+35*F115+36*G115+37*H115+38*I115+39*J115+40*K115+41*L115+42*M115+43*N115+44*O115+45*P115+46*Q115+47*R115+48*S115+49*T115+50*U115+51*V115+52*W115+53*X115+54*Y115+55*Z115+56*AA115+57*AB115+58*AC115+59*AD115+60*AE115+61*AF115+62*AG115+63*AH115+64*AI115+65*AJ115+66*AK115+67*AL115+68*AM115+69*AN115+70*AO115+71*AP115+72*AQ115+73*AR115+74*AS115+75*AT115+76*AU115+77*AV115+78*AW115+79*AX115+80*AY115+81*AZ115+82*BA115+82*BB115)/BC115</f>
        <v>48.833333333333336</v>
      </c>
      <c r="BF115" s="15">
        <f>RANK(BE115, $BE$2:$BE$163, 1)</f>
        <v>45</v>
      </c>
      <c r="BG115" s="6" t="str">
        <f>B115</f>
        <v>Farquhar</v>
      </c>
      <c r="BH115" s="6" t="str">
        <f>C115</f>
        <v>Brian</v>
      </c>
      <c r="BI115" s="6">
        <f>SUM(E115:J115)</f>
        <v>0</v>
      </c>
      <c r="BJ115" s="6">
        <f>SUM(K115:T115)</f>
        <v>3</v>
      </c>
      <c r="BK115" s="6">
        <f>SUM(U115:AD115)</f>
        <v>3</v>
      </c>
      <c r="BL115" s="6">
        <f>SUM(AD115:AM115)</f>
        <v>0</v>
      </c>
      <c r="BM115" s="6">
        <f>SUM(AO115:AX115)</f>
        <v>0</v>
      </c>
      <c r="BN115" s="6">
        <f>SUM(AY115:BB115)</f>
        <v>0</v>
      </c>
      <c r="BO115" s="6">
        <f>BI115+BJ115</f>
        <v>3</v>
      </c>
      <c r="BP115" s="6">
        <f>SUM(BK115:BN115)</f>
        <v>3</v>
      </c>
      <c r="BQ115">
        <f>SUM(AE115:BB115)</f>
        <v>0</v>
      </c>
      <c r="BR115">
        <f>SUM(AO115:BB115)</f>
        <v>0</v>
      </c>
      <c r="BS115">
        <f>COUNTIF(E115:BB115,1)+COUNTIF(E115:BB115,2)+COUNTIF(E115:BB115,3)+COUNTIF(E115:BB115,4)+COUNTIF(E115:BB115,5)+COUNTIF(E115:BB115,6)+COUNTIF(E115:BB115,7)+COUNTIF(E115:BB115,8)+COUNTIF(E115:BB115,9)+COUNTIF(E115:BB115,10)+COUNTIF(E115:BB115,11)+COUNTIF(E115:BB115,12)+COUNTIF(E115:BB115,13)+COUNTIF(E115:BB115,14)+COUNTIF(E115:BB115,15)+COUNTIF(E115:BB115,16)+COUNTIF(E115:BB115,17)+COUNTIF(E115:BB115,18)+COUNTIF(E115:BB115,19)+COUNTIF(E115:BB115,20)+COUNTIF(E115:BB115,21)+COUNTIF(E115:BB115,22)+COUNTIF(E115:BB115,23)+COUNTIF(E115:BB115,24)+COUNTIF(E115:BB115,25)+COUNTIF(E115:BB115,26)+COUNTIF(E115:BB115,27)+COUNTIF(E115:BB115,28)+COUNTIF(E115:BB115,29)+COUNTIF(E115:BB115,30)+COUNTIF(E115:BB115,31)+COUNTIF(E115:BB115,32)+COUNTIF(E115:BB115,33)+COUNTIF(E115:BB115,34)+COUNTIF(E115:BB115,35)+COUNTIF(E115:BB115,36)+COUNTIF(E115:BB115,37)+COUNTIF(E115:BB115,38)+COUNTIF(E115:BB115,39)+COUNTIF(E115:BB115,40)+COUNTIF(E115:BB115,41)+COUNTIF(E115:BB115,42)+COUNTIF(E115:BB115,43)+COUNTIF(E115:BB115,44)+COUNTIF(E115:BB115,45)+COUNTIF(E115:BB115,46)+COUNTIF(E115:BB115,47)+COUNTIF(E115:BB115,48)+COUNTIF(E115:BB115,49)+COUNTIF(E115:BB115,50)+COUNTIF(E115:BB115,51)+COUNTIF(E115:BB115,52)+COUNTIF(E115:BB115,53)+COUNTIF(E115:BB115,54)+COUNTIF(E115:BB115,55)+COUNTIF(E115:BB115,56)+COUNTIF(E115:BB115,57)+COUNTIF(E115:BB115,58)+COUNTIF(E115:BB115,59)+COUNTIF(E115:BB115,60)+COUNTIF(E115:BB115,61)+COUNTIF(E115:BB115,62)+COUNTIF(E115:BB115,63)+COUNTIF(E115:BB115,64)</f>
        <v>6</v>
      </c>
    </row>
    <row r="116" spans="1:71" x14ac:dyDescent="0.25">
      <c r="A116" s="4">
        <f>BD116</f>
        <v>1</v>
      </c>
      <c r="B116" s="1" t="s">
        <v>96</v>
      </c>
      <c r="C116" s="1" t="s">
        <v>140</v>
      </c>
      <c r="D116" s="4">
        <f>A116</f>
        <v>1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>
        <v>1</v>
      </c>
      <c r="U116" s="6">
        <v>2</v>
      </c>
      <c r="V116" s="6"/>
      <c r="W116" s="6"/>
      <c r="X116" s="6"/>
      <c r="Y116" s="6"/>
      <c r="Z116" s="6">
        <v>2</v>
      </c>
      <c r="AA116" s="6"/>
      <c r="AB116" s="6">
        <v>1</v>
      </c>
      <c r="AC116" s="6"/>
      <c r="AD116" s="6"/>
      <c r="AE116" s="6"/>
      <c r="AF116" s="6"/>
      <c r="AG116" s="6"/>
      <c r="AH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11">
        <f>SUM(E116:BB116)</f>
        <v>6</v>
      </c>
      <c r="BD116" s="11">
        <f>BC116/6</f>
        <v>1</v>
      </c>
      <c r="BE116" s="12">
        <f>(34*E116+35*F116+36*G116+37*H116+38*I116+39*J116+40*K116+41*L116+42*M116+43*N116+44*O116+45*P116+46*Q116+47*R116+48*S116+49*T116+50*U116+51*V116+52*W116+53*X116+54*Y116+55*Z116+56*AA116+57*AB116+58*AC116+59*AD116+60*AE116+61*AF116+62*AG116+63*AH116+64*AI116+65*AJ116+66*AK116+67*AL116+68*AM116+69*AN116+70*AO116+71*AP116+72*AQ116+73*AR116+74*AS116+75*AT116+76*AU116+77*AV116+78*AW116+79*AX116+80*AY116+81*AZ116+82*BA116+82*BB116)/BC116</f>
        <v>52.666666666666664</v>
      </c>
      <c r="BF116" s="15">
        <f>RANK(BE116, $BE$2:$BE$163, 1)</f>
        <v>96</v>
      </c>
      <c r="BG116" s="6" t="str">
        <f>B116</f>
        <v>Farquhar</v>
      </c>
      <c r="BH116" s="6" t="str">
        <f>C116</f>
        <v>Karyn</v>
      </c>
      <c r="BI116" s="6">
        <f>SUM(E116:J116)</f>
        <v>0</v>
      </c>
      <c r="BJ116" s="6">
        <f>SUM(K116:T116)</f>
        <v>1</v>
      </c>
      <c r="BK116" s="6">
        <f>SUM(U116:AD116)</f>
        <v>5</v>
      </c>
      <c r="BL116" s="6">
        <f>SUM(AD116:AM116)</f>
        <v>0</v>
      </c>
      <c r="BM116" s="6">
        <f>SUM(AO116:AX116)</f>
        <v>0</v>
      </c>
      <c r="BN116" s="6">
        <f>SUM(AY116:BB116)</f>
        <v>0</v>
      </c>
      <c r="BO116" s="6">
        <f>BI116+BJ116</f>
        <v>1</v>
      </c>
      <c r="BP116" s="6">
        <f>SUM(BK116:BN116)</f>
        <v>5</v>
      </c>
      <c r="BQ116">
        <f>SUM(AE116:BB116)</f>
        <v>0</v>
      </c>
      <c r="BR116">
        <f>SUM(AO116:BB116)</f>
        <v>0</v>
      </c>
      <c r="BS116">
        <f>COUNTIF(E116:BB116,1)+COUNTIF(E116:BB116,2)+COUNTIF(E116:BB116,3)+COUNTIF(E116:BB116,4)+COUNTIF(E116:BB116,5)+COUNTIF(E116:BB116,6)+COUNTIF(E116:BB116,7)+COUNTIF(E116:BB116,8)+COUNTIF(E116:BB116,9)+COUNTIF(E116:BB116,10)+COUNTIF(E116:BB116,11)+COUNTIF(E116:BB116,12)+COUNTIF(E116:BB116,13)+COUNTIF(E116:BB116,14)+COUNTIF(E116:BB116,15)+COUNTIF(E116:BB116,16)+COUNTIF(E116:BB116,17)+COUNTIF(E116:BB116,18)+COUNTIF(E116:BB116,19)+COUNTIF(E116:BB116,20)+COUNTIF(E116:BB116,21)+COUNTIF(E116:BB116,22)+COUNTIF(E116:BB116,23)+COUNTIF(E116:BB116,24)+COUNTIF(E116:BB116,25)+COUNTIF(E116:BB116,26)+COUNTIF(E116:BB116,27)+COUNTIF(E116:BB116,28)+COUNTIF(E116:BB116,29)+COUNTIF(E116:BB116,30)+COUNTIF(E116:BB116,31)+COUNTIF(E116:BB116,32)+COUNTIF(E116:BB116,33)+COUNTIF(E116:BB116,34)+COUNTIF(E116:BB116,35)+COUNTIF(E116:BB116,36)+COUNTIF(E116:BB116,37)+COUNTIF(E116:BB116,38)+COUNTIF(E116:BB116,39)+COUNTIF(E116:BB116,40)+COUNTIF(E116:BB116,41)+COUNTIF(E116:BB116,42)+COUNTIF(E116:BB116,43)+COUNTIF(E116:BB116,44)+COUNTIF(E116:BB116,45)+COUNTIF(E116:BB116,46)+COUNTIF(E116:BB116,47)+COUNTIF(E116:BB116,48)+COUNTIF(E116:BB116,49)+COUNTIF(E116:BB116,50)+COUNTIF(E116:BB116,51)+COUNTIF(E116:BB116,52)+COUNTIF(E116:BB116,53)+COUNTIF(E116:BB116,54)+COUNTIF(E116:BB116,55)+COUNTIF(E116:BB116,56)+COUNTIF(E116:BB116,57)+COUNTIF(E116:BB116,58)+COUNTIF(E116:BB116,59)+COUNTIF(E116:BB116,60)+COUNTIF(E116:BB116,61)+COUNTIF(E116:BB116,62)+COUNTIF(E116:BB116,63)+COUNTIF(E116:BB116,64)</f>
        <v>4</v>
      </c>
    </row>
    <row r="117" spans="1:71" x14ac:dyDescent="0.25">
      <c r="A117" s="4">
        <f>BD117</f>
        <v>1</v>
      </c>
      <c r="B117" s="1" t="s">
        <v>16</v>
      </c>
      <c r="C117" s="1" t="s">
        <v>141</v>
      </c>
      <c r="D117" s="4">
        <f>A117</f>
        <v>1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>
        <v>2</v>
      </c>
      <c r="AB117" s="6">
        <v>1</v>
      </c>
      <c r="AC117" s="6">
        <v>2</v>
      </c>
      <c r="AD117" s="6"/>
      <c r="AE117" s="6"/>
      <c r="AF117" s="6">
        <v>1</v>
      </c>
      <c r="AG117" s="6"/>
      <c r="AH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11">
        <f>SUM(E117:BB117)</f>
        <v>6</v>
      </c>
      <c r="BD117" s="11">
        <f>BC117/6</f>
        <v>1</v>
      </c>
      <c r="BE117" s="12">
        <f>(34*E117+35*F117+36*G117+37*H117+38*I117+39*J117+40*K117+41*L117+42*M117+43*N117+44*O117+45*P117+46*Q117+47*R117+48*S117+49*T117+50*U117+51*V117+52*W117+53*X117+54*Y117+55*Z117+56*AA117+57*AB117+58*AC117+59*AD117+60*AE117+61*AF117+62*AG117+63*AH117+64*AI117+65*AJ117+66*AK117+67*AL117+68*AM117+69*AN117+70*AO117+71*AP117+72*AQ117+73*AR117+74*AS117+75*AT117+76*AU117+77*AV117+78*AW117+79*AX117+80*AY117+81*AZ117+82*BA117+82*BB117)/BC117</f>
        <v>57.666666666666664</v>
      </c>
      <c r="BF117" s="15">
        <f>RANK(BE117, $BE$2:$BE$163, 1)</f>
        <v>141</v>
      </c>
      <c r="BG117" s="6" t="str">
        <f>B117</f>
        <v>Gallego</v>
      </c>
      <c r="BH117" s="6" t="str">
        <f>C117</f>
        <v>Irma</v>
      </c>
      <c r="BI117" s="6">
        <f>SUM(E117:J117)</f>
        <v>0</v>
      </c>
      <c r="BJ117" s="6">
        <f>SUM(K117:T117)</f>
        <v>0</v>
      </c>
      <c r="BK117" s="6">
        <f>SUM(U117:AD117)</f>
        <v>5</v>
      </c>
      <c r="BL117" s="6">
        <f>SUM(AD117:AM117)</f>
        <v>1</v>
      </c>
      <c r="BM117" s="6">
        <f>SUM(AO117:AX117)</f>
        <v>0</v>
      </c>
      <c r="BN117" s="6">
        <f>SUM(AY117:BB117)</f>
        <v>0</v>
      </c>
      <c r="BO117" s="6">
        <f>BI117+BJ117</f>
        <v>0</v>
      </c>
      <c r="BP117" s="6">
        <f>SUM(BK117:BN117)</f>
        <v>6</v>
      </c>
      <c r="BQ117">
        <f>SUM(AE117:BB117)</f>
        <v>1</v>
      </c>
      <c r="BR117">
        <f>SUM(AO117:BB117)</f>
        <v>0</v>
      </c>
      <c r="BS117">
        <f>COUNTIF(E117:BB117,1)+COUNTIF(E117:BB117,2)+COUNTIF(E117:BB117,3)+COUNTIF(E117:BB117,4)+COUNTIF(E117:BB117,5)+COUNTIF(E117:BB117,6)+COUNTIF(E117:BB117,7)+COUNTIF(E117:BB117,8)+COUNTIF(E117:BB117,9)+COUNTIF(E117:BB117,10)+COUNTIF(E117:BB117,11)+COUNTIF(E117:BB117,12)+COUNTIF(E117:BB117,13)+COUNTIF(E117:BB117,14)+COUNTIF(E117:BB117,15)+COUNTIF(E117:BB117,16)+COUNTIF(E117:BB117,17)+COUNTIF(E117:BB117,18)+COUNTIF(E117:BB117,19)+COUNTIF(E117:BB117,20)+COUNTIF(E117:BB117,21)+COUNTIF(E117:BB117,22)+COUNTIF(E117:BB117,23)+COUNTIF(E117:BB117,24)+COUNTIF(E117:BB117,25)+COUNTIF(E117:BB117,26)+COUNTIF(E117:BB117,27)+COUNTIF(E117:BB117,28)+COUNTIF(E117:BB117,29)+COUNTIF(E117:BB117,30)+COUNTIF(E117:BB117,31)+COUNTIF(E117:BB117,32)+COUNTIF(E117:BB117,33)+COUNTIF(E117:BB117,34)+COUNTIF(E117:BB117,35)+COUNTIF(E117:BB117,36)+COUNTIF(E117:BB117,37)+COUNTIF(E117:BB117,38)+COUNTIF(E117:BB117,39)+COUNTIF(E117:BB117,40)+COUNTIF(E117:BB117,41)+COUNTIF(E117:BB117,42)+COUNTIF(E117:BB117,43)+COUNTIF(E117:BB117,44)+COUNTIF(E117:BB117,45)+COUNTIF(E117:BB117,46)+COUNTIF(E117:BB117,47)+COUNTIF(E117:BB117,48)+COUNTIF(E117:BB117,49)+COUNTIF(E117:BB117,50)+COUNTIF(E117:BB117,51)+COUNTIF(E117:BB117,52)+COUNTIF(E117:BB117,53)+COUNTIF(E117:BB117,54)+COUNTIF(E117:BB117,55)+COUNTIF(E117:BB117,56)+COUNTIF(E117:BB117,57)+COUNTIF(E117:BB117,58)+COUNTIF(E117:BB117,59)+COUNTIF(E117:BB117,60)+COUNTIF(E117:BB117,61)+COUNTIF(E117:BB117,62)+COUNTIF(E117:BB117,63)+COUNTIF(E117:BB117,64)</f>
        <v>4</v>
      </c>
    </row>
    <row r="118" spans="1:71" x14ac:dyDescent="0.25">
      <c r="A118" s="4">
        <f>BD118</f>
        <v>1</v>
      </c>
      <c r="B118" s="1" t="s">
        <v>35</v>
      </c>
      <c r="C118" s="1" t="s">
        <v>142</v>
      </c>
      <c r="D118" s="4">
        <f>A118</f>
        <v>1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>
        <v>1</v>
      </c>
      <c r="U118" s="6"/>
      <c r="V118" s="6">
        <v>3</v>
      </c>
      <c r="W118" s="6"/>
      <c r="X118" s="6"/>
      <c r="Y118" s="6">
        <v>1</v>
      </c>
      <c r="Z118" s="6">
        <v>1</v>
      </c>
      <c r="AA118" s="6"/>
      <c r="AB118" s="6"/>
      <c r="AC118" s="6"/>
      <c r="AD118" s="6"/>
      <c r="AE118" s="6"/>
      <c r="AF118" s="6"/>
      <c r="AG118" s="6"/>
      <c r="AH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11">
        <f>SUM(E118:BB118)</f>
        <v>6</v>
      </c>
      <c r="BD118" s="11">
        <f>BC118/6</f>
        <v>1</v>
      </c>
      <c r="BE118" s="12">
        <f>(34*E118+35*F118+36*G118+37*H118+38*I118+39*J118+40*K118+41*L118+42*M118+43*N118+44*O118+45*P118+46*Q118+47*R118+48*S118+49*T118+50*U118+51*V118+52*W118+53*X118+54*Y118+55*Z118+56*AA118+57*AB118+58*AC118+59*AD118+60*AE118+61*AF118+62*AG118+63*AH118+64*AI118+65*AJ118+66*AK118+67*AL118+68*AM118+69*AN118+70*AO118+71*AP118+72*AQ118+73*AR118+74*AS118+75*AT118+76*AU118+77*AV118+78*AW118+79*AX118+80*AY118+81*AZ118+82*BA118+82*BB118)/BC118</f>
        <v>51.833333333333336</v>
      </c>
      <c r="BF118" s="15">
        <f>RANK(BE118, $BE$2:$BE$163, 1)</f>
        <v>82</v>
      </c>
      <c r="BG118" s="6" t="str">
        <f>B118</f>
        <v>Gekiere</v>
      </c>
      <c r="BH118" s="6" t="str">
        <f>C118</f>
        <v>Dennis</v>
      </c>
      <c r="BI118" s="6">
        <f>SUM(E118:J118)</f>
        <v>0</v>
      </c>
      <c r="BJ118" s="6">
        <f>SUM(K118:T118)</f>
        <v>1</v>
      </c>
      <c r="BK118" s="6">
        <f>SUM(U118:AD118)</f>
        <v>5</v>
      </c>
      <c r="BL118" s="6">
        <f>SUM(AD118:AM118)</f>
        <v>0</v>
      </c>
      <c r="BM118" s="6">
        <f>SUM(AO118:AX118)</f>
        <v>0</v>
      </c>
      <c r="BN118" s="6">
        <f>SUM(AY118:BB118)</f>
        <v>0</v>
      </c>
      <c r="BO118" s="6">
        <f>BI118+BJ118</f>
        <v>1</v>
      </c>
      <c r="BP118" s="6">
        <f>SUM(BK118:BN118)</f>
        <v>5</v>
      </c>
      <c r="BQ118">
        <f>SUM(AE118:BB118)</f>
        <v>0</v>
      </c>
      <c r="BR118">
        <f>SUM(AO118:BB118)</f>
        <v>0</v>
      </c>
      <c r="BS118">
        <f>COUNTIF(E118:BB118,1)+COUNTIF(E118:BB118,2)+COUNTIF(E118:BB118,3)+COUNTIF(E118:BB118,4)+COUNTIF(E118:BB118,5)+COUNTIF(E118:BB118,6)+COUNTIF(E118:BB118,7)+COUNTIF(E118:BB118,8)+COUNTIF(E118:BB118,9)+COUNTIF(E118:BB118,10)+COUNTIF(E118:BB118,11)+COUNTIF(E118:BB118,12)+COUNTIF(E118:BB118,13)+COUNTIF(E118:BB118,14)+COUNTIF(E118:BB118,15)+COUNTIF(E118:BB118,16)+COUNTIF(E118:BB118,17)+COUNTIF(E118:BB118,18)+COUNTIF(E118:BB118,19)+COUNTIF(E118:BB118,20)+COUNTIF(E118:BB118,21)+COUNTIF(E118:BB118,22)+COUNTIF(E118:BB118,23)+COUNTIF(E118:BB118,24)+COUNTIF(E118:BB118,25)+COUNTIF(E118:BB118,26)+COUNTIF(E118:BB118,27)+COUNTIF(E118:BB118,28)+COUNTIF(E118:BB118,29)+COUNTIF(E118:BB118,30)+COUNTIF(E118:BB118,31)+COUNTIF(E118:BB118,32)+COUNTIF(E118:BB118,33)+COUNTIF(E118:BB118,34)+COUNTIF(E118:BB118,35)+COUNTIF(E118:BB118,36)+COUNTIF(E118:BB118,37)+COUNTIF(E118:BB118,38)+COUNTIF(E118:BB118,39)+COUNTIF(E118:BB118,40)+COUNTIF(E118:BB118,41)+COUNTIF(E118:BB118,42)+COUNTIF(E118:BB118,43)+COUNTIF(E118:BB118,44)+COUNTIF(E118:BB118,45)+COUNTIF(E118:BB118,46)+COUNTIF(E118:BB118,47)+COUNTIF(E118:BB118,48)+COUNTIF(E118:BB118,49)+COUNTIF(E118:BB118,50)+COUNTIF(E118:BB118,51)+COUNTIF(E118:BB118,52)+COUNTIF(E118:BB118,53)+COUNTIF(E118:BB118,54)+COUNTIF(E118:BB118,55)+COUNTIF(E118:BB118,56)+COUNTIF(E118:BB118,57)+COUNTIF(E118:BB118,58)+COUNTIF(E118:BB118,59)+COUNTIF(E118:BB118,60)+COUNTIF(E118:BB118,61)+COUNTIF(E118:BB118,62)+COUNTIF(E118:BB118,63)+COUNTIF(E118:BB118,64)</f>
        <v>4</v>
      </c>
    </row>
    <row r="119" spans="1:71" x14ac:dyDescent="0.25">
      <c r="A119" s="4">
        <f>BD119</f>
        <v>1</v>
      </c>
      <c r="B119" s="1" t="s">
        <v>180</v>
      </c>
      <c r="C119" s="1" t="s">
        <v>181</v>
      </c>
      <c r="D119" s="4">
        <f>A119</f>
        <v>1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>
        <v>1</v>
      </c>
      <c r="P119" s="6"/>
      <c r="Q119" s="6">
        <v>1</v>
      </c>
      <c r="R119" s="6">
        <v>1</v>
      </c>
      <c r="S119" s="6">
        <v>1</v>
      </c>
      <c r="T119" s="6"/>
      <c r="U119" s="6"/>
      <c r="V119" s="6"/>
      <c r="W119" s="6">
        <v>1</v>
      </c>
      <c r="X119" s="6"/>
      <c r="Y119" s="6"/>
      <c r="Z119" s="6">
        <v>1</v>
      </c>
      <c r="AA119" s="6"/>
      <c r="AB119" s="6"/>
      <c r="AC119" s="6"/>
      <c r="AD119" s="6"/>
      <c r="AE119" s="6"/>
      <c r="AF119" s="6"/>
      <c r="AG119" s="6"/>
      <c r="AH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11">
        <f>SUM(E119:BB119)</f>
        <v>6</v>
      </c>
      <c r="BD119" s="11">
        <f>BC119/6</f>
        <v>1</v>
      </c>
      <c r="BE119" s="12">
        <f>(34*E119+35*F119+36*G119+37*H119+38*I119+39*J119+40*K119+41*L119+42*M119+43*N119+44*O119+45*P119+46*Q119+47*R119+48*S119+49*T119+50*U119+51*V119+52*W119+53*X119+54*Y119+55*Z119+56*AA119+57*AB119+58*AC119+59*AD119+60*AE119+61*AF119+62*AG119+63*AH119+64*AI119+65*AJ119+66*AK119+67*AL119+68*AM119+69*AN119+70*AO119+71*AP119+72*AQ119+73*AR119+74*AS119+75*AT119+76*AU119+77*AV119+78*AW119+79*AX119+80*AY119+81*AZ119+82*BA119+82*BB119)/BC119</f>
        <v>48.666666666666664</v>
      </c>
      <c r="BF119" s="15">
        <f>RANK(BE119, $BE$2:$BE$163, 1)</f>
        <v>41</v>
      </c>
      <c r="BG119" s="6" t="str">
        <f>B119</f>
        <v>Gray</v>
      </c>
      <c r="BH119" s="6" t="str">
        <f>C119</f>
        <v>Brandon</v>
      </c>
      <c r="BI119" s="6">
        <f>SUM(E119:J119)</f>
        <v>0</v>
      </c>
      <c r="BJ119" s="6">
        <f>SUM(K119:T119)</f>
        <v>4</v>
      </c>
      <c r="BK119" s="6">
        <f>SUM(U119:AD119)</f>
        <v>2</v>
      </c>
      <c r="BL119" s="6">
        <f>SUM(AD119:AM119)</f>
        <v>0</v>
      </c>
      <c r="BM119" s="6">
        <f>SUM(AO119:AX119)</f>
        <v>0</v>
      </c>
      <c r="BN119" s="6">
        <f>SUM(AY119:BB119)</f>
        <v>0</v>
      </c>
      <c r="BO119" s="6">
        <f>BI119+BJ119</f>
        <v>4</v>
      </c>
      <c r="BP119" s="6">
        <f>SUM(BK119:BN119)</f>
        <v>2</v>
      </c>
      <c r="BQ119">
        <f>SUM(AE119:BB119)</f>
        <v>0</v>
      </c>
      <c r="BR119">
        <f>SUM(AO119:BB119)</f>
        <v>0</v>
      </c>
      <c r="BS119">
        <f>COUNTIF(E119:BB119,1)+COUNTIF(E119:BB119,2)+COUNTIF(E119:BB119,3)+COUNTIF(E119:BB119,4)+COUNTIF(E119:BB119,5)+COUNTIF(E119:BB119,6)+COUNTIF(E119:BB119,7)+COUNTIF(E119:BB119,8)+COUNTIF(E119:BB119,9)+COUNTIF(E119:BB119,10)+COUNTIF(E119:BB119,11)+COUNTIF(E119:BB119,12)+COUNTIF(E119:BB119,13)+COUNTIF(E119:BB119,14)+COUNTIF(E119:BB119,15)+COUNTIF(E119:BB119,16)+COUNTIF(E119:BB119,17)+COUNTIF(E119:BB119,18)+COUNTIF(E119:BB119,19)+COUNTIF(E119:BB119,20)+COUNTIF(E119:BB119,21)+COUNTIF(E119:BB119,22)+COUNTIF(E119:BB119,23)+COUNTIF(E119:BB119,24)+COUNTIF(E119:BB119,25)+COUNTIF(E119:BB119,26)+COUNTIF(E119:BB119,27)+COUNTIF(E119:BB119,28)+COUNTIF(E119:BB119,29)+COUNTIF(E119:BB119,30)+COUNTIF(E119:BB119,31)+COUNTIF(E119:BB119,32)+COUNTIF(E119:BB119,33)+COUNTIF(E119:BB119,34)+COUNTIF(E119:BB119,35)+COUNTIF(E119:BB119,36)+COUNTIF(E119:BB119,37)+COUNTIF(E119:BB119,38)+COUNTIF(E119:BB119,39)+COUNTIF(E119:BB119,40)+COUNTIF(E119:BB119,41)+COUNTIF(E119:BB119,42)+COUNTIF(E119:BB119,43)+COUNTIF(E119:BB119,44)+COUNTIF(E119:BB119,45)+COUNTIF(E119:BB119,46)+COUNTIF(E119:BB119,47)+COUNTIF(E119:BB119,48)+COUNTIF(E119:BB119,49)+COUNTIF(E119:BB119,50)+COUNTIF(E119:BB119,51)+COUNTIF(E119:BB119,52)+COUNTIF(E119:BB119,53)+COUNTIF(E119:BB119,54)+COUNTIF(E119:BB119,55)+COUNTIF(E119:BB119,56)+COUNTIF(E119:BB119,57)+COUNTIF(E119:BB119,58)+COUNTIF(E119:BB119,59)+COUNTIF(E119:BB119,60)+COUNTIF(E119:BB119,61)+COUNTIF(E119:BB119,62)+COUNTIF(E119:BB119,63)+COUNTIF(E119:BB119,64)</f>
        <v>6</v>
      </c>
    </row>
    <row r="120" spans="1:71" x14ac:dyDescent="0.25">
      <c r="A120" s="4">
        <f>BD120</f>
        <v>1</v>
      </c>
      <c r="B120" s="1" t="s">
        <v>180</v>
      </c>
      <c r="C120" s="1" t="s">
        <v>182</v>
      </c>
      <c r="D120" s="4">
        <f>A120</f>
        <v>1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>
        <v>1</v>
      </c>
      <c r="U120" s="6">
        <v>1</v>
      </c>
      <c r="V120" s="6">
        <v>1</v>
      </c>
      <c r="W120" s="6">
        <v>1</v>
      </c>
      <c r="X120" s="6"/>
      <c r="Y120" s="6"/>
      <c r="Z120" s="6">
        <v>1</v>
      </c>
      <c r="AA120" s="6"/>
      <c r="AB120" s="6"/>
      <c r="AC120" s="6">
        <v>1</v>
      </c>
      <c r="AD120" s="6"/>
      <c r="AE120" s="6"/>
      <c r="AF120" s="6"/>
      <c r="AG120" s="6"/>
      <c r="AH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11">
        <f>SUM(E120:BB120)</f>
        <v>6</v>
      </c>
      <c r="BD120" s="11">
        <f>BC120/6</f>
        <v>1</v>
      </c>
      <c r="BE120" s="12">
        <f>(34*E120+35*F120+36*G120+37*H120+38*I120+39*J120+40*K120+41*L120+42*M120+43*N120+44*O120+45*P120+46*Q120+47*R120+48*S120+49*T120+50*U120+51*V120+52*W120+53*X120+54*Y120+55*Z120+56*AA120+57*AB120+58*AC120+59*AD120+60*AE120+61*AF120+62*AG120+63*AH120+64*AI120+65*AJ120+66*AK120+67*AL120+68*AM120+69*AN120+70*AO120+71*AP120+72*AQ120+73*AR120+74*AS120+75*AT120+76*AU120+77*AV120+78*AW120+79*AX120+80*AY120+81*AZ120+82*BA120+82*BB120)/BC120</f>
        <v>52.5</v>
      </c>
      <c r="BF120" s="15">
        <f>RANK(BE120, $BE$2:$BE$163, 1)</f>
        <v>91</v>
      </c>
      <c r="BG120" s="6" t="str">
        <f>B120</f>
        <v>Gray</v>
      </c>
      <c r="BH120" s="6" t="str">
        <f>C120</f>
        <v>Stephanie Santos</v>
      </c>
      <c r="BI120" s="6">
        <f>SUM(E120:J120)</f>
        <v>0</v>
      </c>
      <c r="BJ120" s="6">
        <f>SUM(K120:T120)</f>
        <v>1</v>
      </c>
      <c r="BK120" s="6">
        <f>SUM(U120:AD120)</f>
        <v>5</v>
      </c>
      <c r="BL120" s="6">
        <f>SUM(AD120:AM120)</f>
        <v>0</v>
      </c>
      <c r="BM120" s="6">
        <f>SUM(AO120:AX120)</f>
        <v>0</v>
      </c>
      <c r="BN120" s="6">
        <f>SUM(AY120:BB120)</f>
        <v>0</v>
      </c>
      <c r="BO120" s="6">
        <f>BI120+BJ120</f>
        <v>1</v>
      </c>
      <c r="BP120" s="6">
        <f>SUM(BK120:BN120)</f>
        <v>5</v>
      </c>
      <c r="BQ120">
        <f>SUM(AE120:BB120)</f>
        <v>0</v>
      </c>
      <c r="BR120">
        <f>SUM(AO120:BB120)</f>
        <v>0</v>
      </c>
      <c r="BS120">
        <f>COUNTIF(E120:BB120,1)+COUNTIF(E120:BB120,2)+COUNTIF(E120:BB120,3)+COUNTIF(E120:BB120,4)+COUNTIF(E120:BB120,5)+COUNTIF(E120:BB120,6)+COUNTIF(E120:BB120,7)+COUNTIF(E120:BB120,8)+COUNTIF(E120:BB120,9)+COUNTIF(E120:BB120,10)+COUNTIF(E120:BB120,11)+COUNTIF(E120:BB120,12)+COUNTIF(E120:BB120,13)+COUNTIF(E120:BB120,14)+COUNTIF(E120:BB120,15)+COUNTIF(E120:BB120,16)+COUNTIF(E120:BB120,17)+COUNTIF(E120:BB120,18)+COUNTIF(E120:BB120,19)+COUNTIF(E120:BB120,20)+COUNTIF(E120:BB120,21)+COUNTIF(E120:BB120,22)+COUNTIF(E120:BB120,23)+COUNTIF(E120:BB120,24)+COUNTIF(E120:BB120,25)+COUNTIF(E120:BB120,26)+COUNTIF(E120:BB120,27)+COUNTIF(E120:BB120,28)+COUNTIF(E120:BB120,29)+COUNTIF(E120:BB120,30)+COUNTIF(E120:BB120,31)+COUNTIF(E120:BB120,32)+COUNTIF(E120:BB120,33)+COUNTIF(E120:BB120,34)+COUNTIF(E120:BB120,35)+COUNTIF(E120:BB120,36)+COUNTIF(E120:BB120,37)+COUNTIF(E120:BB120,38)+COUNTIF(E120:BB120,39)+COUNTIF(E120:BB120,40)+COUNTIF(E120:BB120,41)+COUNTIF(E120:BB120,42)+COUNTIF(E120:BB120,43)+COUNTIF(E120:BB120,44)+COUNTIF(E120:BB120,45)+COUNTIF(E120:BB120,46)+COUNTIF(E120:BB120,47)+COUNTIF(E120:BB120,48)+COUNTIF(E120:BB120,49)+COUNTIF(E120:BB120,50)+COUNTIF(E120:BB120,51)+COUNTIF(E120:BB120,52)+COUNTIF(E120:BB120,53)+COUNTIF(E120:BB120,54)+COUNTIF(E120:BB120,55)+COUNTIF(E120:BB120,56)+COUNTIF(E120:BB120,57)+COUNTIF(E120:BB120,58)+COUNTIF(E120:BB120,59)+COUNTIF(E120:BB120,60)+COUNTIF(E120:BB120,61)+COUNTIF(E120:BB120,62)+COUNTIF(E120:BB120,63)+COUNTIF(E120:BB120,64)</f>
        <v>6</v>
      </c>
    </row>
    <row r="121" spans="1:71" x14ac:dyDescent="0.25">
      <c r="A121" s="4">
        <f>BD121</f>
        <v>1</v>
      </c>
      <c r="B121" s="1" t="s">
        <v>97</v>
      </c>
      <c r="C121" s="1" t="s">
        <v>72</v>
      </c>
      <c r="D121" s="4">
        <f>A121</f>
        <v>1</v>
      </c>
      <c r="E121" s="6"/>
      <c r="F121" s="6"/>
      <c r="G121" s="6"/>
      <c r="H121" s="6"/>
      <c r="I121" s="6"/>
      <c r="J121" s="6"/>
      <c r="K121" s="6"/>
      <c r="L121" s="6"/>
      <c r="M121" s="6">
        <v>1</v>
      </c>
      <c r="N121" s="6"/>
      <c r="O121" s="6"/>
      <c r="P121" s="6"/>
      <c r="Q121" s="6">
        <v>1</v>
      </c>
      <c r="R121" s="6"/>
      <c r="S121" s="6">
        <v>1</v>
      </c>
      <c r="T121" s="6"/>
      <c r="U121" s="6"/>
      <c r="V121" s="6"/>
      <c r="W121" s="6">
        <v>1</v>
      </c>
      <c r="X121" s="6"/>
      <c r="Y121" s="6"/>
      <c r="Z121" s="6">
        <v>1</v>
      </c>
      <c r="AA121" s="6"/>
      <c r="AB121" s="6"/>
      <c r="AC121" s="6">
        <v>1</v>
      </c>
      <c r="AD121" s="6"/>
      <c r="AE121" s="6"/>
      <c r="AF121" s="6"/>
      <c r="AG121" s="6"/>
      <c r="AH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11">
        <f>SUM(E121:BB121)</f>
        <v>6</v>
      </c>
      <c r="BD121" s="11">
        <f>BC121/6</f>
        <v>1</v>
      </c>
      <c r="BE121" s="12">
        <f>(34*E121+35*F121+36*G121+37*H121+38*I121+39*J121+40*K121+41*L121+42*M121+43*N121+44*O121+45*P121+46*Q121+47*R121+48*S121+49*T121+50*U121+51*V121+52*W121+53*X121+54*Y121+55*Z121+56*AA121+57*AB121+58*AC121+59*AD121+60*AE121+61*AF121+62*AG121+63*AH121+64*AI121+65*AJ121+66*AK121+67*AL121+68*AM121+69*AN121+70*AO121+71*AP121+72*AQ121+73*AR121+74*AS121+75*AT121+76*AU121+77*AV121+78*AW121+79*AX121+80*AY121+81*AZ121+82*BA121+82*BB121)/BC121</f>
        <v>50.166666666666664</v>
      </c>
      <c r="BF121" s="15">
        <f>RANK(BE121, $BE$2:$BE$163, 1)</f>
        <v>62</v>
      </c>
      <c r="BG121" s="6" t="str">
        <f>B121</f>
        <v>Halls</v>
      </c>
      <c r="BH121" s="6" t="str">
        <f>C121</f>
        <v>Mike</v>
      </c>
      <c r="BI121" s="6">
        <f>SUM(E121:J121)</f>
        <v>0</v>
      </c>
      <c r="BJ121" s="6">
        <f>SUM(K121:T121)</f>
        <v>3</v>
      </c>
      <c r="BK121" s="6">
        <f>SUM(U121:AD121)</f>
        <v>3</v>
      </c>
      <c r="BL121" s="6">
        <f>SUM(AD121:AM121)</f>
        <v>0</v>
      </c>
      <c r="BM121" s="6">
        <f>SUM(AO121:AX121)</f>
        <v>0</v>
      </c>
      <c r="BN121" s="6">
        <f>SUM(AY121:BB121)</f>
        <v>0</v>
      </c>
      <c r="BO121" s="6">
        <f>BI121+BJ121</f>
        <v>3</v>
      </c>
      <c r="BP121" s="6">
        <f>SUM(BK121:BN121)</f>
        <v>3</v>
      </c>
      <c r="BQ121">
        <f>SUM(AE121:BB121)</f>
        <v>0</v>
      </c>
      <c r="BR121">
        <f>SUM(AO121:BB121)</f>
        <v>0</v>
      </c>
      <c r="BS121">
        <f>COUNTIF(E121:BB121,1)+COUNTIF(E121:BB121,2)+COUNTIF(E121:BB121,3)+COUNTIF(E121:BB121,4)+COUNTIF(E121:BB121,5)+COUNTIF(E121:BB121,6)+COUNTIF(E121:BB121,7)+COUNTIF(E121:BB121,8)+COUNTIF(E121:BB121,9)+COUNTIF(E121:BB121,10)+COUNTIF(E121:BB121,11)+COUNTIF(E121:BB121,12)+COUNTIF(E121:BB121,13)+COUNTIF(E121:BB121,14)+COUNTIF(E121:BB121,15)+COUNTIF(E121:BB121,16)+COUNTIF(E121:BB121,17)+COUNTIF(E121:BB121,18)+COUNTIF(E121:BB121,19)+COUNTIF(E121:BB121,20)+COUNTIF(E121:BB121,21)+COUNTIF(E121:BB121,22)+COUNTIF(E121:BB121,23)+COUNTIF(E121:BB121,24)+COUNTIF(E121:BB121,25)+COUNTIF(E121:BB121,26)+COUNTIF(E121:BB121,27)+COUNTIF(E121:BB121,28)+COUNTIF(E121:BB121,29)+COUNTIF(E121:BB121,30)+COUNTIF(E121:BB121,31)+COUNTIF(E121:BB121,32)+COUNTIF(E121:BB121,33)+COUNTIF(E121:BB121,34)+COUNTIF(E121:BB121,35)+COUNTIF(E121:BB121,36)+COUNTIF(E121:BB121,37)+COUNTIF(E121:BB121,38)+COUNTIF(E121:BB121,39)+COUNTIF(E121:BB121,40)+COUNTIF(E121:BB121,41)+COUNTIF(E121:BB121,42)+COUNTIF(E121:BB121,43)+COUNTIF(E121:BB121,44)+COUNTIF(E121:BB121,45)+COUNTIF(E121:BB121,46)+COUNTIF(E121:BB121,47)+COUNTIF(E121:BB121,48)+COUNTIF(E121:BB121,49)+COUNTIF(E121:BB121,50)+COUNTIF(E121:BB121,51)+COUNTIF(E121:BB121,52)+COUNTIF(E121:BB121,53)+COUNTIF(E121:BB121,54)+COUNTIF(E121:BB121,55)+COUNTIF(E121:BB121,56)+COUNTIF(E121:BB121,57)+COUNTIF(E121:BB121,58)+COUNTIF(E121:BB121,59)+COUNTIF(E121:BB121,60)+COUNTIF(E121:BB121,61)+COUNTIF(E121:BB121,62)+COUNTIF(E121:BB121,63)+COUNTIF(E121:BB121,64)</f>
        <v>6</v>
      </c>
    </row>
    <row r="122" spans="1:71" x14ac:dyDescent="0.25">
      <c r="A122" s="4">
        <f>BD122</f>
        <v>1</v>
      </c>
      <c r="B122" s="1" t="s">
        <v>204</v>
      </c>
      <c r="C122" s="1" t="s">
        <v>139</v>
      </c>
      <c r="D122" s="4">
        <f>A122</f>
        <v>1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>
        <v>1</v>
      </c>
      <c r="Q122" s="6">
        <v>1</v>
      </c>
      <c r="R122" s="6"/>
      <c r="S122" s="6">
        <v>1</v>
      </c>
      <c r="T122" s="6"/>
      <c r="U122" s="6"/>
      <c r="V122" s="6">
        <v>1</v>
      </c>
      <c r="W122" s="6"/>
      <c r="X122" s="6"/>
      <c r="Y122" s="6">
        <v>1</v>
      </c>
      <c r="Z122" s="6">
        <v>1</v>
      </c>
      <c r="AA122" s="6"/>
      <c r="AB122" s="6"/>
      <c r="AC122" s="6"/>
      <c r="AD122" s="6"/>
      <c r="AE122" s="6"/>
      <c r="AF122" s="6"/>
      <c r="AG122" s="6"/>
      <c r="AH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11">
        <f>SUM(E122:BB122)</f>
        <v>6</v>
      </c>
      <c r="BD122" s="11">
        <f>BC122/6</f>
        <v>1</v>
      </c>
      <c r="BE122" s="12">
        <f>(34*E122+35*F122+36*G122+37*H122+38*I122+39*J122+40*K122+41*L122+42*M122+43*N122+44*O122+45*P122+46*Q122+47*R122+48*S122+49*T122+50*U122+51*V122+52*W122+53*X122+54*Y122+55*Z122+56*AA122+57*AB122+58*AC122+59*AD122+60*AE122+61*AF122+62*AG122+63*AH122+64*AI122+65*AJ122+66*AK122+67*AL122+68*AM122+69*AN122+70*AO122+71*AP122+72*AQ122+73*AR122+74*AS122+75*AT122+76*AU122+77*AV122+78*AW122+79*AX122+80*AY122+81*AZ122+82*BA122+82*BB122)/BC122</f>
        <v>49.833333333333336</v>
      </c>
      <c r="BF122" s="15">
        <f>RANK(BE122, $BE$2:$BE$163, 1)</f>
        <v>56</v>
      </c>
      <c r="BG122" s="6" t="str">
        <f>B122</f>
        <v>Hamilton</v>
      </c>
      <c r="BH122" s="6" t="str">
        <f>C122</f>
        <v>James</v>
      </c>
      <c r="BI122" s="6">
        <f>SUM(E122:J122)</f>
        <v>0</v>
      </c>
      <c r="BJ122" s="6">
        <f>SUM(K122:T122)</f>
        <v>3</v>
      </c>
      <c r="BK122" s="6">
        <f>SUM(U122:AD122)</f>
        <v>3</v>
      </c>
      <c r="BL122" s="6">
        <f>SUM(AD122:AM122)</f>
        <v>0</v>
      </c>
      <c r="BM122" s="6">
        <f>SUM(AO122:AX122)</f>
        <v>0</v>
      </c>
      <c r="BN122" s="6">
        <f>SUM(AY122:BB122)</f>
        <v>0</v>
      </c>
      <c r="BO122" s="6">
        <f>BI122+BJ122</f>
        <v>3</v>
      </c>
      <c r="BP122" s="6">
        <f>SUM(BK122:BN122)</f>
        <v>3</v>
      </c>
      <c r="BQ122">
        <f>SUM(AE122:BB122)</f>
        <v>0</v>
      </c>
      <c r="BR122">
        <f>SUM(AO122:BB122)</f>
        <v>0</v>
      </c>
      <c r="BS122">
        <f>COUNTIF(E122:BB122,1)+COUNTIF(E122:BB122,2)+COUNTIF(E122:BB122,3)+COUNTIF(E122:BB122,4)+COUNTIF(E122:BB122,5)+COUNTIF(E122:BB122,6)+COUNTIF(E122:BB122,7)+COUNTIF(E122:BB122,8)+COUNTIF(E122:BB122,9)+COUNTIF(E122:BB122,10)+COUNTIF(E122:BB122,11)+COUNTIF(E122:BB122,12)+COUNTIF(E122:BB122,13)+COUNTIF(E122:BB122,14)+COUNTIF(E122:BB122,15)+COUNTIF(E122:BB122,16)+COUNTIF(E122:BB122,17)+COUNTIF(E122:BB122,18)+COUNTIF(E122:BB122,19)+COUNTIF(E122:BB122,20)+COUNTIF(E122:BB122,21)+COUNTIF(E122:BB122,22)+COUNTIF(E122:BB122,23)+COUNTIF(E122:BB122,24)+COUNTIF(E122:BB122,25)+COUNTIF(E122:BB122,26)+COUNTIF(E122:BB122,27)+COUNTIF(E122:BB122,28)+COUNTIF(E122:BB122,29)+COUNTIF(E122:BB122,30)+COUNTIF(E122:BB122,31)+COUNTIF(E122:BB122,32)+COUNTIF(E122:BB122,33)+COUNTIF(E122:BB122,34)+COUNTIF(E122:BB122,35)+COUNTIF(E122:BB122,36)+COUNTIF(E122:BB122,37)+COUNTIF(E122:BB122,38)+COUNTIF(E122:BB122,39)+COUNTIF(E122:BB122,40)+COUNTIF(E122:BB122,41)+COUNTIF(E122:BB122,42)+COUNTIF(E122:BB122,43)+COUNTIF(E122:BB122,44)+COUNTIF(E122:BB122,45)+COUNTIF(E122:BB122,46)+COUNTIF(E122:BB122,47)+COUNTIF(E122:BB122,48)+COUNTIF(E122:BB122,49)+COUNTIF(E122:BB122,50)+COUNTIF(E122:BB122,51)+COUNTIF(E122:BB122,52)+COUNTIF(E122:BB122,53)+COUNTIF(E122:BB122,54)+COUNTIF(E122:BB122,55)+COUNTIF(E122:BB122,56)+COUNTIF(E122:BB122,57)+COUNTIF(E122:BB122,58)+COUNTIF(E122:BB122,59)+COUNTIF(E122:BB122,60)+COUNTIF(E122:BB122,61)+COUNTIF(E122:BB122,62)+COUNTIF(E122:BB122,63)+COUNTIF(E122:BB122,64)</f>
        <v>6</v>
      </c>
    </row>
    <row r="123" spans="1:71" x14ac:dyDescent="0.25">
      <c r="A123" s="4">
        <f>BD123</f>
        <v>1</v>
      </c>
      <c r="B123" s="1" t="s">
        <v>187</v>
      </c>
      <c r="C123" s="1" t="s">
        <v>30</v>
      </c>
      <c r="D123" s="4">
        <f>A123</f>
        <v>1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>
        <v>1</v>
      </c>
      <c r="U123" s="6"/>
      <c r="V123" s="6"/>
      <c r="W123" s="6">
        <v>1</v>
      </c>
      <c r="X123" s="6">
        <v>1</v>
      </c>
      <c r="Y123" s="6"/>
      <c r="Z123" s="6">
        <v>1</v>
      </c>
      <c r="AA123" s="6"/>
      <c r="AB123" s="6"/>
      <c r="AC123" s="6"/>
      <c r="AD123" s="6">
        <v>1</v>
      </c>
      <c r="AE123" s="6"/>
      <c r="AF123" s="6"/>
      <c r="AG123" s="6"/>
      <c r="AH123" s="6"/>
      <c r="AJ123" s="6">
        <v>1</v>
      </c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11">
        <f>SUM(E123:BB123)</f>
        <v>6</v>
      </c>
      <c r="BD123" s="11">
        <f>BC123/6</f>
        <v>1</v>
      </c>
      <c r="BE123" s="12">
        <f>(34*E123+35*F123+36*G123+37*H123+38*I123+39*J123+40*K123+41*L123+42*M123+43*N123+44*O123+45*P123+46*Q123+47*R123+48*S123+49*T123+50*U123+51*V123+52*W123+53*X123+54*Y123+55*Z123+56*AA123+57*AB123+58*AC123+59*AD123+60*AE123+61*AF123+62*AG123+63*AH123+64*AI123+65*AJ123+66*AK123+67*AL123+68*AM123+69*AN123+70*AO123+71*AP123+72*AQ123+73*AR123+74*AS123+75*AT123+76*AU123+77*AV123+78*AW123+79*AX123+80*AY123+81*AZ123+82*BA123+82*BB123)/BC123</f>
        <v>55.5</v>
      </c>
      <c r="BF123" s="15">
        <f>RANK(BE123, $BE$2:$BE$163, 1)</f>
        <v>127</v>
      </c>
      <c r="BG123" s="6" t="str">
        <f>B123</f>
        <v>Heslop</v>
      </c>
      <c r="BH123" s="6" t="str">
        <f>C123</f>
        <v>Julie</v>
      </c>
      <c r="BI123" s="6">
        <f>SUM(E123:J123)</f>
        <v>0</v>
      </c>
      <c r="BJ123" s="6">
        <f>SUM(K123:T123)</f>
        <v>1</v>
      </c>
      <c r="BK123" s="6">
        <f>SUM(U123:AD123)</f>
        <v>4</v>
      </c>
      <c r="BL123" s="6">
        <f>SUM(AD123:AM123)</f>
        <v>2</v>
      </c>
      <c r="BM123" s="6">
        <f>SUM(AO123:AX123)</f>
        <v>0</v>
      </c>
      <c r="BN123" s="6">
        <f>SUM(AY123:BB123)</f>
        <v>0</v>
      </c>
      <c r="BO123" s="6">
        <f>BI123+BJ123</f>
        <v>1</v>
      </c>
      <c r="BP123" s="6">
        <f>SUM(BK123:BN123)</f>
        <v>6</v>
      </c>
      <c r="BQ123">
        <f>SUM(AE123:BB123)</f>
        <v>1</v>
      </c>
      <c r="BR123">
        <f>SUM(AO123:BB123)</f>
        <v>0</v>
      </c>
      <c r="BS123">
        <f>COUNTIF(E123:BB123,1)+COUNTIF(E123:BB123,2)+COUNTIF(E123:BB123,3)+COUNTIF(E123:BB123,4)+COUNTIF(E123:BB123,5)+COUNTIF(E123:BB123,6)+COUNTIF(E123:BB123,7)+COUNTIF(E123:BB123,8)+COUNTIF(E123:BB123,9)+COUNTIF(E123:BB123,10)+COUNTIF(E123:BB123,11)+COUNTIF(E123:BB123,12)+COUNTIF(E123:BB123,13)+COUNTIF(E123:BB123,14)+COUNTIF(E123:BB123,15)+COUNTIF(E123:BB123,16)+COUNTIF(E123:BB123,17)+COUNTIF(E123:BB123,18)+COUNTIF(E123:BB123,19)+COUNTIF(E123:BB123,20)+COUNTIF(E123:BB123,21)+COUNTIF(E123:BB123,22)+COUNTIF(E123:BB123,23)+COUNTIF(E123:BB123,24)+COUNTIF(E123:BB123,25)+COUNTIF(E123:BB123,26)+COUNTIF(E123:BB123,27)+COUNTIF(E123:BB123,28)+COUNTIF(E123:BB123,29)+COUNTIF(E123:BB123,30)+COUNTIF(E123:BB123,31)+COUNTIF(E123:BB123,32)+COUNTIF(E123:BB123,33)+COUNTIF(E123:BB123,34)+COUNTIF(E123:BB123,35)+COUNTIF(E123:BB123,36)+COUNTIF(E123:BB123,37)+COUNTIF(E123:BB123,38)+COUNTIF(E123:BB123,39)+COUNTIF(E123:BB123,40)+COUNTIF(E123:BB123,41)+COUNTIF(E123:BB123,42)+COUNTIF(E123:BB123,43)+COUNTIF(E123:BB123,44)+COUNTIF(E123:BB123,45)+COUNTIF(E123:BB123,46)+COUNTIF(E123:BB123,47)+COUNTIF(E123:BB123,48)+COUNTIF(E123:BB123,49)+COUNTIF(E123:BB123,50)+COUNTIF(E123:BB123,51)+COUNTIF(E123:BB123,52)+COUNTIF(E123:BB123,53)+COUNTIF(E123:BB123,54)+COUNTIF(E123:BB123,55)+COUNTIF(E123:BB123,56)+COUNTIF(E123:BB123,57)+COUNTIF(E123:BB123,58)+COUNTIF(E123:BB123,59)+COUNTIF(E123:BB123,60)+COUNTIF(E123:BB123,61)+COUNTIF(E123:BB123,62)+COUNTIF(E123:BB123,63)+COUNTIF(E123:BB123,64)</f>
        <v>6</v>
      </c>
    </row>
    <row r="124" spans="1:71" x14ac:dyDescent="0.25">
      <c r="A124" s="4">
        <f>BD124</f>
        <v>1</v>
      </c>
      <c r="B124" s="1" t="s">
        <v>190</v>
      </c>
      <c r="C124" s="1" t="s">
        <v>191</v>
      </c>
      <c r="D124" s="4">
        <f>A124</f>
        <v>1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>
        <v>1</v>
      </c>
      <c r="X124" s="6"/>
      <c r="Y124" s="6">
        <v>1</v>
      </c>
      <c r="Z124" s="6"/>
      <c r="AA124" s="6"/>
      <c r="AB124" s="6"/>
      <c r="AC124" s="6"/>
      <c r="AD124" s="6"/>
      <c r="AE124" s="6">
        <v>1</v>
      </c>
      <c r="AF124" s="6">
        <v>1</v>
      </c>
      <c r="AG124" s="6"/>
      <c r="AH124" s="6"/>
      <c r="AI124" s="2">
        <v>2</v>
      </c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11">
        <f>SUM(E124:BB124)</f>
        <v>6</v>
      </c>
      <c r="BD124" s="11">
        <f>BC124/6</f>
        <v>1</v>
      </c>
      <c r="BE124" s="12">
        <f>(34*E124+35*F124+36*G124+37*H124+38*I124+39*J124+40*K124+41*L124+42*M124+43*N124+44*O124+45*P124+46*Q124+47*R124+48*S124+49*T124+50*U124+51*V124+52*W124+53*X124+54*Y124+55*Z124+56*AA124+57*AB124+58*AC124+59*AD124+60*AE124+61*AF124+62*AG124+63*AH124+64*AI124+65*AJ124+66*AK124+67*AL124+68*AM124+69*AN124+70*AO124+71*AP124+72*AQ124+73*AR124+74*AS124+75*AT124+76*AU124+77*AV124+78*AW124+79*AX124+80*AY124+81*AZ124+82*BA124+82*BB124)/BC124</f>
        <v>59.166666666666664</v>
      </c>
      <c r="BF124" s="15">
        <f>RANK(BE124, $BE$2:$BE$163, 1)</f>
        <v>150</v>
      </c>
      <c r="BG124" s="6" t="str">
        <f>B124</f>
        <v>Hetz</v>
      </c>
      <c r="BH124" s="6" t="str">
        <f>C124</f>
        <v>Liza</v>
      </c>
      <c r="BI124" s="6">
        <f>SUM(E124:J124)</f>
        <v>0</v>
      </c>
      <c r="BJ124" s="6">
        <f>SUM(K124:T124)</f>
        <v>0</v>
      </c>
      <c r="BK124" s="6">
        <f>SUM(U124:AD124)</f>
        <v>2</v>
      </c>
      <c r="BL124" s="6">
        <f>SUM(AD124:AM124)</f>
        <v>4</v>
      </c>
      <c r="BM124" s="6">
        <f>SUM(AO124:AX124)</f>
        <v>0</v>
      </c>
      <c r="BN124" s="6">
        <f>SUM(AY124:BB124)</f>
        <v>0</v>
      </c>
      <c r="BO124" s="6">
        <f>BI124+BJ124</f>
        <v>0</v>
      </c>
      <c r="BP124" s="6">
        <f>SUM(BK124:BN124)</f>
        <v>6</v>
      </c>
      <c r="BQ124">
        <f>SUM(AE124:BB124)</f>
        <v>4</v>
      </c>
      <c r="BR124">
        <f>SUM(AO124:BB124)</f>
        <v>0</v>
      </c>
      <c r="BS124">
        <f>COUNTIF(E124:BB124,1)+COUNTIF(E124:BB124,2)+COUNTIF(E124:BB124,3)+COUNTIF(E124:BB124,4)+COUNTIF(E124:BB124,5)+COUNTIF(E124:BB124,6)+COUNTIF(E124:BB124,7)+COUNTIF(E124:BB124,8)+COUNTIF(E124:BB124,9)+COUNTIF(E124:BB124,10)+COUNTIF(E124:BB124,11)+COUNTIF(E124:BB124,12)+COUNTIF(E124:BB124,13)+COUNTIF(E124:BB124,14)+COUNTIF(E124:BB124,15)+COUNTIF(E124:BB124,16)+COUNTIF(E124:BB124,17)+COUNTIF(E124:BB124,18)+COUNTIF(E124:BB124,19)+COUNTIF(E124:BB124,20)+COUNTIF(E124:BB124,21)+COUNTIF(E124:BB124,22)+COUNTIF(E124:BB124,23)+COUNTIF(E124:BB124,24)+COUNTIF(E124:BB124,25)+COUNTIF(E124:BB124,26)+COUNTIF(E124:BB124,27)+COUNTIF(E124:BB124,28)+COUNTIF(E124:BB124,29)+COUNTIF(E124:BB124,30)+COUNTIF(E124:BB124,31)+COUNTIF(E124:BB124,32)+COUNTIF(E124:BB124,33)+COUNTIF(E124:BB124,34)+COUNTIF(E124:BB124,35)+COUNTIF(E124:BB124,36)+COUNTIF(E124:BB124,37)+COUNTIF(E124:BB124,38)+COUNTIF(E124:BB124,39)+COUNTIF(E124:BB124,40)+COUNTIF(E124:BB124,41)+COUNTIF(E124:BB124,42)+COUNTIF(E124:BB124,43)+COUNTIF(E124:BB124,44)+COUNTIF(E124:BB124,45)+COUNTIF(E124:BB124,46)+COUNTIF(E124:BB124,47)+COUNTIF(E124:BB124,48)+COUNTIF(E124:BB124,49)+COUNTIF(E124:BB124,50)+COUNTIF(E124:BB124,51)+COUNTIF(E124:BB124,52)+COUNTIF(E124:BB124,53)+COUNTIF(E124:BB124,54)+COUNTIF(E124:BB124,55)+COUNTIF(E124:BB124,56)+COUNTIF(E124:BB124,57)+COUNTIF(E124:BB124,58)+COUNTIF(E124:BB124,59)+COUNTIF(E124:BB124,60)+COUNTIF(E124:BB124,61)+COUNTIF(E124:BB124,62)+COUNTIF(E124:BB124,63)+COUNTIF(E124:BB124,64)</f>
        <v>5</v>
      </c>
    </row>
    <row r="125" spans="1:71" x14ac:dyDescent="0.25">
      <c r="A125" s="4">
        <f>BD125</f>
        <v>1</v>
      </c>
      <c r="B125" s="1" t="s">
        <v>255</v>
      </c>
      <c r="C125" s="1" t="s">
        <v>256</v>
      </c>
      <c r="D125" s="4">
        <f>A125</f>
        <v>1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>
        <v>1</v>
      </c>
      <c r="Q125" s="6"/>
      <c r="R125" s="6"/>
      <c r="S125" s="6"/>
      <c r="T125" s="6"/>
      <c r="U125" s="6"/>
      <c r="V125" s="6"/>
      <c r="W125" s="6"/>
      <c r="X125" s="6">
        <v>1</v>
      </c>
      <c r="Y125" s="6"/>
      <c r="Z125" s="6">
        <v>1</v>
      </c>
      <c r="AA125" s="6"/>
      <c r="AB125" s="6">
        <v>2</v>
      </c>
      <c r="AC125" s="6"/>
      <c r="AD125" s="6">
        <v>1</v>
      </c>
      <c r="AE125" s="6"/>
      <c r="AF125" s="6"/>
      <c r="AG125" s="6"/>
      <c r="AH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11">
        <f>SUM(E125:BB125)</f>
        <v>6</v>
      </c>
      <c r="BD125" s="11">
        <f>BC125/6</f>
        <v>1</v>
      </c>
      <c r="BE125" s="12">
        <f>(34*E125+35*F125+36*G125+37*H125+38*I125+39*J125+40*K125+41*L125+42*M125+43*N125+44*O125+45*P125+46*Q125+47*R125+48*S125+49*T125+50*U125+51*V125+52*W125+53*X125+54*Y125+55*Z125+56*AA125+57*AB125+58*AC125+59*AD125+60*AE125+61*AF125+62*AG125+63*AH125+64*AI125+65*AJ125+66*AK125+67*AL125+68*AM125+69*AN125+70*AO125+71*AP125+72*AQ125+73*AR125+74*AS125+75*AT125+76*AU125+77*AV125+78*AW125+79*AX125+80*AY125+81*AZ125+82*BA125+82*BB125)/BC125</f>
        <v>54.333333333333336</v>
      </c>
      <c r="BF125" s="15">
        <f>RANK(BE125, $BE$2:$BE$163, 1)</f>
        <v>116</v>
      </c>
      <c r="BG125" s="6" t="str">
        <f>B125</f>
        <v>Isaacson</v>
      </c>
      <c r="BH125" s="6" t="str">
        <f>C125</f>
        <v>Rachael</v>
      </c>
      <c r="BI125" s="6">
        <f>SUM(E125:J125)</f>
        <v>0</v>
      </c>
      <c r="BJ125" s="6">
        <f>SUM(K125:T125)</f>
        <v>1</v>
      </c>
      <c r="BK125" s="6">
        <f>SUM(U125:AD125)</f>
        <v>5</v>
      </c>
      <c r="BL125" s="6">
        <f>SUM(AD125:AM125)</f>
        <v>1</v>
      </c>
      <c r="BM125" s="6">
        <f>SUM(AO125:AX125)</f>
        <v>0</v>
      </c>
      <c r="BN125" s="6">
        <f>SUM(AY125:BB125)</f>
        <v>0</v>
      </c>
      <c r="BO125" s="6">
        <f>BI125+BJ125</f>
        <v>1</v>
      </c>
      <c r="BP125" s="6">
        <f>SUM(BK125:BN125)</f>
        <v>6</v>
      </c>
      <c r="BQ125">
        <f>SUM(AE125:BB125)</f>
        <v>0</v>
      </c>
      <c r="BR125">
        <f>SUM(AO125:BB125)</f>
        <v>0</v>
      </c>
      <c r="BS125">
        <f>COUNTIF(E125:BB125,1)+COUNTIF(E125:BB125,2)+COUNTIF(E125:BB125,3)+COUNTIF(E125:BB125,4)+COUNTIF(E125:BB125,5)+COUNTIF(E125:BB125,6)+COUNTIF(E125:BB125,7)+COUNTIF(E125:BB125,8)+COUNTIF(E125:BB125,9)+COUNTIF(E125:BB125,10)+COUNTIF(E125:BB125,11)+COUNTIF(E125:BB125,12)+COUNTIF(E125:BB125,13)+COUNTIF(E125:BB125,14)+COUNTIF(E125:BB125,15)+COUNTIF(E125:BB125,16)+COUNTIF(E125:BB125,17)+COUNTIF(E125:BB125,18)+COUNTIF(E125:BB125,19)+COUNTIF(E125:BB125,20)+COUNTIF(E125:BB125,21)+COUNTIF(E125:BB125,22)+COUNTIF(E125:BB125,23)+COUNTIF(E125:BB125,24)+COUNTIF(E125:BB125,25)+COUNTIF(E125:BB125,26)+COUNTIF(E125:BB125,27)+COUNTIF(E125:BB125,28)+COUNTIF(E125:BB125,29)+COUNTIF(E125:BB125,30)+COUNTIF(E125:BB125,31)+COUNTIF(E125:BB125,32)+COUNTIF(E125:BB125,33)+COUNTIF(E125:BB125,34)+COUNTIF(E125:BB125,35)+COUNTIF(E125:BB125,36)+COUNTIF(E125:BB125,37)+COUNTIF(E125:BB125,38)+COUNTIF(E125:BB125,39)+COUNTIF(E125:BB125,40)+COUNTIF(E125:BB125,41)+COUNTIF(E125:BB125,42)+COUNTIF(E125:BB125,43)+COUNTIF(E125:BB125,44)+COUNTIF(E125:BB125,45)+COUNTIF(E125:BB125,46)+COUNTIF(E125:BB125,47)+COUNTIF(E125:BB125,48)+COUNTIF(E125:BB125,49)+COUNTIF(E125:BB125,50)+COUNTIF(E125:BB125,51)+COUNTIF(E125:BB125,52)+COUNTIF(E125:BB125,53)+COUNTIF(E125:BB125,54)+COUNTIF(E125:BB125,55)+COUNTIF(E125:BB125,56)+COUNTIF(E125:BB125,57)+COUNTIF(E125:BB125,58)+COUNTIF(E125:BB125,59)+COUNTIF(E125:BB125,60)+COUNTIF(E125:BB125,61)+COUNTIF(E125:BB125,62)+COUNTIF(E125:BB125,63)+COUNTIF(E125:BB125,64)</f>
        <v>5</v>
      </c>
    </row>
    <row r="126" spans="1:71" x14ac:dyDescent="0.25">
      <c r="A126" s="4">
        <f>BD126</f>
        <v>1</v>
      </c>
      <c r="B126" s="1" t="s">
        <v>99</v>
      </c>
      <c r="C126" s="1" t="s">
        <v>144</v>
      </c>
      <c r="D126" s="4">
        <f>A126</f>
        <v>1</v>
      </c>
      <c r="E126" s="6"/>
      <c r="F126" s="6"/>
      <c r="G126" s="6"/>
      <c r="H126" s="6"/>
      <c r="I126" s="6"/>
      <c r="J126" s="6">
        <v>1</v>
      </c>
      <c r="K126" s="6"/>
      <c r="L126" s="6"/>
      <c r="M126" s="6">
        <v>2</v>
      </c>
      <c r="N126" s="6"/>
      <c r="O126" s="6">
        <v>1</v>
      </c>
      <c r="P126" s="6"/>
      <c r="Q126" s="6"/>
      <c r="R126" s="6"/>
      <c r="S126" s="6"/>
      <c r="T126" s="6"/>
      <c r="U126" s="6"/>
      <c r="V126" s="6"/>
      <c r="W126" s="6">
        <v>2</v>
      </c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11">
        <f>SUM(E126:BB126)</f>
        <v>6</v>
      </c>
      <c r="BD126" s="11">
        <f>BC126/6</f>
        <v>1</v>
      </c>
      <c r="BE126" s="12">
        <f>(34*E126+35*F126+36*G126+37*H126+38*I126+39*J126+40*K126+41*L126+42*M126+43*N126+44*O126+45*P126+46*Q126+47*R126+48*S126+49*T126+50*U126+51*V126+52*W126+53*X126+54*Y126+55*Z126+56*AA126+57*AB126+58*AC126+59*AD126+60*AE126+61*AF126+62*AG126+63*AH126+64*AI126+65*AJ126+66*AK126+67*AL126+68*AM126+69*AN126+70*AO126+71*AP126+72*AQ126+73*AR126+74*AS126+75*AT126+76*AU126+77*AV126+78*AW126+79*AX126+80*AY126+81*AZ126+82*BA126+82*BB126)/BC126</f>
        <v>45.166666666666664</v>
      </c>
      <c r="BF126" s="15">
        <f>RANK(BE126, $BE$2:$BE$163, 1)</f>
        <v>16</v>
      </c>
      <c r="BG126" s="6" t="str">
        <f>B126</f>
        <v>Johnson</v>
      </c>
      <c r="BH126" s="6" t="str">
        <f>C126</f>
        <v>Roger</v>
      </c>
      <c r="BI126" s="6">
        <f>SUM(E126:J126)</f>
        <v>1</v>
      </c>
      <c r="BJ126" s="6">
        <f>SUM(K126:T126)</f>
        <v>3</v>
      </c>
      <c r="BK126" s="6">
        <f>SUM(U126:AD126)</f>
        <v>2</v>
      </c>
      <c r="BL126" s="6">
        <f>SUM(AD126:AM126)</f>
        <v>0</v>
      </c>
      <c r="BM126" s="6">
        <f>SUM(AO126:AX126)</f>
        <v>0</v>
      </c>
      <c r="BN126" s="6">
        <f>SUM(AY126:BB126)</f>
        <v>0</v>
      </c>
      <c r="BO126" s="6">
        <f>BI126+BJ126</f>
        <v>4</v>
      </c>
      <c r="BP126" s="6">
        <f>SUM(BK126:BN126)</f>
        <v>2</v>
      </c>
      <c r="BQ126">
        <f>SUM(AE126:BB126)</f>
        <v>0</v>
      </c>
      <c r="BR126">
        <f>SUM(AO126:BB126)</f>
        <v>0</v>
      </c>
      <c r="BS126">
        <f>COUNTIF(E126:BB126,1)+COUNTIF(E126:BB126,2)+COUNTIF(E126:BB126,3)+COUNTIF(E126:BB126,4)+COUNTIF(E126:BB126,5)+COUNTIF(E126:BB126,6)+COUNTIF(E126:BB126,7)+COUNTIF(E126:BB126,8)+COUNTIF(E126:BB126,9)+COUNTIF(E126:BB126,10)+COUNTIF(E126:BB126,11)+COUNTIF(E126:BB126,12)+COUNTIF(E126:BB126,13)+COUNTIF(E126:BB126,14)+COUNTIF(E126:BB126,15)+COUNTIF(E126:BB126,16)+COUNTIF(E126:BB126,17)+COUNTIF(E126:BB126,18)+COUNTIF(E126:BB126,19)+COUNTIF(E126:BB126,20)+COUNTIF(E126:BB126,21)+COUNTIF(E126:BB126,22)+COUNTIF(E126:BB126,23)+COUNTIF(E126:BB126,24)+COUNTIF(E126:BB126,25)+COUNTIF(E126:BB126,26)+COUNTIF(E126:BB126,27)+COUNTIF(E126:BB126,28)+COUNTIF(E126:BB126,29)+COUNTIF(E126:BB126,30)+COUNTIF(E126:BB126,31)+COUNTIF(E126:BB126,32)+COUNTIF(E126:BB126,33)+COUNTIF(E126:BB126,34)+COUNTIF(E126:BB126,35)+COUNTIF(E126:BB126,36)+COUNTIF(E126:BB126,37)+COUNTIF(E126:BB126,38)+COUNTIF(E126:BB126,39)+COUNTIF(E126:BB126,40)+COUNTIF(E126:BB126,41)+COUNTIF(E126:BB126,42)+COUNTIF(E126:BB126,43)+COUNTIF(E126:BB126,44)+COUNTIF(E126:BB126,45)+COUNTIF(E126:BB126,46)+COUNTIF(E126:BB126,47)+COUNTIF(E126:BB126,48)+COUNTIF(E126:BB126,49)+COUNTIF(E126:BB126,50)+COUNTIF(E126:BB126,51)+COUNTIF(E126:BB126,52)+COUNTIF(E126:BB126,53)+COUNTIF(E126:BB126,54)+COUNTIF(E126:BB126,55)+COUNTIF(E126:BB126,56)+COUNTIF(E126:BB126,57)+COUNTIF(E126:BB126,58)+COUNTIF(E126:BB126,59)+COUNTIF(E126:BB126,60)+COUNTIF(E126:BB126,61)+COUNTIF(E126:BB126,62)+COUNTIF(E126:BB126,63)+COUNTIF(E126:BB126,64)</f>
        <v>4</v>
      </c>
    </row>
    <row r="127" spans="1:71" x14ac:dyDescent="0.25">
      <c r="A127" s="4">
        <f>BD127</f>
        <v>1</v>
      </c>
      <c r="B127" s="1" t="s">
        <v>100</v>
      </c>
      <c r="C127" s="1" t="s">
        <v>145</v>
      </c>
      <c r="D127" s="4">
        <f>A127</f>
        <v>1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>
        <v>1</v>
      </c>
      <c r="Q127" s="6">
        <v>1</v>
      </c>
      <c r="R127" s="6"/>
      <c r="S127" s="6"/>
      <c r="T127" s="6">
        <v>1</v>
      </c>
      <c r="U127" s="6">
        <v>1</v>
      </c>
      <c r="V127" s="6"/>
      <c r="W127" s="6"/>
      <c r="X127" s="6">
        <v>1</v>
      </c>
      <c r="Y127" s="6"/>
      <c r="Z127" s="6"/>
      <c r="AA127" s="6"/>
      <c r="AB127" s="6"/>
      <c r="AC127" s="6">
        <v>1</v>
      </c>
      <c r="AD127" s="6"/>
      <c r="AE127" s="6"/>
      <c r="AF127" s="6"/>
      <c r="AG127" s="6"/>
      <c r="AH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11">
        <f>SUM(E127:BB127)</f>
        <v>6</v>
      </c>
      <c r="BD127" s="11">
        <f>BC127/6</f>
        <v>1</v>
      </c>
      <c r="BE127" s="12">
        <f>(34*E127+35*F127+36*G127+37*H127+38*I127+39*J127+40*K127+41*L127+42*M127+43*N127+44*O127+45*P127+46*Q127+47*R127+48*S127+49*T127+50*U127+51*V127+52*W127+53*X127+54*Y127+55*Z127+56*AA127+57*AB127+58*AC127+59*AD127+60*AE127+61*AF127+62*AG127+63*AH127+64*AI127+65*AJ127+66*AK127+67*AL127+68*AM127+69*AN127+70*AO127+71*AP127+72*AQ127+73*AR127+74*AS127+75*AT127+76*AU127+77*AV127+78*AW127+79*AX127+80*AY127+81*AZ127+82*BA127+82*BB127)/BC127</f>
        <v>50.166666666666664</v>
      </c>
      <c r="BF127" s="15">
        <f>RANK(BE127, $BE$2:$BE$163, 1)</f>
        <v>62</v>
      </c>
      <c r="BG127" s="6" t="str">
        <f>B127</f>
        <v>Keller</v>
      </c>
      <c r="BH127" s="6" t="str">
        <f>C127</f>
        <v>Wayne</v>
      </c>
      <c r="BI127" s="6">
        <f>SUM(E127:J127)</f>
        <v>0</v>
      </c>
      <c r="BJ127" s="6">
        <f>SUM(K127:T127)</f>
        <v>3</v>
      </c>
      <c r="BK127" s="6">
        <f>SUM(U127:AD127)</f>
        <v>3</v>
      </c>
      <c r="BL127" s="6">
        <f>SUM(AD127:AM127)</f>
        <v>0</v>
      </c>
      <c r="BM127" s="6">
        <f>SUM(AO127:AX127)</f>
        <v>0</v>
      </c>
      <c r="BN127" s="6">
        <f>SUM(AY127:BB127)</f>
        <v>0</v>
      </c>
      <c r="BO127" s="6">
        <f>BI127+BJ127</f>
        <v>3</v>
      </c>
      <c r="BP127" s="6">
        <f>SUM(BK127:BN127)</f>
        <v>3</v>
      </c>
      <c r="BQ127">
        <f>SUM(AE127:BB127)</f>
        <v>0</v>
      </c>
      <c r="BR127">
        <f>SUM(AO127:BB127)</f>
        <v>0</v>
      </c>
      <c r="BS127">
        <f>COUNTIF(E127:BB127,1)+COUNTIF(E127:BB127,2)+COUNTIF(E127:BB127,3)+COUNTIF(E127:BB127,4)+COUNTIF(E127:BB127,5)+COUNTIF(E127:BB127,6)+COUNTIF(E127:BB127,7)+COUNTIF(E127:BB127,8)+COUNTIF(E127:BB127,9)+COUNTIF(E127:BB127,10)+COUNTIF(E127:BB127,11)+COUNTIF(E127:BB127,12)+COUNTIF(E127:BB127,13)+COUNTIF(E127:BB127,14)+COUNTIF(E127:BB127,15)+COUNTIF(E127:BB127,16)+COUNTIF(E127:BB127,17)+COUNTIF(E127:BB127,18)+COUNTIF(E127:BB127,19)+COUNTIF(E127:BB127,20)+COUNTIF(E127:BB127,21)+COUNTIF(E127:BB127,22)+COUNTIF(E127:BB127,23)+COUNTIF(E127:BB127,24)+COUNTIF(E127:BB127,25)+COUNTIF(E127:BB127,26)+COUNTIF(E127:BB127,27)+COUNTIF(E127:BB127,28)+COUNTIF(E127:BB127,29)+COUNTIF(E127:BB127,30)+COUNTIF(E127:BB127,31)+COUNTIF(E127:BB127,32)+COUNTIF(E127:BB127,33)+COUNTIF(E127:BB127,34)+COUNTIF(E127:BB127,35)+COUNTIF(E127:BB127,36)+COUNTIF(E127:BB127,37)+COUNTIF(E127:BB127,38)+COUNTIF(E127:BB127,39)+COUNTIF(E127:BB127,40)+COUNTIF(E127:BB127,41)+COUNTIF(E127:BB127,42)+COUNTIF(E127:BB127,43)+COUNTIF(E127:BB127,44)+COUNTIF(E127:BB127,45)+COUNTIF(E127:BB127,46)+COUNTIF(E127:BB127,47)+COUNTIF(E127:BB127,48)+COUNTIF(E127:BB127,49)+COUNTIF(E127:BB127,50)+COUNTIF(E127:BB127,51)+COUNTIF(E127:BB127,52)+COUNTIF(E127:BB127,53)+COUNTIF(E127:BB127,54)+COUNTIF(E127:BB127,55)+COUNTIF(E127:BB127,56)+COUNTIF(E127:BB127,57)+COUNTIF(E127:BB127,58)+COUNTIF(E127:BB127,59)+COUNTIF(E127:BB127,60)+COUNTIF(E127:BB127,61)+COUNTIF(E127:BB127,62)+COUNTIF(E127:BB127,63)+COUNTIF(E127:BB127,64)</f>
        <v>6</v>
      </c>
    </row>
    <row r="128" spans="1:71" x14ac:dyDescent="0.25">
      <c r="A128" s="4">
        <f>BD128</f>
        <v>1</v>
      </c>
      <c r="B128" s="1" t="s">
        <v>101</v>
      </c>
      <c r="C128" s="1" t="s">
        <v>146</v>
      </c>
      <c r="D128" s="4">
        <f>A128</f>
        <v>1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>
        <v>1</v>
      </c>
      <c r="Q128" s="6"/>
      <c r="R128" s="6"/>
      <c r="S128" s="6">
        <v>1</v>
      </c>
      <c r="T128" s="6">
        <v>1</v>
      </c>
      <c r="U128" s="6">
        <v>1</v>
      </c>
      <c r="V128" s="6"/>
      <c r="W128" s="6"/>
      <c r="X128" s="6"/>
      <c r="Y128" s="6"/>
      <c r="Z128" s="6"/>
      <c r="AA128" s="6">
        <v>2</v>
      </c>
      <c r="AB128" s="6"/>
      <c r="AC128" s="6"/>
      <c r="AD128" s="6"/>
      <c r="AE128" s="6"/>
      <c r="AF128" s="6"/>
      <c r="AG128" s="6"/>
      <c r="AH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11">
        <f>SUM(E128:BB128)</f>
        <v>6</v>
      </c>
      <c r="BD128" s="11">
        <f>BC128/6</f>
        <v>1</v>
      </c>
      <c r="BE128" s="12">
        <f>(34*E128+35*F128+36*G128+37*H128+38*I128+39*J128+40*K128+41*L128+42*M128+43*N128+44*O128+45*P128+46*Q128+47*R128+48*S128+49*T128+50*U128+51*V128+52*W128+53*X128+54*Y128+55*Z128+56*AA128+57*AB128+58*AC128+59*AD128+60*AE128+61*AF128+62*AG128+63*AH128+64*AI128+65*AJ128+66*AK128+67*AL128+68*AM128+69*AN128+70*AO128+71*AP128+72*AQ128+73*AR128+74*AS128+75*AT128+76*AU128+77*AV128+78*AW128+79*AX128+80*AY128+81*AZ128+82*BA128+82*BB128)/BC128</f>
        <v>50.666666666666664</v>
      </c>
      <c r="BF128" s="15">
        <f>RANK(BE128, $BE$2:$BE$163, 1)</f>
        <v>70</v>
      </c>
      <c r="BG128" s="6" t="str">
        <f>B128</f>
        <v>Kellough</v>
      </c>
      <c r="BH128" s="6" t="str">
        <f>C128</f>
        <v>Gretchen</v>
      </c>
      <c r="BI128" s="6">
        <f>SUM(E128:J128)</f>
        <v>0</v>
      </c>
      <c r="BJ128" s="6">
        <f>SUM(K128:T128)</f>
        <v>3</v>
      </c>
      <c r="BK128" s="6">
        <f>SUM(U128:AD128)</f>
        <v>3</v>
      </c>
      <c r="BL128" s="6">
        <f>SUM(AD128:AM128)</f>
        <v>0</v>
      </c>
      <c r="BM128" s="6">
        <f>SUM(AO128:AX128)</f>
        <v>0</v>
      </c>
      <c r="BN128" s="6">
        <f>SUM(AY128:BB128)</f>
        <v>0</v>
      </c>
      <c r="BO128" s="6">
        <f>BI128+BJ128</f>
        <v>3</v>
      </c>
      <c r="BP128" s="6">
        <f>SUM(BK128:BN128)</f>
        <v>3</v>
      </c>
      <c r="BQ128">
        <f>SUM(AE128:BB128)</f>
        <v>0</v>
      </c>
      <c r="BR128">
        <f>SUM(AO128:BB128)</f>
        <v>0</v>
      </c>
      <c r="BS128">
        <f>COUNTIF(E128:BB128,1)+COUNTIF(E128:BB128,2)+COUNTIF(E128:BB128,3)+COUNTIF(E128:BB128,4)+COUNTIF(E128:BB128,5)+COUNTIF(E128:BB128,6)+COUNTIF(E128:BB128,7)+COUNTIF(E128:BB128,8)+COUNTIF(E128:BB128,9)+COUNTIF(E128:BB128,10)+COUNTIF(E128:BB128,11)+COUNTIF(E128:BB128,12)+COUNTIF(E128:BB128,13)+COUNTIF(E128:BB128,14)+COUNTIF(E128:BB128,15)+COUNTIF(E128:BB128,16)+COUNTIF(E128:BB128,17)+COUNTIF(E128:BB128,18)+COUNTIF(E128:BB128,19)+COUNTIF(E128:BB128,20)+COUNTIF(E128:BB128,21)+COUNTIF(E128:BB128,22)+COUNTIF(E128:BB128,23)+COUNTIF(E128:BB128,24)+COUNTIF(E128:BB128,25)+COUNTIF(E128:BB128,26)+COUNTIF(E128:BB128,27)+COUNTIF(E128:BB128,28)+COUNTIF(E128:BB128,29)+COUNTIF(E128:BB128,30)+COUNTIF(E128:BB128,31)+COUNTIF(E128:BB128,32)+COUNTIF(E128:BB128,33)+COUNTIF(E128:BB128,34)+COUNTIF(E128:BB128,35)+COUNTIF(E128:BB128,36)+COUNTIF(E128:BB128,37)+COUNTIF(E128:BB128,38)+COUNTIF(E128:BB128,39)+COUNTIF(E128:BB128,40)+COUNTIF(E128:BB128,41)+COUNTIF(E128:BB128,42)+COUNTIF(E128:BB128,43)+COUNTIF(E128:BB128,44)+COUNTIF(E128:BB128,45)+COUNTIF(E128:BB128,46)+COUNTIF(E128:BB128,47)+COUNTIF(E128:BB128,48)+COUNTIF(E128:BB128,49)+COUNTIF(E128:BB128,50)+COUNTIF(E128:BB128,51)+COUNTIF(E128:BB128,52)+COUNTIF(E128:BB128,53)+COUNTIF(E128:BB128,54)+COUNTIF(E128:BB128,55)+COUNTIF(E128:BB128,56)+COUNTIF(E128:BB128,57)+COUNTIF(E128:BB128,58)+COUNTIF(E128:BB128,59)+COUNTIF(E128:BB128,60)+COUNTIF(E128:BB128,61)+COUNTIF(E128:BB128,62)+COUNTIF(E128:BB128,63)+COUNTIF(E128:BB128,64)</f>
        <v>5</v>
      </c>
    </row>
    <row r="129" spans="1:71" x14ac:dyDescent="0.25">
      <c r="A129" s="4">
        <f>BD129</f>
        <v>1</v>
      </c>
      <c r="B129" s="1" t="s">
        <v>253</v>
      </c>
      <c r="C129" s="1" t="s">
        <v>254</v>
      </c>
      <c r="D129" s="4">
        <f>A129</f>
        <v>1</v>
      </c>
      <c r="E129" s="6"/>
      <c r="F129" s="6"/>
      <c r="G129" s="6"/>
      <c r="H129" s="6"/>
      <c r="I129" s="6"/>
      <c r="J129" s="6"/>
      <c r="K129" s="6"/>
      <c r="L129" s="6"/>
      <c r="M129" s="6">
        <v>1</v>
      </c>
      <c r="N129" s="6"/>
      <c r="O129" s="6"/>
      <c r="P129" s="6"/>
      <c r="Q129" s="6"/>
      <c r="R129" s="6"/>
      <c r="S129" s="6">
        <v>1</v>
      </c>
      <c r="T129" s="6"/>
      <c r="U129" s="6"/>
      <c r="V129" s="6"/>
      <c r="W129" s="6"/>
      <c r="X129" s="6"/>
      <c r="Y129" s="6"/>
      <c r="Z129" s="6">
        <v>1</v>
      </c>
      <c r="AA129" s="6"/>
      <c r="AB129" s="6">
        <v>1</v>
      </c>
      <c r="AC129" s="6">
        <v>1</v>
      </c>
      <c r="AD129" s="6"/>
      <c r="AE129" s="6">
        <v>1</v>
      </c>
      <c r="AF129" s="6"/>
      <c r="AG129" s="6"/>
      <c r="AH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11">
        <f>SUM(E129:BB129)</f>
        <v>6</v>
      </c>
      <c r="BD129" s="11">
        <f>BC129/6</f>
        <v>1</v>
      </c>
      <c r="BE129" s="12">
        <f>(34*E129+35*F129+36*G129+37*H129+38*I129+39*J129+40*K129+41*L129+42*M129+43*N129+44*O129+45*P129+46*Q129+47*R129+48*S129+49*T129+50*U129+51*V129+52*W129+53*X129+54*Y129+55*Z129+56*AA129+57*AB129+58*AC129+59*AD129+60*AE129+61*AF129+62*AG129+63*AH129+64*AI129+65*AJ129+66*AK129+67*AL129+68*AM129+69*AN129+70*AO129+71*AP129+72*AQ129+73*AR129+74*AS129+75*AT129+76*AU129+77*AV129+78*AW129+79*AX129+80*AY129+81*AZ129+82*BA129+82*BB129)/BC129</f>
        <v>53.333333333333336</v>
      </c>
      <c r="BF129" s="15">
        <f>RANK(BE129, $BE$2:$BE$163, 1)</f>
        <v>106</v>
      </c>
      <c r="BG129" s="6" t="str">
        <f>B129</f>
        <v>Kler</v>
      </c>
      <c r="BH129" s="6" t="str">
        <f>C129</f>
        <v>Gaganjit</v>
      </c>
      <c r="BI129" s="6">
        <f>SUM(E129:J129)</f>
        <v>0</v>
      </c>
      <c r="BJ129" s="6">
        <f>SUM(K129:T129)</f>
        <v>2</v>
      </c>
      <c r="BK129" s="6">
        <f>SUM(U129:AD129)</f>
        <v>3</v>
      </c>
      <c r="BL129" s="6">
        <f>SUM(AD129:AM129)</f>
        <v>1</v>
      </c>
      <c r="BM129" s="6">
        <f>SUM(AO129:AX129)</f>
        <v>0</v>
      </c>
      <c r="BN129" s="6">
        <f>SUM(AY129:BB129)</f>
        <v>0</v>
      </c>
      <c r="BO129" s="6">
        <f>BI129+BJ129</f>
        <v>2</v>
      </c>
      <c r="BP129" s="6">
        <f>SUM(BK129:BN129)</f>
        <v>4</v>
      </c>
      <c r="BQ129">
        <f>SUM(AE129:BB129)</f>
        <v>1</v>
      </c>
      <c r="BR129">
        <f>SUM(AO129:BB129)</f>
        <v>0</v>
      </c>
      <c r="BS129">
        <f>COUNTIF(E129:BB129,1)+COUNTIF(E129:BB129,2)+COUNTIF(E129:BB129,3)+COUNTIF(E129:BB129,4)+COUNTIF(E129:BB129,5)+COUNTIF(E129:BB129,6)+COUNTIF(E129:BB129,7)+COUNTIF(E129:BB129,8)+COUNTIF(E129:BB129,9)+COUNTIF(E129:BB129,10)+COUNTIF(E129:BB129,11)+COUNTIF(E129:BB129,12)+COUNTIF(E129:BB129,13)+COUNTIF(E129:BB129,14)+COUNTIF(E129:BB129,15)+COUNTIF(E129:BB129,16)+COUNTIF(E129:BB129,17)+COUNTIF(E129:BB129,18)+COUNTIF(E129:BB129,19)+COUNTIF(E129:BB129,20)+COUNTIF(E129:BB129,21)+COUNTIF(E129:BB129,22)+COUNTIF(E129:BB129,23)+COUNTIF(E129:BB129,24)+COUNTIF(E129:BB129,25)+COUNTIF(E129:BB129,26)+COUNTIF(E129:BB129,27)+COUNTIF(E129:BB129,28)+COUNTIF(E129:BB129,29)+COUNTIF(E129:BB129,30)+COUNTIF(E129:BB129,31)+COUNTIF(E129:BB129,32)+COUNTIF(E129:BB129,33)+COUNTIF(E129:BB129,34)+COUNTIF(E129:BB129,35)+COUNTIF(E129:BB129,36)+COUNTIF(E129:BB129,37)+COUNTIF(E129:BB129,38)+COUNTIF(E129:BB129,39)+COUNTIF(E129:BB129,40)+COUNTIF(E129:BB129,41)+COUNTIF(E129:BB129,42)+COUNTIF(E129:BB129,43)+COUNTIF(E129:BB129,44)+COUNTIF(E129:BB129,45)+COUNTIF(E129:BB129,46)+COUNTIF(E129:BB129,47)+COUNTIF(E129:BB129,48)+COUNTIF(E129:BB129,49)+COUNTIF(E129:BB129,50)+COUNTIF(E129:BB129,51)+COUNTIF(E129:BB129,52)+COUNTIF(E129:BB129,53)+COUNTIF(E129:BB129,54)+COUNTIF(E129:BB129,55)+COUNTIF(E129:BB129,56)+COUNTIF(E129:BB129,57)+COUNTIF(E129:BB129,58)+COUNTIF(E129:BB129,59)+COUNTIF(E129:BB129,60)+COUNTIF(E129:BB129,61)+COUNTIF(E129:BB129,62)+COUNTIF(E129:BB129,63)+COUNTIF(E129:BB129,64)</f>
        <v>6</v>
      </c>
    </row>
    <row r="130" spans="1:71" x14ac:dyDescent="0.25">
      <c r="A130" s="4">
        <f>BD130</f>
        <v>1</v>
      </c>
      <c r="B130" s="1" t="s">
        <v>102</v>
      </c>
      <c r="C130" s="1" t="s">
        <v>147</v>
      </c>
      <c r="D130" s="4">
        <f>A130</f>
        <v>1</v>
      </c>
      <c r="E130" s="6"/>
      <c r="F130" s="6"/>
      <c r="G130" s="6"/>
      <c r="H130" s="6"/>
      <c r="I130" s="6"/>
      <c r="J130" s="6"/>
      <c r="K130" s="6"/>
      <c r="L130" s="6"/>
      <c r="M130" s="6"/>
      <c r="N130" s="6">
        <v>2</v>
      </c>
      <c r="O130" s="6">
        <v>1</v>
      </c>
      <c r="P130" s="6"/>
      <c r="Q130" s="6"/>
      <c r="R130" s="6"/>
      <c r="S130" s="6">
        <v>1</v>
      </c>
      <c r="T130" s="6"/>
      <c r="U130" s="6">
        <v>1</v>
      </c>
      <c r="V130" s="6"/>
      <c r="W130" s="6"/>
      <c r="X130" s="6"/>
      <c r="Y130" s="6"/>
      <c r="Z130" s="6"/>
      <c r="AA130" s="6"/>
      <c r="AB130" s="6">
        <v>1</v>
      </c>
      <c r="AC130" s="6"/>
      <c r="AD130" s="6"/>
      <c r="AE130" s="6"/>
      <c r="AF130" s="6"/>
      <c r="AG130" s="6"/>
      <c r="AH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11">
        <f>SUM(E130:BB130)</f>
        <v>6</v>
      </c>
      <c r="BD130" s="11">
        <f>BC130/6</f>
        <v>1</v>
      </c>
      <c r="BE130" s="12">
        <f>(34*E130+35*F130+36*G130+37*H130+38*I130+39*J130+40*K130+41*L130+42*M130+43*N130+44*O130+45*P130+46*Q130+47*R130+48*S130+49*T130+50*U130+51*V130+52*W130+53*X130+54*Y130+55*Z130+56*AA130+57*AB130+58*AC130+59*AD130+60*AE130+61*AF130+62*AG130+63*AH130+64*AI130+65*AJ130+66*AK130+67*AL130+68*AM130+69*AN130+70*AO130+71*AP130+72*AQ130+73*AR130+74*AS130+75*AT130+76*AU130+77*AV130+78*AW130+79*AX130+80*AY130+81*AZ130+82*BA130+82*BB130)/BC130</f>
        <v>47.5</v>
      </c>
      <c r="BF130" s="15">
        <f>RANK(BE130, $BE$2:$BE$163, 1)</f>
        <v>32</v>
      </c>
      <c r="BG130" s="6" t="str">
        <f>B130</f>
        <v>Kliefield</v>
      </c>
      <c r="BH130" s="6" t="str">
        <f>C130</f>
        <v>Kly</v>
      </c>
      <c r="BI130" s="6">
        <f>SUM(E130:J130)</f>
        <v>0</v>
      </c>
      <c r="BJ130" s="6">
        <f>SUM(K130:T130)</f>
        <v>4</v>
      </c>
      <c r="BK130" s="6">
        <f>SUM(U130:AD130)</f>
        <v>2</v>
      </c>
      <c r="BL130" s="6">
        <f>SUM(AD130:AM130)</f>
        <v>0</v>
      </c>
      <c r="BM130" s="6">
        <f>SUM(AO130:AX130)</f>
        <v>0</v>
      </c>
      <c r="BN130" s="6">
        <f>SUM(AY130:BB130)</f>
        <v>0</v>
      </c>
      <c r="BO130" s="6">
        <f>BI130+BJ130</f>
        <v>4</v>
      </c>
      <c r="BP130" s="6">
        <f>SUM(BK130:BN130)</f>
        <v>2</v>
      </c>
      <c r="BQ130">
        <f>SUM(AE130:BB130)</f>
        <v>0</v>
      </c>
      <c r="BR130">
        <f>SUM(AO130:BB130)</f>
        <v>0</v>
      </c>
      <c r="BS130">
        <f>COUNTIF(E130:BB130,1)+COUNTIF(E130:BB130,2)+COUNTIF(E130:BB130,3)+COUNTIF(E130:BB130,4)+COUNTIF(E130:BB130,5)+COUNTIF(E130:BB130,6)+COUNTIF(E130:BB130,7)+COUNTIF(E130:BB130,8)+COUNTIF(E130:BB130,9)+COUNTIF(E130:BB130,10)+COUNTIF(E130:BB130,11)+COUNTIF(E130:BB130,12)+COUNTIF(E130:BB130,13)+COUNTIF(E130:BB130,14)+COUNTIF(E130:BB130,15)+COUNTIF(E130:BB130,16)+COUNTIF(E130:BB130,17)+COUNTIF(E130:BB130,18)+COUNTIF(E130:BB130,19)+COUNTIF(E130:BB130,20)+COUNTIF(E130:BB130,21)+COUNTIF(E130:BB130,22)+COUNTIF(E130:BB130,23)+COUNTIF(E130:BB130,24)+COUNTIF(E130:BB130,25)+COUNTIF(E130:BB130,26)+COUNTIF(E130:BB130,27)+COUNTIF(E130:BB130,28)+COUNTIF(E130:BB130,29)+COUNTIF(E130:BB130,30)+COUNTIF(E130:BB130,31)+COUNTIF(E130:BB130,32)+COUNTIF(E130:BB130,33)+COUNTIF(E130:BB130,34)+COUNTIF(E130:BB130,35)+COUNTIF(E130:BB130,36)+COUNTIF(E130:BB130,37)+COUNTIF(E130:BB130,38)+COUNTIF(E130:BB130,39)+COUNTIF(E130:BB130,40)+COUNTIF(E130:BB130,41)+COUNTIF(E130:BB130,42)+COUNTIF(E130:BB130,43)+COUNTIF(E130:BB130,44)+COUNTIF(E130:BB130,45)+COUNTIF(E130:BB130,46)+COUNTIF(E130:BB130,47)+COUNTIF(E130:BB130,48)+COUNTIF(E130:BB130,49)+COUNTIF(E130:BB130,50)+COUNTIF(E130:BB130,51)+COUNTIF(E130:BB130,52)+COUNTIF(E130:BB130,53)+COUNTIF(E130:BB130,54)+COUNTIF(E130:BB130,55)+COUNTIF(E130:BB130,56)+COUNTIF(E130:BB130,57)+COUNTIF(E130:BB130,58)+COUNTIF(E130:BB130,59)+COUNTIF(E130:BB130,60)+COUNTIF(E130:BB130,61)+COUNTIF(E130:BB130,62)+COUNTIF(E130:BB130,63)+COUNTIF(E130:BB130,64)</f>
        <v>5</v>
      </c>
    </row>
    <row r="131" spans="1:71" x14ac:dyDescent="0.25">
      <c r="A131" s="4">
        <f>BD131</f>
        <v>1</v>
      </c>
      <c r="B131" s="1" t="s">
        <v>103</v>
      </c>
      <c r="C131" s="1" t="s">
        <v>148</v>
      </c>
      <c r="D131" s="4">
        <f>A131</f>
        <v>1</v>
      </c>
      <c r="E131" s="6"/>
      <c r="F131" s="6"/>
      <c r="G131" s="6"/>
      <c r="H131" s="6"/>
      <c r="I131" s="6"/>
      <c r="J131" s="6"/>
      <c r="K131" s="6"/>
      <c r="L131" s="6"/>
      <c r="M131" s="6"/>
      <c r="N131" s="6">
        <v>1</v>
      </c>
      <c r="O131" s="6"/>
      <c r="P131" s="6"/>
      <c r="Q131" s="6"/>
      <c r="R131" s="6"/>
      <c r="S131" s="6"/>
      <c r="T131" s="6"/>
      <c r="U131" s="6"/>
      <c r="V131" s="6">
        <v>1</v>
      </c>
      <c r="W131" s="6"/>
      <c r="X131" s="6">
        <v>2</v>
      </c>
      <c r="Y131" s="6"/>
      <c r="Z131" s="6">
        <v>1</v>
      </c>
      <c r="AA131" s="6"/>
      <c r="AB131" s="6"/>
      <c r="AC131" s="6"/>
      <c r="AD131" s="6"/>
      <c r="AE131" s="6">
        <v>1</v>
      </c>
      <c r="AF131" s="6"/>
      <c r="AG131" s="6"/>
      <c r="AH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11">
        <f>SUM(E131:BB131)</f>
        <v>6</v>
      </c>
      <c r="BD131" s="11">
        <f>BC131/6</f>
        <v>1</v>
      </c>
      <c r="BE131" s="12">
        <f>(34*E131+35*F131+36*G131+37*H131+38*I131+39*J131+40*K131+41*L131+42*M131+43*N131+44*O131+45*P131+46*Q131+47*R131+48*S131+49*T131+50*U131+51*V131+52*W131+53*X131+54*Y131+55*Z131+56*AA131+57*AB131+58*AC131+59*AD131+60*AE131+61*AF131+62*AG131+63*AH131+64*AI131+65*AJ131+66*AK131+67*AL131+68*AM131+69*AN131+70*AO131+71*AP131+72*AQ131+73*AR131+74*AS131+75*AT131+76*AU131+77*AV131+78*AW131+79*AX131+80*AY131+81*AZ131+82*BA131+82*BB131)/BC131</f>
        <v>52.5</v>
      </c>
      <c r="BF131" s="15">
        <f>RANK(BE131, $BE$2:$BE$163, 1)</f>
        <v>91</v>
      </c>
      <c r="BG131" s="6" t="str">
        <f>B131</f>
        <v>Kloosterman</v>
      </c>
      <c r="BH131" s="6" t="str">
        <f>C131</f>
        <v>Kevin</v>
      </c>
      <c r="BI131" s="6">
        <f>SUM(E131:J131)</f>
        <v>0</v>
      </c>
      <c r="BJ131" s="6">
        <f>SUM(K131:T131)</f>
        <v>1</v>
      </c>
      <c r="BK131" s="6">
        <f>SUM(U131:AD131)</f>
        <v>4</v>
      </c>
      <c r="BL131" s="6">
        <f>SUM(AD131:AM131)</f>
        <v>1</v>
      </c>
      <c r="BM131" s="6">
        <f>SUM(AO131:AX131)</f>
        <v>0</v>
      </c>
      <c r="BN131" s="6">
        <f>SUM(AY131:BB131)</f>
        <v>0</v>
      </c>
      <c r="BO131" s="6">
        <f>BI131+BJ131</f>
        <v>1</v>
      </c>
      <c r="BP131" s="6">
        <f>SUM(BK131:BN131)</f>
        <v>5</v>
      </c>
      <c r="BQ131">
        <f>SUM(AE131:BB131)</f>
        <v>1</v>
      </c>
      <c r="BR131">
        <f>SUM(AO131:BB131)</f>
        <v>0</v>
      </c>
      <c r="BS131">
        <f>COUNTIF(E131:BB131,1)+COUNTIF(E131:BB131,2)+COUNTIF(E131:BB131,3)+COUNTIF(E131:BB131,4)+COUNTIF(E131:BB131,5)+COUNTIF(E131:BB131,6)+COUNTIF(E131:BB131,7)+COUNTIF(E131:BB131,8)+COUNTIF(E131:BB131,9)+COUNTIF(E131:BB131,10)+COUNTIF(E131:BB131,11)+COUNTIF(E131:BB131,12)+COUNTIF(E131:BB131,13)+COUNTIF(E131:BB131,14)+COUNTIF(E131:BB131,15)+COUNTIF(E131:BB131,16)+COUNTIF(E131:BB131,17)+COUNTIF(E131:BB131,18)+COUNTIF(E131:BB131,19)+COUNTIF(E131:BB131,20)+COUNTIF(E131:BB131,21)+COUNTIF(E131:BB131,22)+COUNTIF(E131:BB131,23)+COUNTIF(E131:BB131,24)+COUNTIF(E131:BB131,25)+COUNTIF(E131:BB131,26)+COUNTIF(E131:BB131,27)+COUNTIF(E131:BB131,28)+COUNTIF(E131:BB131,29)+COUNTIF(E131:BB131,30)+COUNTIF(E131:BB131,31)+COUNTIF(E131:BB131,32)+COUNTIF(E131:BB131,33)+COUNTIF(E131:BB131,34)+COUNTIF(E131:BB131,35)+COUNTIF(E131:BB131,36)+COUNTIF(E131:BB131,37)+COUNTIF(E131:BB131,38)+COUNTIF(E131:BB131,39)+COUNTIF(E131:BB131,40)+COUNTIF(E131:BB131,41)+COUNTIF(E131:BB131,42)+COUNTIF(E131:BB131,43)+COUNTIF(E131:BB131,44)+COUNTIF(E131:BB131,45)+COUNTIF(E131:BB131,46)+COUNTIF(E131:BB131,47)+COUNTIF(E131:BB131,48)+COUNTIF(E131:BB131,49)+COUNTIF(E131:BB131,50)+COUNTIF(E131:BB131,51)+COUNTIF(E131:BB131,52)+COUNTIF(E131:BB131,53)+COUNTIF(E131:BB131,54)+COUNTIF(E131:BB131,55)+COUNTIF(E131:BB131,56)+COUNTIF(E131:BB131,57)+COUNTIF(E131:BB131,58)+COUNTIF(E131:BB131,59)+COUNTIF(E131:BB131,60)+COUNTIF(E131:BB131,61)+COUNTIF(E131:BB131,62)+COUNTIF(E131:BB131,63)+COUNTIF(E131:BB131,64)</f>
        <v>5</v>
      </c>
    </row>
    <row r="132" spans="1:71" x14ac:dyDescent="0.25">
      <c r="A132" s="4">
        <f>BD132</f>
        <v>1</v>
      </c>
      <c r="B132" s="1" t="s">
        <v>241</v>
      </c>
      <c r="C132" s="1" t="s">
        <v>243</v>
      </c>
      <c r="D132" s="4">
        <f>A132</f>
        <v>1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>
        <v>1</v>
      </c>
      <c r="Z132" s="6"/>
      <c r="AA132" s="6"/>
      <c r="AB132" s="6"/>
      <c r="AC132" s="6"/>
      <c r="AD132" s="6"/>
      <c r="AE132" s="6"/>
      <c r="AF132" s="6">
        <v>1</v>
      </c>
      <c r="AG132" s="6">
        <v>1</v>
      </c>
      <c r="AH132" s="6"/>
      <c r="AJ132" s="6"/>
      <c r="AK132" s="6">
        <v>1</v>
      </c>
      <c r="AL132" s="6"/>
      <c r="AM132" s="6"/>
      <c r="AN132" s="6"/>
      <c r="AO132" s="6"/>
      <c r="AP132" s="6"/>
      <c r="AQ132" s="2">
        <v>1</v>
      </c>
      <c r="AR132" s="6"/>
      <c r="AS132" s="6"/>
      <c r="AT132" s="6"/>
      <c r="AU132" s="6"/>
      <c r="AV132" s="6"/>
      <c r="AW132" s="2">
        <v>1</v>
      </c>
      <c r="AX132" s="6"/>
      <c r="AY132" s="6"/>
      <c r="AZ132" s="6"/>
      <c r="BA132" s="6"/>
      <c r="BB132" s="6"/>
      <c r="BC132" s="11">
        <f>SUM(E132:BB132)</f>
        <v>6</v>
      </c>
      <c r="BD132" s="11">
        <f>BC132/6</f>
        <v>1</v>
      </c>
      <c r="BE132" s="12">
        <f>(34*E132+35*F132+36*G132+37*H132+38*I132+39*J132+40*K132+41*L132+42*M132+43*N132+44*O132+45*P132+46*Q132+47*R132+48*S132+49*T132+50*U132+51*V132+52*W132+53*X132+54*Y132+55*Z132+56*AA132+57*AB132+58*AC132+59*AD132+60*AE132+61*AF132+62*AG132+63*AH132+64*AI132+65*AJ132+66*AK132+67*AL132+68*AM132+69*AN132+70*AO132+71*AP132+72*AQ132+73*AR132+74*AS132+75*AT132+76*AU132+77*AV132+78*AW132+79*AX132+80*AY132+81*AZ132+82*BA132+82*BB132)/BC132</f>
        <v>65.5</v>
      </c>
      <c r="BF132" s="15">
        <f>RANK(BE132, $BE$2:$BE$163, 1)</f>
        <v>160</v>
      </c>
      <c r="BG132" s="6" t="str">
        <f>B132</f>
        <v>Klunder</v>
      </c>
      <c r="BH132" s="6" t="str">
        <f>C132</f>
        <v>Becca</v>
      </c>
      <c r="BI132" s="6">
        <f>SUM(E132:J132)</f>
        <v>0</v>
      </c>
      <c r="BJ132" s="6">
        <f>SUM(K132:T132)</f>
        <v>0</v>
      </c>
      <c r="BK132" s="6">
        <f>SUM(U132:AD132)</f>
        <v>1</v>
      </c>
      <c r="BL132" s="6">
        <f>SUM(AD132:AM132)</f>
        <v>3</v>
      </c>
      <c r="BM132" s="6">
        <f>SUM(AO132:AX132)</f>
        <v>2</v>
      </c>
      <c r="BN132" s="6">
        <f>SUM(AY132:BB132)</f>
        <v>0</v>
      </c>
      <c r="BO132" s="6">
        <f>BI132+BJ132</f>
        <v>0</v>
      </c>
      <c r="BP132" s="6">
        <f>SUM(BK132:BN132)</f>
        <v>6</v>
      </c>
      <c r="BQ132">
        <f>SUM(AE132:BB132)</f>
        <v>5</v>
      </c>
      <c r="BR132">
        <f>SUM(AO132:BB132)</f>
        <v>2</v>
      </c>
      <c r="BS132">
        <f>COUNTIF(E132:BB132,1)+COUNTIF(E132:BB132,2)+COUNTIF(E132:BB132,3)+COUNTIF(E132:BB132,4)+COUNTIF(E132:BB132,5)+COUNTIF(E132:BB132,6)+COUNTIF(E132:BB132,7)+COUNTIF(E132:BB132,8)+COUNTIF(E132:BB132,9)+COUNTIF(E132:BB132,10)+COUNTIF(E132:BB132,11)+COUNTIF(E132:BB132,12)+COUNTIF(E132:BB132,13)+COUNTIF(E132:BB132,14)+COUNTIF(E132:BB132,15)+COUNTIF(E132:BB132,16)+COUNTIF(E132:BB132,17)+COUNTIF(E132:BB132,18)+COUNTIF(E132:BB132,19)+COUNTIF(E132:BB132,20)+COUNTIF(E132:BB132,21)+COUNTIF(E132:BB132,22)+COUNTIF(E132:BB132,23)+COUNTIF(E132:BB132,24)+COUNTIF(E132:BB132,25)+COUNTIF(E132:BB132,26)+COUNTIF(E132:BB132,27)+COUNTIF(E132:BB132,28)+COUNTIF(E132:BB132,29)+COUNTIF(E132:BB132,30)+COUNTIF(E132:BB132,31)+COUNTIF(E132:BB132,32)+COUNTIF(E132:BB132,33)+COUNTIF(E132:BB132,34)+COUNTIF(E132:BB132,35)+COUNTIF(E132:BB132,36)+COUNTIF(E132:BB132,37)+COUNTIF(E132:BB132,38)+COUNTIF(E132:BB132,39)+COUNTIF(E132:BB132,40)+COUNTIF(E132:BB132,41)+COUNTIF(E132:BB132,42)+COUNTIF(E132:BB132,43)+COUNTIF(E132:BB132,44)+COUNTIF(E132:BB132,45)+COUNTIF(E132:BB132,46)+COUNTIF(E132:BB132,47)+COUNTIF(E132:BB132,48)+COUNTIF(E132:BB132,49)+COUNTIF(E132:BB132,50)+COUNTIF(E132:BB132,51)+COUNTIF(E132:BB132,52)+COUNTIF(E132:BB132,53)+COUNTIF(E132:BB132,54)+COUNTIF(E132:BB132,55)+COUNTIF(E132:BB132,56)+COUNTIF(E132:BB132,57)+COUNTIF(E132:BB132,58)+COUNTIF(E132:BB132,59)+COUNTIF(E132:BB132,60)+COUNTIF(E132:BB132,61)+COUNTIF(E132:BB132,62)+COUNTIF(E132:BB132,63)+COUNTIF(E132:BB132,64)</f>
        <v>6</v>
      </c>
    </row>
    <row r="133" spans="1:71" x14ac:dyDescent="0.25">
      <c r="A133" s="4">
        <f>BD133</f>
        <v>1</v>
      </c>
      <c r="B133" s="1" t="s">
        <v>241</v>
      </c>
      <c r="C133" s="1" t="s">
        <v>148</v>
      </c>
      <c r="D133" s="4">
        <f>A133</f>
        <v>1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>
        <v>1</v>
      </c>
      <c r="Q133" s="6"/>
      <c r="R133" s="6"/>
      <c r="S133" s="6">
        <v>1</v>
      </c>
      <c r="T133" s="6"/>
      <c r="U133" s="6">
        <v>1</v>
      </c>
      <c r="V133" s="6">
        <v>1</v>
      </c>
      <c r="W133" s="6"/>
      <c r="X133" s="6">
        <v>1</v>
      </c>
      <c r="Y133" s="6"/>
      <c r="Z133" s="6"/>
      <c r="AA133" s="6">
        <v>1</v>
      </c>
      <c r="AB133" s="6"/>
      <c r="AC133" s="6"/>
      <c r="AD133" s="6"/>
      <c r="AE133" s="6"/>
      <c r="AF133" s="6"/>
      <c r="AG133" s="6"/>
      <c r="AH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11">
        <f>SUM(E133:BB133)</f>
        <v>6</v>
      </c>
      <c r="BD133" s="11">
        <f>BC133/6</f>
        <v>1</v>
      </c>
      <c r="BE133" s="12">
        <f>(34*E133+35*F133+36*G133+37*H133+38*I133+39*J133+40*K133+41*L133+42*M133+43*N133+44*O133+45*P133+46*Q133+47*R133+48*S133+49*T133+50*U133+51*V133+52*W133+53*X133+54*Y133+55*Z133+56*AA133+57*AB133+58*AC133+59*AD133+60*AE133+61*AF133+62*AG133+63*AH133+64*AI133+65*AJ133+66*AK133+67*AL133+68*AM133+69*AN133+70*AO133+71*AP133+72*AQ133+73*AR133+74*AS133+75*AT133+76*AU133+77*AV133+78*AW133+79*AX133+80*AY133+81*AZ133+82*BA133+82*BB133)/BC133</f>
        <v>50.5</v>
      </c>
      <c r="BF133" s="15">
        <f>RANK(BE133, $BE$2:$BE$163, 1)</f>
        <v>67</v>
      </c>
      <c r="BG133" s="6" t="str">
        <f>B133</f>
        <v>Klunder</v>
      </c>
      <c r="BH133" s="6" t="str">
        <f>C133</f>
        <v>Kevin</v>
      </c>
      <c r="BI133" s="6">
        <f>SUM(E133:J133)</f>
        <v>0</v>
      </c>
      <c r="BJ133" s="6">
        <f>SUM(K133:T133)</f>
        <v>2</v>
      </c>
      <c r="BK133" s="6">
        <f>SUM(U133:AD133)</f>
        <v>4</v>
      </c>
      <c r="BL133" s="6">
        <f>SUM(AD133:AM133)</f>
        <v>0</v>
      </c>
      <c r="BM133" s="6">
        <f>SUM(AO133:AX133)</f>
        <v>0</v>
      </c>
      <c r="BN133" s="6">
        <f>SUM(AY133:BB133)</f>
        <v>0</v>
      </c>
      <c r="BO133" s="6">
        <f>BI133+BJ133</f>
        <v>2</v>
      </c>
      <c r="BP133" s="6">
        <f>SUM(BK133:BN133)</f>
        <v>4</v>
      </c>
      <c r="BQ133">
        <f>SUM(AE133:BB133)</f>
        <v>0</v>
      </c>
      <c r="BR133">
        <f>SUM(AO133:BB133)</f>
        <v>0</v>
      </c>
      <c r="BS133">
        <f>COUNTIF(E133:BB133,1)+COUNTIF(E133:BB133,2)+COUNTIF(E133:BB133,3)+COUNTIF(E133:BB133,4)+COUNTIF(E133:BB133,5)+COUNTIF(E133:BB133,6)+COUNTIF(E133:BB133,7)+COUNTIF(E133:BB133,8)+COUNTIF(E133:BB133,9)+COUNTIF(E133:BB133,10)+COUNTIF(E133:BB133,11)+COUNTIF(E133:BB133,12)+COUNTIF(E133:BB133,13)+COUNTIF(E133:BB133,14)+COUNTIF(E133:BB133,15)+COUNTIF(E133:BB133,16)+COUNTIF(E133:BB133,17)+COUNTIF(E133:BB133,18)+COUNTIF(E133:BB133,19)+COUNTIF(E133:BB133,20)+COUNTIF(E133:BB133,21)+COUNTIF(E133:BB133,22)+COUNTIF(E133:BB133,23)+COUNTIF(E133:BB133,24)+COUNTIF(E133:BB133,25)+COUNTIF(E133:BB133,26)+COUNTIF(E133:BB133,27)+COUNTIF(E133:BB133,28)+COUNTIF(E133:BB133,29)+COUNTIF(E133:BB133,30)+COUNTIF(E133:BB133,31)+COUNTIF(E133:BB133,32)+COUNTIF(E133:BB133,33)+COUNTIF(E133:BB133,34)+COUNTIF(E133:BB133,35)+COUNTIF(E133:BB133,36)+COUNTIF(E133:BB133,37)+COUNTIF(E133:BB133,38)+COUNTIF(E133:BB133,39)+COUNTIF(E133:BB133,40)+COUNTIF(E133:BB133,41)+COUNTIF(E133:BB133,42)+COUNTIF(E133:BB133,43)+COUNTIF(E133:BB133,44)+COUNTIF(E133:BB133,45)+COUNTIF(E133:BB133,46)+COUNTIF(E133:BB133,47)+COUNTIF(E133:BB133,48)+COUNTIF(E133:BB133,49)+COUNTIF(E133:BB133,50)+COUNTIF(E133:BB133,51)+COUNTIF(E133:BB133,52)+COUNTIF(E133:BB133,53)+COUNTIF(E133:BB133,54)+COUNTIF(E133:BB133,55)+COUNTIF(E133:BB133,56)+COUNTIF(E133:BB133,57)+COUNTIF(E133:BB133,58)+COUNTIF(E133:BB133,59)+COUNTIF(E133:BB133,60)+COUNTIF(E133:BB133,61)+COUNTIF(E133:BB133,62)+COUNTIF(E133:BB133,63)+COUNTIF(E133:BB133,64)</f>
        <v>6</v>
      </c>
    </row>
    <row r="134" spans="1:71" x14ac:dyDescent="0.25">
      <c r="A134" s="4">
        <f>BD134</f>
        <v>1</v>
      </c>
      <c r="B134" s="1" t="s">
        <v>104</v>
      </c>
      <c r="C134" s="1" t="s">
        <v>149</v>
      </c>
      <c r="D134" s="4">
        <f>A134</f>
        <v>1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>
        <v>1</v>
      </c>
      <c r="X134" s="6"/>
      <c r="Y134" s="6"/>
      <c r="Z134" s="6"/>
      <c r="AA134" s="6"/>
      <c r="AB134" s="6">
        <v>1</v>
      </c>
      <c r="AC134" s="6"/>
      <c r="AD134" s="6"/>
      <c r="AE134" s="6">
        <v>2</v>
      </c>
      <c r="AF134" s="6"/>
      <c r="AG134" s="6"/>
      <c r="AH134" s="6">
        <v>1</v>
      </c>
      <c r="AI134" s="6">
        <v>1</v>
      </c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11">
        <f>SUM(E134:BB134)</f>
        <v>6</v>
      </c>
      <c r="BD134" s="11">
        <f>BC134/6</f>
        <v>1</v>
      </c>
      <c r="BE134" s="12">
        <f>(34*E134+35*F134+36*G134+37*H134+38*I134+39*J134+40*K134+41*L134+42*M134+43*N134+44*O134+45*P134+46*Q134+47*R134+48*S134+49*T134+50*U134+51*V134+52*W134+53*X134+54*Y134+55*Z134+56*AA134+57*AB134+58*AC134+59*AD134+60*AE134+61*AF134+62*AG134+63*AH134+64*AI134+65*AJ134+66*AK134+67*AL134+68*AM134+69*AN134+70*AO134+71*AP134+72*AQ134+73*AR134+74*AS134+75*AT134+76*AU134+77*AV134+78*AW134+79*AX134+80*AY134+81*AZ134+82*BA134+82*BB134)/BC134</f>
        <v>59.333333333333336</v>
      </c>
      <c r="BF134" s="15">
        <f>RANK(BE134, $BE$2:$BE$163, 1)</f>
        <v>151</v>
      </c>
      <c r="BG134" s="6" t="str">
        <f>B134</f>
        <v>Knitter</v>
      </c>
      <c r="BH134" s="6" t="str">
        <f>C134</f>
        <v>Eric</v>
      </c>
      <c r="BI134" s="6">
        <f>SUM(E134:J134)</f>
        <v>0</v>
      </c>
      <c r="BJ134" s="6">
        <f>SUM(K134:T134)</f>
        <v>0</v>
      </c>
      <c r="BK134" s="6">
        <f>SUM(U134:AD134)</f>
        <v>2</v>
      </c>
      <c r="BL134" s="6">
        <f>SUM(AD134:AM134)</f>
        <v>4</v>
      </c>
      <c r="BM134" s="6">
        <f>SUM(AO134:AX134)</f>
        <v>0</v>
      </c>
      <c r="BN134" s="6">
        <f>SUM(AY134:BB134)</f>
        <v>0</v>
      </c>
      <c r="BO134" s="6">
        <f>BI134+BJ134</f>
        <v>0</v>
      </c>
      <c r="BP134" s="6">
        <f>SUM(BK134:BN134)</f>
        <v>6</v>
      </c>
      <c r="BQ134">
        <f>SUM(AE134:BB134)</f>
        <v>4</v>
      </c>
      <c r="BR134">
        <f>SUM(AO134:BB134)</f>
        <v>0</v>
      </c>
      <c r="BS134">
        <f>COUNTIF(E134:BB134,1)+COUNTIF(E134:BB134,2)+COUNTIF(E134:BB134,3)+COUNTIF(E134:BB134,4)+COUNTIF(E134:BB134,5)+COUNTIF(E134:BB134,6)+COUNTIF(E134:BB134,7)+COUNTIF(E134:BB134,8)+COUNTIF(E134:BB134,9)+COUNTIF(E134:BB134,10)+COUNTIF(E134:BB134,11)+COUNTIF(E134:BB134,12)+COUNTIF(E134:BB134,13)+COUNTIF(E134:BB134,14)+COUNTIF(E134:BB134,15)+COUNTIF(E134:BB134,16)+COUNTIF(E134:BB134,17)+COUNTIF(E134:BB134,18)+COUNTIF(E134:BB134,19)+COUNTIF(E134:BB134,20)+COUNTIF(E134:BB134,21)+COUNTIF(E134:BB134,22)+COUNTIF(E134:BB134,23)+COUNTIF(E134:BB134,24)+COUNTIF(E134:BB134,25)+COUNTIF(E134:BB134,26)+COUNTIF(E134:BB134,27)+COUNTIF(E134:BB134,28)+COUNTIF(E134:BB134,29)+COUNTIF(E134:BB134,30)+COUNTIF(E134:BB134,31)+COUNTIF(E134:BB134,32)+COUNTIF(E134:BB134,33)+COUNTIF(E134:BB134,34)+COUNTIF(E134:BB134,35)+COUNTIF(E134:BB134,36)+COUNTIF(E134:BB134,37)+COUNTIF(E134:BB134,38)+COUNTIF(E134:BB134,39)+COUNTIF(E134:BB134,40)+COUNTIF(E134:BB134,41)+COUNTIF(E134:BB134,42)+COUNTIF(E134:BB134,43)+COUNTIF(E134:BB134,44)+COUNTIF(E134:BB134,45)+COUNTIF(E134:BB134,46)+COUNTIF(E134:BB134,47)+COUNTIF(E134:BB134,48)+COUNTIF(E134:BB134,49)+COUNTIF(E134:BB134,50)+COUNTIF(E134:BB134,51)+COUNTIF(E134:BB134,52)+COUNTIF(E134:BB134,53)+COUNTIF(E134:BB134,54)+COUNTIF(E134:BB134,55)+COUNTIF(E134:BB134,56)+COUNTIF(E134:BB134,57)+COUNTIF(E134:BB134,58)+COUNTIF(E134:BB134,59)+COUNTIF(E134:BB134,60)+COUNTIF(E134:BB134,61)+COUNTIF(E134:BB134,62)+COUNTIF(E134:BB134,63)+COUNTIF(E134:BB134,64)</f>
        <v>5</v>
      </c>
    </row>
    <row r="135" spans="1:71" x14ac:dyDescent="0.25">
      <c r="A135" s="4">
        <f>BD135</f>
        <v>1</v>
      </c>
      <c r="B135" s="1" t="s">
        <v>105</v>
      </c>
      <c r="C135" s="1" t="s">
        <v>150</v>
      </c>
      <c r="D135" s="4">
        <f>A135</f>
        <v>1</v>
      </c>
      <c r="E135" s="6"/>
      <c r="F135" s="6"/>
      <c r="G135" s="6"/>
      <c r="H135" s="6"/>
      <c r="I135" s="6"/>
      <c r="J135" s="6"/>
      <c r="K135" s="6"/>
      <c r="L135" s="6"/>
      <c r="M135" s="6"/>
      <c r="N135" s="6">
        <v>1</v>
      </c>
      <c r="O135" s="6"/>
      <c r="P135" s="6"/>
      <c r="Q135" s="6">
        <v>1</v>
      </c>
      <c r="R135" s="6"/>
      <c r="S135" s="6">
        <v>1</v>
      </c>
      <c r="T135" s="6"/>
      <c r="U135" s="6">
        <v>1</v>
      </c>
      <c r="V135" s="6"/>
      <c r="W135" s="6"/>
      <c r="X135" s="6"/>
      <c r="Y135" s="6"/>
      <c r="Z135" s="6">
        <v>1</v>
      </c>
      <c r="AA135" s="6"/>
      <c r="AB135" s="6">
        <v>1</v>
      </c>
      <c r="AC135" s="6"/>
      <c r="AD135" s="6"/>
      <c r="AE135" s="6"/>
      <c r="AF135" s="6"/>
      <c r="AG135" s="6"/>
      <c r="AH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11">
        <f>SUM(E135:BB135)</f>
        <v>6</v>
      </c>
      <c r="BD135" s="11">
        <f>BC135/6</f>
        <v>1</v>
      </c>
      <c r="BE135" s="12">
        <f>(34*E135+35*F135+36*G135+37*H135+38*I135+39*J135+40*K135+41*L135+42*M135+43*N135+44*O135+45*P135+46*Q135+47*R135+48*S135+49*T135+50*U135+51*V135+52*W135+53*X135+54*Y135+55*Z135+56*AA135+57*AB135+58*AC135+59*AD135+60*AE135+61*AF135+62*AG135+63*AH135+64*AI135+65*AJ135+66*AK135+67*AL135+68*AM135+69*AN135+70*AO135+71*AP135+72*AQ135+73*AR135+74*AS135+75*AT135+76*AU135+77*AV135+78*AW135+79*AX135+80*AY135+81*AZ135+82*BA135+82*BB135)/BC135</f>
        <v>49.833333333333336</v>
      </c>
      <c r="BF135" s="15">
        <f>RANK(BE135, $BE$2:$BE$163, 1)</f>
        <v>56</v>
      </c>
      <c r="BG135" s="6" t="str">
        <f>B135</f>
        <v>Krestan</v>
      </c>
      <c r="BH135" s="6" t="str">
        <f>C135</f>
        <v>Lynne</v>
      </c>
      <c r="BI135" s="6">
        <f>SUM(E135:J135)</f>
        <v>0</v>
      </c>
      <c r="BJ135" s="6">
        <f>SUM(K135:T135)</f>
        <v>3</v>
      </c>
      <c r="BK135" s="6">
        <f>SUM(U135:AD135)</f>
        <v>3</v>
      </c>
      <c r="BL135" s="6">
        <f>SUM(AD135:AM135)</f>
        <v>0</v>
      </c>
      <c r="BM135" s="6">
        <f>SUM(AO135:AX135)</f>
        <v>0</v>
      </c>
      <c r="BN135" s="6">
        <f>SUM(AY135:BB135)</f>
        <v>0</v>
      </c>
      <c r="BO135" s="6">
        <f>BI135+BJ135</f>
        <v>3</v>
      </c>
      <c r="BP135" s="6">
        <f>SUM(BK135:BN135)</f>
        <v>3</v>
      </c>
      <c r="BQ135">
        <f>SUM(AE135:BB135)</f>
        <v>0</v>
      </c>
      <c r="BR135">
        <f>SUM(AO135:BB135)</f>
        <v>0</v>
      </c>
      <c r="BS135">
        <f>COUNTIF(E135:BB135,1)+COUNTIF(E135:BB135,2)+COUNTIF(E135:BB135,3)+COUNTIF(E135:BB135,4)+COUNTIF(E135:BB135,5)+COUNTIF(E135:BB135,6)+COUNTIF(E135:BB135,7)+COUNTIF(E135:BB135,8)+COUNTIF(E135:BB135,9)+COUNTIF(E135:BB135,10)+COUNTIF(E135:BB135,11)+COUNTIF(E135:BB135,12)+COUNTIF(E135:BB135,13)+COUNTIF(E135:BB135,14)+COUNTIF(E135:BB135,15)+COUNTIF(E135:BB135,16)+COUNTIF(E135:BB135,17)+COUNTIF(E135:BB135,18)+COUNTIF(E135:BB135,19)+COUNTIF(E135:BB135,20)+COUNTIF(E135:BB135,21)+COUNTIF(E135:BB135,22)+COUNTIF(E135:BB135,23)+COUNTIF(E135:BB135,24)+COUNTIF(E135:BB135,25)+COUNTIF(E135:BB135,26)+COUNTIF(E135:BB135,27)+COUNTIF(E135:BB135,28)+COUNTIF(E135:BB135,29)+COUNTIF(E135:BB135,30)+COUNTIF(E135:BB135,31)+COUNTIF(E135:BB135,32)+COUNTIF(E135:BB135,33)+COUNTIF(E135:BB135,34)+COUNTIF(E135:BB135,35)+COUNTIF(E135:BB135,36)+COUNTIF(E135:BB135,37)+COUNTIF(E135:BB135,38)+COUNTIF(E135:BB135,39)+COUNTIF(E135:BB135,40)+COUNTIF(E135:BB135,41)+COUNTIF(E135:BB135,42)+COUNTIF(E135:BB135,43)+COUNTIF(E135:BB135,44)+COUNTIF(E135:BB135,45)+COUNTIF(E135:BB135,46)+COUNTIF(E135:BB135,47)+COUNTIF(E135:BB135,48)+COUNTIF(E135:BB135,49)+COUNTIF(E135:BB135,50)+COUNTIF(E135:BB135,51)+COUNTIF(E135:BB135,52)+COUNTIF(E135:BB135,53)+COUNTIF(E135:BB135,54)+COUNTIF(E135:BB135,55)+COUNTIF(E135:BB135,56)+COUNTIF(E135:BB135,57)+COUNTIF(E135:BB135,58)+COUNTIF(E135:BB135,59)+COUNTIF(E135:BB135,60)+COUNTIF(E135:BB135,61)+COUNTIF(E135:BB135,62)+COUNTIF(E135:BB135,63)+COUNTIF(E135:BB135,64)</f>
        <v>6</v>
      </c>
    </row>
    <row r="136" spans="1:71" x14ac:dyDescent="0.25">
      <c r="A136" s="4">
        <f>BD136</f>
        <v>1</v>
      </c>
      <c r="B136" s="1" t="s">
        <v>42</v>
      </c>
      <c r="C136" s="1" t="s">
        <v>152</v>
      </c>
      <c r="D136" s="4">
        <f>A136</f>
        <v>1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>
        <v>1</v>
      </c>
      <c r="U136" s="6"/>
      <c r="V136" s="6"/>
      <c r="W136" s="6"/>
      <c r="X136" s="6"/>
      <c r="Y136" s="6"/>
      <c r="Z136" s="6"/>
      <c r="AA136" s="6"/>
      <c r="AB136" s="6"/>
      <c r="AC136" s="6">
        <v>1</v>
      </c>
      <c r="AD136" s="6">
        <v>1</v>
      </c>
      <c r="AE136" s="6">
        <v>1</v>
      </c>
      <c r="AF136" s="6"/>
      <c r="AG136" s="6"/>
      <c r="AH136" s="6">
        <v>1</v>
      </c>
      <c r="AI136" s="6">
        <v>1</v>
      </c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11">
        <f>SUM(E136:BB136)</f>
        <v>6</v>
      </c>
      <c r="BD136" s="11">
        <f>BC136/6</f>
        <v>1</v>
      </c>
      <c r="BE136" s="12">
        <f>(34*E136+35*F136+36*G136+37*H136+38*I136+39*J136+40*K136+41*L136+42*M136+43*N136+44*O136+45*P136+46*Q136+47*R136+48*S136+49*T136+50*U136+51*V136+52*W136+53*X136+54*Y136+55*Z136+56*AA136+57*AB136+58*AC136+59*AD136+60*AE136+61*AF136+62*AG136+63*AH136+64*AI136+65*AJ136+66*AK136+67*AL136+68*AM136+69*AN136+70*AO136+71*AP136+72*AQ136+73*AR136+74*AS136+75*AT136+76*AU136+77*AV136+78*AW136+79*AX136+80*AY136+81*AZ136+82*BA136+82*BB136)/BC136</f>
        <v>58.833333333333336</v>
      </c>
      <c r="BF136" s="15">
        <f>RANK(BE136, $BE$2:$BE$163, 1)</f>
        <v>148</v>
      </c>
      <c r="BG136" s="6" t="str">
        <f>B136</f>
        <v>Landt</v>
      </c>
      <c r="BH136" s="6" t="str">
        <f>C136</f>
        <v>Fran</v>
      </c>
      <c r="BI136" s="6">
        <f>SUM(E136:J136)</f>
        <v>0</v>
      </c>
      <c r="BJ136" s="6">
        <f>SUM(K136:T136)</f>
        <v>1</v>
      </c>
      <c r="BK136" s="6">
        <f>SUM(U136:AD136)</f>
        <v>2</v>
      </c>
      <c r="BL136" s="6">
        <f>SUM(AD136:AM136)</f>
        <v>4</v>
      </c>
      <c r="BM136" s="6">
        <f>SUM(AO136:AX136)</f>
        <v>0</v>
      </c>
      <c r="BN136" s="6">
        <f>SUM(AY136:BB136)</f>
        <v>0</v>
      </c>
      <c r="BO136" s="6">
        <f>BI136+BJ136</f>
        <v>1</v>
      </c>
      <c r="BP136" s="6">
        <f>SUM(BK136:BN136)</f>
        <v>6</v>
      </c>
      <c r="BQ136">
        <f>SUM(AE136:BB136)</f>
        <v>3</v>
      </c>
      <c r="BR136">
        <f>SUM(AO136:BB136)</f>
        <v>0</v>
      </c>
      <c r="BS136">
        <f>COUNTIF(E136:BB136,1)+COUNTIF(E136:BB136,2)+COUNTIF(E136:BB136,3)+COUNTIF(E136:BB136,4)+COUNTIF(E136:BB136,5)+COUNTIF(E136:BB136,6)+COUNTIF(E136:BB136,7)+COUNTIF(E136:BB136,8)+COUNTIF(E136:BB136,9)+COUNTIF(E136:BB136,10)+COUNTIF(E136:BB136,11)+COUNTIF(E136:BB136,12)+COUNTIF(E136:BB136,13)+COUNTIF(E136:BB136,14)+COUNTIF(E136:BB136,15)+COUNTIF(E136:BB136,16)+COUNTIF(E136:BB136,17)+COUNTIF(E136:BB136,18)+COUNTIF(E136:BB136,19)+COUNTIF(E136:BB136,20)+COUNTIF(E136:BB136,21)+COUNTIF(E136:BB136,22)+COUNTIF(E136:BB136,23)+COUNTIF(E136:BB136,24)+COUNTIF(E136:BB136,25)+COUNTIF(E136:BB136,26)+COUNTIF(E136:BB136,27)+COUNTIF(E136:BB136,28)+COUNTIF(E136:BB136,29)+COUNTIF(E136:BB136,30)+COUNTIF(E136:BB136,31)+COUNTIF(E136:BB136,32)+COUNTIF(E136:BB136,33)+COUNTIF(E136:BB136,34)+COUNTIF(E136:BB136,35)+COUNTIF(E136:BB136,36)+COUNTIF(E136:BB136,37)+COUNTIF(E136:BB136,38)+COUNTIF(E136:BB136,39)+COUNTIF(E136:BB136,40)+COUNTIF(E136:BB136,41)+COUNTIF(E136:BB136,42)+COUNTIF(E136:BB136,43)+COUNTIF(E136:BB136,44)+COUNTIF(E136:BB136,45)+COUNTIF(E136:BB136,46)+COUNTIF(E136:BB136,47)+COUNTIF(E136:BB136,48)+COUNTIF(E136:BB136,49)+COUNTIF(E136:BB136,50)+COUNTIF(E136:BB136,51)+COUNTIF(E136:BB136,52)+COUNTIF(E136:BB136,53)+COUNTIF(E136:BB136,54)+COUNTIF(E136:BB136,55)+COUNTIF(E136:BB136,56)+COUNTIF(E136:BB136,57)+COUNTIF(E136:BB136,58)+COUNTIF(E136:BB136,59)+COUNTIF(E136:BB136,60)+COUNTIF(E136:BB136,61)+COUNTIF(E136:BB136,62)+COUNTIF(E136:BB136,63)+COUNTIF(E136:BB136,64)</f>
        <v>6</v>
      </c>
    </row>
    <row r="137" spans="1:71" x14ac:dyDescent="0.25">
      <c r="A137" s="4">
        <f>BD137</f>
        <v>1</v>
      </c>
      <c r="B137" s="1" t="s">
        <v>106</v>
      </c>
      <c r="C137" s="1" t="s">
        <v>153</v>
      </c>
      <c r="D137" s="4">
        <f>A137</f>
        <v>1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>
        <v>2</v>
      </c>
      <c r="X137" s="6"/>
      <c r="Y137" s="6"/>
      <c r="Z137" s="6"/>
      <c r="AA137" s="6">
        <v>2</v>
      </c>
      <c r="AB137" s="6"/>
      <c r="AC137" s="6">
        <v>1</v>
      </c>
      <c r="AD137" s="6"/>
      <c r="AE137" s="6"/>
      <c r="AF137" s="6"/>
      <c r="AG137" s="6"/>
      <c r="AH137" s="6"/>
      <c r="AI137" s="6">
        <v>1</v>
      </c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11">
        <f>SUM(E137:BB137)</f>
        <v>6</v>
      </c>
      <c r="BD137" s="11">
        <f>BC137/6</f>
        <v>1</v>
      </c>
      <c r="BE137" s="12">
        <f>(34*E137+35*F137+36*G137+37*H137+38*I137+39*J137+40*K137+41*L137+42*M137+43*N137+44*O137+45*P137+46*Q137+47*R137+48*S137+49*T137+50*U137+51*V137+52*W137+53*X137+54*Y137+55*Z137+56*AA137+57*AB137+58*AC137+59*AD137+60*AE137+61*AF137+62*AG137+63*AH137+64*AI137+65*AJ137+66*AK137+67*AL137+68*AM137+69*AN137+70*AO137+71*AP137+72*AQ137+73*AR137+74*AS137+75*AT137+76*AU137+77*AV137+78*AW137+79*AX137+80*AY137+81*AZ137+82*BA137+82*BB137)/BC137</f>
        <v>56.333333333333336</v>
      </c>
      <c r="BF137" s="15">
        <f>RANK(BE137, $BE$2:$BE$163, 1)</f>
        <v>134</v>
      </c>
      <c r="BG137" s="6" t="str">
        <f>B137</f>
        <v>Laranang</v>
      </c>
      <c r="BH137" s="6" t="str">
        <f>C137</f>
        <v>Ranshe</v>
      </c>
      <c r="BI137" s="6">
        <f>SUM(E137:J137)</f>
        <v>0</v>
      </c>
      <c r="BJ137" s="6">
        <f>SUM(K137:T137)</f>
        <v>0</v>
      </c>
      <c r="BK137" s="6">
        <f>SUM(U137:AD137)</f>
        <v>5</v>
      </c>
      <c r="BL137" s="6">
        <f>SUM(AD137:AM137)</f>
        <v>1</v>
      </c>
      <c r="BM137" s="6">
        <f>SUM(AO137:AX137)</f>
        <v>0</v>
      </c>
      <c r="BN137" s="6">
        <f>SUM(AY137:BB137)</f>
        <v>0</v>
      </c>
      <c r="BO137" s="6">
        <f>BI137+BJ137</f>
        <v>0</v>
      </c>
      <c r="BP137" s="6">
        <f>SUM(BK137:BN137)</f>
        <v>6</v>
      </c>
      <c r="BQ137">
        <f>SUM(AE137:BB137)</f>
        <v>1</v>
      </c>
      <c r="BR137">
        <f>SUM(AO137:BB137)</f>
        <v>0</v>
      </c>
      <c r="BS137">
        <f>COUNTIF(E137:BB137,1)+COUNTIF(E137:BB137,2)+COUNTIF(E137:BB137,3)+COUNTIF(E137:BB137,4)+COUNTIF(E137:BB137,5)+COUNTIF(E137:BB137,6)+COUNTIF(E137:BB137,7)+COUNTIF(E137:BB137,8)+COUNTIF(E137:BB137,9)+COUNTIF(E137:BB137,10)+COUNTIF(E137:BB137,11)+COUNTIF(E137:BB137,12)+COUNTIF(E137:BB137,13)+COUNTIF(E137:BB137,14)+COUNTIF(E137:BB137,15)+COUNTIF(E137:BB137,16)+COUNTIF(E137:BB137,17)+COUNTIF(E137:BB137,18)+COUNTIF(E137:BB137,19)+COUNTIF(E137:BB137,20)+COUNTIF(E137:BB137,21)+COUNTIF(E137:BB137,22)+COUNTIF(E137:BB137,23)+COUNTIF(E137:BB137,24)+COUNTIF(E137:BB137,25)+COUNTIF(E137:BB137,26)+COUNTIF(E137:BB137,27)+COUNTIF(E137:BB137,28)+COUNTIF(E137:BB137,29)+COUNTIF(E137:BB137,30)+COUNTIF(E137:BB137,31)+COUNTIF(E137:BB137,32)+COUNTIF(E137:BB137,33)+COUNTIF(E137:BB137,34)+COUNTIF(E137:BB137,35)+COUNTIF(E137:BB137,36)+COUNTIF(E137:BB137,37)+COUNTIF(E137:BB137,38)+COUNTIF(E137:BB137,39)+COUNTIF(E137:BB137,40)+COUNTIF(E137:BB137,41)+COUNTIF(E137:BB137,42)+COUNTIF(E137:BB137,43)+COUNTIF(E137:BB137,44)+COUNTIF(E137:BB137,45)+COUNTIF(E137:BB137,46)+COUNTIF(E137:BB137,47)+COUNTIF(E137:BB137,48)+COUNTIF(E137:BB137,49)+COUNTIF(E137:BB137,50)+COUNTIF(E137:BB137,51)+COUNTIF(E137:BB137,52)+COUNTIF(E137:BB137,53)+COUNTIF(E137:BB137,54)+COUNTIF(E137:BB137,55)+COUNTIF(E137:BB137,56)+COUNTIF(E137:BB137,57)+COUNTIF(E137:BB137,58)+COUNTIF(E137:BB137,59)+COUNTIF(E137:BB137,60)+COUNTIF(E137:BB137,61)+COUNTIF(E137:BB137,62)+COUNTIF(E137:BB137,63)+COUNTIF(E137:BB137,64)</f>
        <v>4</v>
      </c>
    </row>
    <row r="138" spans="1:71" x14ac:dyDescent="0.25">
      <c r="A138" s="4">
        <f>BD138</f>
        <v>1</v>
      </c>
      <c r="B138" s="1" t="s">
        <v>156</v>
      </c>
      <c r="C138" s="1" t="s">
        <v>155</v>
      </c>
      <c r="D138" s="4">
        <f>A138</f>
        <v>1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>
        <v>1</v>
      </c>
      <c r="R138" s="6"/>
      <c r="S138" s="6">
        <v>1</v>
      </c>
      <c r="T138" s="6">
        <v>2</v>
      </c>
      <c r="U138" s="6">
        <v>1</v>
      </c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J138" s="6">
        <v>1</v>
      </c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11">
        <f>SUM(E138:BB138)</f>
        <v>6</v>
      </c>
      <c r="BD138" s="11">
        <f>BC138/6</f>
        <v>1</v>
      </c>
      <c r="BE138" s="12">
        <f>(34*E138+35*F138+36*G138+37*H138+38*I138+39*J138+40*K138+41*L138+42*M138+43*N138+44*O138+45*P138+46*Q138+47*R138+48*S138+49*T138+50*U138+51*V138+52*W138+53*X138+54*Y138+55*Z138+56*AA138+57*AB138+58*AC138+59*AD138+60*AE138+61*AF138+62*AG138+63*AH138+64*AI138+65*AJ138+66*AK138+67*AL138+68*AM138+69*AN138+70*AO138+71*AP138+72*AQ138+73*AR138+74*AS138+75*AT138+76*AU138+77*AV138+78*AW138+79*AX138+80*AY138+81*AZ138+82*BA138+82*BB138)/BC138</f>
        <v>51.166666666666664</v>
      </c>
      <c r="BF138" s="15">
        <f>RANK(BE138, $BE$2:$BE$163, 1)</f>
        <v>76</v>
      </c>
      <c r="BG138" s="6" t="str">
        <f>B138</f>
        <v>Longoria</v>
      </c>
      <c r="BH138" s="6" t="str">
        <f>C138</f>
        <v>Rich</v>
      </c>
      <c r="BI138" s="6">
        <f>SUM(E138:J138)</f>
        <v>0</v>
      </c>
      <c r="BJ138" s="6">
        <f>SUM(K138:T138)</f>
        <v>4</v>
      </c>
      <c r="BK138" s="6">
        <f>SUM(U138:AD138)</f>
        <v>1</v>
      </c>
      <c r="BL138" s="6">
        <f>SUM(AD138:AM138)</f>
        <v>1</v>
      </c>
      <c r="BM138" s="6">
        <f>SUM(AO138:AX138)</f>
        <v>0</v>
      </c>
      <c r="BN138" s="6">
        <f>SUM(AY138:BB138)</f>
        <v>0</v>
      </c>
      <c r="BO138" s="6">
        <f>BI138+BJ138</f>
        <v>4</v>
      </c>
      <c r="BP138" s="6">
        <f>SUM(BK138:BN138)</f>
        <v>2</v>
      </c>
      <c r="BQ138">
        <f>SUM(AE138:BB138)</f>
        <v>1</v>
      </c>
      <c r="BR138">
        <f>SUM(AO138:BB138)</f>
        <v>0</v>
      </c>
      <c r="BS138">
        <f>COUNTIF(E138:BB138,1)+COUNTIF(E138:BB138,2)+COUNTIF(E138:BB138,3)+COUNTIF(E138:BB138,4)+COUNTIF(E138:BB138,5)+COUNTIF(E138:BB138,6)+COUNTIF(E138:BB138,7)+COUNTIF(E138:BB138,8)+COUNTIF(E138:BB138,9)+COUNTIF(E138:BB138,10)+COUNTIF(E138:BB138,11)+COUNTIF(E138:BB138,12)+COUNTIF(E138:BB138,13)+COUNTIF(E138:BB138,14)+COUNTIF(E138:BB138,15)+COUNTIF(E138:BB138,16)+COUNTIF(E138:BB138,17)+COUNTIF(E138:BB138,18)+COUNTIF(E138:BB138,19)+COUNTIF(E138:BB138,20)+COUNTIF(E138:BB138,21)+COUNTIF(E138:BB138,22)+COUNTIF(E138:BB138,23)+COUNTIF(E138:BB138,24)+COUNTIF(E138:BB138,25)+COUNTIF(E138:BB138,26)+COUNTIF(E138:BB138,27)+COUNTIF(E138:BB138,28)+COUNTIF(E138:BB138,29)+COUNTIF(E138:BB138,30)+COUNTIF(E138:BB138,31)+COUNTIF(E138:BB138,32)+COUNTIF(E138:BB138,33)+COUNTIF(E138:BB138,34)+COUNTIF(E138:BB138,35)+COUNTIF(E138:BB138,36)+COUNTIF(E138:BB138,37)+COUNTIF(E138:BB138,38)+COUNTIF(E138:BB138,39)+COUNTIF(E138:BB138,40)+COUNTIF(E138:BB138,41)+COUNTIF(E138:BB138,42)+COUNTIF(E138:BB138,43)+COUNTIF(E138:BB138,44)+COUNTIF(E138:BB138,45)+COUNTIF(E138:BB138,46)+COUNTIF(E138:BB138,47)+COUNTIF(E138:BB138,48)+COUNTIF(E138:BB138,49)+COUNTIF(E138:BB138,50)+COUNTIF(E138:BB138,51)+COUNTIF(E138:BB138,52)+COUNTIF(E138:BB138,53)+COUNTIF(E138:BB138,54)+COUNTIF(E138:BB138,55)+COUNTIF(E138:BB138,56)+COUNTIF(E138:BB138,57)+COUNTIF(E138:BB138,58)+COUNTIF(E138:BB138,59)+COUNTIF(E138:BB138,60)+COUNTIF(E138:BB138,61)+COUNTIF(E138:BB138,62)+COUNTIF(E138:BB138,63)+COUNTIF(E138:BB138,64)</f>
        <v>5</v>
      </c>
    </row>
    <row r="139" spans="1:71" x14ac:dyDescent="0.25">
      <c r="A139" s="4">
        <f>BD139</f>
        <v>1</v>
      </c>
      <c r="B139" s="1" t="s">
        <v>107</v>
      </c>
      <c r="C139" s="1" t="s">
        <v>157</v>
      </c>
      <c r="D139" s="4">
        <f>A139</f>
        <v>1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>
        <v>1</v>
      </c>
      <c r="R139" s="6"/>
      <c r="S139" s="6"/>
      <c r="T139" s="6">
        <v>1</v>
      </c>
      <c r="U139" s="6"/>
      <c r="V139" s="6"/>
      <c r="W139" s="6"/>
      <c r="X139" s="6"/>
      <c r="Y139" s="6">
        <v>2</v>
      </c>
      <c r="Z139" s="6"/>
      <c r="AA139" s="6">
        <v>1</v>
      </c>
      <c r="AB139" s="6"/>
      <c r="AC139" s="6"/>
      <c r="AD139" s="6"/>
      <c r="AE139" s="6">
        <v>1</v>
      </c>
      <c r="AF139" s="6"/>
      <c r="AG139" s="6"/>
      <c r="AH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11">
        <f>SUM(E139:BB139)</f>
        <v>6</v>
      </c>
      <c r="BD139" s="11">
        <f>BC139/6</f>
        <v>1</v>
      </c>
      <c r="BE139" s="12">
        <f>(34*E139+35*F139+36*G139+37*H139+38*I139+39*J139+40*K139+41*L139+42*M139+43*N139+44*O139+45*P139+46*Q139+47*R139+48*S139+49*T139+50*U139+51*V139+52*W139+53*X139+54*Y139+55*Z139+56*AA139+57*AB139+58*AC139+59*AD139+60*AE139+61*AF139+62*AG139+63*AH139+64*AI139+65*AJ139+66*AK139+67*AL139+68*AM139+69*AN139+70*AO139+71*AP139+72*AQ139+73*AR139+74*AS139+75*AT139+76*AU139+77*AV139+78*AW139+79*AX139+80*AY139+81*AZ139+82*BA139+82*BB139)/BC139</f>
        <v>53.166666666666664</v>
      </c>
      <c r="BF139" s="15">
        <f>RANK(BE139, $BE$2:$BE$163, 1)</f>
        <v>105</v>
      </c>
      <c r="BG139" s="6" t="str">
        <f>B139</f>
        <v>McCraw</v>
      </c>
      <c r="BH139" s="6" t="str">
        <f>C139</f>
        <v>Denise</v>
      </c>
      <c r="BI139" s="6">
        <f>SUM(E139:J139)</f>
        <v>0</v>
      </c>
      <c r="BJ139" s="6">
        <f>SUM(K139:T139)</f>
        <v>2</v>
      </c>
      <c r="BK139" s="6">
        <f>SUM(U139:AD139)</f>
        <v>3</v>
      </c>
      <c r="BL139" s="6">
        <f>SUM(AD139:AM139)</f>
        <v>1</v>
      </c>
      <c r="BM139" s="6">
        <f>SUM(AO139:AX139)</f>
        <v>0</v>
      </c>
      <c r="BN139" s="6">
        <f>SUM(AY139:BB139)</f>
        <v>0</v>
      </c>
      <c r="BO139" s="6">
        <f>BI139+BJ139</f>
        <v>2</v>
      </c>
      <c r="BP139" s="6">
        <f>SUM(BK139:BN139)</f>
        <v>4</v>
      </c>
      <c r="BQ139">
        <f>SUM(AE139:BB139)</f>
        <v>1</v>
      </c>
      <c r="BR139">
        <f>SUM(AO139:BB139)</f>
        <v>0</v>
      </c>
      <c r="BS139">
        <f>COUNTIF(E139:BB139,1)+COUNTIF(E139:BB139,2)+COUNTIF(E139:BB139,3)+COUNTIF(E139:BB139,4)+COUNTIF(E139:BB139,5)+COUNTIF(E139:BB139,6)+COUNTIF(E139:BB139,7)+COUNTIF(E139:BB139,8)+COUNTIF(E139:BB139,9)+COUNTIF(E139:BB139,10)+COUNTIF(E139:BB139,11)+COUNTIF(E139:BB139,12)+COUNTIF(E139:BB139,13)+COUNTIF(E139:BB139,14)+COUNTIF(E139:BB139,15)+COUNTIF(E139:BB139,16)+COUNTIF(E139:BB139,17)+COUNTIF(E139:BB139,18)+COUNTIF(E139:BB139,19)+COUNTIF(E139:BB139,20)+COUNTIF(E139:BB139,21)+COUNTIF(E139:BB139,22)+COUNTIF(E139:BB139,23)+COUNTIF(E139:BB139,24)+COUNTIF(E139:BB139,25)+COUNTIF(E139:BB139,26)+COUNTIF(E139:BB139,27)+COUNTIF(E139:BB139,28)+COUNTIF(E139:BB139,29)+COUNTIF(E139:BB139,30)+COUNTIF(E139:BB139,31)+COUNTIF(E139:BB139,32)+COUNTIF(E139:BB139,33)+COUNTIF(E139:BB139,34)+COUNTIF(E139:BB139,35)+COUNTIF(E139:BB139,36)+COUNTIF(E139:BB139,37)+COUNTIF(E139:BB139,38)+COUNTIF(E139:BB139,39)+COUNTIF(E139:BB139,40)+COUNTIF(E139:BB139,41)+COUNTIF(E139:BB139,42)+COUNTIF(E139:BB139,43)+COUNTIF(E139:BB139,44)+COUNTIF(E139:BB139,45)+COUNTIF(E139:BB139,46)+COUNTIF(E139:BB139,47)+COUNTIF(E139:BB139,48)+COUNTIF(E139:BB139,49)+COUNTIF(E139:BB139,50)+COUNTIF(E139:BB139,51)+COUNTIF(E139:BB139,52)+COUNTIF(E139:BB139,53)+COUNTIF(E139:BB139,54)+COUNTIF(E139:BB139,55)+COUNTIF(E139:BB139,56)+COUNTIF(E139:BB139,57)+COUNTIF(E139:BB139,58)+COUNTIF(E139:BB139,59)+COUNTIF(E139:BB139,60)+COUNTIF(E139:BB139,61)+COUNTIF(E139:BB139,62)+COUNTIF(E139:BB139,63)+COUNTIF(E139:BB139,64)</f>
        <v>5</v>
      </c>
    </row>
    <row r="140" spans="1:71" x14ac:dyDescent="0.25">
      <c r="A140" s="4">
        <f>BD140</f>
        <v>1</v>
      </c>
      <c r="B140" s="1" t="s">
        <v>108</v>
      </c>
      <c r="C140" s="1" t="s">
        <v>158</v>
      </c>
      <c r="D140" s="4">
        <f>A140</f>
        <v>1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>
        <v>1</v>
      </c>
      <c r="Q140" s="6"/>
      <c r="R140" s="6"/>
      <c r="S140" s="6"/>
      <c r="T140" s="6"/>
      <c r="U140" s="6"/>
      <c r="V140" s="6">
        <v>1</v>
      </c>
      <c r="W140" s="6"/>
      <c r="X140" s="6"/>
      <c r="Y140" s="6">
        <v>1</v>
      </c>
      <c r="Z140" s="6"/>
      <c r="AA140" s="6"/>
      <c r="AB140" s="6">
        <v>1</v>
      </c>
      <c r="AC140" s="6"/>
      <c r="AD140" s="6">
        <v>2</v>
      </c>
      <c r="AE140" s="6"/>
      <c r="AF140" s="6"/>
      <c r="AG140" s="6"/>
      <c r="AH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11">
        <f>SUM(E140:BB140)</f>
        <v>6</v>
      </c>
      <c r="BD140" s="11">
        <f>BC140/6</f>
        <v>1</v>
      </c>
      <c r="BE140" s="12">
        <f>(34*E140+35*F140+36*G140+37*H140+38*I140+39*J140+40*K140+41*L140+42*M140+43*N140+44*O140+45*P140+46*Q140+47*R140+48*S140+49*T140+50*U140+51*V140+52*W140+53*X140+54*Y140+55*Z140+56*AA140+57*AB140+58*AC140+59*AD140+60*AE140+61*AF140+62*AG140+63*AH140+64*AI140+65*AJ140+66*AK140+67*AL140+68*AM140+69*AN140+70*AO140+71*AP140+72*AQ140+73*AR140+74*AS140+75*AT140+76*AU140+77*AV140+78*AW140+79*AX140+80*AY140+81*AZ140+82*BA140+82*BB140)/BC140</f>
        <v>54.166666666666664</v>
      </c>
      <c r="BF140" s="15">
        <f>RANK(BE140, $BE$2:$BE$163, 1)</f>
        <v>115</v>
      </c>
      <c r="BG140" s="6" t="str">
        <f>B140</f>
        <v>Michaels</v>
      </c>
      <c r="BH140" s="6" t="str">
        <f>C140</f>
        <v>Rob</v>
      </c>
      <c r="BI140" s="6">
        <f>SUM(E140:J140)</f>
        <v>0</v>
      </c>
      <c r="BJ140" s="6">
        <f>SUM(K140:T140)</f>
        <v>1</v>
      </c>
      <c r="BK140" s="6">
        <f>SUM(U140:AD140)</f>
        <v>5</v>
      </c>
      <c r="BL140" s="6">
        <f>SUM(AD140:AM140)</f>
        <v>2</v>
      </c>
      <c r="BM140" s="6">
        <f>SUM(AO140:AX140)</f>
        <v>0</v>
      </c>
      <c r="BN140" s="6">
        <f>SUM(AY140:BB140)</f>
        <v>0</v>
      </c>
      <c r="BO140" s="6">
        <f>BI140+BJ140</f>
        <v>1</v>
      </c>
      <c r="BP140" s="6">
        <f>SUM(BK140:BN140)</f>
        <v>7</v>
      </c>
      <c r="BQ140">
        <f>SUM(AE140:BB140)</f>
        <v>0</v>
      </c>
      <c r="BR140">
        <f>SUM(AO140:BB140)</f>
        <v>0</v>
      </c>
      <c r="BS140">
        <f>COUNTIF(E140:BB140,1)+COUNTIF(E140:BB140,2)+COUNTIF(E140:BB140,3)+COUNTIF(E140:BB140,4)+COUNTIF(E140:BB140,5)+COUNTIF(E140:BB140,6)+COUNTIF(E140:BB140,7)+COUNTIF(E140:BB140,8)+COUNTIF(E140:BB140,9)+COUNTIF(E140:BB140,10)+COUNTIF(E140:BB140,11)+COUNTIF(E140:BB140,12)+COUNTIF(E140:BB140,13)+COUNTIF(E140:BB140,14)+COUNTIF(E140:BB140,15)+COUNTIF(E140:BB140,16)+COUNTIF(E140:BB140,17)+COUNTIF(E140:BB140,18)+COUNTIF(E140:BB140,19)+COUNTIF(E140:BB140,20)+COUNTIF(E140:BB140,21)+COUNTIF(E140:BB140,22)+COUNTIF(E140:BB140,23)+COUNTIF(E140:BB140,24)+COUNTIF(E140:BB140,25)+COUNTIF(E140:BB140,26)+COUNTIF(E140:BB140,27)+COUNTIF(E140:BB140,28)+COUNTIF(E140:BB140,29)+COUNTIF(E140:BB140,30)+COUNTIF(E140:BB140,31)+COUNTIF(E140:BB140,32)+COUNTIF(E140:BB140,33)+COUNTIF(E140:BB140,34)+COUNTIF(E140:BB140,35)+COUNTIF(E140:BB140,36)+COUNTIF(E140:BB140,37)+COUNTIF(E140:BB140,38)+COUNTIF(E140:BB140,39)+COUNTIF(E140:BB140,40)+COUNTIF(E140:BB140,41)+COUNTIF(E140:BB140,42)+COUNTIF(E140:BB140,43)+COUNTIF(E140:BB140,44)+COUNTIF(E140:BB140,45)+COUNTIF(E140:BB140,46)+COUNTIF(E140:BB140,47)+COUNTIF(E140:BB140,48)+COUNTIF(E140:BB140,49)+COUNTIF(E140:BB140,50)+COUNTIF(E140:BB140,51)+COUNTIF(E140:BB140,52)+COUNTIF(E140:BB140,53)+COUNTIF(E140:BB140,54)+COUNTIF(E140:BB140,55)+COUNTIF(E140:BB140,56)+COUNTIF(E140:BB140,57)+COUNTIF(E140:BB140,58)+COUNTIF(E140:BB140,59)+COUNTIF(E140:BB140,60)+COUNTIF(E140:BB140,61)+COUNTIF(E140:BB140,62)+COUNTIF(E140:BB140,63)+COUNTIF(E140:BB140,64)</f>
        <v>5</v>
      </c>
    </row>
    <row r="141" spans="1:71" x14ac:dyDescent="0.25">
      <c r="A141" s="4">
        <f>BD141</f>
        <v>1</v>
      </c>
      <c r="B141" s="1" t="s">
        <v>109</v>
      </c>
      <c r="C141" s="1" t="s">
        <v>134</v>
      </c>
      <c r="D141" s="4">
        <f>A141</f>
        <v>1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>
        <v>1</v>
      </c>
      <c r="T141" s="6">
        <v>1</v>
      </c>
      <c r="U141" s="6"/>
      <c r="V141" s="6">
        <v>1</v>
      </c>
      <c r="W141" s="6"/>
      <c r="X141" s="6"/>
      <c r="Y141" s="6">
        <v>1</v>
      </c>
      <c r="Z141" s="6"/>
      <c r="AA141" s="6">
        <v>1</v>
      </c>
      <c r="AB141" s="6"/>
      <c r="AC141" s="6"/>
      <c r="AD141" s="6">
        <v>1</v>
      </c>
      <c r="AE141" s="6"/>
      <c r="AF141" s="6"/>
      <c r="AG141" s="6"/>
      <c r="AH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11">
        <f>SUM(E141:BB141)</f>
        <v>6</v>
      </c>
      <c r="BD141" s="11">
        <f>BC141/6</f>
        <v>1</v>
      </c>
      <c r="BE141" s="12">
        <f>(34*E141+35*F141+36*G141+37*H141+38*I141+39*J141+40*K141+41*L141+42*M141+43*N141+44*O141+45*P141+46*Q141+47*R141+48*S141+49*T141+50*U141+51*V141+52*W141+53*X141+54*Y141+55*Z141+56*AA141+57*AB141+58*AC141+59*AD141+60*AE141+61*AF141+62*AG141+63*AH141+64*AI141+65*AJ141+66*AK141+67*AL141+68*AM141+69*AN141+70*AO141+71*AP141+72*AQ141+73*AR141+74*AS141+75*AT141+76*AU141+77*AV141+78*AW141+79*AX141+80*AY141+81*AZ141+82*BA141+82*BB141)/BC141</f>
        <v>52.833333333333336</v>
      </c>
      <c r="BF141" s="15">
        <f>RANK(BE141, $BE$2:$BE$163, 1)</f>
        <v>100</v>
      </c>
      <c r="BG141" s="6" t="str">
        <f>B141</f>
        <v>Miller</v>
      </c>
      <c r="BH141" s="6" t="str">
        <f>C141</f>
        <v>Jenny</v>
      </c>
      <c r="BI141" s="6">
        <f>SUM(E141:J141)</f>
        <v>0</v>
      </c>
      <c r="BJ141" s="6">
        <f>SUM(K141:T141)</f>
        <v>2</v>
      </c>
      <c r="BK141" s="6">
        <f>SUM(U141:AD141)</f>
        <v>4</v>
      </c>
      <c r="BL141" s="6">
        <f>SUM(AD141:AM141)</f>
        <v>1</v>
      </c>
      <c r="BM141" s="6">
        <f>SUM(AO141:AX141)</f>
        <v>0</v>
      </c>
      <c r="BN141" s="6">
        <f>SUM(AY141:BB141)</f>
        <v>0</v>
      </c>
      <c r="BO141" s="6">
        <f>BI141+BJ141</f>
        <v>2</v>
      </c>
      <c r="BP141" s="6">
        <f>SUM(BK141:BN141)</f>
        <v>5</v>
      </c>
      <c r="BQ141">
        <f>SUM(AE141:BB141)</f>
        <v>0</v>
      </c>
      <c r="BR141">
        <f>SUM(AO141:BB141)</f>
        <v>0</v>
      </c>
      <c r="BS141">
        <f>COUNTIF(E141:BB141,1)+COUNTIF(E141:BB141,2)+COUNTIF(E141:BB141,3)+COUNTIF(E141:BB141,4)+COUNTIF(E141:BB141,5)+COUNTIF(E141:BB141,6)+COUNTIF(E141:BB141,7)+COUNTIF(E141:BB141,8)+COUNTIF(E141:BB141,9)+COUNTIF(E141:BB141,10)+COUNTIF(E141:BB141,11)+COUNTIF(E141:BB141,12)+COUNTIF(E141:BB141,13)+COUNTIF(E141:BB141,14)+COUNTIF(E141:BB141,15)+COUNTIF(E141:BB141,16)+COUNTIF(E141:BB141,17)+COUNTIF(E141:BB141,18)+COUNTIF(E141:BB141,19)+COUNTIF(E141:BB141,20)+COUNTIF(E141:BB141,21)+COUNTIF(E141:BB141,22)+COUNTIF(E141:BB141,23)+COUNTIF(E141:BB141,24)+COUNTIF(E141:BB141,25)+COUNTIF(E141:BB141,26)+COUNTIF(E141:BB141,27)+COUNTIF(E141:BB141,28)+COUNTIF(E141:BB141,29)+COUNTIF(E141:BB141,30)+COUNTIF(E141:BB141,31)+COUNTIF(E141:BB141,32)+COUNTIF(E141:BB141,33)+COUNTIF(E141:BB141,34)+COUNTIF(E141:BB141,35)+COUNTIF(E141:BB141,36)+COUNTIF(E141:BB141,37)+COUNTIF(E141:BB141,38)+COUNTIF(E141:BB141,39)+COUNTIF(E141:BB141,40)+COUNTIF(E141:BB141,41)+COUNTIF(E141:BB141,42)+COUNTIF(E141:BB141,43)+COUNTIF(E141:BB141,44)+COUNTIF(E141:BB141,45)+COUNTIF(E141:BB141,46)+COUNTIF(E141:BB141,47)+COUNTIF(E141:BB141,48)+COUNTIF(E141:BB141,49)+COUNTIF(E141:BB141,50)+COUNTIF(E141:BB141,51)+COUNTIF(E141:BB141,52)+COUNTIF(E141:BB141,53)+COUNTIF(E141:BB141,54)+COUNTIF(E141:BB141,55)+COUNTIF(E141:BB141,56)+COUNTIF(E141:BB141,57)+COUNTIF(E141:BB141,58)+COUNTIF(E141:BB141,59)+COUNTIF(E141:BB141,60)+COUNTIF(E141:BB141,61)+COUNTIF(E141:BB141,62)+COUNTIF(E141:BB141,63)+COUNTIF(E141:BB141,64)</f>
        <v>6</v>
      </c>
    </row>
    <row r="142" spans="1:71" x14ac:dyDescent="0.25">
      <c r="A142" s="4">
        <f>BD142</f>
        <v>1</v>
      </c>
      <c r="B142" s="1" t="s">
        <v>111</v>
      </c>
      <c r="C142" s="1" t="s">
        <v>32</v>
      </c>
      <c r="D142" s="4">
        <f>A142</f>
        <v>1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>
        <v>1</v>
      </c>
      <c r="U142" s="6"/>
      <c r="V142" s="6">
        <v>1</v>
      </c>
      <c r="W142" s="6"/>
      <c r="X142" s="6">
        <v>1</v>
      </c>
      <c r="Y142" s="6">
        <v>1</v>
      </c>
      <c r="Z142" s="6"/>
      <c r="AA142" s="6"/>
      <c r="AB142" s="6"/>
      <c r="AC142" s="6"/>
      <c r="AD142" s="6"/>
      <c r="AE142" s="6"/>
      <c r="AF142" s="6"/>
      <c r="AG142" s="6"/>
      <c r="AH142" s="6">
        <v>1</v>
      </c>
      <c r="AJ142" s="6">
        <v>1</v>
      </c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11">
        <f>SUM(E142:BB142)</f>
        <v>6</v>
      </c>
      <c r="BD142" s="11">
        <f>BC142/6</f>
        <v>1</v>
      </c>
      <c r="BE142" s="12">
        <f>(34*E142+35*F142+36*G142+37*H142+38*I142+39*J142+40*K142+41*L142+42*M142+43*N142+44*O142+45*P142+46*Q142+47*R142+48*S142+49*T142+50*U142+51*V142+52*W142+53*X142+54*Y142+55*Z142+56*AA142+57*AB142+58*AC142+59*AD142+60*AE142+61*AF142+62*AG142+63*AH142+64*AI142+65*AJ142+66*AK142+67*AL142+68*AM142+69*AN142+70*AO142+71*AP142+72*AQ142+73*AR142+74*AS142+75*AT142+76*AU142+77*AV142+78*AW142+79*AX142+80*AY142+81*AZ142+82*BA142+82*BB142)/BC142</f>
        <v>55.833333333333336</v>
      </c>
      <c r="BF142" s="15">
        <f>RANK(BE142, $BE$2:$BE$163, 1)</f>
        <v>130</v>
      </c>
      <c r="BG142" s="6" t="str">
        <f>B142</f>
        <v>Morris</v>
      </c>
      <c r="BH142" s="6" t="str">
        <f>C142</f>
        <v>Dan</v>
      </c>
      <c r="BI142" s="6">
        <f>SUM(E142:J142)</f>
        <v>0</v>
      </c>
      <c r="BJ142" s="6">
        <f>SUM(K142:T142)</f>
        <v>1</v>
      </c>
      <c r="BK142" s="6">
        <f>SUM(U142:AD142)</f>
        <v>3</v>
      </c>
      <c r="BL142" s="6">
        <f>SUM(AD142:AM142)</f>
        <v>2</v>
      </c>
      <c r="BM142" s="6">
        <f>SUM(AO142:AX142)</f>
        <v>0</v>
      </c>
      <c r="BN142" s="6">
        <f>SUM(AY142:BB142)</f>
        <v>0</v>
      </c>
      <c r="BO142" s="6">
        <f>BI142+BJ142</f>
        <v>1</v>
      </c>
      <c r="BP142" s="6">
        <f>SUM(BK142:BN142)</f>
        <v>5</v>
      </c>
      <c r="BQ142">
        <f>SUM(AE142:BB142)</f>
        <v>2</v>
      </c>
      <c r="BR142">
        <f>SUM(AO142:BB142)</f>
        <v>0</v>
      </c>
      <c r="BS142">
        <f>COUNTIF(E142:BB142,1)+COUNTIF(E142:BB142,2)+COUNTIF(E142:BB142,3)+COUNTIF(E142:BB142,4)+COUNTIF(E142:BB142,5)+COUNTIF(E142:BB142,6)+COUNTIF(E142:BB142,7)+COUNTIF(E142:BB142,8)+COUNTIF(E142:BB142,9)+COUNTIF(E142:BB142,10)+COUNTIF(E142:BB142,11)+COUNTIF(E142:BB142,12)+COUNTIF(E142:BB142,13)+COUNTIF(E142:BB142,14)+COUNTIF(E142:BB142,15)+COUNTIF(E142:BB142,16)+COUNTIF(E142:BB142,17)+COUNTIF(E142:BB142,18)+COUNTIF(E142:BB142,19)+COUNTIF(E142:BB142,20)+COUNTIF(E142:BB142,21)+COUNTIF(E142:BB142,22)+COUNTIF(E142:BB142,23)+COUNTIF(E142:BB142,24)+COUNTIF(E142:BB142,25)+COUNTIF(E142:BB142,26)+COUNTIF(E142:BB142,27)+COUNTIF(E142:BB142,28)+COUNTIF(E142:BB142,29)+COUNTIF(E142:BB142,30)+COUNTIF(E142:BB142,31)+COUNTIF(E142:BB142,32)+COUNTIF(E142:BB142,33)+COUNTIF(E142:BB142,34)+COUNTIF(E142:BB142,35)+COUNTIF(E142:BB142,36)+COUNTIF(E142:BB142,37)+COUNTIF(E142:BB142,38)+COUNTIF(E142:BB142,39)+COUNTIF(E142:BB142,40)+COUNTIF(E142:BB142,41)+COUNTIF(E142:BB142,42)+COUNTIF(E142:BB142,43)+COUNTIF(E142:BB142,44)+COUNTIF(E142:BB142,45)+COUNTIF(E142:BB142,46)+COUNTIF(E142:BB142,47)+COUNTIF(E142:BB142,48)+COUNTIF(E142:BB142,49)+COUNTIF(E142:BB142,50)+COUNTIF(E142:BB142,51)+COUNTIF(E142:BB142,52)+COUNTIF(E142:BB142,53)+COUNTIF(E142:BB142,54)+COUNTIF(E142:BB142,55)+COUNTIF(E142:BB142,56)+COUNTIF(E142:BB142,57)+COUNTIF(E142:BB142,58)+COUNTIF(E142:BB142,59)+COUNTIF(E142:BB142,60)+COUNTIF(E142:BB142,61)+COUNTIF(E142:BB142,62)+COUNTIF(E142:BB142,63)+COUNTIF(E142:BB142,64)</f>
        <v>6</v>
      </c>
    </row>
    <row r="143" spans="1:71" x14ac:dyDescent="0.25">
      <c r="A143" s="4">
        <f>BD143</f>
        <v>1</v>
      </c>
      <c r="B143" s="1" t="s">
        <v>257</v>
      </c>
      <c r="C143" s="1" t="s">
        <v>258</v>
      </c>
      <c r="D143" s="4">
        <f>A143</f>
        <v>1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>
        <v>1</v>
      </c>
      <c r="U143" s="6">
        <v>1</v>
      </c>
      <c r="V143" s="6">
        <v>1</v>
      </c>
      <c r="W143" s="6"/>
      <c r="X143" s="6"/>
      <c r="Y143" s="6"/>
      <c r="Z143" s="6"/>
      <c r="AA143" s="6"/>
      <c r="AB143" s="6">
        <v>1</v>
      </c>
      <c r="AC143" s="6">
        <v>1</v>
      </c>
      <c r="AD143" s="6"/>
      <c r="AE143" s="6"/>
      <c r="AF143" s="6"/>
      <c r="AG143" s="6"/>
      <c r="AH143" s="6">
        <v>1</v>
      </c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11">
        <f>SUM(E143:BB143)</f>
        <v>6</v>
      </c>
      <c r="BD143" s="11">
        <f>BC143/6</f>
        <v>1</v>
      </c>
      <c r="BE143" s="12">
        <f>(34*E143+35*F143+36*G143+37*H143+38*I143+39*J143+40*K143+41*L143+42*M143+43*N143+44*O143+45*P143+46*Q143+47*R143+48*S143+49*T143+50*U143+51*V143+52*W143+53*X143+54*Y143+55*Z143+56*AA143+57*AB143+58*AC143+59*AD143+60*AE143+61*AF143+62*AG143+63*AH143+64*AI143+65*AJ143+66*AK143+67*AL143+68*AM143+69*AN143+70*AO143+71*AP143+72*AQ143+73*AR143+74*AS143+75*AT143+76*AU143+77*AV143+78*AW143+79*AX143+80*AY143+81*AZ143+82*BA143+82*BB143)/BC143</f>
        <v>54.666666666666664</v>
      </c>
      <c r="BF143" s="15">
        <f>RANK(BE143, $BE$2:$BE$163, 1)</f>
        <v>120</v>
      </c>
      <c r="BG143" s="6" t="str">
        <f>B143</f>
        <v>Naughton</v>
      </c>
      <c r="BH143" s="6" t="str">
        <f>C143</f>
        <v>Pete</v>
      </c>
      <c r="BI143" s="6">
        <f>SUM(E143:J143)</f>
        <v>0</v>
      </c>
      <c r="BJ143" s="6">
        <f>SUM(K143:T143)</f>
        <v>1</v>
      </c>
      <c r="BK143" s="6">
        <f>SUM(U143:AD143)</f>
        <v>4</v>
      </c>
      <c r="BL143" s="6">
        <f>SUM(AD143:AM143)</f>
        <v>1</v>
      </c>
      <c r="BM143" s="6">
        <f>SUM(AO143:AX143)</f>
        <v>0</v>
      </c>
      <c r="BN143" s="6">
        <f>SUM(AY143:BB143)</f>
        <v>0</v>
      </c>
      <c r="BO143" s="6">
        <f>BI143+BJ143</f>
        <v>1</v>
      </c>
      <c r="BP143" s="6">
        <f>SUM(BK143:BN143)</f>
        <v>5</v>
      </c>
      <c r="BQ143">
        <f>SUM(AE143:BB143)</f>
        <v>1</v>
      </c>
      <c r="BR143">
        <f>SUM(AO143:BB143)</f>
        <v>0</v>
      </c>
      <c r="BS143">
        <f>COUNTIF(E143:BB143,1)+COUNTIF(E143:BB143,2)+COUNTIF(E143:BB143,3)+COUNTIF(E143:BB143,4)+COUNTIF(E143:BB143,5)+COUNTIF(E143:BB143,6)+COUNTIF(E143:BB143,7)+COUNTIF(E143:BB143,8)+COUNTIF(E143:BB143,9)+COUNTIF(E143:BB143,10)+COUNTIF(E143:BB143,11)+COUNTIF(E143:BB143,12)+COUNTIF(E143:BB143,13)+COUNTIF(E143:BB143,14)+COUNTIF(E143:BB143,15)+COUNTIF(E143:BB143,16)+COUNTIF(E143:BB143,17)+COUNTIF(E143:BB143,18)+COUNTIF(E143:BB143,19)+COUNTIF(E143:BB143,20)+COUNTIF(E143:BB143,21)+COUNTIF(E143:BB143,22)+COUNTIF(E143:BB143,23)+COUNTIF(E143:BB143,24)+COUNTIF(E143:BB143,25)+COUNTIF(E143:BB143,26)+COUNTIF(E143:BB143,27)+COUNTIF(E143:BB143,28)+COUNTIF(E143:BB143,29)+COUNTIF(E143:BB143,30)+COUNTIF(E143:BB143,31)+COUNTIF(E143:BB143,32)+COUNTIF(E143:BB143,33)+COUNTIF(E143:BB143,34)+COUNTIF(E143:BB143,35)+COUNTIF(E143:BB143,36)+COUNTIF(E143:BB143,37)+COUNTIF(E143:BB143,38)+COUNTIF(E143:BB143,39)+COUNTIF(E143:BB143,40)+COUNTIF(E143:BB143,41)+COUNTIF(E143:BB143,42)+COUNTIF(E143:BB143,43)+COUNTIF(E143:BB143,44)+COUNTIF(E143:BB143,45)+COUNTIF(E143:BB143,46)+COUNTIF(E143:BB143,47)+COUNTIF(E143:BB143,48)+COUNTIF(E143:BB143,49)+COUNTIF(E143:BB143,50)+COUNTIF(E143:BB143,51)+COUNTIF(E143:BB143,52)+COUNTIF(E143:BB143,53)+COUNTIF(E143:BB143,54)+COUNTIF(E143:BB143,55)+COUNTIF(E143:BB143,56)+COUNTIF(E143:BB143,57)+COUNTIF(E143:BB143,58)+COUNTIF(E143:BB143,59)+COUNTIF(E143:BB143,60)+COUNTIF(E143:BB143,61)+COUNTIF(E143:BB143,62)+COUNTIF(E143:BB143,63)+COUNTIF(E143:BB143,64)</f>
        <v>6</v>
      </c>
    </row>
    <row r="144" spans="1:71" x14ac:dyDescent="0.25">
      <c r="A144" s="4">
        <f>BD144</f>
        <v>1</v>
      </c>
      <c r="B144" s="1" t="s">
        <v>112</v>
      </c>
      <c r="C144" s="1" t="s">
        <v>161</v>
      </c>
      <c r="D144" s="4">
        <f>A144</f>
        <v>1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>
        <v>3</v>
      </c>
      <c r="W144" s="6">
        <v>1</v>
      </c>
      <c r="X144" s="6"/>
      <c r="Y144" s="6"/>
      <c r="Z144" s="6"/>
      <c r="AA144" s="6"/>
      <c r="AB144" s="6">
        <v>1</v>
      </c>
      <c r="AC144" s="6"/>
      <c r="AD144" s="6"/>
      <c r="AE144" s="6">
        <v>1</v>
      </c>
      <c r="AF144" s="6"/>
      <c r="AG144" s="6"/>
      <c r="AH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11">
        <f>SUM(E144:BB144)</f>
        <v>6</v>
      </c>
      <c r="BD144" s="11">
        <f>BC144/6</f>
        <v>1</v>
      </c>
      <c r="BE144" s="12">
        <f>(34*E144+35*F144+36*G144+37*H144+38*I144+39*J144+40*K144+41*L144+42*M144+43*N144+44*O144+45*P144+46*Q144+47*R144+48*S144+49*T144+50*U144+51*V144+52*W144+53*X144+54*Y144+55*Z144+56*AA144+57*AB144+58*AC144+59*AD144+60*AE144+61*AF144+62*AG144+63*AH144+64*AI144+65*AJ144+66*AK144+67*AL144+68*AM144+69*AN144+70*AO144+71*AP144+72*AQ144+73*AR144+74*AS144+75*AT144+76*AU144+77*AV144+78*AW144+79*AX144+80*AY144+81*AZ144+82*BA144+82*BB144)/BC144</f>
        <v>53.666666666666664</v>
      </c>
      <c r="BF144" s="15">
        <f>RANK(BE144, $BE$2:$BE$163, 1)</f>
        <v>111</v>
      </c>
      <c r="BG144" s="6" t="str">
        <f>B144</f>
        <v>Nelson</v>
      </c>
      <c r="BH144" s="6" t="str">
        <f>C144</f>
        <v>Staci</v>
      </c>
      <c r="BI144" s="6">
        <f>SUM(E144:J144)</f>
        <v>0</v>
      </c>
      <c r="BJ144" s="6">
        <f>SUM(K144:T144)</f>
        <v>0</v>
      </c>
      <c r="BK144" s="6">
        <f>SUM(U144:AD144)</f>
        <v>5</v>
      </c>
      <c r="BL144" s="6">
        <f>SUM(AD144:AM144)</f>
        <v>1</v>
      </c>
      <c r="BM144" s="6">
        <f>SUM(AO144:AX144)</f>
        <v>0</v>
      </c>
      <c r="BN144" s="6">
        <f>SUM(AY144:BB144)</f>
        <v>0</v>
      </c>
      <c r="BO144" s="6">
        <f>BI144+BJ144</f>
        <v>0</v>
      </c>
      <c r="BP144" s="6">
        <f>SUM(BK144:BN144)</f>
        <v>6</v>
      </c>
      <c r="BQ144">
        <f>SUM(AE144:BB144)</f>
        <v>1</v>
      </c>
      <c r="BR144">
        <f>SUM(AO144:BB144)</f>
        <v>0</v>
      </c>
      <c r="BS144">
        <f>COUNTIF(E144:BB144,1)+COUNTIF(E144:BB144,2)+COUNTIF(E144:BB144,3)+COUNTIF(E144:BB144,4)+COUNTIF(E144:BB144,5)+COUNTIF(E144:BB144,6)+COUNTIF(E144:BB144,7)+COUNTIF(E144:BB144,8)+COUNTIF(E144:BB144,9)+COUNTIF(E144:BB144,10)+COUNTIF(E144:BB144,11)+COUNTIF(E144:BB144,12)+COUNTIF(E144:BB144,13)+COUNTIF(E144:BB144,14)+COUNTIF(E144:BB144,15)+COUNTIF(E144:BB144,16)+COUNTIF(E144:BB144,17)+COUNTIF(E144:BB144,18)+COUNTIF(E144:BB144,19)+COUNTIF(E144:BB144,20)+COUNTIF(E144:BB144,21)+COUNTIF(E144:BB144,22)+COUNTIF(E144:BB144,23)+COUNTIF(E144:BB144,24)+COUNTIF(E144:BB144,25)+COUNTIF(E144:BB144,26)+COUNTIF(E144:BB144,27)+COUNTIF(E144:BB144,28)+COUNTIF(E144:BB144,29)+COUNTIF(E144:BB144,30)+COUNTIF(E144:BB144,31)+COUNTIF(E144:BB144,32)+COUNTIF(E144:BB144,33)+COUNTIF(E144:BB144,34)+COUNTIF(E144:BB144,35)+COUNTIF(E144:BB144,36)+COUNTIF(E144:BB144,37)+COUNTIF(E144:BB144,38)+COUNTIF(E144:BB144,39)+COUNTIF(E144:BB144,40)+COUNTIF(E144:BB144,41)+COUNTIF(E144:BB144,42)+COUNTIF(E144:BB144,43)+COUNTIF(E144:BB144,44)+COUNTIF(E144:BB144,45)+COUNTIF(E144:BB144,46)+COUNTIF(E144:BB144,47)+COUNTIF(E144:BB144,48)+COUNTIF(E144:BB144,49)+COUNTIF(E144:BB144,50)+COUNTIF(E144:BB144,51)+COUNTIF(E144:BB144,52)+COUNTIF(E144:BB144,53)+COUNTIF(E144:BB144,54)+COUNTIF(E144:BB144,55)+COUNTIF(E144:BB144,56)+COUNTIF(E144:BB144,57)+COUNTIF(E144:BB144,58)+COUNTIF(E144:BB144,59)+COUNTIF(E144:BB144,60)+COUNTIF(E144:BB144,61)+COUNTIF(E144:BB144,62)+COUNTIF(E144:BB144,63)+COUNTIF(E144:BB144,64)</f>
        <v>4</v>
      </c>
    </row>
    <row r="145" spans="1:71" x14ac:dyDescent="0.25">
      <c r="A145" s="4">
        <f>BD145</f>
        <v>1</v>
      </c>
      <c r="B145" s="1" t="s">
        <v>113</v>
      </c>
      <c r="C145" s="1" t="s">
        <v>162</v>
      </c>
      <c r="D145" s="4">
        <f>A145</f>
        <v>1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>
        <v>1</v>
      </c>
      <c r="Z145" s="6">
        <v>1</v>
      </c>
      <c r="AA145" s="6"/>
      <c r="AB145" s="6"/>
      <c r="AC145" s="6"/>
      <c r="AD145" s="6"/>
      <c r="AE145" s="6"/>
      <c r="AF145" s="6"/>
      <c r="AG145" s="6">
        <v>1</v>
      </c>
      <c r="AH145" s="6"/>
      <c r="AJ145" s="6">
        <v>1</v>
      </c>
      <c r="AK145" s="6"/>
      <c r="AL145" s="6"/>
      <c r="AM145" s="6"/>
      <c r="AN145" s="6">
        <v>1</v>
      </c>
      <c r="AO145" s="6"/>
      <c r="AP145" s="2">
        <v>1</v>
      </c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11">
        <f>SUM(E145:BB145)</f>
        <v>6</v>
      </c>
      <c r="BD145" s="11">
        <f>BC145/6</f>
        <v>1</v>
      </c>
      <c r="BE145" s="12">
        <f>(34*E145+35*F145+36*G145+37*H145+38*I145+39*J145+40*K145+41*L145+42*M145+43*N145+44*O145+45*P145+46*Q145+47*R145+48*S145+49*T145+50*U145+51*V145+52*W145+53*X145+54*Y145+55*Z145+56*AA145+57*AB145+58*AC145+59*AD145+60*AE145+61*AF145+62*AG145+63*AH145+64*AI145+65*AJ145+66*AK145+67*AL145+68*AM145+69*AN145+70*AO145+71*AP145+72*AQ145+73*AR145+74*AS145+75*AT145+76*AU145+77*AV145+78*AW145+79*AX145+80*AY145+81*AZ145+82*BA145+82*BB145)/BC145</f>
        <v>62.666666666666664</v>
      </c>
      <c r="BF145" s="15">
        <f>RANK(BE145, $BE$2:$BE$163, 1)</f>
        <v>157</v>
      </c>
      <c r="BG145" s="6" t="str">
        <f>B145</f>
        <v>Newman</v>
      </c>
      <c r="BH145" s="6" t="str">
        <f>C145</f>
        <v>Oscar</v>
      </c>
      <c r="BI145" s="6">
        <f>SUM(E145:J145)</f>
        <v>0</v>
      </c>
      <c r="BJ145" s="6">
        <f>SUM(K145:T145)</f>
        <v>0</v>
      </c>
      <c r="BK145" s="6">
        <f>SUM(U145:AD145)</f>
        <v>2</v>
      </c>
      <c r="BL145" s="6">
        <f>SUM(AD145:AM145)</f>
        <v>2</v>
      </c>
      <c r="BM145" s="6">
        <f>SUM(AO145:AX145)</f>
        <v>1</v>
      </c>
      <c r="BN145" s="6">
        <f>SUM(AY145:BB145)</f>
        <v>0</v>
      </c>
      <c r="BO145" s="6">
        <f>BI145+BJ145</f>
        <v>0</v>
      </c>
      <c r="BP145" s="6">
        <f>SUM(BK145:BN145)</f>
        <v>5</v>
      </c>
      <c r="BQ145">
        <f>SUM(AE145:BB145)</f>
        <v>4</v>
      </c>
      <c r="BR145">
        <f>SUM(AO145:BB145)</f>
        <v>1</v>
      </c>
      <c r="BS145">
        <f>COUNTIF(E145:BB145,1)+COUNTIF(E145:BB145,2)+COUNTIF(E145:BB145,3)+COUNTIF(E145:BB145,4)+COUNTIF(E145:BB145,5)+COUNTIF(E145:BB145,6)+COUNTIF(E145:BB145,7)+COUNTIF(E145:BB145,8)+COUNTIF(E145:BB145,9)+COUNTIF(E145:BB145,10)+COUNTIF(E145:BB145,11)+COUNTIF(E145:BB145,12)+COUNTIF(E145:BB145,13)+COUNTIF(E145:BB145,14)+COUNTIF(E145:BB145,15)+COUNTIF(E145:BB145,16)+COUNTIF(E145:BB145,17)+COUNTIF(E145:BB145,18)+COUNTIF(E145:BB145,19)+COUNTIF(E145:BB145,20)+COUNTIF(E145:BB145,21)+COUNTIF(E145:BB145,22)+COUNTIF(E145:BB145,23)+COUNTIF(E145:BB145,24)+COUNTIF(E145:BB145,25)+COUNTIF(E145:BB145,26)+COUNTIF(E145:BB145,27)+COUNTIF(E145:BB145,28)+COUNTIF(E145:BB145,29)+COUNTIF(E145:BB145,30)+COUNTIF(E145:BB145,31)+COUNTIF(E145:BB145,32)+COUNTIF(E145:BB145,33)+COUNTIF(E145:BB145,34)+COUNTIF(E145:BB145,35)+COUNTIF(E145:BB145,36)+COUNTIF(E145:BB145,37)+COUNTIF(E145:BB145,38)+COUNTIF(E145:BB145,39)+COUNTIF(E145:BB145,40)+COUNTIF(E145:BB145,41)+COUNTIF(E145:BB145,42)+COUNTIF(E145:BB145,43)+COUNTIF(E145:BB145,44)+COUNTIF(E145:BB145,45)+COUNTIF(E145:BB145,46)+COUNTIF(E145:BB145,47)+COUNTIF(E145:BB145,48)+COUNTIF(E145:BB145,49)+COUNTIF(E145:BB145,50)+COUNTIF(E145:BB145,51)+COUNTIF(E145:BB145,52)+COUNTIF(E145:BB145,53)+COUNTIF(E145:BB145,54)+COUNTIF(E145:BB145,55)+COUNTIF(E145:BB145,56)+COUNTIF(E145:BB145,57)+COUNTIF(E145:BB145,58)+COUNTIF(E145:BB145,59)+COUNTIF(E145:BB145,60)+COUNTIF(E145:BB145,61)+COUNTIF(E145:BB145,62)+COUNTIF(E145:BB145,63)+COUNTIF(E145:BB145,64)</f>
        <v>6</v>
      </c>
    </row>
    <row r="146" spans="1:71" x14ac:dyDescent="0.25">
      <c r="A146" s="4">
        <f>BD146</f>
        <v>1</v>
      </c>
      <c r="B146" s="1" t="s">
        <v>206</v>
      </c>
      <c r="C146" s="1" t="s">
        <v>207</v>
      </c>
      <c r="D146" s="4">
        <f>A146</f>
        <v>1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>
        <v>1</v>
      </c>
      <c r="S146" s="6"/>
      <c r="T146" s="6"/>
      <c r="U146" s="6"/>
      <c r="V146" s="6">
        <v>2</v>
      </c>
      <c r="W146" s="6"/>
      <c r="X146" s="6"/>
      <c r="Y146" s="6"/>
      <c r="Z146" s="6"/>
      <c r="AA146" s="6">
        <v>1</v>
      </c>
      <c r="AB146" s="6"/>
      <c r="AC146" s="6"/>
      <c r="AD146" s="6"/>
      <c r="AE146" s="6">
        <v>1</v>
      </c>
      <c r="AF146" s="6"/>
      <c r="AG146" s="6"/>
      <c r="AH146" s="6"/>
      <c r="AJ146" s="6"/>
      <c r="AK146" s="6"/>
      <c r="AL146" s="2">
        <v>1</v>
      </c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11">
        <f>SUM(E146:BB146)</f>
        <v>6</v>
      </c>
      <c r="BD146" s="11">
        <f>BC146/6</f>
        <v>1</v>
      </c>
      <c r="BE146" s="12">
        <f>(34*E146+35*F146+36*G146+37*H146+38*I146+39*J146+40*K146+41*L146+42*M146+43*N146+44*O146+45*P146+46*Q146+47*R146+48*S146+49*T146+50*U146+51*V146+52*W146+53*X146+54*Y146+55*Z146+56*AA146+57*AB146+58*AC146+59*AD146+60*AE146+61*AF146+62*AG146+63*AH146+64*AI146+65*AJ146+66*AK146+67*AL146+68*AM146+69*AN146+70*AO146+71*AP146+72*AQ146+73*AR146+74*AS146+75*AT146+76*AU146+77*AV146+78*AW146+79*AX146+80*AY146+81*AZ146+82*BA146+82*BB146)/BC146</f>
        <v>55.333333333333336</v>
      </c>
      <c r="BF146" s="15">
        <f>RANK(BE146, $BE$2:$BE$163, 1)</f>
        <v>126</v>
      </c>
      <c r="BG146" s="6" t="str">
        <f>B146</f>
        <v>Nieves</v>
      </c>
      <c r="BH146" s="6" t="str">
        <f>C146</f>
        <v>Oreana</v>
      </c>
      <c r="BI146" s="6">
        <f>SUM(E146:J146)</f>
        <v>0</v>
      </c>
      <c r="BJ146" s="6">
        <f>SUM(K146:T146)</f>
        <v>1</v>
      </c>
      <c r="BK146" s="6">
        <f>SUM(U146:AD146)</f>
        <v>3</v>
      </c>
      <c r="BL146" s="6">
        <f>SUM(AD146:AM146)</f>
        <v>2</v>
      </c>
      <c r="BM146" s="6">
        <f>SUM(AO146:AX146)</f>
        <v>0</v>
      </c>
      <c r="BN146" s="6">
        <f>SUM(AY146:BB146)</f>
        <v>0</v>
      </c>
      <c r="BO146" s="6">
        <f>BI146+BJ146</f>
        <v>1</v>
      </c>
      <c r="BP146" s="6">
        <f>SUM(BK146:BN146)</f>
        <v>5</v>
      </c>
      <c r="BQ146">
        <f>SUM(AE146:BB146)</f>
        <v>2</v>
      </c>
      <c r="BR146">
        <f>SUM(AO146:BB146)</f>
        <v>0</v>
      </c>
      <c r="BS146">
        <f>COUNTIF(E146:BB146,1)+COUNTIF(E146:BB146,2)+COUNTIF(E146:BB146,3)+COUNTIF(E146:BB146,4)+COUNTIF(E146:BB146,5)+COUNTIF(E146:BB146,6)+COUNTIF(E146:BB146,7)+COUNTIF(E146:BB146,8)+COUNTIF(E146:BB146,9)+COUNTIF(E146:BB146,10)+COUNTIF(E146:BB146,11)+COUNTIF(E146:BB146,12)+COUNTIF(E146:BB146,13)+COUNTIF(E146:BB146,14)+COUNTIF(E146:BB146,15)+COUNTIF(E146:BB146,16)+COUNTIF(E146:BB146,17)+COUNTIF(E146:BB146,18)+COUNTIF(E146:BB146,19)+COUNTIF(E146:BB146,20)+COUNTIF(E146:BB146,21)+COUNTIF(E146:BB146,22)+COUNTIF(E146:BB146,23)+COUNTIF(E146:BB146,24)+COUNTIF(E146:BB146,25)+COUNTIF(E146:BB146,26)+COUNTIF(E146:BB146,27)+COUNTIF(E146:BB146,28)+COUNTIF(E146:BB146,29)+COUNTIF(E146:BB146,30)+COUNTIF(E146:BB146,31)+COUNTIF(E146:BB146,32)+COUNTIF(E146:BB146,33)+COUNTIF(E146:BB146,34)+COUNTIF(E146:BB146,35)+COUNTIF(E146:BB146,36)+COUNTIF(E146:BB146,37)+COUNTIF(E146:BB146,38)+COUNTIF(E146:BB146,39)+COUNTIF(E146:BB146,40)+COUNTIF(E146:BB146,41)+COUNTIF(E146:BB146,42)+COUNTIF(E146:BB146,43)+COUNTIF(E146:BB146,44)+COUNTIF(E146:BB146,45)+COUNTIF(E146:BB146,46)+COUNTIF(E146:BB146,47)+COUNTIF(E146:BB146,48)+COUNTIF(E146:BB146,49)+COUNTIF(E146:BB146,50)+COUNTIF(E146:BB146,51)+COUNTIF(E146:BB146,52)+COUNTIF(E146:BB146,53)+COUNTIF(E146:BB146,54)+COUNTIF(E146:BB146,55)+COUNTIF(E146:BB146,56)+COUNTIF(E146:BB146,57)+COUNTIF(E146:BB146,58)+COUNTIF(E146:BB146,59)+COUNTIF(E146:BB146,60)+COUNTIF(E146:BB146,61)+COUNTIF(E146:BB146,62)+COUNTIF(E146:BB146,63)+COUNTIF(E146:BB146,64)</f>
        <v>5</v>
      </c>
    </row>
    <row r="147" spans="1:71" x14ac:dyDescent="0.25">
      <c r="A147" s="4">
        <f>BD147</f>
        <v>1</v>
      </c>
      <c r="B147" s="1" t="s">
        <v>114</v>
      </c>
      <c r="C147" s="1" t="s">
        <v>158</v>
      </c>
      <c r="D147" s="4">
        <f>A147</f>
        <v>1</v>
      </c>
      <c r="E147" s="6"/>
      <c r="F147" s="6"/>
      <c r="G147" s="6"/>
      <c r="H147" s="6"/>
      <c r="I147" s="6"/>
      <c r="J147" s="6"/>
      <c r="K147" s="6"/>
      <c r="L147" s="6">
        <v>1</v>
      </c>
      <c r="M147" s="6"/>
      <c r="N147" s="6">
        <v>1</v>
      </c>
      <c r="O147" s="6">
        <v>1</v>
      </c>
      <c r="P147" s="6"/>
      <c r="Q147" s="6">
        <v>1</v>
      </c>
      <c r="R147" s="6"/>
      <c r="S147" s="6">
        <v>2</v>
      </c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11">
        <f>SUM(E147:BB147)</f>
        <v>6</v>
      </c>
      <c r="BD147" s="11">
        <f>BC147/6</f>
        <v>1</v>
      </c>
      <c r="BE147" s="12">
        <f>(34*E147+35*F147+36*G147+37*H147+38*I147+39*J147+40*K147+41*L147+42*M147+43*N147+44*O147+45*P147+46*Q147+47*R147+48*S147+49*T147+50*U147+51*V147+52*W147+53*X147+54*Y147+55*Z147+56*AA147+57*AB147+58*AC147+59*AD147+60*AE147+61*AF147+62*AG147+63*AH147+64*AI147+65*AJ147+66*AK147+67*AL147+68*AM147+69*AN147+70*AO147+71*AP147+72*AQ147+73*AR147+74*AS147+75*AT147+76*AU147+77*AV147+78*AW147+79*AX147+80*AY147+81*AZ147+82*BA147+82*BB147)/BC147</f>
        <v>45</v>
      </c>
      <c r="BF147" s="15">
        <f>RANK(BE147, $BE$2:$BE$163, 1)</f>
        <v>15</v>
      </c>
      <c r="BG147" s="6" t="str">
        <f>B147</f>
        <v>Otto</v>
      </c>
      <c r="BH147" s="6" t="str">
        <f>C147</f>
        <v>Rob</v>
      </c>
      <c r="BI147" s="6">
        <f>SUM(E147:J147)</f>
        <v>0</v>
      </c>
      <c r="BJ147" s="6">
        <f>SUM(K147:T147)</f>
        <v>6</v>
      </c>
      <c r="BK147" s="6">
        <f>SUM(U147:AD147)</f>
        <v>0</v>
      </c>
      <c r="BL147" s="6">
        <f>SUM(AD147:AM147)</f>
        <v>0</v>
      </c>
      <c r="BM147" s="6">
        <f>SUM(AO147:AX147)</f>
        <v>0</v>
      </c>
      <c r="BN147" s="6">
        <f>SUM(AY147:BB147)</f>
        <v>0</v>
      </c>
      <c r="BO147" s="6">
        <f>BI147+BJ147</f>
        <v>6</v>
      </c>
      <c r="BP147" s="6">
        <f>SUM(BK147:BN147)</f>
        <v>0</v>
      </c>
      <c r="BQ147">
        <f>SUM(AE147:BB147)</f>
        <v>0</v>
      </c>
      <c r="BR147">
        <f>SUM(AO147:BB147)</f>
        <v>0</v>
      </c>
      <c r="BS147">
        <f>COUNTIF(E147:BB147,1)+COUNTIF(E147:BB147,2)+COUNTIF(E147:BB147,3)+COUNTIF(E147:BB147,4)+COUNTIF(E147:BB147,5)+COUNTIF(E147:BB147,6)+COUNTIF(E147:BB147,7)+COUNTIF(E147:BB147,8)+COUNTIF(E147:BB147,9)+COUNTIF(E147:BB147,10)+COUNTIF(E147:BB147,11)+COUNTIF(E147:BB147,12)+COUNTIF(E147:BB147,13)+COUNTIF(E147:BB147,14)+COUNTIF(E147:BB147,15)+COUNTIF(E147:BB147,16)+COUNTIF(E147:BB147,17)+COUNTIF(E147:BB147,18)+COUNTIF(E147:BB147,19)+COUNTIF(E147:BB147,20)+COUNTIF(E147:BB147,21)+COUNTIF(E147:BB147,22)+COUNTIF(E147:BB147,23)+COUNTIF(E147:BB147,24)+COUNTIF(E147:BB147,25)+COUNTIF(E147:BB147,26)+COUNTIF(E147:BB147,27)+COUNTIF(E147:BB147,28)+COUNTIF(E147:BB147,29)+COUNTIF(E147:BB147,30)+COUNTIF(E147:BB147,31)+COUNTIF(E147:BB147,32)+COUNTIF(E147:BB147,33)+COUNTIF(E147:BB147,34)+COUNTIF(E147:BB147,35)+COUNTIF(E147:BB147,36)+COUNTIF(E147:BB147,37)+COUNTIF(E147:BB147,38)+COUNTIF(E147:BB147,39)+COUNTIF(E147:BB147,40)+COUNTIF(E147:BB147,41)+COUNTIF(E147:BB147,42)+COUNTIF(E147:BB147,43)+COUNTIF(E147:BB147,44)+COUNTIF(E147:BB147,45)+COUNTIF(E147:BB147,46)+COUNTIF(E147:BB147,47)+COUNTIF(E147:BB147,48)+COUNTIF(E147:BB147,49)+COUNTIF(E147:BB147,50)+COUNTIF(E147:BB147,51)+COUNTIF(E147:BB147,52)+COUNTIF(E147:BB147,53)+COUNTIF(E147:BB147,54)+COUNTIF(E147:BB147,55)+COUNTIF(E147:BB147,56)+COUNTIF(E147:BB147,57)+COUNTIF(E147:BB147,58)+COUNTIF(E147:BB147,59)+COUNTIF(E147:BB147,60)+COUNTIF(E147:BB147,61)+COUNTIF(E147:BB147,62)+COUNTIF(E147:BB147,63)+COUNTIF(E147:BB147,64)</f>
        <v>5</v>
      </c>
    </row>
    <row r="148" spans="1:71" x14ac:dyDescent="0.25">
      <c r="A148" s="4">
        <f>BD148</f>
        <v>1</v>
      </c>
      <c r="B148" s="1" t="s">
        <v>114</v>
      </c>
      <c r="C148" s="1" t="s">
        <v>73</v>
      </c>
      <c r="D148" s="4">
        <f>A148</f>
        <v>1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>
        <v>1</v>
      </c>
      <c r="R148" s="6"/>
      <c r="S148" s="6"/>
      <c r="T148" s="6"/>
      <c r="U148" s="6">
        <v>1</v>
      </c>
      <c r="V148" s="6"/>
      <c r="W148" s="6"/>
      <c r="X148" s="6">
        <v>1</v>
      </c>
      <c r="Y148" s="6"/>
      <c r="Z148" s="6"/>
      <c r="AA148" s="6">
        <v>1</v>
      </c>
      <c r="AB148" s="6">
        <v>1</v>
      </c>
      <c r="AC148" s="6">
        <v>1</v>
      </c>
      <c r="AD148" s="6"/>
      <c r="AE148" s="6"/>
      <c r="AF148" s="6"/>
      <c r="AG148" s="6"/>
      <c r="AH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11">
        <f>SUM(E148:BB148)</f>
        <v>6</v>
      </c>
      <c r="BD148" s="11">
        <f>BC148/6</f>
        <v>1</v>
      </c>
      <c r="BE148" s="12">
        <f>(34*E148+35*F148+36*G148+37*H148+38*I148+39*J148+40*K148+41*L148+42*M148+43*N148+44*O148+45*P148+46*Q148+47*R148+48*S148+49*T148+50*U148+51*V148+52*W148+53*X148+54*Y148+55*Z148+56*AA148+57*AB148+58*AC148+59*AD148+60*AE148+61*AF148+62*AG148+63*AH148+64*AI148+65*AJ148+66*AK148+67*AL148+68*AM148+69*AN148+70*AO148+71*AP148+72*AQ148+73*AR148+74*AS148+75*AT148+76*AU148+77*AV148+78*AW148+79*AX148+80*AY148+81*AZ148+82*BA148+82*BB148)/BC148</f>
        <v>53.333333333333336</v>
      </c>
      <c r="BF148" s="15">
        <f>RANK(BE148, $BE$2:$BE$163, 1)</f>
        <v>106</v>
      </c>
      <c r="BG148" s="6" t="str">
        <f>B148</f>
        <v>Otto</v>
      </c>
      <c r="BH148" s="6" t="str">
        <f>C148</f>
        <v>Sarah</v>
      </c>
      <c r="BI148" s="6">
        <f>SUM(E148:J148)</f>
        <v>0</v>
      </c>
      <c r="BJ148" s="6">
        <f>SUM(K148:T148)</f>
        <v>1</v>
      </c>
      <c r="BK148" s="6">
        <f>SUM(U148:AD148)</f>
        <v>5</v>
      </c>
      <c r="BL148" s="6">
        <f>SUM(AD148:AM148)</f>
        <v>0</v>
      </c>
      <c r="BM148" s="6">
        <f>SUM(AO148:AX148)</f>
        <v>0</v>
      </c>
      <c r="BN148" s="6">
        <f>SUM(AY148:BB148)</f>
        <v>0</v>
      </c>
      <c r="BO148" s="6">
        <f>BI148+BJ148</f>
        <v>1</v>
      </c>
      <c r="BP148" s="6">
        <f>SUM(BK148:BN148)</f>
        <v>5</v>
      </c>
      <c r="BQ148">
        <f>SUM(AE148:BB148)</f>
        <v>0</v>
      </c>
      <c r="BR148">
        <f>SUM(AO148:BB148)</f>
        <v>0</v>
      </c>
      <c r="BS148">
        <f>COUNTIF(E148:BB148,1)+COUNTIF(E148:BB148,2)+COUNTIF(E148:BB148,3)+COUNTIF(E148:BB148,4)+COUNTIF(E148:BB148,5)+COUNTIF(E148:BB148,6)+COUNTIF(E148:BB148,7)+COUNTIF(E148:BB148,8)+COUNTIF(E148:BB148,9)+COUNTIF(E148:BB148,10)+COUNTIF(E148:BB148,11)+COUNTIF(E148:BB148,12)+COUNTIF(E148:BB148,13)+COUNTIF(E148:BB148,14)+COUNTIF(E148:BB148,15)+COUNTIF(E148:BB148,16)+COUNTIF(E148:BB148,17)+COUNTIF(E148:BB148,18)+COUNTIF(E148:BB148,19)+COUNTIF(E148:BB148,20)+COUNTIF(E148:BB148,21)+COUNTIF(E148:BB148,22)+COUNTIF(E148:BB148,23)+COUNTIF(E148:BB148,24)+COUNTIF(E148:BB148,25)+COUNTIF(E148:BB148,26)+COUNTIF(E148:BB148,27)+COUNTIF(E148:BB148,28)+COUNTIF(E148:BB148,29)+COUNTIF(E148:BB148,30)+COUNTIF(E148:BB148,31)+COUNTIF(E148:BB148,32)+COUNTIF(E148:BB148,33)+COUNTIF(E148:BB148,34)+COUNTIF(E148:BB148,35)+COUNTIF(E148:BB148,36)+COUNTIF(E148:BB148,37)+COUNTIF(E148:BB148,38)+COUNTIF(E148:BB148,39)+COUNTIF(E148:BB148,40)+COUNTIF(E148:BB148,41)+COUNTIF(E148:BB148,42)+COUNTIF(E148:BB148,43)+COUNTIF(E148:BB148,44)+COUNTIF(E148:BB148,45)+COUNTIF(E148:BB148,46)+COUNTIF(E148:BB148,47)+COUNTIF(E148:BB148,48)+COUNTIF(E148:BB148,49)+COUNTIF(E148:BB148,50)+COUNTIF(E148:BB148,51)+COUNTIF(E148:BB148,52)+COUNTIF(E148:BB148,53)+COUNTIF(E148:BB148,54)+COUNTIF(E148:BB148,55)+COUNTIF(E148:BB148,56)+COUNTIF(E148:BB148,57)+COUNTIF(E148:BB148,58)+COUNTIF(E148:BB148,59)+COUNTIF(E148:BB148,60)+COUNTIF(E148:BB148,61)+COUNTIF(E148:BB148,62)+COUNTIF(E148:BB148,63)+COUNTIF(E148:BB148,64)</f>
        <v>6</v>
      </c>
    </row>
    <row r="149" spans="1:71" x14ac:dyDescent="0.25">
      <c r="A149" s="4">
        <f>BD149</f>
        <v>1</v>
      </c>
      <c r="B149" s="1" t="s">
        <v>115</v>
      </c>
      <c r="C149" s="1" t="s">
        <v>163</v>
      </c>
      <c r="D149" s="4">
        <f>A149</f>
        <v>1</v>
      </c>
      <c r="E149" s="6"/>
      <c r="F149" s="6"/>
      <c r="G149" s="6"/>
      <c r="H149" s="6"/>
      <c r="I149" s="6"/>
      <c r="J149" s="6"/>
      <c r="K149" s="6">
        <v>1</v>
      </c>
      <c r="L149" s="6"/>
      <c r="M149" s="6"/>
      <c r="N149" s="6"/>
      <c r="O149" s="6"/>
      <c r="P149" s="6"/>
      <c r="Q149" s="6"/>
      <c r="R149" s="6">
        <v>1</v>
      </c>
      <c r="S149" s="6">
        <v>1</v>
      </c>
      <c r="T149" s="6"/>
      <c r="U149" s="6"/>
      <c r="V149" s="6"/>
      <c r="W149" s="6"/>
      <c r="X149" s="6">
        <v>1</v>
      </c>
      <c r="Y149" s="6"/>
      <c r="Z149" s="6">
        <v>1</v>
      </c>
      <c r="AA149" s="6"/>
      <c r="AB149" s="6"/>
      <c r="AC149" s="6"/>
      <c r="AD149" s="6">
        <v>1</v>
      </c>
      <c r="AE149" s="6"/>
      <c r="AF149" s="6"/>
      <c r="AG149" s="6"/>
      <c r="AH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11">
        <f>SUM(E149:BB149)</f>
        <v>6</v>
      </c>
      <c r="BD149" s="11">
        <f>BC149/6</f>
        <v>1</v>
      </c>
      <c r="BE149" s="12">
        <f>(34*E149+35*F149+36*G149+37*H149+38*I149+39*J149+40*K149+41*L149+42*M149+43*N149+44*O149+45*P149+46*Q149+47*R149+48*S149+49*T149+50*U149+51*V149+52*W149+53*X149+54*Y149+55*Z149+56*AA149+57*AB149+58*AC149+59*AD149+60*AE149+61*AF149+62*AG149+63*AH149+64*AI149+65*AJ149+66*AK149+67*AL149+68*AM149+69*AN149+70*AO149+71*AP149+72*AQ149+73*AR149+74*AS149+75*AT149+76*AU149+77*AV149+78*AW149+79*AX149+80*AY149+81*AZ149+82*BA149+82*BB149)/BC149</f>
        <v>50.333333333333336</v>
      </c>
      <c r="BF149" s="15">
        <f>RANK(BE149, $BE$2:$BE$163, 1)</f>
        <v>66</v>
      </c>
      <c r="BG149" s="6" t="str">
        <f>B149</f>
        <v>Provenzano</v>
      </c>
      <c r="BH149" s="6" t="str">
        <f>C149</f>
        <v>Anne Marie</v>
      </c>
      <c r="BI149" s="6">
        <f>SUM(E149:J149)</f>
        <v>0</v>
      </c>
      <c r="BJ149" s="6">
        <f>SUM(K149:T149)</f>
        <v>3</v>
      </c>
      <c r="BK149" s="6">
        <f>SUM(U149:AD149)</f>
        <v>3</v>
      </c>
      <c r="BL149" s="6">
        <f>SUM(AD149:AM149)</f>
        <v>1</v>
      </c>
      <c r="BM149" s="6">
        <f>SUM(AO149:AX149)</f>
        <v>0</v>
      </c>
      <c r="BN149" s="6">
        <f>SUM(AY149:BB149)</f>
        <v>0</v>
      </c>
      <c r="BO149" s="6">
        <f>BI149+BJ149</f>
        <v>3</v>
      </c>
      <c r="BP149" s="6">
        <f>SUM(BK149:BN149)</f>
        <v>4</v>
      </c>
      <c r="BQ149">
        <f>SUM(AE149:BB149)</f>
        <v>0</v>
      </c>
      <c r="BR149">
        <f>SUM(AO149:BB149)</f>
        <v>0</v>
      </c>
      <c r="BS149">
        <f>COUNTIF(E149:BB149,1)+COUNTIF(E149:BB149,2)+COUNTIF(E149:BB149,3)+COUNTIF(E149:BB149,4)+COUNTIF(E149:BB149,5)+COUNTIF(E149:BB149,6)+COUNTIF(E149:BB149,7)+COUNTIF(E149:BB149,8)+COUNTIF(E149:BB149,9)+COUNTIF(E149:BB149,10)+COUNTIF(E149:BB149,11)+COUNTIF(E149:BB149,12)+COUNTIF(E149:BB149,13)+COUNTIF(E149:BB149,14)+COUNTIF(E149:BB149,15)+COUNTIF(E149:BB149,16)+COUNTIF(E149:BB149,17)+COUNTIF(E149:BB149,18)+COUNTIF(E149:BB149,19)+COUNTIF(E149:BB149,20)+COUNTIF(E149:BB149,21)+COUNTIF(E149:BB149,22)+COUNTIF(E149:BB149,23)+COUNTIF(E149:BB149,24)+COUNTIF(E149:BB149,25)+COUNTIF(E149:BB149,26)+COUNTIF(E149:BB149,27)+COUNTIF(E149:BB149,28)+COUNTIF(E149:BB149,29)+COUNTIF(E149:BB149,30)+COUNTIF(E149:BB149,31)+COUNTIF(E149:BB149,32)+COUNTIF(E149:BB149,33)+COUNTIF(E149:BB149,34)+COUNTIF(E149:BB149,35)+COUNTIF(E149:BB149,36)+COUNTIF(E149:BB149,37)+COUNTIF(E149:BB149,38)+COUNTIF(E149:BB149,39)+COUNTIF(E149:BB149,40)+COUNTIF(E149:BB149,41)+COUNTIF(E149:BB149,42)+COUNTIF(E149:BB149,43)+COUNTIF(E149:BB149,44)+COUNTIF(E149:BB149,45)+COUNTIF(E149:BB149,46)+COUNTIF(E149:BB149,47)+COUNTIF(E149:BB149,48)+COUNTIF(E149:BB149,49)+COUNTIF(E149:BB149,50)+COUNTIF(E149:BB149,51)+COUNTIF(E149:BB149,52)+COUNTIF(E149:BB149,53)+COUNTIF(E149:BB149,54)+COUNTIF(E149:BB149,55)+COUNTIF(E149:BB149,56)+COUNTIF(E149:BB149,57)+COUNTIF(E149:BB149,58)+COUNTIF(E149:BB149,59)+COUNTIF(E149:BB149,60)+COUNTIF(E149:BB149,61)+COUNTIF(E149:BB149,62)+COUNTIF(E149:BB149,63)+COUNTIF(E149:BB149,64)</f>
        <v>6</v>
      </c>
    </row>
    <row r="150" spans="1:71" x14ac:dyDescent="0.25">
      <c r="A150" s="4">
        <f>BD150</f>
        <v>1</v>
      </c>
      <c r="B150" s="1" t="s">
        <v>116</v>
      </c>
      <c r="C150" s="1" t="s">
        <v>165</v>
      </c>
      <c r="D150" s="4">
        <f>A150</f>
        <v>1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>
        <v>1</v>
      </c>
      <c r="X150" s="6">
        <v>4</v>
      </c>
      <c r="Y150" s="6"/>
      <c r="Z150" s="6"/>
      <c r="AA150" s="6">
        <v>1</v>
      </c>
      <c r="AB150" s="6"/>
      <c r="AC150" s="6"/>
      <c r="AD150" s="6"/>
      <c r="AE150" s="6"/>
      <c r="AF150" s="6"/>
      <c r="AG150" s="6"/>
      <c r="AH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11">
        <f>SUM(E150:BB150)</f>
        <v>6</v>
      </c>
      <c r="BD150" s="11">
        <f>BC150/6</f>
        <v>1</v>
      </c>
      <c r="BE150" s="12">
        <f>(34*E150+35*F150+36*G150+37*H150+38*I150+39*J150+40*K150+41*L150+42*M150+43*N150+44*O150+45*P150+46*Q150+47*R150+48*S150+49*T150+50*U150+51*V150+52*W150+53*X150+54*Y150+55*Z150+56*AA150+57*AB150+58*AC150+59*AD150+60*AE150+61*AF150+62*AG150+63*AH150+64*AI150+65*AJ150+66*AK150+67*AL150+68*AM150+69*AN150+70*AO150+71*AP150+72*AQ150+73*AR150+74*AS150+75*AT150+76*AU150+77*AV150+78*AW150+79*AX150+80*AY150+81*AZ150+82*BA150+82*BB150)/BC150</f>
        <v>53.333333333333336</v>
      </c>
      <c r="BF150" s="15">
        <f>RANK(BE150, $BE$2:$BE$163, 1)</f>
        <v>106</v>
      </c>
      <c r="BG150" s="6" t="str">
        <f>B150</f>
        <v>Rasmussen</v>
      </c>
      <c r="BH150" s="6" t="str">
        <f>C150</f>
        <v>Jon</v>
      </c>
      <c r="BI150" s="6">
        <f>SUM(E150:J150)</f>
        <v>0</v>
      </c>
      <c r="BJ150" s="6">
        <f>SUM(K150:T150)</f>
        <v>0</v>
      </c>
      <c r="BK150" s="6">
        <f>SUM(U150:AD150)</f>
        <v>6</v>
      </c>
      <c r="BL150" s="6">
        <f>SUM(AD150:AM150)</f>
        <v>0</v>
      </c>
      <c r="BM150" s="6">
        <f>SUM(AO150:AX150)</f>
        <v>0</v>
      </c>
      <c r="BN150" s="6">
        <f>SUM(AY150:BB150)</f>
        <v>0</v>
      </c>
      <c r="BO150" s="6">
        <f>BI150+BJ150</f>
        <v>0</v>
      </c>
      <c r="BP150" s="6">
        <f>SUM(BK150:BN150)</f>
        <v>6</v>
      </c>
      <c r="BQ150">
        <f>SUM(AE150:BB150)</f>
        <v>0</v>
      </c>
      <c r="BR150">
        <f>SUM(AO150:BB150)</f>
        <v>0</v>
      </c>
      <c r="BS150">
        <f>COUNTIF(E150:BB150,1)+COUNTIF(E150:BB150,2)+COUNTIF(E150:BB150,3)+COUNTIF(E150:BB150,4)+COUNTIF(E150:BB150,5)+COUNTIF(E150:BB150,6)+COUNTIF(E150:BB150,7)+COUNTIF(E150:BB150,8)+COUNTIF(E150:BB150,9)+COUNTIF(E150:BB150,10)+COUNTIF(E150:BB150,11)+COUNTIF(E150:BB150,12)+COUNTIF(E150:BB150,13)+COUNTIF(E150:BB150,14)+COUNTIF(E150:BB150,15)+COUNTIF(E150:BB150,16)+COUNTIF(E150:BB150,17)+COUNTIF(E150:BB150,18)+COUNTIF(E150:BB150,19)+COUNTIF(E150:BB150,20)+COUNTIF(E150:BB150,21)+COUNTIF(E150:BB150,22)+COUNTIF(E150:BB150,23)+COUNTIF(E150:BB150,24)+COUNTIF(E150:BB150,25)+COUNTIF(E150:BB150,26)+COUNTIF(E150:BB150,27)+COUNTIF(E150:BB150,28)+COUNTIF(E150:BB150,29)+COUNTIF(E150:BB150,30)+COUNTIF(E150:BB150,31)+COUNTIF(E150:BB150,32)+COUNTIF(E150:BB150,33)+COUNTIF(E150:BB150,34)+COUNTIF(E150:BB150,35)+COUNTIF(E150:BB150,36)+COUNTIF(E150:BB150,37)+COUNTIF(E150:BB150,38)+COUNTIF(E150:BB150,39)+COUNTIF(E150:BB150,40)+COUNTIF(E150:BB150,41)+COUNTIF(E150:BB150,42)+COUNTIF(E150:BB150,43)+COUNTIF(E150:BB150,44)+COUNTIF(E150:BB150,45)+COUNTIF(E150:BB150,46)+COUNTIF(E150:BB150,47)+COUNTIF(E150:BB150,48)+COUNTIF(E150:BB150,49)+COUNTIF(E150:BB150,50)+COUNTIF(E150:BB150,51)+COUNTIF(E150:BB150,52)+COUNTIF(E150:BB150,53)+COUNTIF(E150:BB150,54)+COUNTIF(E150:BB150,55)+COUNTIF(E150:BB150,56)+COUNTIF(E150:BB150,57)+COUNTIF(E150:BB150,58)+COUNTIF(E150:BB150,59)+COUNTIF(E150:BB150,60)+COUNTIF(E150:BB150,61)+COUNTIF(E150:BB150,62)+COUNTIF(E150:BB150,63)+COUNTIF(E150:BB150,64)</f>
        <v>3</v>
      </c>
    </row>
    <row r="151" spans="1:71" x14ac:dyDescent="0.25">
      <c r="A151" s="4">
        <f>BD151</f>
        <v>1</v>
      </c>
      <c r="B151" s="1" t="s">
        <v>118</v>
      </c>
      <c r="C151" s="1" t="s">
        <v>157</v>
      </c>
      <c r="D151" s="4">
        <f>A151</f>
        <v>1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>
        <v>1</v>
      </c>
      <c r="R151" s="6"/>
      <c r="S151" s="6"/>
      <c r="T151" s="6"/>
      <c r="U151" s="6">
        <v>1</v>
      </c>
      <c r="V151" s="6"/>
      <c r="W151" s="6"/>
      <c r="X151" s="6"/>
      <c r="Y151" s="6"/>
      <c r="Z151" s="6">
        <v>1</v>
      </c>
      <c r="AA151" s="6">
        <v>1</v>
      </c>
      <c r="AB151" s="6"/>
      <c r="AC151" s="6"/>
      <c r="AD151" s="6"/>
      <c r="AE151" s="6"/>
      <c r="AF151" s="6">
        <v>1</v>
      </c>
      <c r="AG151" s="6"/>
      <c r="AH151" s="6">
        <v>1</v>
      </c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11">
        <f>SUM(E151:BB151)</f>
        <v>6</v>
      </c>
      <c r="BD151" s="11">
        <f>BC151/6</f>
        <v>1</v>
      </c>
      <c r="BE151" s="12">
        <f>(34*E151+35*F151+36*G151+37*H151+38*I151+39*J151+40*K151+41*L151+42*M151+43*N151+44*O151+45*P151+46*Q151+47*R151+48*S151+49*T151+50*U151+51*V151+52*W151+53*X151+54*Y151+55*Z151+56*AA151+57*AB151+58*AC151+59*AD151+60*AE151+61*AF151+62*AG151+63*AH151+64*AI151+65*AJ151+66*AK151+67*AL151+68*AM151+69*AN151+70*AO151+71*AP151+72*AQ151+73*AR151+74*AS151+75*AT151+76*AU151+77*AV151+78*AW151+79*AX151+80*AY151+81*AZ151+82*BA151+82*BB151)/BC151</f>
        <v>55.166666666666664</v>
      </c>
      <c r="BF151" s="15">
        <f>RANK(BE151, $BE$2:$BE$163, 1)</f>
        <v>122</v>
      </c>
      <c r="BG151" s="6" t="str">
        <f>B151</f>
        <v>Reidel</v>
      </c>
      <c r="BH151" s="6" t="str">
        <f>C151</f>
        <v>Denise</v>
      </c>
      <c r="BI151" s="6">
        <f>SUM(E151:J151)</f>
        <v>0</v>
      </c>
      <c r="BJ151" s="6">
        <f>SUM(K151:T151)</f>
        <v>1</v>
      </c>
      <c r="BK151" s="6">
        <f>SUM(U151:AD151)</f>
        <v>3</v>
      </c>
      <c r="BL151" s="6">
        <f>SUM(AD151:AM151)</f>
        <v>2</v>
      </c>
      <c r="BM151" s="6">
        <f>SUM(AO151:AX151)</f>
        <v>0</v>
      </c>
      <c r="BN151" s="6">
        <f>SUM(AY151:BB151)</f>
        <v>0</v>
      </c>
      <c r="BO151" s="6">
        <f>BI151+BJ151</f>
        <v>1</v>
      </c>
      <c r="BP151" s="6">
        <f>SUM(BK151:BN151)</f>
        <v>5</v>
      </c>
      <c r="BQ151">
        <f>SUM(AE151:BB151)</f>
        <v>2</v>
      </c>
      <c r="BR151">
        <f>SUM(AO151:BB151)</f>
        <v>0</v>
      </c>
      <c r="BS151">
        <f>COUNTIF(E151:BB151,1)+COUNTIF(E151:BB151,2)+COUNTIF(E151:BB151,3)+COUNTIF(E151:BB151,4)+COUNTIF(E151:BB151,5)+COUNTIF(E151:BB151,6)+COUNTIF(E151:BB151,7)+COUNTIF(E151:BB151,8)+COUNTIF(E151:BB151,9)+COUNTIF(E151:BB151,10)+COUNTIF(E151:BB151,11)+COUNTIF(E151:BB151,12)+COUNTIF(E151:BB151,13)+COUNTIF(E151:BB151,14)+COUNTIF(E151:BB151,15)+COUNTIF(E151:BB151,16)+COUNTIF(E151:BB151,17)+COUNTIF(E151:BB151,18)+COUNTIF(E151:BB151,19)+COUNTIF(E151:BB151,20)+COUNTIF(E151:BB151,21)+COUNTIF(E151:BB151,22)+COUNTIF(E151:BB151,23)+COUNTIF(E151:BB151,24)+COUNTIF(E151:BB151,25)+COUNTIF(E151:BB151,26)+COUNTIF(E151:BB151,27)+COUNTIF(E151:BB151,28)+COUNTIF(E151:BB151,29)+COUNTIF(E151:BB151,30)+COUNTIF(E151:BB151,31)+COUNTIF(E151:BB151,32)+COUNTIF(E151:BB151,33)+COUNTIF(E151:BB151,34)+COUNTIF(E151:BB151,35)+COUNTIF(E151:BB151,36)+COUNTIF(E151:BB151,37)+COUNTIF(E151:BB151,38)+COUNTIF(E151:BB151,39)+COUNTIF(E151:BB151,40)+COUNTIF(E151:BB151,41)+COUNTIF(E151:BB151,42)+COUNTIF(E151:BB151,43)+COUNTIF(E151:BB151,44)+COUNTIF(E151:BB151,45)+COUNTIF(E151:BB151,46)+COUNTIF(E151:BB151,47)+COUNTIF(E151:BB151,48)+COUNTIF(E151:BB151,49)+COUNTIF(E151:BB151,50)+COUNTIF(E151:BB151,51)+COUNTIF(E151:BB151,52)+COUNTIF(E151:BB151,53)+COUNTIF(E151:BB151,54)+COUNTIF(E151:BB151,55)+COUNTIF(E151:BB151,56)+COUNTIF(E151:BB151,57)+COUNTIF(E151:BB151,58)+COUNTIF(E151:BB151,59)+COUNTIF(E151:BB151,60)+COUNTIF(E151:BB151,61)+COUNTIF(E151:BB151,62)+COUNTIF(E151:BB151,63)+COUNTIF(E151:BB151,64)</f>
        <v>6</v>
      </c>
    </row>
    <row r="152" spans="1:71" x14ac:dyDescent="0.25">
      <c r="A152" s="4">
        <f>BD152</f>
        <v>1</v>
      </c>
      <c r="B152" s="1" t="s">
        <v>119</v>
      </c>
      <c r="C152" s="1" t="s">
        <v>167</v>
      </c>
      <c r="D152" s="4">
        <f>A152</f>
        <v>1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>
        <v>1</v>
      </c>
      <c r="P152" s="6"/>
      <c r="Q152" s="6"/>
      <c r="R152" s="6">
        <v>1</v>
      </c>
      <c r="S152" s="6"/>
      <c r="T152" s="6"/>
      <c r="U152" s="6">
        <v>1</v>
      </c>
      <c r="V152" s="6">
        <v>1</v>
      </c>
      <c r="W152" s="6"/>
      <c r="X152" s="6">
        <v>1</v>
      </c>
      <c r="Y152" s="6"/>
      <c r="Z152" s="6"/>
      <c r="AA152" s="6"/>
      <c r="AB152" s="6"/>
      <c r="AC152" s="6"/>
      <c r="AD152" s="6"/>
      <c r="AE152" s="6">
        <v>1</v>
      </c>
      <c r="AF152" s="6"/>
      <c r="AG152" s="6"/>
      <c r="AH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11">
        <f>SUM(E152:BB152)</f>
        <v>6</v>
      </c>
      <c r="BD152" s="11">
        <f>BC152/6</f>
        <v>1</v>
      </c>
      <c r="BE152" s="12">
        <f>(34*E152+35*F152+36*G152+37*H152+38*I152+39*J152+40*K152+41*L152+42*M152+43*N152+44*O152+45*P152+46*Q152+47*R152+48*S152+49*T152+50*U152+51*V152+52*W152+53*X152+54*Y152+55*Z152+56*AA152+57*AB152+58*AC152+59*AD152+60*AE152+61*AF152+62*AG152+63*AH152+64*AI152+65*AJ152+66*AK152+67*AL152+68*AM152+69*AN152+70*AO152+71*AP152+72*AQ152+73*AR152+74*AS152+75*AT152+76*AU152+77*AV152+78*AW152+79*AX152+80*AY152+81*AZ152+82*BA152+82*BB152)/BC152</f>
        <v>50.833333333333336</v>
      </c>
      <c r="BF152" s="15">
        <f>RANK(BE152, $BE$2:$BE$163, 1)</f>
        <v>73</v>
      </c>
      <c r="BG152" s="6" t="str">
        <f>B152</f>
        <v>Rogers</v>
      </c>
      <c r="BH152" s="6" t="str">
        <f>C152</f>
        <v>Jaime</v>
      </c>
      <c r="BI152" s="6">
        <f>SUM(E152:J152)</f>
        <v>0</v>
      </c>
      <c r="BJ152" s="6">
        <f>SUM(K152:T152)</f>
        <v>2</v>
      </c>
      <c r="BK152" s="6">
        <f>SUM(U152:AD152)</f>
        <v>3</v>
      </c>
      <c r="BL152" s="6">
        <f>SUM(AD152:AM152)</f>
        <v>1</v>
      </c>
      <c r="BM152" s="6">
        <f>SUM(AO152:AX152)</f>
        <v>0</v>
      </c>
      <c r="BN152" s="6">
        <f>SUM(AY152:BB152)</f>
        <v>0</v>
      </c>
      <c r="BO152" s="6">
        <f>BI152+BJ152</f>
        <v>2</v>
      </c>
      <c r="BP152" s="6">
        <f>SUM(BK152:BN152)</f>
        <v>4</v>
      </c>
      <c r="BQ152">
        <f>SUM(AE152:BB152)</f>
        <v>1</v>
      </c>
      <c r="BR152">
        <f>SUM(AO152:BB152)</f>
        <v>0</v>
      </c>
      <c r="BS152">
        <f>COUNTIF(E152:BB152,1)+COUNTIF(E152:BB152,2)+COUNTIF(E152:BB152,3)+COUNTIF(E152:BB152,4)+COUNTIF(E152:BB152,5)+COUNTIF(E152:BB152,6)+COUNTIF(E152:BB152,7)+COUNTIF(E152:BB152,8)+COUNTIF(E152:BB152,9)+COUNTIF(E152:BB152,10)+COUNTIF(E152:BB152,11)+COUNTIF(E152:BB152,12)+COUNTIF(E152:BB152,13)+COUNTIF(E152:BB152,14)+COUNTIF(E152:BB152,15)+COUNTIF(E152:BB152,16)+COUNTIF(E152:BB152,17)+COUNTIF(E152:BB152,18)+COUNTIF(E152:BB152,19)+COUNTIF(E152:BB152,20)+COUNTIF(E152:BB152,21)+COUNTIF(E152:BB152,22)+COUNTIF(E152:BB152,23)+COUNTIF(E152:BB152,24)+COUNTIF(E152:BB152,25)+COUNTIF(E152:BB152,26)+COUNTIF(E152:BB152,27)+COUNTIF(E152:BB152,28)+COUNTIF(E152:BB152,29)+COUNTIF(E152:BB152,30)+COUNTIF(E152:BB152,31)+COUNTIF(E152:BB152,32)+COUNTIF(E152:BB152,33)+COUNTIF(E152:BB152,34)+COUNTIF(E152:BB152,35)+COUNTIF(E152:BB152,36)+COUNTIF(E152:BB152,37)+COUNTIF(E152:BB152,38)+COUNTIF(E152:BB152,39)+COUNTIF(E152:BB152,40)+COUNTIF(E152:BB152,41)+COUNTIF(E152:BB152,42)+COUNTIF(E152:BB152,43)+COUNTIF(E152:BB152,44)+COUNTIF(E152:BB152,45)+COUNTIF(E152:BB152,46)+COUNTIF(E152:BB152,47)+COUNTIF(E152:BB152,48)+COUNTIF(E152:BB152,49)+COUNTIF(E152:BB152,50)+COUNTIF(E152:BB152,51)+COUNTIF(E152:BB152,52)+COUNTIF(E152:BB152,53)+COUNTIF(E152:BB152,54)+COUNTIF(E152:BB152,55)+COUNTIF(E152:BB152,56)+COUNTIF(E152:BB152,57)+COUNTIF(E152:BB152,58)+COUNTIF(E152:BB152,59)+COUNTIF(E152:BB152,60)+COUNTIF(E152:BB152,61)+COUNTIF(E152:BB152,62)+COUNTIF(E152:BB152,63)+COUNTIF(E152:BB152,64)</f>
        <v>6</v>
      </c>
    </row>
    <row r="153" spans="1:71" x14ac:dyDescent="0.25">
      <c r="A153" s="4">
        <f>BD153</f>
        <v>1</v>
      </c>
      <c r="B153" s="1" t="s">
        <v>259</v>
      </c>
      <c r="C153" s="1" t="s">
        <v>260</v>
      </c>
      <c r="D153" s="4">
        <f>A153</f>
        <v>1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>
        <v>1</v>
      </c>
      <c r="T153" s="6">
        <v>1</v>
      </c>
      <c r="U153" s="6"/>
      <c r="V153" s="6"/>
      <c r="W153" s="6"/>
      <c r="X153" s="6"/>
      <c r="Y153" s="6"/>
      <c r="Z153" s="6">
        <v>1</v>
      </c>
      <c r="AA153" s="6"/>
      <c r="AB153" s="6"/>
      <c r="AC153" s="6"/>
      <c r="AD153" s="6">
        <v>1</v>
      </c>
      <c r="AE153" s="6"/>
      <c r="AF153" s="6">
        <v>2</v>
      </c>
      <c r="AG153" s="6"/>
      <c r="AH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11">
        <f>SUM(E153:BB153)</f>
        <v>6</v>
      </c>
      <c r="BD153" s="11">
        <f>BC153/6</f>
        <v>1</v>
      </c>
      <c r="BE153" s="12">
        <f>(34*E153+35*F153+36*G153+37*H153+38*I153+39*J153+40*K153+41*L153+42*M153+43*N153+44*O153+45*P153+46*Q153+47*R153+48*S153+49*T153+50*U153+51*V153+52*W153+53*X153+54*Y153+55*Z153+56*AA153+57*AB153+58*AC153+59*AD153+60*AE153+61*AF153+62*AG153+63*AH153+64*AI153+65*AJ153+66*AK153+67*AL153+68*AM153+69*AN153+70*AO153+71*AP153+72*AQ153+73*AR153+74*AS153+75*AT153+76*AU153+77*AV153+78*AW153+79*AX153+80*AY153+81*AZ153+82*BA153+82*BB153)/BC153</f>
        <v>55.5</v>
      </c>
      <c r="BF153" s="15">
        <f>RANK(BE153, $BE$2:$BE$163, 1)</f>
        <v>127</v>
      </c>
      <c r="BG153" s="6" t="str">
        <f>B153</f>
        <v>Sanders</v>
      </c>
      <c r="BH153" s="6" t="str">
        <f>C153</f>
        <v>Lucy</v>
      </c>
      <c r="BI153" s="6">
        <f>SUM(E153:J153)</f>
        <v>0</v>
      </c>
      <c r="BJ153" s="6">
        <f>SUM(K153:T153)</f>
        <v>2</v>
      </c>
      <c r="BK153" s="6">
        <f>SUM(U153:AD153)</f>
        <v>2</v>
      </c>
      <c r="BL153" s="6">
        <f>SUM(AD153:AM153)</f>
        <v>3</v>
      </c>
      <c r="BM153" s="6">
        <f>SUM(AO153:AX153)</f>
        <v>0</v>
      </c>
      <c r="BN153" s="6">
        <f>SUM(AY153:BB153)</f>
        <v>0</v>
      </c>
      <c r="BO153" s="6">
        <f>BI153+BJ153</f>
        <v>2</v>
      </c>
      <c r="BP153" s="6">
        <f>SUM(BK153:BN153)</f>
        <v>5</v>
      </c>
      <c r="BQ153">
        <f>SUM(AE153:BB153)</f>
        <v>2</v>
      </c>
      <c r="BR153">
        <f>SUM(AO153:BB153)</f>
        <v>0</v>
      </c>
      <c r="BS153">
        <f>COUNTIF(E153:BB153,1)+COUNTIF(E153:BB153,2)+COUNTIF(E153:BB153,3)+COUNTIF(E153:BB153,4)+COUNTIF(E153:BB153,5)+COUNTIF(E153:BB153,6)+COUNTIF(E153:BB153,7)+COUNTIF(E153:BB153,8)+COUNTIF(E153:BB153,9)+COUNTIF(E153:BB153,10)+COUNTIF(E153:BB153,11)+COUNTIF(E153:BB153,12)+COUNTIF(E153:BB153,13)+COUNTIF(E153:BB153,14)+COUNTIF(E153:BB153,15)+COUNTIF(E153:BB153,16)+COUNTIF(E153:BB153,17)+COUNTIF(E153:BB153,18)+COUNTIF(E153:BB153,19)+COUNTIF(E153:BB153,20)+COUNTIF(E153:BB153,21)+COUNTIF(E153:BB153,22)+COUNTIF(E153:BB153,23)+COUNTIF(E153:BB153,24)+COUNTIF(E153:BB153,25)+COUNTIF(E153:BB153,26)+COUNTIF(E153:BB153,27)+COUNTIF(E153:BB153,28)+COUNTIF(E153:BB153,29)+COUNTIF(E153:BB153,30)+COUNTIF(E153:BB153,31)+COUNTIF(E153:BB153,32)+COUNTIF(E153:BB153,33)+COUNTIF(E153:BB153,34)+COUNTIF(E153:BB153,35)+COUNTIF(E153:BB153,36)+COUNTIF(E153:BB153,37)+COUNTIF(E153:BB153,38)+COUNTIF(E153:BB153,39)+COUNTIF(E153:BB153,40)+COUNTIF(E153:BB153,41)+COUNTIF(E153:BB153,42)+COUNTIF(E153:BB153,43)+COUNTIF(E153:BB153,44)+COUNTIF(E153:BB153,45)+COUNTIF(E153:BB153,46)+COUNTIF(E153:BB153,47)+COUNTIF(E153:BB153,48)+COUNTIF(E153:BB153,49)+COUNTIF(E153:BB153,50)+COUNTIF(E153:BB153,51)+COUNTIF(E153:BB153,52)+COUNTIF(E153:BB153,53)+COUNTIF(E153:BB153,54)+COUNTIF(E153:BB153,55)+COUNTIF(E153:BB153,56)+COUNTIF(E153:BB153,57)+COUNTIF(E153:BB153,58)+COUNTIF(E153:BB153,59)+COUNTIF(E153:BB153,60)+COUNTIF(E153:BB153,61)+COUNTIF(E153:BB153,62)+COUNTIF(E153:BB153,63)+COUNTIF(E153:BB153,64)</f>
        <v>5</v>
      </c>
    </row>
    <row r="154" spans="1:71" x14ac:dyDescent="0.25">
      <c r="A154" s="4">
        <f>BD154</f>
        <v>1</v>
      </c>
      <c r="B154" s="1" t="s">
        <v>249</v>
      </c>
      <c r="C154" s="1" t="s">
        <v>250</v>
      </c>
      <c r="D154" s="4">
        <f>A154</f>
        <v>1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>
        <v>1</v>
      </c>
      <c r="T154" s="6"/>
      <c r="U154" s="6">
        <v>1</v>
      </c>
      <c r="V154" s="6"/>
      <c r="W154" s="6"/>
      <c r="X154" s="6"/>
      <c r="Y154" s="6"/>
      <c r="Z154" s="6">
        <v>1</v>
      </c>
      <c r="AA154" s="6">
        <v>1</v>
      </c>
      <c r="AB154" s="6">
        <v>1</v>
      </c>
      <c r="AC154" s="6">
        <v>1</v>
      </c>
      <c r="AD154" s="6"/>
      <c r="AE154" s="6"/>
      <c r="AF154" s="6"/>
      <c r="AG154" s="6"/>
      <c r="AH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11">
        <f>SUM(E154:BB154)</f>
        <v>6</v>
      </c>
      <c r="BD154" s="11">
        <f>BC154/6</f>
        <v>1</v>
      </c>
      <c r="BE154" s="12">
        <f>(34*E154+35*F154+36*G154+37*H154+38*I154+39*J154+40*K154+41*L154+42*M154+43*N154+44*O154+45*P154+46*Q154+47*R154+48*S154+49*T154+50*U154+51*V154+52*W154+53*X154+54*Y154+55*Z154+56*AA154+57*AB154+58*AC154+59*AD154+60*AE154+61*AF154+62*AG154+63*AH154+64*AI154+65*AJ154+66*AK154+67*AL154+68*AM154+69*AN154+70*AO154+71*AP154+72*AQ154+73*AR154+74*AS154+75*AT154+76*AU154+77*AV154+78*AW154+79*AX154+80*AY154+81*AZ154+82*BA154+82*BB154)/BC154</f>
        <v>54</v>
      </c>
      <c r="BF154" s="15">
        <f>RANK(BE154, $BE$2:$BE$163, 1)</f>
        <v>114</v>
      </c>
      <c r="BG154" s="6" t="str">
        <f>B154</f>
        <v>Saunders</v>
      </c>
      <c r="BH154" s="6" t="str">
        <f>C154</f>
        <v>Victoria</v>
      </c>
      <c r="BI154" s="6">
        <f>SUM(E154:J154)</f>
        <v>0</v>
      </c>
      <c r="BJ154" s="6">
        <f>SUM(K154:T154)</f>
        <v>1</v>
      </c>
      <c r="BK154" s="6">
        <f>SUM(U154:AD154)</f>
        <v>5</v>
      </c>
      <c r="BL154" s="6">
        <f>SUM(AD154:AM154)</f>
        <v>0</v>
      </c>
      <c r="BM154" s="6">
        <f>SUM(AO154:AX154)</f>
        <v>0</v>
      </c>
      <c r="BN154" s="6">
        <f>SUM(AY154:BB154)</f>
        <v>0</v>
      </c>
      <c r="BO154" s="6">
        <f>BI154+BJ154</f>
        <v>1</v>
      </c>
      <c r="BP154" s="6">
        <f>SUM(BK154:BN154)</f>
        <v>5</v>
      </c>
      <c r="BQ154">
        <f>SUM(AE154:BB154)</f>
        <v>0</v>
      </c>
      <c r="BR154">
        <f>SUM(AO154:BB154)</f>
        <v>0</v>
      </c>
      <c r="BS154">
        <f>COUNTIF(E154:BB154,1)+COUNTIF(E154:BB154,2)+COUNTIF(E154:BB154,3)+COUNTIF(E154:BB154,4)+COUNTIF(E154:BB154,5)+COUNTIF(E154:BB154,6)+COUNTIF(E154:BB154,7)+COUNTIF(E154:BB154,8)+COUNTIF(E154:BB154,9)+COUNTIF(E154:BB154,10)+COUNTIF(E154:BB154,11)+COUNTIF(E154:BB154,12)+COUNTIF(E154:BB154,13)+COUNTIF(E154:BB154,14)+COUNTIF(E154:BB154,15)+COUNTIF(E154:BB154,16)+COUNTIF(E154:BB154,17)+COUNTIF(E154:BB154,18)+COUNTIF(E154:BB154,19)+COUNTIF(E154:BB154,20)+COUNTIF(E154:BB154,21)+COUNTIF(E154:BB154,22)+COUNTIF(E154:BB154,23)+COUNTIF(E154:BB154,24)+COUNTIF(E154:BB154,25)+COUNTIF(E154:BB154,26)+COUNTIF(E154:BB154,27)+COUNTIF(E154:BB154,28)+COUNTIF(E154:BB154,29)+COUNTIF(E154:BB154,30)+COUNTIF(E154:BB154,31)+COUNTIF(E154:BB154,32)+COUNTIF(E154:BB154,33)+COUNTIF(E154:BB154,34)+COUNTIF(E154:BB154,35)+COUNTIF(E154:BB154,36)+COUNTIF(E154:BB154,37)+COUNTIF(E154:BB154,38)+COUNTIF(E154:BB154,39)+COUNTIF(E154:BB154,40)+COUNTIF(E154:BB154,41)+COUNTIF(E154:BB154,42)+COUNTIF(E154:BB154,43)+COUNTIF(E154:BB154,44)+COUNTIF(E154:BB154,45)+COUNTIF(E154:BB154,46)+COUNTIF(E154:BB154,47)+COUNTIF(E154:BB154,48)+COUNTIF(E154:BB154,49)+COUNTIF(E154:BB154,50)+COUNTIF(E154:BB154,51)+COUNTIF(E154:BB154,52)+COUNTIF(E154:BB154,53)+COUNTIF(E154:BB154,54)+COUNTIF(E154:BB154,55)+COUNTIF(E154:BB154,56)+COUNTIF(E154:BB154,57)+COUNTIF(E154:BB154,58)+COUNTIF(E154:BB154,59)+COUNTIF(E154:BB154,60)+COUNTIF(E154:BB154,61)+COUNTIF(E154:BB154,62)+COUNTIF(E154:BB154,63)+COUNTIF(E154:BB154,64)</f>
        <v>6</v>
      </c>
    </row>
    <row r="155" spans="1:71" x14ac:dyDescent="0.25">
      <c r="A155" s="4">
        <f>BD155</f>
        <v>1</v>
      </c>
      <c r="B155" s="1" t="s">
        <v>120</v>
      </c>
      <c r="C155" s="1" t="s">
        <v>168</v>
      </c>
      <c r="D155" s="4">
        <f>A155</f>
        <v>1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>
        <v>1</v>
      </c>
      <c r="W155" s="6"/>
      <c r="X155" s="6">
        <v>1</v>
      </c>
      <c r="Y155" s="6"/>
      <c r="Z155" s="6">
        <v>1</v>
      </c>
      <c r="AA155" s="6">
        <v>1</v>
      </c>
      <c r="AB155" s="6">
        <v>1</v>
      </c>
      <c r="AC155" s="6"/>
      <c r="AD155" s="6"/>
      <c r="AE155" s="6"/>
      <c r="AF155" s="6">
        <v>1</v>
      </c>
      <c r="AG155" s="6"/>
      <c r="AH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11">
        <f>SUM(E155:BB155)</f>
        <v>6</v>
      </c>
      <c r="BD155" s="11">
        <f>BC155/6</f>
        <v>1</v>
      </c>
      <c r="BE155" s="12">
        <f>(34*E155+35*F155+36*G155+37*H155+38*I155+39*J155+40*K155+41*L155+42*M155+43*N155+44*O155+45*P155+46*Q155+47*R155+48*S155+49*T155+50*U155+51*V155+52*W155+53*X155+54*Y155+55*Z155+56*AA155+57*AB155+58*AC155+59*AD155+60*AE155+61*AF155+62*AG155+63*AH155+64*AI155+65*AJ155+66*AK155+67*AL155+68*AM155+69*AN155+70*AO155+71*AP155+72*AQ155+73*AR155+74*AS155+75*AT155+76*AU155+77*AV155+78*AW155+79*AX155+80*AY155+81*AZ155+82*BA155+82*BB155)/BC155</f>
        <v>55.5</v>
      </c>
      <c r="BF155" s="15">
        <f>RANK(BE155, $BE$2:$BE$163, 1)</f>
        <v>127</v>
      </c>
      <c r="BG155" s="6" t="str">
        <f>B155</f>
        <v>Seelye</v>
      </c>
      <c r="BH155" s="6" t="str">
        <f>C155</f>
        <v>Kristianne</v>
      </c>
      <c r="BI155" s="6">
        <f>SUM(E155:J155)</f>
        <v>0</v>
      </c>
      <c r="BJ155" s="6">
        <f>SUM(K155:T155)</f>
        <v>0</v>
      </c>
      <c r="BK155" s="6">
        <f>SUM(U155:AD155)</f>
        <v>5</v>
      </c>
      <c r="BL155" s="6">
        <f>SUM(AD155:AM155)</f>
        <v>1</v>
      </c>
      <c r="BM155" s="6">
        <f>SUM(AO155:AX155)</f>
        <v>0</v>
      </c>
      <c r="BN155" s="6">
        <f>SUM(AY155:BB155)</f>
        <v>0</v>
      </c>
      <c r="BO155" s="6">
        <f>BI155+BJ155</f>
        <v>0</v>
      </c>
      <c r="BP155" s="6">
        <f>SUM(BK155:BN155)</f>
        <v>6</v>
      </c>
      <c r="BQ155">
        <f>SUM(AE155:BB155)</f>
        <v>1</v>
      </c>
      <c r="BR155">
        <f>SUM(AO155:BB155)</f>
        <v>0</v>
      </c>
      <c r="BS155">
        <f>COUNTIF(E155:BB155,1)+COUNTIF(E155:BB155,2)+COUNTIF(E155:BB155,3)+COUNTIF(E155:BB155,4)+COUNTIF(E155:BB155,5)+COUNTIF(E155:BB155,6)+COUNTIF(E155:BB155,7)+COUNTIF(E155:BB155,8)+COUNTIF(E155:BB155,9)+COUNTIF(E155:BB155,10)+COUNTIF(E155:BB155,11)+COUNTIF(E155:BB155,12)+COUNTIF(E155:BB155,13)+COUNTIF(E155:BB155,14)+COUNTIF(E155:BB155,15)+COUNTIF(E155:BB155,16)+COUNTIF(E155:BB155,17)+COUNTIF(E155:BB155,18)+COUNTIF(E155:BB155,19)+COUNTIF(E155:BB155,20)+COUNTIF(E155:BB155,21)+COUNTIF(E155:BB155,22)+COUNTIF(E155:BB155,23)+COUNTIF(E155:BB155,24)+COUNTIF(E155:BB155,25)+COUNTIF(E155:BB155,26)+COUNTIF(E155:BB155,27)+COUNTIF(E155:BB155,28)+COUNTIF(E155:BB155,29)+COUNTIF(E155:BB155,30)+COUNTIF(E155:BB155,31)+COUNTIF(E155:BB155,32)+COUNTIF(E155:BB155,33)+COUNTIF(E155:BB155,34)+COUNTIF(E155:BB155,35)+COUNTIF(E155:BB155,36)+COUNTIF(E155:BB155,37)+COUNTIF(E155:BB155,38)+COUNTIF(E155:BB155,39)+COUNTIF(E155:BB155,40)+COUNTIF(E155:BB155,41)+COUNTIF(E155:BB155,42)+COUNTIF(E155:BB155,43)+COUNTIF(E155:BB155,44)+COUNTIF(E155:BB155,45)+COUNTIF(E155:BB155,46)+COUNTIF(E155:BB155,47)+COUNTIF(E155:BB155,48)+COUNTIF(E155:BB155,49)+COUNTIF(E155:BB155,50)+COUNTIF(E155:BB155,51)+COUNTIF(E155:BB155,52)+COUNTIF(E155:BB155,53)+COUNTIF(E155:BB155,54)+COUNTIF(E155:BB155,55)+COUNTIF(E155:BB155,56)+COUNTIF(E155:BB155,57)+COUNTIF(E155:BB155,58)+COUNTIF(E155:BB155,59)+COUNTIF(E155:BB155,60)+COUNTIF(E155:BB155,61)+COUNTIF(E155:BB155,62)+COUNTIF(E155:BB155,63)+COUNTIF(E155:BB155,64)</f>
        <v>6</v>
      </c>
    </row>
    <row r="156" spans="1:71" x14ac:dyDescent="0.25">
      <c r="A156" s="4">
        <f>BD156</f>
        <v>1</v>
      </c>
      <c r="B156" s="1" t="s">
        <v>122</v>
      </c>
      <c r="C156" s="1" t="s">
        <v>170</v>
      </c>
      <c r="D156" s="4">
        <f>A156</f>
        <v>1</v>
      </c>
      <c r="E156" s="6"/>
      <c r="F156" s="6"/>
      <c r="G156" s="6">
        <v>1</v>
      </c>
      <c r="H156" s="6"/>
      <c r="I156" s="6"/>
      <c r="J156" s="6"/>
      <c r="K156" s="6"/>
      <c r="L156" s="6"/>
      <c r="M156" s="6">
        <v>1</v>
      </c>
      <c r="N156" s="6">
        <v>1</v>
      </c>
      <c r="O156" s="6"/>
      <c r="P156" s="6"/>
      <c r="Q156" s="6">
        <v>1</v>
      </c>
      <c r="R156" s="6">
        <v>1</v>
      </c>
      <c r="S156" s="6"/>
      <c r="T156" s="6"/>
      <c r="U156" s="6"/>
      <c r="V156" s="6">
        <v>1</v>
      </c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11">
        <f>SUM(E156:BB156)</f>
        <v>6</v>
      </c>
      <c r="BD156" s="11">
        <f>BC156/6</f>
        <v>1</v>
      </c>
      <c r="BE156" s="12">
        <f>(34*E156+35*F156+36*G156+37*H156+38*I156+39*J156+40*K156+41*L156+42*M156+43*N156+44*O156+45*P156+46*Q156+47*R156+48*S156+49*T156+50*U156+51*V156+52*W156+53*X156+54*Y156+55*Z156+56*AA156+57*AB156+58*AC156+59*AD156+60*AE156+61*AF156+62*AG156+63*AH156+64*AI156+65*AJ156+66*AK156+67*AL156+68*AM156+69*AN156+70*AO156+71*AP156+72*AQ156+73*AR156+74*AS156+75*AT156+76*AU156+77*AV156+78*AW156+79*AX156+80*AY156+81*AZ156+82*BA156+82*BB156)/BC156</f>
        <v>44.166666666666664</v>
      </c>
      <c r="BF156" s="15">
        <f>RANK(BE156, $BE$2:$BE$163, 1)</f>
        <v>9</v>
      </c>
      <c r="BG156" s="6" t="str">
        <f>B156</f>
        <v>Shiff</v>
      </c>
      <c r="BH156" s="6" t="str">
        <f>C156</f>
        <v>Gary</v>
      </c>
      <c r="BI156" s="6">
        <f>SUM(E156:J156)</f>
        <v>1</v>
      </c>
      <c r="BJ156" s="6">
        <f>SUM(K156:T156)</f>
        <v>4</v>
      </c>
      <c r="BK156" s="6">
        <f>SUM(U156:AD156)</f>
        <v>1</v>
      </c>
      <c r="BL156" s="6">
        <f>SUM(AD156:AM156)</f>
        <v>0</v>
      </c>
      <c r="BM156" s="6">
        <f>SUM(AO156:AX156)</f>
        <v>0</v>
      </c>
      <c r="BN156" s="6">
        <f>SUM(AY156:BB156)</f>
        <v>0</v>
      </c>
      <c r="BO156" s="6">
        <f>BI156+BJ156</f>
        <v>5</v>
      </c>
      <c r="BP156" s="6">
        <f>SUM(BK156:BN156)</f>
        <v>1</v>
      </c>
      <c r="BQ156">
        <f>SUM(AE156:BB156)</f>
        <v>0</v>
      </c>
      <c r="BR156">
        <f>SUM(AO156:BB156)</f>
        <v>0</v>
      </c>
      <c r="BS156">
        <f>COUNTIF(E156:BB156,1)+COUNTIF(E156:BB156,2)+COUNTIF(E156:BB156,3)+COUNTIF(E156:BB156,4)+COUNTIF(E156:BB156,5)+COUNTIF(E156:BB156,6)+COUNTIF(E156:BB156,7)+COUNTIF(E156:BB156,8)+COUNTIF(E156:BB156,9)+COUNTIF(E156:BB156,10)+COUNTIF(E156:BB156,11)+COUNTIF(E156:BB156,12)+COUNTIF(E156:BB156,13)+COUNTIF(E156:BB156,14)+COUNTIF(E156:BB156,15)+COUNTIF(E156:BB156,16)+COUNTIF(E156:BB156,17)+COUNTIF(E156:BB156,18)+COUNTIF(E156:BB156,19)+COUNTIF(E156:BB156,20)+COUNTIF(E156:BB156,21)+COUNTIF(E156:BB156,22)+COUNTIF(E156:BB156,23)+COUNTIF(E156:BB156,24)+COUNTIF(E156:BB156,25)+COUNTIF(E156:BB156,26)+COUNTIF(E156:BB156,27)+COUNTIF(E156:BB156,28)+COUNTIF(E156:BB156,29)+COUNTIF(E156:BB156,30)+COUNTIF(E156:BB156,31)+COUNTIF(E156:BB156,32)+COUNTIF(E156:BB156,33)+COUNTIF(E156:BB156,34)+COUNTIF(E156:BB156,35)+COUNTIF(E156:BB156,36)+COUNTIF(E156:BB156,37)+COUNTIF(E156:BB156,38)+COUNTIF(E156:BB156,39)+COUNTIF(E156:BB156,40)+COUNTIF(E156:BB156,41)+COUNTIF(E156:BB156,42)+COUNTIF(E156:BB156,43)+COUNTIF(E156:BB156,44)+COUNTIF(E156:BB156,45)+COUNTIF(E156:BB156,46)+COUNTIF(E156:BB156,47)+COUNTIF(E156:BB156,48)+COUNTIF(E156:BB156,49)+COUNTIF(E156:BB156,50)+COUNTIF(E156:BB156,51)+COUNTIF(E156:BB156,52)+COUNTIF(E156:BB156,53)+COUNTIF(E156:BB156,54)+COUNTIF(E156:BB156,55)+COUNTIF(E156:BB156,56)+COUNTIF(E156:BB156,57)+COUNTIF(E156:BB156,58)+COUNTIF(E156:BB156,59)+COUNTIF(E156:BB156,60)+COUNTIF(E156:BB156,61)+COUNTIF(E156:BB156,62)+COUNTIF(E156:BB156,63)+COUNTIF(E156:BB156,64)</f>
        <v>6</v>
      </c>
    </row>
    <row r="157" spans="1:71" x14ac:dyDescent="0.25">
      <c r="A157" s="4">
        <f>BD157</f>
        <v>1</v>
      </c>
      <c r="B157" s="1" t="s">
        <v>51</v>
      </c>
      <c r="C157" s="1" t="s">
        <v>171</v>
      </c>
      <c r="D157" s="4">
        <f>A157</f>
        <v>1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>
        <v>1</v>
      </c>
      <c r="Q157" s="6"/>
      <c r="R157" s="6"/>
      <c r="S157" s="6"/>
      <c r="T157" s="6"/>
      <c r="U157" s="6">
        <v>1</v>
      </c>
      <c r="V157" s="6"/>
      <c r="W157" s="6"/>
      <c r="X157" s="6"/>
      <c r="Y157" s="6">
        <v>1</v>
      </c>
      <c r="Z157" s="6">
        <v>1</v>
      </c>
      <c r="AA157" s="6"/>
      <c r="AB157" s="6"/>
      <c r="AC157" s="6"/>
      <c r="AD157" s="6"/>
      <c r="AE157" s="6"/>
      <c r="AF157" s="6"/>
      <c r="AG157" s="6">
        <v>1</v>
      </c>
      <c r="AH157" s="6"/>
      <c r="AJ157" s="6">
        <v>1</v>
      </c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11">
        <f>SUM(E157:BB157)</f>
        <v>6</v>
      </c>
      <c r="BD157" s="11">
        <f>BC157/6</f>
        <v>1</v>
      </c>
      <c r="BE157" s="12">
        <f>(34*E157+35*F157+36*G157+37*H157+38*I157+39*J157+40*K157+41*L157+42*M157+43*N157+44*O157+45*P157+46*Q157+47*R157+48*S157+49*T157+50*U157+51*V157+52*W157+53*X157+54*Y157+55*Z157+56*AA157+57*AB157+58*AC157+59*AD157+60*AE157+61*AF157+62*AG157+63*AH157+64*AI157+65*AJ157+66*AK157+67*AL157+68*AM157+69*AN157+70*AO157+71*AP157+72*AQ157+73*AR157+74*AS157+75*AT157+76*AU157+77*AV157+78*AW157+79*AX157+80*AY157+81*AZ157+82*BA157+82*BB157)/BC157</f>
        <v>55.166666666666664</v>
      </c>
      <c r="BF157" s="15">
        <f>RANK(BE157, $BE$2:$BE$163, 1)</f>
        <v>122</v>
      </c>
      <c r="BG157" s="6" t="str">
        <f>B157</f>
        <v>Snyder</v>
      </c>
      <c r="BH157" s="6" t="str">
        <f>C157</f>
        <v>Andy</v>
      </c>
      <c r="BI157" s="6">
        <f>SUM(E157:J157)</f>
        <v>0</v>
      </c>
      <c r="BJ157" s="6">
        <f>SUM(K157:T157)</f>
        <v>1</v>
      </c>
      <c r="BK157" s="6">
        <f>SUM(U157:AD157)</f>
        <v>3</v>
      </c>
      <c r="BL157" s="6">
        <f>SUM(AD157:AM157)</f>
        <v>2</v>
      </c>
      <c r="BM157" s="6">
        <f>SUM(AO157:AX157)</f>
        <v>0</v>
      </c>
      <c r="BN157" s="6">
        <f>SUM(AY157:BB157)</f>
        <v>0</v>
      </c>
      <c r="BO157" s="6">
        <f>BI157+BJ157</f>
        <v>1</v>
      </c>
      <c r="BP157" s="6">
        <f>SUM(BK157:BN157)</f>
        <v>5</v>
      </c>
      <c r="BQ157">
        <f>SUM(AE157:BB157)</f>
        <v>2</v>
      </c>
      <c r="BR157">
        <f>SUM(AO157:BB157)</f>
        <v>0</v>
      </c>
      <c r="BS157">
        <f>COUNTIF(E157:BB157,1)+COUNTIF(E157:BB157,2)+COUNTIF(E157:BB157,3)+COUNTIF(E157:BB157,4)+COUNTIF(E157:BB157,5)+COUNTIF(E157:BB157,6)+COUNTIF(E157:BB157,7)+COUNTIF(E157:BB157,8)+COUNTIF(E157:BB157,9)+COUNTIF(E157:BB157,10)+COUNTIF(E157:BB157,11)+COUNTIF(E157:BB157,12)+COUNTIF(E157:BB157,13)+COUNTIF(E157:BB157,14)+COUNTIF(E157:BB157,15)+COUNTIF(E157:BB157,16)+COUNTIF(E157:BB157,17)+COUNTIF(E157:BB157,18)+COUNTIF(E157:BB157,19)+COUNTIF(E157:BB157,20)+COUNTIF(E157:BB157,21)+COUNTIF(E157:BB157,22)+COUNTIF(E157:BB157,23)+COUNTIF(E157:BB157,24)+COUNTIF(E157:BB157,25)+COUNTIF(E157:BB157,26)+COUNTIF(E157:BB157,27)+COUNTIF(E157:BB157,28)+COUNTIF(E157:BB157,29)+COUNTIF(E157:BB157,30)+COUNTIF(E157:BB157,31)+COUNTIF(E157:BB157,32)+COUNTIF(E157:BB157,33)+COUNTIF(E157:BB157,34)+COUNTIF(E157:BB157,35)+COUNTIF(E157:BB157,36)+COUNTIF(E157:BB157,37)+COUNTIF(E157:BB157,38)+COUNTIF(E157:BB157,39)+COUNTIF(E157:BB157,40)+COUNTIF(E157:BB157,41)+COUNTIF(E157:BB157,42)+COUNTIF(E157:BB157,43)+COUNTIF(E157:BB157,44)+COUNTIF(E157:BB157,45)+COUNTIF(E157:BB157,46)+COUNTIF(E157:BB157,47)+COUNTIF(E157:BB157,48)+COUNTIF(E157:BB157,49)+COUNTIF(E157:BB157,50)+COUNTIF(E157:BB157,51)+COUNTIF(E157:BB157,52)+COUNTIF(E157:BB157,53)+COUNTIF(E157:BB157,54)+COUNTIF(E157:BB157,55)+COUNTIF(E157:BB157,56)+COUNTIF(E157:BB157,57)+COUNTIF(E157:BB157,58)+COUNTIF(E157:BB157,59)+COUNTIF(E157:BB157,60)+COUNTIF(E157:BB157,61)+COUNTIF(E157:BB157,62)+COUNTIF(E157:BB157,63)+COUNTIF(E157:BB157,64)</f>
        <v>6</v>
      </c>
    </row>
    <row r="158" spans="1:71" x14ac:dyDescent="0.25">
      <c r="A158" s="4">
        <f>BD158</f>
        <v>1</v>
      </c>
      <c r="B158" s="1" t="s">
        <v>123</v>
      </c>
      <c r="C158" s="1" t="s">
        <v>172</v>
      </c>
      <c r="D158" s="4">
        <f>A158</f>
        <v>1</v>
      </c>
      <c r="E158" s="6"/>
      <c r="F158" s="6"/>
      <c r="G158" s="6"/>
      <c r="H158" s="6"/>
      <c r="I158" s="6"/>
      <c r="J158" s="6"/>
      <c r="K158" s="6"/>
      <c r="L158" s="6"/>
      <c r="M158" s="6"/>
      <c r="N158" s="6">
        <v>1</v>
      </c>
      <c r="O158" s="6">
        <v>1</v>
      </c>
      <c r="P158" s="6"/>
      <c r="Q158" s="6"/>
      <c r="R158" s="6"/>
      <c r="S158" s="6">
        <v>1</v>
      </c>
      <c r="T158" s="6"/>
      <c r="U158" s="6"/>
      <c r="V158" s="6">
        <v>1</v>
      </c>
      <c r="W158" s="6"/>
      <c r="X158" s="6"/>
      <c r="Y158" s="6"/>
      <c r="Z158" s="6">
        <v>1</v>
      </c>
      <c r="AA158" s="6"/>
      <c r="AB158" s="6">
        <v>1</v>
      </c>
      <c r="AC158" s="6"/>
      <c r="AD158" s="6"/>
      <c r="AE158" s="6"/>
      <c r="AF158" s="6"/>
      <c r="AG158" s="6"/>
      <c r="AH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11">
        <f>SUM(E158:BB158)</f>
        <v>6</v>
      </c>
      <c r="BD158" s="11">
        <f>BC158/6</f>
        <v>1</v>
      </c>
      <c r="BE158" s="12">
        <f>(34*E158+35*F158+36*G158+37*H158+38*I158+39*J158+40*K158+41*L158+42*M158+43*N158+44*O158+45*P158+46*Q158+47*R158+48*S158+49*T158+50*U158+51*V158+52*W158+53*X158+54*Y158+55*Z158+56*AA158+57*AB158+58*AC158+59*AD158+60*AE158+61*AF158+62*AG158+63*AH158+64*AI158+65*AJ158+66*AK158+67*AL158+68*AM158+69*AN158+70*AO158+71*AP158+72*AQ158+73*AR158+74*AS158+75*AT158+76*AU158+77*AV158+78*AW158+79*AX158+80*AY158+81*AZ158+82*BA158+82*BB158)/BC158</f>
        <v>49.666666666666664</v>
      </c>
      <c r="BF158" s="15">
        <f>RANK(BE158, $BE$2:$BE$163, 1)</f>
        <v>51</v>
      </c>
      <c r="BG158" s="6" t="str">
        <f>B158</f>
        <v>Tarleton</v>
      </c>
      <c r="BH158" s="6" t="str">
        <f>C158</f>
        <v>Tim</v>
      </c>
      <c r="BI158" s="6">
        <f>SUM(E158:J158)</f>
        <v>0</v>
      </c>
      <c r="BJ158" s="6">
        <f>SUM(K158:T158)</f>
        <v>3</v>
      </c>
      <c r="BK158" s="6">
        <f>SUM(U158:AD158)</f>
        <v>3</v>
      </c>
      <c r="BL158" s="6">
        <f>SUM(AD158:AM158)</f>
        <v>0</v>
      </c>
      <c r="BM158" s="6">
        <f>SUM(AO158:AX158)</f>
        <v>0</v>
      </c>
      <c r="BN158" s="6">
        <f>SUM(AY158:BB158)</f>
        <v>0</v>
      </c>
      <c r="BO158" s="6">
        <f>BI158+BJ158</f>
        <v>3</v>
      </c>
      <c r="BP158" s="6">
        <f>SUM(BK158:BN158)</f>
        <v>3</v>
      </c>
      <c r="BQ158">
        <f>SUM(AE158:BB158)</f>
        <v>0</v>
      </c>
      <c r="BR158">
        <f>SUM(AO158:BB158)</f>
        <v>0</v>
      </c>
      <c r="BS158">
        <f>COUNTIF(E158:BB158,1)+COUNTIF(E158:BB158,2)+COUNTIF(E158:BB158,3)+COUNTIF(E158:BB158,4)+COUNTIF(E158:BB158,5)+COUNTIF(E158:BB158,6)+COUNTIF(E158:BB158,7)+COUNTIF(E158:BB158,8)+COUNTIF(E158:BB158,9)+COUNTIF(E158:BB158,10)+COUNTIF(E158:BB158,11)+COUNTIF(E158:BB158,12)+COUNTIF(E158:BB158,13)+COUNTIF(E158:BB158,14)+COUNTIF(E158:BB158,15)+COUNTIF(E158:BB158,16)+COUNTIF(E158:BB158,17)+COUNTIF(E158:BB158,18)+COUNTIF(E158:BB158,19)+COUNTIF(E158:BB158,20)+COUNTIF(E158:BB158,21)+COUNTIF(E158:BB158,22)+COUNTIF(E158:BB158,23)+COUNTIF(E158:BB158,24)+COUNTIF(E158:BB158,25)+COUNTIF(E158:BB158,26)+COUNTIF(E158:BB158,27)+COUNTIF(E158:BB158,28)+COUNTIF(E158:BB158,29)+COUNTIF(E158:BB158,30)+COUNTIF(E158:BB158,31)+COUNTIF(E158:BB158,32)+COUNTIF(E158:BB158,33)+COUNTIF(E158:BB158,34)+COUNTIF(E158:BB158,35)+COUNTIF(E158:BB158,36)+COUNTIF(E158:BB158,37)+COUNTIF(E158:BB158,38)+COUNTIF(E158:BB158,39)+COUNTIF(E158:BB158,40)+COUNTIF(E158:BB158,41)+COUNTIF(E158:BB158,42)+COUNTIF(E158:BB158,43)+COUNTIF(E158:BB158,44)+COUNTIF(E158:BB158,45)+COUNTIF(E158:BB158,46)+COUNTIF(E158:BB158,47)+COUNTIF(E158:BB158,48)+COUNTIF(E158:BB158,49)+COUNTIF(E158:BB158,50)+COUNTIF(E158:BB158,51)+COUNTIF(E158:BB158,52)+COUNTIF(E158:BB158,53)+COUNTIF(E158:BB158,54)+COUNTIF(E158:BB158,55)+COUNTIF(E158:BB158,56)+COUNTIF(E158:BB158,57)+COUNTIF(E158:BB158,58)+COUNTIF(E158:BB158,59)+COUNTIF(E158:BB158,60)+COUNTIF(E158:BB158,61)+COUNTIF(E158:BB158,62)+COUNTIF(E158:BB158,63)+COUNTIF(E158:BB158,64)</f>
        <v>6</v>
      </c>
    </row>
    <row r="159" spans="1:71" x14ac:dyDescent="0.25">
      <c r="A159" s="4">
        <f>BD159</f>
        <v>1</v>
      </c>
      <c r="B159" s="1" t="s">
        <v>124</v>
      </c>
      <c r="C159" s="1" t="s">
        <v>30</v>
      </c>
      <c r="D159" s="4">
        <f>A159</f>
        <v>1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>
        <v>1</v>
      </c>
      <c r="Z159" s="6"/>
      <c r="AA159" s="6">
        <v>1</v>
      </c>
      <c r="AB159" s="6"/>
      <c r="AC159" s="6">
        <v>1</v>
      </c>
      <c r="AD159" s="6">
        <v>2</v>
      </c>
      <c r="AE159" s="6">
        <v>1</v>
      </c>
      <c r="AF159" s="6"/>
      <c r="AG159" s="6"/>
      <c r="AH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11">
        <f>SUM(E159:BB159)</f>
        <v>6</v>
      </c>
      <c r="BD159" s="11">
        <f>BC159/6</f>
        <v>1</v>
      </c>
      <c r="BE159" s="12">
        <f>(34*E159+35*F159+36*G159+37*H159+38*I159+39*J159+40*K159+41*L159+42*M159+43*N159+44*O159+45*P159+46*Q159+47*R159+48*S159+49*T159+50*U159+51*V159+52*W159+53*X159+54*Y159+55*Z159+56*AA159+57*AB159+58*AC159+59*AD159+60*AE159+61*AF159+62*AG159+63*AH159+64*AI159+65*AJ159+66*AK159+67*AL159+68*AM159+69*AN159+70*AO159+71*AP159+72*AQ159+73*AR159+74*AS159+75*AT159+76*AU159+77*AV159+78*AW159+79*AX159+80*AY159+81*AZ159+82*BA159+82*BB159)/BC159</f>
        <v>57.666666666666664</v>
      </c>
      <c r="BF159" s="15">
        <f>RANK(BE159, $BE$2:$BE$163, 1)</f>
        <v>141</v>
      </c>
      <c r="BG159" s="6" t="str">
        <f>B159</f>
        <v>Tewksbury</v>
      </c>
      <c r="BH159" s="6" t="str">
        <f>C159</f>
        <v>Julie</v>
      </c>
      <c r="BI159" s="6">
        <f>SUM(E159:J159)</f>
        <v>0</v>
      </c>
      <c r="BJ159" s="6">
        <f>SUM(K159:T159)</f>
        <v>0</v>
      </c>
      <c r="BK159" s="6">
        <f>SUM(U159:AD159)</f>
        <v>5</v>
      </c>
      <c r="BL159" s="6">
        <f>SUM(AD159:AM159)</f>
        <v>3</v>
      </c>
      <c r="BM159" s="6">
        <f>SUM(AO159:AX159)</f>
        <v>0</v>
      </c>
      <c r="BN159" s="6">
        <f>SUM(AY159:BB159)</f>
        <v>0</v>
      </c>
      <c r="BO159" s="6">
        <f>BI159+BJ159</f>
        <v>0</v>
      </c>
      <c r="BP159" s="6">
        <f>SUM(BK159:BN159)</f>
        <v>8</v>
      </c>
      <c r="BQ159">
        <f>SUM(AE159:BB159)</f>
        <v>1</v>
      </c>
      <c r="BR159">
        <f>SUM(AO159:BB159)</f>
        <v>0</v>
      </c>
      <c r="BS159">
        <f>COUNTIF(E159:BB159,1)+COUNTIF(E159:BB159,2)+COUNTIF(E159:BB159,3)+COUNTIF(E159:BB159,4)+COUNTIF(E159:BB159,5)+COUNTIF(E159:BB159,6)+COUNTIF(E159:BB159,7)+COUNTIF(E159:BB159,8)+COUNTIF(E159:BB159,9)+COUNTIF(E159:BB159,10)+COUNTIF(E159:BB159,11)+COUNTIF(E159:BB159,12)+COUNTIF(E159:BB159,13)+COUNTIF(E159:BB159,14)+COUNTIF(E159:BB159,15)+COUNTIF(E159:BB159,16)+COUNTIF(E159:BB159,17)+COUNTIF(E159:BB159,18)+COUNTIF(E159:BB159,19)+COUNTIF(E159:BB159,20)+COUNTIF(E159:BB159,21)+COUNTIF(E159:BB159,22)+COUNTIF(E159:BB159,23)+COUNTIF(E159:BB159,24)+COUNTIF(E159:BB159,25)+COUNTIF(E159:BB159,26)+COUNTIF(E159:BB159,27)+COUNTIF(E159:BB159,28)+COUNTIF(E159:BB159,29)+COUNTIF(E159:BB159,30)+COUNTIF(E159:BB159,31)+COUNTIF(E159:BB159,32)+COUNTIF(E159:BB159,33)+COUNTIF(E159:BB159,34)+COUNTIF(E159:BB159,35)+COUNTIF(E159:BB159,36)+COUNTIF(E159:BB159,37)+COUNTIF(E159:BB159,38)+COUNTIF(E159:BB159,39)+COUNTIF(E159:BB159,40)+COUNTIF(E159:BB159,41)+COUNTIF(E159:BB159,42)+COUNTIF(E159:BB159,43)+COUNTIF(E159:BB159,44)+COUNTIF(E159:BB159,45)+COUNTIF(E159:BB159,46)+COUNTIF(E159:BB159,47)+COUNTIF(E159:BB159,48)+COUNTIF(E159:BB159,49)+COUNTIF(E159:BB159,50)+COUNTIF(E159:BB159,51)+COUNTIF(E159:BB159,52)+COUNTIF(E159:BB159,53)+COUNTIF(E159:BB159,54)+COUNTIF(E159:BB159,55)+COUNTIF(E159:BB159,56)+COUNTIF(E159:BB159,57)+COUNTIF(E159:BB159,58)+COUNTIF(E159:BB159,59)+COUNTIF(E159:BB159,60)+COUNTIF(E159:BB159,61)+COUNTIF(E159:BB159,62)+COUNTIF(E159:BB159,63)+COUNTIF(E159:BB159,64)</f>
        <v>5</v>
      </c>
    </row>
    <row r="160" spans="1:71" x14ac:dyDescent="0.25">
      <c r="A160" s="4">
        <f>BD160</f>
        <v>1</v>
      </c>
      <c r="B160" s="1" t="s">
        <v>125</v>
      </c>
      <c r="C160" s="1" t="s">
        <v>129</v>
      </c>
      <c r="D160" s="4">
        <f>A160</f>
        <v>1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>
        <v>1</v>
      </c>
      <c r="P160" s="6"/>
      <c r="Q160" s="6"/>
      <c r="R160" s="6">
        <v>2</v>
      </c>
      <c r="S160" s="6"/>
      <c r="T160" s="6"/>
      <c r="U160" s="6">
        <v>1</v>
      </c>
      <c r="V160" s="6"/>
      <c r="W160" s="6">
        <v>1</v>
      </c>
      <c r="X160" s="6"/>
      <c r="Y160" s="6"/>
      <c r="Z160" s="6"/>
      <c r="AA160" s="6"/>
      <c r="AB160" s="6"/>
      <c r="AC160" s="6">
        <v>1</v>
      </c>
      <c r="AD160" s="6"/>
      <c r="AE160" s="6"/>
      <c r="AF160" s="6"/>
      <c r="AG160" s="6"/>
      <c r="AH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11">
        <f>SUM(E160:BB160)</f>
        <v>6</v>
      </c>
      <c r="BD160" s="11">
        <f>BC160/6</f>
        <v>1</v>
      </c>
      <c r="BE160" s="12">
        <f>(34*E160+35*F160+36*G160+37*H160+38*I160+39*J160+40*K160+41*L160+42*M160+43*N160+44*O160+45*P160+46*Q160+47*R160+48*S160+49*T160+50*U160+51*V160+52*W160+53*X160+54*Y160+55*Z160+56*AA160+57*AB160+58*AC160+59*AD160+60*AE160+61*AF160+62*AG160+63*AH160+64*AI160+65*AJ160+66*AK160+67*AL160+68*AM160+69*AN160+70*AO160+71*AP160+72*AQ160+73*AR160+74*AS160+75*AT160+76*AU160+77*AV160+78*AW160+79*AX160+80*AY160+81*AZ160+82*BA160+82*BB160)/BC160</f>
        <v>49.666666666666664</v>
      </c>
      <c r="BF160" s="15">
        <f>RANK(BE160, $BE$2:$BE$163, 1)</f>
        <v>51</v>
      </c>
      <c r="BG160" s="6" t="str">
        <f>B160</f>
        <v>Thissen</v>
      </c>
      <c r="BH160" s="6" t="str">
        <f>C160</f>
        <v>John</v>
      </c>
      <c r="BI160" s="6">
        <f>SUM(E160:J160)</f>
        <v>0</v>
      </c>
      <c r="BJ160" s="6">
        <f>SUM(K160:T160)</f>
        <v>3</v>
      </c>
      <c r="BK160" s="6">
        <f>SUM(U160:AD160)</f>
        <v>3</v>
      </c>
      <c r="BL160" s="6">
        <f>SUM(AD160:AM160)</f>
        <v>0</v>
      </c>
      <c r="BM160" s="6">
        <f>SUM(AO160:AX160)</f>
        <v>0</v>
      </c>
      <c r="BN160" s="6">
        <f>SUM(AY160:BB160)</f>
        <v>0</v>
      </c>
      <c r="BO160" s="6">
        <f>BI160+BJ160</f>
        <v>3</v>
      </c>
      <c r="BP160" s="6">
        <f>SUM(BK160:BN160)</f>
        <v>3</v>
      </c>
      <c r="BQ160">
        <f>SUM(AE160:BB160)</f>
        <v>0</v>
      </c>
      <c r="BR160">
        <f>SUM(AO160:BB160)</f>
        <v>0</v>
      </c>
      <c r="BS160">
        <f>COUNTIF(E160:BB160,1)+COUNTIF(E160:BB160,2)+COUNTIF(E160:BB160,3)+COUNTIF(E160:BB160,4)+COUNTIF(E160:BB160,5)+COUNTIF(E160:BB160,6)+COUNTIF(E160:BB160,7)+COUNTIF(E160:BB160,8)+COUNTIF(E160:BB160,9)+COUNTIF(E160:BB160,10)+COUNTIF(E160:BB160,11)+COUNTIF(E160:BB160,12)+COUNTIF(E160:BB160,13)+COUNTIF(E160:BB160,14)+COUNTIF(E160:BB160,15)+COUNTIF(E160:BB160,16)+COUNTIF(E160:BB160,17)+COUNTIF(E160:BB160,18)+COUNTIF(E160:BB160,19)+COUNTIF(E160:BB160,20)+COUNTIF(E160:BB160,21)+COUNTIF(E160:BB160,22)+COUNTIF(E160:BB160,23)+COUNTIF(E160:BB160,24)+COUNTIF(E160:BB160,25)+COUNTIF(E160:BB160,26)+COUNTIF(E160:BB160,27)+COUNTIF(E160:BB160,28)+COUNTIF(E160:BB160,29)+COUNTIF(E160:BB160,30)+COUNTIF(E160:BB160,31)+COUNTIF(E160:BB160,32)+COUNTIF(E160:BB160,33)+COUNTIF(E160:BB160,34)+COUNTIF(E160:BB160,35)+COUNTIF(E160:BB160,36)+COUNTIF(E160:BB160,37)+COUNTIF(E160:BB160,38)+COUNTIF(E160:BB160,39)+COUNTIF(E160:BB160,40)+COUNTIF(E160:BB160,41)+COUNTIF(E160:BB160,42)+COUNTIF(E160:BB160,43)+COUNTIF(E160:BB160,44)+COUNTIF(E160:BB160,45)+COUNTIF(E160:BB160,46)+COUNTIF(E160:BB160,47)+COUNTIF(E160:BB160,48)+COUNTIF(E160:BB160,49)+COUNTIF(E160:BB160,50)+COUNTIF(E160:BB160,51)+COUNTIF(E160:BB160,52)+COUNTIF(E160:BB160,53)+COUNTIF(E160:BB160,54)+COUNTIF(E160:BB160,55)+COUNTIF(E160:BB160,56)+COUNTIF(E160:BB160,57)+COUNTIF(E160:BB160,58)+COUNTIF(E160:BB160,59)+COUNTIF(E160:BB160,60)+COUNTIF(E160:BB160,61)+COUNTIF(E160:BB160,62)+COUNTIF(E160:BB160,63)+COUNTIF(E160:BB160,64)</f>
        <v>5</v>
      </c>
    </row>
    <row r="161" spans="1:71" x14ac:dyDescent="0.25">
      <c r="A161" s="4">
        <f>BD161</f>
        <v>1</v>
      </c>
      <c r="B161" s="1" t="s">
        <v>126</v>
      </c>
      <c r="C161" s="1" t="s">
        <v>173</v>
      </c>
      <c r="D161" s="4">
        <f>A161</f>
        <v>1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>
        <v>1</v>
      </c>
      <c r="T161" s="6"/>
      <c r="U161" s="6">
        <v>1</v>
      </c>
      <c r="V161" s="6"/>
      <c r="W161" s="6">
        <v>2</v>
      </c>
      <c r="X161" s="6"/>
      <c r="Y161" s="6"/>
      <c r="Z161" s="6"/>
      <c r="AA161" s="6"/>
      <c r="AB161" s="6">
        <v>1</v>
      </c>
      <c r="AC161" s="6"/>
      <c r="AD161" s="6"/>
      <c r="AE161" s="6"/>
      <c r="AF161" s="6"/>
      <c r="AG161" s="6"/>
      <c r="AH161" s="6">
        <v>1</v>
      </c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11">
        <f>SUM(E161:BB161)</f>
        <v>6</v>
      </c>
      <c r="BD161" s="11">
        <f>BC161/6</f>
        <v>1</v>
      </c>
      <c r="BE161" s="12">
        <f>(34*E161+35*F161+36*G161+37*H161+38*I161+39*J161+40*K161+41*L161+42*M161+43*N161+44*O161+45*P161+46*Q161+47*R161+48*S161+49*T161+50*U161+51*V161+52*W161+53*X161+54*Y161+55*Z161+56*AA161+57*AB161+58*AC161+59*AD161+60*AE161+61*AF161+62*AG161+63*AH161+64*AI161+65*AJ161+66*AK161+67*AL161+68*AM161+69*AN161+70*AO161+71*AP161+72*AQ161+73*AR161+74*AS161+75*AT161+76*AU161+77*AV161+78*AW161+79*AX161+80*AY161+81*AZ161+82*BA161+82*BB161)/BC161</f>
        <v>53.666666666666664</v>
      </c>
      <c r="BF161" s="15">
        <f>RANK(BE161, $BE$2:$BE$163, 1)</f>
        <v>111</v>
      </c>
      <c r="BG161" s="6" t="str">
        <f>B161</f>
        <v>Towne</v>
      </c>
      <c r="BH161" s="6" t="str">
        <f>C161</f>
        <v>Jeremy</v>
      </c>
      <c r="BI161" s="6">
        <f>SUM(E161:J161)</f>
        <v>0</v>
      </c>
      <c r="BJ161" s="6">
        <f>SUM(K161:T161)</f>
        <v>1</v>
      </c>
      <c r="BK161" s="6">
        <f>SUM(U161:AD161)</f>
        <v>4</v>
      </c>
      <c r="BL161" s="6">
        <f>SUM(AD161:AM161)</f>
        <v>1</v>
      </c>
      <c r="BM161" s="6">
        <f>SUM(AO161:AX161)</f>
        <v>0</v>
      </c>
      <c r="BN161" s="6">
        <f>SUM(AY161:BB161)</f>
        <v>0</v>
      </c>
      <c r="BO161" s="6">
        <f>BI161+BJ161</f>
        <v>1</v>
      </c>
      <c r="BP161" s="6">
        <f>SUM(BK161:BN161)</f>
        <v>5</v>
      </c>
      <c r="BQ161">
        <f>SUM(AE161:BB161)</f>
        <v>1</v>
      </c>
      <c r="BR161">
        <f>SUM(AO161:BB161)</f>
        <v>0</v>
      </c>
      <c r="BS161">
        <f>COUNTIF(E161:BB161,1)+COUNTIF(E161:BB161,2)+COUNTIF(E161:BB161,3)+COUNTIF(E161:BB161,4)+COUNTIF(E161:BB161,5)+COUNTIF(E161:BB161,6)+COUNTIF(E161:BB161,7)+COUNTIF(E161:BB161,8)+COUNTIF(E161:BB161,9)+COUNTIF(E161:BB161,10)+COUNTIF(E161:BB161,11)+COUNTIF(E161:BB161,12)+COUNTIF(E161:BB161,13)+COUNTIF(E161:BB161,14)+COUNTIF(E161:BB161,15)+COUNTIF(E161:BB161,16)+COUNTIF(E161:BB161,17)+COUNTIF(E161:BB161,18)+COUNTIF(E161:BB161,19)+COUNTIF(E161:BB161,20)+COUNTIF(E161:BB161,21)+COUNTIF(E161:BB161,22)+COUNTIF(E161:BB161,23)+COUNTIF(E161:BB161,24)+COUNTIF(E161:BB161,25)+COUNTIF(E161:BB161,26)+COUNTIF(E161:BB161,27)+COUNTIF(E161:BB161,28)+COUNTIF(E161:BB161,29)+COUNTIF(E161:BB161,30)+COUNTIF(E161:BB161,31)+COUNTIF(E161:BB161,32)+COUNTIF(E161:BB161,33)+COUNTIF(E161:BB161,34)+COUNTIF(E161:BB161,35)+COUNTIF(E161:BB161,36)+COUNTIF(E161:BB161,37)+COUNTIF(E161:BB161,38)+COUNTIF(E161:BB161,39)+COUNTIF(E161:BB161,40)+COUNTIF(E161:BB161,41)+COUNTIF(E161:BB161,42)+COUNTIF(E161:BB161,43)+COUNTIF(E161:BB161,44)+COUNTIF(E161:BB161,45)+COUNTIF(E161:BB161,46)+COUNTIF(E161:BB161,47)+COUNTIF(E161:BB161,48)+COUNTIF(E161:BB161,49)+COUNTIF(E161:BB161,50)+COUNTIF(E161:BB161,51)+COUNTIF(E161:BB161,52)+COUNTIF(E161:BB161,53)+COUNTIF(E161:BB161,54)+COUNTIF(E161:BB161,55)+COUNTIF(E161:BB161,56)+COUNTIF(E161:BB161,57)+COUNTIF(E161:BB161,58)+COUNTIF(E161:BB161,59)+COUNTIF(E161:BB161,60)+COUNTIF(E161:BB161,61)+COUNTIF(E161:BB161,62)+COUNTIF(E161:BB161,63)+COUNTIF(E161:BB161,64)</f>
        <v>5</v>
      </c>
    </row>
    <row r="162" spans="1:71" x14ac:dyDescent="0.25">
      <c r="A162" s="4">
        <f>BD162</f>
        <v>1</v>
      </c>
      <c r="B162" s="1" t="s">
        <v>251</v>
      </c>
      <c r="C162" s="1" t="s">
        <v>48</v>
      </c>
      <c r="D162" s="4">
        <f>A162</f>
        <v>1</v>
      </c>
      <c r="E162" s="6"/>
      <c r="F162" s="6"/>
      <c r="G162" s="6"/>
      <c r="H162" s="6">
        <v>1</v>
      </c>
      <c r="I162" s="6"/>
      <c r="J162" s="6"/>
      <c r="K162" s="6"/>
      <c r="L162" s="6"/>
      <c r="M162" s="6"/>
      <c r="N162" s="6"/>
      <c r="O162" s="6"/>
      <c r="P162" s="6"/>
      <c r="Q162" s="6">
        <v>1</v>
      </c>
      <c r="R162" s="6"/>
      <c r="S162" s="6"/>
      <c r="T162" s="6"/>
      <c r="U162" s="6">
        <v>1</v>
      </c>
      <c r="V162" s="6"/>
      <c r="W162" s="6"/>
      <c r="X162" s="6">
        <v>1</v>
      </c>
      <c r="Y162" s="6">
        <v>1</v>
      </c>
      <c r="Z162" s="6"/>
      <c r="AA162" s="6"/>
      <c r="AB162" s="6">
        <v>1</v>
      </c>
      <c r="AC162" s="6"/>
      <c r="AD162" s="6"/>
      <c r="AE162" s="6"/>
      <c r="AF162" s="6"/>
      <c r="AG162" s="6"/>
      <c r="AH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11">
        <f>SUM(E162:BB162)</f>
        <v>6</v>
      </c>
      <c r="BD162" s="11">
        <f>BC162/6</f>
        <v>1</v>
      </c>
      <c r="BE162" s="12">
        <f>(34*E162+35*F162+36*G162+37*H162+38*I162+39*J162+40*K162+41*L162+42*M162+43*N162+44*O162+45*P162+46*Q162+47*R162+48*S162+49*T162+50*U162+51*V162+52*W162+53*X162+54*Y162+55*Z162+56*AA162+57*AB162+58*AC162+59*AD162+60*AE162+61*AF162+62*AG162+63*AH162+64*AI162+65*AJ162+66*AK162+67*AL162+68*AM162+69*AN162+70*AO162+71*AP162+72*AQ162+73*AR162+74*AS162+75*AT162+76*AU162+77*AV162+78*AW162+79*AX162+80*AY162+81*AZ162+82*BA162+82*BB162)/BC162</f>
        <v>49.5</v>
      </c>
      <c r="BF162" s="15">
        <f>RANK(BE162, $BE$2:$BE$163, 1)</f>
        <v>50</v>
      </c>
      <c r="BG162" s="6" t="str">
        <f>B162</f>
        <v>Waldman</v>
      </c>
      <c r="BH162" s="6" t="str">
        <f>C162</f>
        <v>Brian</v>
      </c>
      <c r="BI162" s="6">
        <f>SUM(E162:J162)</f>
        <v>1</v>
      </c>
      <c r="BJ162" s="6">
        <f>SUM(K162:T162)</f>
        <v>1</v>
      </c>
      <c r="BK162" s="6">
        <f>SUM(U162:AD162)</f>
        <v>4</v>
      </c>
      <c r="BL162" s="6">
        <f>SUM(AD162:AM162)</f>
        <v>0</v>
      </c>
      <c r="BM162" s="6">
        <f>SUM(AO162:AX162)</f>
        <v>0</v>
      </c>
      <c r="BN162" s="6">
        <f>SUM(AY162:BB162)</f>
        <v>0</v>
      </c>
      <c r="BO162" s="6">
        <f>BI162+BJ162</f>
        <v>2</v>
      </c>
      <c r="BP162" s="6">
        <f>SUM(BK162:BN162)</f>
        <v>4</v>
      </c>
      <c r="BQ162">
        <f>SUM(AE162:BB162)</f>
        <v>0</v>
      </c>
      <c r="BR162">
        <f>SUM(AO162:BB162)</f>
        <v>0</v>
      </c>
      <c r="BS162">
        <f>COUNTIF(E162:BB162,1)+COUNTIF(E162:BB162,2)+COUNTIF(E162:BB162,3)+COUNTIF(E162:BB162,4)+COUNTIF(E162:BB162,5)+COUNTIF(E162:BB162,6)+COUNTIF(E162:BB162,7)+COUNTIF(E162:BB162,8)+COUNTIF(E162:BB162,9)+COUNTIF(E162:BB162,10)+COUNTIF(E162:BB162,11)+COUNTIF(E162:BB162,12)+COUNTIF(E162:BB162,13)+COUNTIF(E162:BB162,14)+COUNTIF(E162:BB162,15)+COUNTIF(E162:BB162,16)+COUNTIF(E162:BB162,17)+COUNTIF(E162:BB162,18)+COUNTIF(E162:BB162,19)+COUNTIF(E162:BB162,20)+COUNTIF(E162:BB162,21)+COUNTIF(E162:BB162,22)+COUNTIF(E162:BB162,23)+COUNTIF(E162:BB162,24)+COUNTIF(E162:BB162,25)+COUNTIF(E162:BB162,26)+COUNTIF(E162:BB162,27)+COUNTIF(E162:BB162,28)+COUNTIF(E162:BB162,29)+COUNTIF(E162:BB162,30)+COUNTIF(E162:BB162,31)+COUNTIF(E162:BB162,32)+COUNTIF(E162:BB162,33)+COUNTIF(E162:BB162,34)+COUNTIF(E162:BB162,35)+COUNTIF(E162:BB162,36)+COUNTIF(E162:BB162,37)+COUNTIF(E162:BB162,38)+COUNTIF(E162:BB162,39)+COUNTIF(E162:BB162,40)+COUNTIF(E162:BB162,41)+COUNTIF(E162:BB162,42)+COUNTIF(E162:BB162,43)+COUNTIF(E162:BB162,44)+COUNTIF(E162:BB162,45)+COUNTIF(E162:BB162,46)+COUNTIF(E162:BB162,47)+COUNTIF(E162:BB162,48)+COUNTIF(E162:BB162,49)+COUNTIF(E162:BB162,50)+COUNTIF(E162:BB162,51)+COUNTIF(E162:BB162,52)+COUNTIF(E162:BB162,53)+COUNTIF(E162:BB162,54)+COUNTIF(E162:BB162,55)+COUNTIF(E162:BB162,56)+COUNTIF(E162:BB162,57)+COUNTIF(E162:BB162,58)+COUNTIF(E162:BB162,59)+COUNTIF(E162:BB162,60)+COUNTIF(E162:BB162,61)+COUNTIF(E162:BB162,62)+COUNTIF(E162:BB162,63)+COUNTIF(E162:BB162,64)</f>
        <v>6</v>
      </c>
    </row>
    <row r="163" spans="1:71" x14ac:dyDescent="0.25">
      <c r="A163" s="4">
        <f>BD163</f>
        <v>1</v>
      </c>
      <c r="B163" s="1" t="s">
        <v>127</v>
      </c>
      <c r="C163" s="1" t="s">
        <v>149</v>
      </c>
      <c r="D163" s="4">
        <f>A163</f>
        <v>1</v>
      </c>
      <c r="E163" s="6"/>
      <c r="F163" s="6"/>
      <c r="G163" s="6"/>
      <c r="H163" s="6"/>
      <c r="I163" s="6"/>
      <c r="J163" s="6"/>
      <c r="K163" s="6">
        <v>1</v>
      </c>
      <c r="L163" s="6">
        <v>1</v>
      </c>
      <c r="M163" s="6"/>
      <c r="N163" s="6">
        <v>2</v>
      </c>
      <c r="O163" s="6"/>
      <c r="P163" s="6">
        <v>1</v>
      </c>
      <c r="Q163" s="6"/>
      <c r="R163" s="6"/>
      <c r="S163" s="6"/>
      <c r="T163" s="6">
        <v>1</v>
      </c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11">
        <f>SUM(E163:BB163)</f>
        <v>6</v>
      </c>
      <c r="BD163" s="11">
        <f>BC163/6</f>
        <v>1</v>
      </c>
      <c r="BE163" s="12">
        <f>(34*E163+35*F163+36*G163+37*H163+38*I163+39*J163+40*K163+41*L163+42*M163+43*N163+44*O163+45*P163+46*Q163+47*R163+48*S163+49*T163+50*U163+51*V163+52*W163+53*X163+54*Y163+55*Z163+56*AA163+57*AB163+58*AC163+59*AD163+60*AE163+61*AF163+62*AG163+63*AH163+64*AI163+65*AJ163+66*AK163+67*AL163+68*AM163+69*AN163+70*AO163+71*AP163+72*AQ163+73*AR163+74*AS163+75*AT163+76*AU163+77*AV163+78*AW163+79*AX163+80*AY163+81*AZ163+82*BA163+82*BB163)/BC163</f>
        <v>43.5</v>
      </c>
      <c r="BF163" s="15">
        <f>RANK(BE163, $BE$2:$BE$163, 1)</f>
        <v>5</v>
      </c>
      <c r="BG163" s="6" t="str">
        <f>B163</f>
        <v>Zorn</v>
      </c>
      <c r="BH163" s="6" t="str">
        <f>C163</f>
        <v>Eric</v>
      </c>
      <c r="BI163" s="6">
        <f>SUM(E163:J163)</f>
        <v>0</v>
      </c>
      <c r="BJ163" s="6">
        <f>SUM(K163:T163)</f>
        <v>6</v>
      </c>
      <c r="BK163" s="6">
        <f>SUM(U163:AD163)</f>
        <v>0</v>
      </c>
      <c r="BL163" s="6">
        <f>SUM(AD163:AM163)</f>
        <v>0</v>
      </c>
      <c r="BM163" s="6">
        <f>SUM(AO163:AX163)</f>
        <v>0</v>
      </c>
      <c r="BN163" s="6">
        <f>SUM(AY163:BB163)</f>
        <v>0</v>
      </c>
      <c r="BO163" s="6">
        <f>BI163+BJ163</f>
        <v>6</v>
      </c>
      <c r="BP163" s="6">
        <f>SUM(BK163:BN163)</f>
        <v>0</v>
      </c>
      <c r="BQ163">
        <f>SUM(AE163:BB163)</f>
        <v>0</v>
      </c>
      <c r="BR163">
        <f>SUM(AO163:BB163)</f>
        <v>0</v>
      </c>
      <c r="BS163">
        <f>COUNTIF(E163:BB163,1)+COUNTIF(E163:BB163,2)+COUNTIF(E163:BB163,3)+COUNTIF(E163:BB163,4)+COUNTIF(E163:BB163,5)+COUNTIF(E163:BB163,6)+COUNTIF(E163:BB163,7)+COUNTIF(E163:BB163,8)+COUNTIF(E163:BB163,9)+COUNTIF(E163:BB163,10)+COUNTIF(E163:BB163,11)+COUNTIF(E163:BB163,12)+COUNTIF(E163:BB163,13)+COUNTIF(E163:BB163,14)+COUNTIF(E163:BB163,15)+COUNTIF(E163:BB163,16)+COUNTIF(E163:BB163,17)+COUNTIF(E163:BB163,18)+COUNTIF(E163:BB163,19)+COUNTIF(E163:BB163,20)+COUNTIF(E163:BB163,21)+COUNTIF(E163:BB163,22)+COUNTIF(E163:BB163,23)+COUNTIF(E163:BB163,24)+COUNTIF(E163:BB163,25)+COUNTIF(E163:BB163,26)+COUNTIF(E163:BB163,27)+COUNTIF(E163:BB163,28)+COUNTIF(E163:BB163,29)+COUNTIF(E163:BB163,30)+COUNTIF(E163:BB163,31)+COUNTIF(E163:BB163,32)+COUNTIF(E163:BB163,33)+COUNTIF(E163:BB163,34)+COUNTIF(E163:BB163,35)+COUNTIF(E163:BB163,36)+COUNTIF(E163:BB163,37)+COUNTIF(E163:BB163,38)+COUNTIF(E163:BB163,39)+COUNTIF(E163:BB163,40)+COUNTIF(E163:BB163,41)+COUNTIF(E163:BB163,42)+COUNTIF(E163:BB163,43)+COUNTIF(E163:BB163,44)+COUNTIF(E163:BB163,45)+COUNTIF(E163:BB163,46)+COUNTIF(E163:BB163,47)+COUNTIF(E163:BB163,48)+COUNTIF(E163:BB163,49)+COUNTIF(E163:BB163,50)+COUNTIF(E163:BB163,51)+COUNTIF(E163:BB163,52)+COUNTIF(E163:BB163,53)+COUNTIF(E163:BB163,54)+COUNTIF(E163:BB163,55)+COUNTIF(E163:BB163,56)+COUNTIF(E163:BB163,57)+COUNTIF(E163:BB163,58)+COUNTIF(E163:BB163,59)+COUNTIF(E163:BB163,60)+COUNTIF(E163:BB163,61)+COUNTIF(E163:BB163,62)+COUNTIF(E163:BB163,63)+COUNTIF(E163:BB163,64)</f>
        <v>5</v>
      </c>
    </row>
    <row r="164" spans="1:71" x14ac:dyDescent="0.25">
      <c r="D164" s="5" t="s">
        <v>174</v>
      </c>
      <c r="E164">
        <f t="shared" ref="E164:AJ164" si="0">SUM(E2:E163)</f>
        <v>2</v>
      </c>
      <c r="F164">
        <f t="shared" si="0"/>
        <v>6</v>
      </c>
      <c r="G164">
        <f t="shared" si="0"/>
        <v>14</v>
      </c>
      <c r="H164">
        <f t="shared" si="0"/>
        <v>23</v>
      </c>
      <c r="I164">
        <f t="shared" si="0"/>
        <v>38</v>
      </c>
      <c r="J164">
        <f t="shared" si="0"/>
        <v>59</v>
      </c>
      <c r="K164">
        <f t="shared" si="0"/>
        <v>116</v>
      </c>
      <c r="L164">
        <f t="shared" si="0"/>
        <v>127</v>
      </c>
      <c r="M164">
        <f t="shared" si="0"/>
        <v>149</v>
      </c>
      <c r="N164">
        <f t="shared" si="0"/>
        <v>191</v>
      </c>
      <c r="O164">
        <f t="shared" si="0"/>
        <v>182</v>
      </c>
      <c r="P164">
        <f t="shared" si="0"/>
        <v>209</v>
      </c>
      <c r="Q164">
        <f t="shared" si="0"/>
        <v>229</v>
      </c>
      <c r="R164">
        <f t="shared" si="0"/>
        <v>232</v>
      </c>
      <c r="S164">
        <f t="shared" si="0"/>
        <v>199</v>
      </c>
      <c r="T164">
        <f t="shared" si="0"/>
        <v>210</v>
      </c>
      <c r="U164">
        <f t="shared" si="0"/>
        <v>192</v>
      </c>
      <c r="V164">
        <f t="shared" si="0"/>
        <v>166</v>
      </c>
      <c r="W164">
        <f t="shared" si="0"/>
        <v>154</v>
      </c>
      <c r="X164">
        <f t="shared" si="0"/>
        <v>143</v>
      </c>
      <c r="Y164">
        <f t="shared" si="0"/>
        <v>114</v>
      </c>
      <c r="Z164">
        <f t="shared" si="0"/>
        <v>116</v>
      </c>
      <c r="AA164">
        <f t="shared" si="0"/>
        <v>100</v>
      </c>
      <c r="AB164">
        <f t="shared" si="0"/>
        <v>73</v>
      </c>
      <c r="AC164">
        <f t="shared" si="0"/>
        <v>76</v>
      </c>
      <c r="AD164">
        <f t="shared" si="0"/>
        <v>61</v>
      </c>
      <c r="AE164">
        <f t="shared" si="0"/>
        <v>71</v>
      </c>
      <c r="AF164">
        <f t="shared" si="0"/>
        <v>58</v>
      </c>
      <c r="AG164">
        <f t="shared" si="0"/>
        <v>54</v>
      </c>
      <c r="AH164">
        <f t="shared" si="0"/>
        <v>31</v>
      </c>
      <c r="AI164">
        <f t="shared" si="0"/>
        <v>24</v>
      </c>
      <c r="AJ164">
        <f t="shared" si="0"/>
        <v>22</v>
      </c>
      <c r="AK164">
        <f t="shared" ref="AK164:BP164" si="1">SUM(AK2:AK163)</f>
        <v>21</v>
      </c>
      <c r="AL164">
        <f t="shared" si="1"/>
        <v>12</v>
      </c>
      <c r="AM164">
        <f t="shared" si="1"/>
        <v>11</v>
      </c>
      <c r="AN164">
        <f t="shared" si="1"/>
        <v>10</v>
      </c>
      <c r="AO164">
        <f t="shared" si="1"/>
        <v>8</v>
      </c>
      <c r="AP164">
        <f t="shared" si="1"/>
        <v>4</v>
      </c>
      <c r="AQ164">
        <f t="shared" si="1"/>
        <v>5</v>
      </c>
      <c r="AR164">
        <f t="shared" si="1"/>
        <v>4</v>
      </c>
      <c r="AS164">
        <f t="shared" si="1"/>
        <v>3</v>
      </c>
      <c r="AT164">
        <f t="shared" si="1"/>
        <v>4</v>
      </c>
      <c r="AU164">
        <f t="shared" si="1"/>
        <v>2</v>
      </c>
      <c r="AV164">
        <f t="shared" si="1"/>
        <v>6</v>
      </c>
      <c r="AW164">
        <f t="shared" si="1"/>
        <v>5</v>
      </c>
      <c r="AX164">
        <f t="shared" si="1"/>
        <v>1</v>
      </c>
      <c r="AY164">
        <f t="shared" si="1"/>
        <v>0</v>
      </c>
      <c r="AZ164">
        <f t="shared" si="1"/>
        <v>2</v>
      </c>
      <c r="BA164">
        <f t="shared" si="1"/>
        <v>0</v>
      </c>
      <c r="BB164">
        <f t="shared" si="1"/>
        <v>1</v>
      </c>
      <c r="BC164" s="13">
        <f>SUM(BC163:BC163)</f>
        <v>6</v>
      </c>
      <c r="BD164" s="13">
        <f>SUM(BD163:BD163)</f>
        <v>1</v>
      </c>
      <c r="BE164" s="9">
        <f>(34*E164+35*F164+36*G164+37*H164+38*I164+39*J164+40*K164+41*L164+42*M164+43*N164+44*O164+45*P164+46*Q164+47*R164+48*S164+49*T164+50*U164+51*V164+32*W164+53*X164+54*Y164+55*Z164+56*AA164+57*AB164+58*AC164+59*AD164+60*AE164+61*AF164+62*AG164+63*AH164+64*AI164+65*AJ164+66*AK164+67*AL164+68*AM164+69*AN164+70*AO164+71*AP164+72*AQ164+73*AR164+74*AS164+75*AT164+76*AU164+77*AV164+78*AW164+79*AX164+80*AY164+81*AZ164+82*BA164+82*BB164)/BC164</f>
        <v>28717.333333333332</v>
      </c>
      <c r="BF164" s="15" t="e">
        <f>RANK(BE164, $BE$2:$BE$163, 1)</f>
        <v>#N/A</v>
      </c>
      <c r="BI164">
        <f t="shared" ref="BI164:BR164" si="2">SUM(BI163:BI163)</f>
        <v>0</v>
      </c>
      <c r="BJ164">
        <f t="shared" si="2"/>
        <v>6</v>
      </c>
      <c r="BK164">
        <f t="shared" si="2"/>
        <v>0</v>
      </c>
      <c r="BL164">
        <f t="shared" si="2"/>
        <v>0</v>
      </c>
      <c r="BM164">
        <f t="shared" si="2"/>
        <v>0</v>
      </c>
      <c r="BN164">
        <f t="shared" si="2"/>
        <v>0</v>
      </c>
      <c r="BO164">
        <f t="shared" si="2"/>
        <v>6</v>
      </c>
      <c r="BP164">
        <f t="shared" si="2"/>
        <v>0</v>
      </c>
      <c r="BQ164">
        <f t="shared" si="2"/>
        <v>0</v>
      </c>
      <c r="BR164">
        <f t="shared" si="2"/>
        <v>0</v>
      </c>
    </row>
    <row r="165" spans="1:71" x14ac:dyDescent="0.25">
      <c r="D165" s="5" t="s">
        <v>209</v>
      </c>
      <c r="E165" s="6">
        <f t="shared" ref="E165:AW165" si="3">RANK(E164, $E$164:$BB$164, 0)</f>
        <v>44</v>
      </c>
      <c r="F165" s="6">
        <f t="shared" si="3"/>
        <v>36</v>
      </c>
      <c r="G165" s="6">
        <f t="shared" si="3"/>
        <v>31</v>
      </c>
      <c r="H165" s="6">
        <f t="shared" si="3"/>
        <v>28</v>
      </c>
      <c r="I165" s="6">
        <f t="shared" si="3"/>
        <v>25</v>
      </c>
      <c r="J165" s="6">
        <f t="shared" si="3"/>
        <v>22</v>
      </c>
      <c r="K165" s="6">
        <f t="shared" si="3"/>
        <v>14</v>
      </c>
      <c r="L165" s="6">
        <f t="shared" si="3"/>
        <v>13</v>
      </c>
      <c r="M165" s="6">
        <f t="shared" si="3"/>
        <v>11</v>
      </c>
      <c r="N165" s="6">
        <f t="shared" si="3"/>
        <v>7</v>
      </c>
      <c r="O165" s="6">
        <f t="shared" si="3"/>
        <v>8</v>
      </c>
      <c r="P165" s="6">
        <f t="shared" si="3"/>
        <v>4</v>
      </c>
      <c r="Q165" s="6">
        <f t="shared" si="3"/>
        <v>2</v>
      </c>
      <c r="R165" s="6">
        <f t="shared" si="3"/>
        <v>1</v>
      </c>
      <c r="S165" s="6">
        <f t="shared" si="3"/>
        <v>5</v>
      </c>
      <c r="T165" s="6">
        <f t="shared" si="3"/>
        <v>3</v>
      </c>
      <c r="U165" s="6">
        <f t="shared" si="3"/>
        <v>6</v>
      </c>
      <c r="V165" s="6">
        <f t="shared" si="3"/>
        <v>9</v>
      </c>
      <c r="W165" s="6">
        <f t="shared" si="3"/>
        <v>10</v>
      </c>
      <c r="X165" s="6">
        <f t="shared" si="3"/>
        <v>12</v>
      </c>
      <c r="Y165" s="6">
        <f t="shared" si="3"/>
        <v>16</v>
      </c>
      <c r="Z165" s="6">
        <f t="shared" si="3"/>
        <v>14</v>
      </c>
      <c r="AA165" s="6">
        <f t="shared" si="3"/>
        <v>17</v>
      </c>
      <c r="AB165" s="6">
        <f t="shared" si="3"/>
        <v>19</v>
      </c>
      <c r="AC165" s="6">
        <f t="shared" si="3"/>
        <v>18</v>
      </c>
      <c r="AD165" s="6">
        <f t="shared" si="3"/>
        <v>21</v>
      </c>
      <c r="AE165" s="6">
        <f t="shared" si="3"/>
        <v>20</v>
      </c>
      <c r="AF165" s="6">
        <f t="shared" si="3"/>
        <v>23</v>
      </c>
      <c r="AG165" s="6">
        <f t="shared" si="3"/>
        <v>24</v>
      </c>
      <c r="AH165" s="6">
        <f t="shared" si="3"/>
        <v>26</v>
      </c>
      <c r="AI165" s="6">
        <f t="shared" si="3"/>
        <v>27</v>
      </c>
      <c r="AJ165" s="6">
        <f t="shared" si="3"/>
        <v>29</v>
      </c>
      <c r="AK165" s="6">
        <f t="shared" si="3"/>
        <v>30</v>
      </c>
      <c r="AL165" s="6">
        <f t="shared" si="3"/>
        <v>32</v>
      </c>
      <c r="AM165" s="6">
        <f t="shared" si="3"/>
        <v>33</v>
      </c>
      <c r="AN165" s="6">
        <f t="shared" si="3"/>
        <v>34</v>
      </c>
      <c r="AO165" s="6">
        <f t="shared" si="3"/>
        <v>35</v>
      </c>
      <c r="AP165" s="6">
        <f t="shared" si="3"/>
        <v>40</v>
      </c>
      <c r="AQ165" s="6">
        <f t="shared" si="3"/>
        <v>38</v>
      </c>
      <c r="AR165" s="6">
        <f t="shared" si="3"/>
        <v>40</v>
      </c>
      <c r="AS165" s="6">
        <f t="shared" si="3"/>
        <v>43</v>
      </c>
      <c r="AT165" s="6">
        <f t="shared" si="3"/>
        <v>40</v>
      </c>
      <c r="AU165" s="6">
        <f t="shared" si="3"/>
        <v>44</v>
      </c>
      <c r="AV165" s="6">
        <f t="shared" si="3"/>
        <v>36</v>
      </c>
      <c r="AW165" s="6">
        <f t="shared" si="3"/>
        <v>38</v>
      </c>
      <c r="AX165" s="6">
        <v>47</v>
      </c>
      <c r="AY165" s="8"/>
      <c r="AZ165" s="6">
        <f>RANK(AZ164, $E$164:$BB$164, 0)</f>
        <v>44</v>
      </c>
      <c r="BB165" s="6">
        <f>RANK(BB164, $E$164:$BB$164, 0)</f>
        <v>47</v>
      </c>
    </row>
  </sheetData>
  <sortState ref="A2:BS163">
    <sortCondition descending="1" ref="D2:D163"/>
    <sortCondition ref="B2:B163"/>
    <sortCondition ref="C2:C16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Lake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its</cp:lastModifiedBy>
  <dcterms:created xsi:type="dcterms:W3CDTF">2010-05-25T03:53:41Z</dcterms:created>
  <dcterms:modified xsi:type="dcterms:W3CDTF">2016-06-29T04:22:03Z</dcterms:modified>
</cp:coreProperties>
</file>