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ropbox (MoneyBrilliant)\MoneyBrilliant Team Folder\MONEYBRILLIANT\Sales\Partners\Partner Resources\"/>
    </mc:Choice>
  </mc:AlternateContent>
  <xr:revisionPtr revIDLastSave="0" documentId="8_{D528FA3F-2082-4A8A-B35B-C87BEA7D34DF}" xr6:coauthVersionLast="45" xr6:coauthVersionMax="45" xr10:uidLastSave="{00000000-0000-0000-0000-000000000000}"/>
  <bookViews>
    <workbookView xWindow="20370" yWindow="-120" windowWidth="29040" windowHeight="15840" xr2:uid="{B89416E2-C62A-423F-9411-9DB8B9855B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71" i="1" l="1"/>
  <c r="AC206" i="1"/>
  <c r="AC207" i="1"/>
  <c r="AC208" i="1"/>
  <c r="AC209" i="1"/>
  <c r="AC210" i="1"/>
  <c r="AC211" i="1"/>
  <c r="AC212" i="1"/>
  <c r="AC213" i="1"/>
  <c r="AC185" i="1"/>
  <c r="AC186" i="1"/>
  <c r="AC187" i="1"/>
  <c r="AC188" i="1"/>
  <c r="AC189" i="1"/>
  <c r="AC190" i="1"/>
  <c r="AC191" i="1"/>
  <c r="AC286" i="1" l="1"/>
  <c r="AC285" i="1"/>
  <c r="AC284" i="1"/>
  <c r="AC283" i="1"/>
  <c r="AC282" i="1"/>
  <c r="AC281" i="1"/>
  <c r="AC280" i="1"/>
  <c r="AC279" i="1"/>
  <c r="AC278" i="1"/>
  <c r="AC277" i="1"/>
  <c r="AC276" i="1"/>
  <c r="AC275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59" i="1"/>
  <c r="AC258" i="1"/>
  <c r="AC257" i="1"/>
  <c r="AC256" i="1"/>
  <c r="AC255" i="1"/>
  <c r="AC254" i="1"/>
  <c r="AC253" i="1"/>
  <c r="AC252" i="1"/>
  <c r="AC251" i="1"/>
  <c r="AC250" i="1"/>
  <c r="AC248" i="1"/>
  <c r="AC247" i="1"/>
  <c r="AC246" i="1"/>
  <c r="AC245" i="1"/>
  <c r="AC244" i="1"/>
  <c r="AC243" i="1"/>
  <c r="AC242" i="1"/>
  <c r="AC241" i="1"/>
  <c r="AC240" i="1"/>
  <c r="AC239" i="1"/>
  <c r="AC238" i="1"/>
  <c r="AC236" i="1"/>
  <c r="AC235" i="1"/>
  <c r="AC234" i="1"/>
  <c r="AC233" i="1"/>
  <c r="AC232" i="1"/>
  <c r="AC231" i="1"/>
  <c r="AC230" i="1"/>
  <c r="AC229" i="1"/>
  <c r="AC228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83" i="1"/>
  <c r="AC182" i="1"/>
  <c r="AC181" i="1"/>
  <c r="AC180" i="1"/>
  <c r="AC179" i="1"/>
  <c r="AC178" i="1"/>
  <c r="AC177" i="1"/>
  <c r="AC176" i="1"/>
  <c r="AC175" i="1"/>
  <c r="AC174" i="1"/>
  <c r="AC173" i="1"/>
  <c r="AC169" i="1"/>
  <c r="AC168" i="1"/>
  <c r="AC166" i="1"/>
  <c r="AC165" i="1"/>
  <c r="AC164" i="1"/>
  <c r="AC163" i="1"/>
  <c r="AC162" i="1"/>
  <c r="AC161" i="1"/>
  <c r="AC160" i="1"/>
  <c r="AC159" i="1"/>
  <c r="AC158" i="1"/>
  <c r="AC157" i="1"/>
  <c r="AC156" i="1"/>
  <c r="AC154" i="1"/>
  <c r="AC153" i="1"/>
  <c r="AC152" i="1"/>
  <c r="AC151" i="1"/>
  <c r="AC150" i="1"/>
  <c r="AC149" i="1"/>
  <c r="AC148" i="1"/>
  <c r="AC146" i="1"/>
  <c r="AC145" i="1"/>
  <c r="AC144" i="1"/>
  <c r="AC143" i="1"/>
  <c r="AC142" i="1"/>
  <c r="AC141" i="1"/>
  <c r="AC140" i="1"/>
  <c r="AC139" i="1"/>
  <c r="AC138" i="1"/>
  <c r="AC137" i="1"/>
  <c r="AC136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4" i="1"/>
  <c r="AC73" i="1"/>
  <c r="AC72" i="1"/>
  <c r="AC71" i="1"/>
  <c r="AC70" i="1"/>
  <c r="AC69" i="1"/>
  <c r="AC68" i="1"/>
  <c r="AC66" i="1"/>
  <c r="AC65" i="1"/>
  <c r="AC64" i="1"/>
  <c r="AC63" i="1"/>
  <c r="AC62" i="1"/>
  <c r="AC61" i="1"/>
  <c r="AC60" i="1"/>
  <c r="AC59" i="1"/>
  <c r="AC58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274" i="1"/>
  <c r="E260" i="1"/>
  <c r="AC260" i="1" s="1"/>
  <c r="E249" i="1"/>
  <c r="E237" i="1"/>
  <c r="AC237" i="1" s="1"/>
  <c r="E227" i="1"/>
  <c r="E214" i="1"/>
  <c r="AC214" i="1" s="1"/>
  <c r="E205" i="1"/>
  <c r="E192" i="1"/>
  <c r="AC192" i="1" s="1"/>
  <c r="E184" i="1"/>
  <c r="E172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167" i="1"/>
  <c r="E155" i="1"/>
  <c r="E147" i="1"/>
  <c r="E135" i="1"/>
  <c r="E117" i="1"/>
  <c r="E104" i="1"/>
  <c r="E90" i="1"/>
  <c r="E75" i="1"/>
  <c r="E67" i="1"/>
  <c r="E57" i="1"/>
  <c r="AB38" i="1"/>
  <c r="AB37" i="1" s="1"/>
  <c r="AA38" i="1"/>
  <c r="Z38" i="1"/>
  <c r="Y38" i="1"/>
  <c r="X38" i="1"/>
  <c r="X37" i="1" s="1"/>
  <c r="W38" i="1"/>
  <c r="V38" i="1"/>
  <c r="U38" i="1"/>
  <c r="T38" i="1"/>
  <c r="T37" i="1" s="1"/>
  <c r="S38" i="1"/>
  <c r="R38" i="1"/>
  <c r="Q38" i="1"/>
  <c r="P38" i="1"/>
  <c r="P37" i="1" s="1"/>
  <c r="O38" i="1"/>
  <c r="N38" i="1"/>
  <c r="M38" i="1"/>
  <c r="L38" i="1"/>
  <c r="L37" i="1" s="1"/>
  <c r="K38" i="1"/>
  <c r="J38" i="1"/>
  <c r="I38" i="1"/>
  <c r="H38" i="1"/>
  <c r="H37" i="1" s="1"/>
  <c r="G38" i="1"/>
  <c r="F38" i="1"/>
  <c r="E38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3" i="1"/>
  <c r="AC12" i="1"/>
  <c r="AC11" i="1"/>
  <c r="AC10" i="1"/>
  <c r="AC9" i="1"/>
  <c r="AC8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AB7" i="1"/>
  <c r="AB35" i="1" s="1"/>
  <c r="AA7" i="1"/>
  <c r="AA35" i="1" s="1"/>
  <c r="Z7" i="1"/>
  <c r="Z35" i="1" s="1"/>
  <c r="Y7" i="1"/>
  <c r="Y35" i="1" s="1"/>
  <c r="X7" i="1"/>
  <c r="X35" i="1" s="1"/>
  <c r="W7" i="1"/>
  <c r="W35" i="1" s="1"/>
  <c r="V7" i="1"/>
  <c r="V35" i="1" s="1"/>
  <c r="U7" i="1"/>
  <c r="U35" i="1" s="1"/>
  <c r="T7" i="1"/>
  <c r="T35" i="1" s="1"/>
  <c r="S7" i="1"/>
  <c r="S35" i="1" s="1"/>
  <c r="R7" i="1"/>
  <c r="R35" i="1" s="1"/>
  <c r="Q7" i="1"/>
  <c r="Q35" i="1" s="1"/>
  <c r="P7" i="1"/>
  <c r="P35" i="1" s="1"/>
  <c r="O7" i="1"/>
  <c r="O35" i="1" s="1"/>
  <c r="N7" i="1"/>
  <c r="N35" i="1" s="1"/>
  <c r="M7" i="1"/>
  <c r="M35" i="1" s="1"/>
  <c r="L7" i="1"/>
  <c r="L35" i="1" s="1"/>
  <c r="K7" i="1"/>
  <c r="K35" i="1" s="1"/>
  <c r="J7" i="1"/>
  <c r="J35" i="1" s="1"/>
  <c r="I7" i="1"/>
  <c r="I35" i="1" s="1"/>
  <c r="H7" i="1"/>
  <c r="H35" i="1" s="1"/>
  <c r="G7" i="1"/>
  <c r="F7" i="1"/>
  <c r="F35" i="1" s="1"/>
  <c r="E7" i="1"/>
  <c r="A274" i="1"/>
  <c r="A275" i="1" s="1"/>
  <c r="A276" i="1" s="1"/>
  <c r="A277" i="1" s="1"/>
  <c r="A278" i="1" s="1"/>
  <c r="A279" i="1" s="1"/>
  <c r="A280" i="1" s="1"/>
  <c r="A281" i="1" s="1"/>
  <c r="A282" i="1" s="1"/>
  <c r="A284" i="1" s="1"/>
  <c r="A260" i="1"/>
  <c r="A261" i="1" s="1"/>
  <c r="A262" i="1" s="1"/>
  <c r="A263" i="1" s="1"/>
  <c r="A264" i="1" s="1"/>
  <c r="A265" i="1" s="1"/>
  <c r="A266" i="1" s="1"/>
  <c r="A267" i="1" s="1"/>
  <c r="A268" i="1" s="1"/>
  <c r="A269" i="1" s="1"/>
  <c r="A271" i="1" s="1"/>
  <c r="D249" i="1"/>
  <c r="A249" i="1"/>
  <c r="A250" i="1" s="1"/>
  <c r="A251" i="1" s="1"/>
  <c r="A252" i="1" s="1"/>
  <c r="A253" i="1" s="1"/>
  <c r="A254" i="1" s="1"/>
  <c r="A255" i="1" s="1"/>
  <c r="A257" i="1" s="1"/>
  <c r="D237" i="1"/>
  <c r="D227" i="1"/>
  <c r="A205" i="1"/>
  <c r="A206" i="1" s="1"/>
  <c r="A207" i="1" s="1"/>
  <c r="A208" i="1" s="1"/>
  <c r="A209" i="1" s="1"/>
  <c r="A211" i="1" s="1"/>
  <c r="D192" i="1"/>
  <c r="D184" i="1"/>
  <c r="D167" i="1"/>
  <c r="D155" i="1"/>
  <c r="A147" i="1"/>
  <c r="A148" i="1" s="1"/>
  <c r="A149" i="1" s="1"/>
  <c r="A150" i="1" s="1"/>
  <c r="A152" i="1" s="1"/>
  <c r="A135" i="1"/>
  <c r="A136" i="1" s="1"/>
  <c r="A137" i="1" s="1"/>
  <c r="A138" i="1" s="1"/>
  <c r="A139" i="1" s="1"/>
  <c r="A140" i="1" s="1"/>
  <c r="A141" i="1" s="1"/>
  <c r="A142" i="1" s="1"/>
  <c r="A144" i="1" s="1"/>
  <c r="D117" i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2" i="1" s="1"/>
  <c r="D104" i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1" i="1" s="1"/>
  <c r="D75" i="1"/>
  <c r="D67" i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4" i="1" s="1"/>
  <c r="D14" i="1"/>
  <c r="D7" i="1"/>
  <c r="AC274" i="1" l="1"/>
  <c r="AC249" i="1"/>
  <c r="AC227" i="1"/>
  <c r="AC205" i="1"/>
  <c r="H171" i="1"/>
  <c r="H293" i="1" s="1"/>
  <c r="L171" i="1"/>
  <c r="L289" i="1" s="1"/>
  <c r="L290" i="1" s="1"/>
  <c r="P171" i="1"/>
  <c r="P289" i="1" s="1"/>
  <c r="P290" i="1" s="1"/>
  <c r="T171" i="1"/>
  <c r="T289" i="1" s="1"/>
  <c r="T290" i="1" s="1"/>
  <c r="X171" i="1"/>
  <c r="X289" i="1" s="1"/>
  <c r="X290" i="1" s="1"/>
  <c r="AB171" i="1"/>
  <c r="AB289" i="1" s="1"/>
  <c r="AB290" i="1" s="1"/>
  <c r="F171" i="1"/>
  <c r="J171" i="1"/>
  <c r="N171" i="1"/>
  <c r="N293" i="1" s="1"/>
  <c r="R171" i="1"/>
  <c r="V171" i="1"/>
  <c r="Z171" i="1"/>
  <c r="I171" i="1"/>
  <c r="I293" i="1" s="1"/>
  <c r="M171" i="1"/>
  <c r="Q171" i="1"/>
  <c r="U171" i="1"/>
  <c r="Y171" i="1"/>
  <c r="Y293" i="1" s="1"/>
  <c r="G171" i="1"/>
  <c r="K171" i="1"/>
  <c r="K293" i="1" s="1"/>
  <c r="O171" i="1"/>
  <c r="O293" i="1" s="1"/>
  <c r="S171" i="1"/>
  <c r="S293" i="1" s="1"/>
  <c r="W171" i="1"/>
  <c r="W293" i="1" s="1"/>
  <c r="AA171" i="1"/>
  <c r="AA293" i="1" s="1"/>
  <c r="AC184" i="1"/>
  <c r="AC172" i="1"/>
  <c r="E171" i="1"/>
  <c r="AC167" i="1"/>
  <c r="AC155" i="1"/>
  <c r="AC147" i="1"/>
  <c r="AC135" i="1"/>
  <c r="AC117" i="1"/>
  <c r="AC104" i="1"/>
  <c r="AC90" i="1"/>
  <c r="V37" i="1"/>
  <c r="J37" i="1"/>
  <c r="N37" i="1"/>
  <c r="R37" i="1"/>
  <c r="Z37" i="1"/>
  <c r="G37" i="1"/>
  <c r="K37" i="1"/>
  <c r="O37" i="1"/>
  <c r="S37" i="1"/>
  <c r="W37" i="1"/>
  <c r="AA37" i="1"/>
  <c r="AC75" i="1"/>
  <c r="AC67" i="1"/>
  <c r="E37" i="1"/>
  <c r="A67" i="1"/>
  <c r="A68" i="1" s="1"/>
  <c r="A69" i="1" s="1"/>
  <c r="A70" i="1" s="1"/>
  <c r="A72" i="1" s="1"/>
  <c r="Q37" i="1"/>
  <c r="U37" i="1"/>
  <c r="Y37" i="1"/>
  <c r="M37" i="1"/>
  <c r="I37" i="1"/>
  <c r="AC57" i="1"/>
  <c r="F37" i="1"/>
  <c r="AC38" i="1"/>
  <c r="G35" i="1"/>
  <c r="AC14" i="1"/>
  <c r="AC7" i="1"/>
  <c r="E35" i="1"/>
  <c r="P294" i="1"/>
  <c r="T29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1" i="1" s="1"/>
  <c r="A34" i="1" s="1"/>
  <c r="T292" i="1"/>
  <c r="X292" i="1"/>
  <c r="AB292" i="1"/>
  <c r="A104" i="1"/>
  <c r="A105" i="1" s="1"/>
  <c r="A106" i="1" s="1"/>
  <c r="A107" i="1" s="1"/>
  <c r="A108" i="1" s="1"/>
  <c r="A109" i="1" s="1"/>
  <c r="A110" i="1" s="1"/>
  <c r="A111" i="1" s="1"/>
  <c r="A112" i="1" s="1"/>
  <c r="A114" i="1" s="1"/>
  <c r="A167" i="1"/>
  <c r="A168" i="1" s="1"/>
  <c r="A169" i="1" s="1"/>
  <c r="A170" i="1" s="1"/>
  <c r="A171" i="1" s="1"/>
  <c r="A192" i="1"/>
  <c r="A193" i="1" s="1"/>
  <c r="A194" i="1" s="1"/>
  <c r="A195" i="1" s="1"/>
  <c r="A196" i="1" s="1"/>
  <c r="A197" i="1" s="1"/>
  <c r="A198" i="1" s="1"/>
  <c r="A199" i="1" s="1"/>
  <c r="A200" i="1" s="1"/>
  <c r="A202" i="1" s="1"/>
  <c r="Z294" i="1"/>
  <c r="A75" i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 s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227" i="1"/>
  <c r="A228" i="1" s="1"/>
  <c r="A229" i="1" s="1"/>
  <c r="A230" i="1" s="1"/>
  <c r="A231" i="1" s="1"/>
  <c r="A232" i="1" s="1"/>
  <c r="A234" i="1" s="1"/>
  <c r="D38" i="1"/>
  <c r="D260" i="1"/>
  <c r="F294" i="1"/>
  <c r="U294" i="1"/>
  <c r="D135" i="1"/>
  <c r="D147" i="1"/>
  <c r="D274" i="1"/>
  <c r="I294" i="1"/>
  <c r="M294" i="1"/>
  <c r="D205" i="1"/>
  <c r="J294" i="1"/>
  <c r="Q294" i="1"/>
  <c r="A7" i="1"/>
  <c r="R294" i="1"/>
  <c r="V294" i="1"/>
  <c r="A184" i="1"/>
  <c r="A185" i="1" s="1"/>
  <c r="A186" i="1" s="1"/>
  <c r="A187" i="1" s="1"/>
  <c r="A189" i="1" s="1"/>
  <c r="O294" i="1"/>
  <c r="K294" i="1"/>
  <c r="N294" i="1"/>
  <c r="H294" i="1"/>
  <c r="S294" i="1"/>
  <c r="W294" i="1"/>
  <c r="H292" i="1"/>
  <c r="L292" i="1"/>
  <c r="D57" i="1"/>
  <c r="A57" i="1"/>
  <c r="A58" i="1" s="1"/>
  <c r="A59" i="1" s="1"/>
  <c r="A60" i="1" s="1"/>
  <c r="A61" i="1" s="1"/>
  <c r="A62" i="1" s="1"/>
  <c r="A64" i="1" s="1"/>
  <c r="L294" i="1"/>
  <c r="X294" i="1"/>
  <c r="AB294" i="1"/>
  <c r="D90" i="1"/>
  <c r="A172" i="1"/>
  <c r="A173" i="1" s="1"/>
  <c r="A174" i="1" s="1"/>
  <c r="A175" i="1" s="1"/>
  <c r="A176" i="1" s="1"/>
  <c r="A177" i="1" s="1"/>
  <c r="A178" i="1" s="1"/>
  <c r="A179" i="1" s="1"/>
  <c r="A181" i="1" s="1"/>
  <c r="D172" i="1"/>
  <c r="A214" i="1"/>
  <c r="A215" i="1" s="1"/>
  <c r="A216" i="1" s="1"/>
  <c r="A217" i="1" s="1"/>
  <c r="A218" i="1" s="1"/>
  <c r="A219" i="1" s="1"/>
  <c r="A220" i="1" s="1"/>
  <c r="A221" i="1" s="1"/>
  <c r="A222" i="1" s="1"/>
  <c r="A224" i="1" s="1"/>
  <c r="D214" i="1"/>
  <c r="A237" i="1"/>
  <c r="A238" i="1" s="1"/>
  <c r="A239" i="1" s="1"/>
  <c r="A240" i="1" s="1"/>
  <c r="A241" i="1" s="1"/>
  <c r="A242" i="1" s="1"/>
  <c r="A243" i="1" s="1"/>
  <c r="A244" i="1" s="1"/>
  <c r="A246" i="1" s="1"/>
  <c r="R289" i="1" l="1"/>
  <c r="R290" i="1" s="1"/>
  <c r="AB293" i="1"/>
  <c r="X293" i="1"/>
  <c r="V289" i="1"/>
  <c r="V290" i="1" s="1"/>
  <c r="L293" i="1"/>
  <c r="Q289" i="1"/>
  <c r="Q290" i="1" s="1"/>
  <c r="H289" i="1"/>
  <c r="H290" i="1" s="1"/>
  <c r="I289" i="1"/>
  <c r="I290" i="1" s="1"/>
  <c r="M289" i="1"/>
  <c r="M290" i="1" s="1"/>
  <c r="N289" i="1"/>
  <c r="N290" i="1" s="1"/>
  <c r="Y289" i="1"/>
  <c r="Y290" i="1" s="1"/>
  <c r="W289" i="1"/>
  <c r="W290" i="1" s="1"/>
  <c r="G289" i="1"/>
  <c r="G290" i="1" s="1"/>
  <c r="U289" i="1"/>
  <c r="U290" i="1" s="1"/>
  <c r="Z289" i="1"/>
  <c r="Z290" i="1" s="1"/>
  <c r="F289" i="1"/>
  <c r="F290" i="1" s="1"/>
  <c r="J289" i="1"/>
  <c r="J290" i="1" s="1"/>
  <c r="AA289" i="1"/>
  <c r="AA290" i="1" s="1"/>
  <c r="K289" i="1"/>
  <c r="K290" i="1" s="1"/>
  <c r="O289" i="1"/>
  <c r="O290" i="1" s="1"/>
  <c r="S289" i="1"/>
  <c r="S290" i="1" s="1"/>
  <c r="E289" i="1"/>
  <c r="E290" i="1" s="1"/>
  <c r="S292" i="1"/>
  <c r="AA292" i="1"/>
  <c r="AA294" i="1" s="1"/>
  <c r="W292" i="1"/>
  <c r="K292" i="1"/>
  <c r="O292" i="1"/>
  <c r="AC37" i="1"/>
  <c r="G294" i="1"/>
  <c r="AC35" i="1"/>
  <c r="Q293" i="1"/>
  <c r="Y292" i="1"/>
  <c r="E292" i="1"/>
  <c r="G292" i="1"/>
  <c r="U293" i="1"/>
  <c r="P292" i="1"/>
  <c r="M292" i="1"/>
  <c r="Y294" i="1"/>
  <c r="Z293" i="1"/>
  <c r="P293" i="1"/>
  <c r="U292" i="1"/>
  <c r="N292" i="1"/>
  <c r="Q292" i="1"/>
  <c r="G293" i="1"/>
  <c r="T293" i="1"/>
  <c r="Z292" i="1"/>
  <c r="R293" i="1"/>
  <c r="R292" i="1"/>
  <c r="F293" i="1"/>
  <c r="J292" i="1"/>
  <c r="E293" i="1"/>
  <c r="E294" i="1" s="1"/>
  <c r="F292" i="1"/>
  <c r="J293" i="1"/>
  <c r="I292" i="1"/>
  <c r="A9" i="1"/>
  <c r="A8" i="1"/>
  <c r="A11" i="1" s="1"/>
  <c r="M293" i="1"/>
  <c r="V293" i="1"/>
  <c r="V292" i="1"/>
  <c r="AC289" i="1" l="1"/>
  <c r="AC290" i="1"/>
  <c r="AC292" i="1"/>
  <c r="AC293" i="1"/>
  <c r="AC294" i="1" l="1"/>
</calcChain>
</file>

<file path=xl/sharedStrings.xml><?xml version="1.0" encoding="utf-8"?>
<sst xmlns="http://schemas.openxmlformats.org/spreadsheetml/2006/main" count="309" uniqueCount="186">
  <si>
    <t>Total</t>
  </si>
  <si>
    <t>INCOME</t>
  </si>
  <si>
    <t>TOTAL INCOME</t>
  </si>
  <si>
    <t>EXPENSES</t>
  </si>
  <si>
    <t>ESSENTIALS</t>
  </si>
  <si>
    <t>LIFESTYLE</t>
  </si>
  <si>
    <t>TOTAL EXPENSES</t>
  </si>
  <si>
    <t>TOTAL SURPLUS OR DEFICIT</t>
  </si>
  <si>
    <t>ESSENTIALS %</t>
  </si>
  <si>
    <t>LIFESTYLE %</t>
  </si>
  <si>
    <t>SURPLUS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</si>
  <si>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</si>
  <si>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</si>
  <si>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</si>
  <si>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</si>
  <si>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</si>
  <si>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</si>
  <si>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</si>
  <si>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</si>
  <si>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</si>
  <si>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</si>
  <si>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</si>
  <si>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</si>
  <si>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...Custom Category 1</t>
  </si>
  <si>
    <t>...Custom Category 2</t>
  </si>
  <si>
    <t>...Custom Category 3</t>
  </si>
  <si>
    <t>...Custom Category 4</t>
  </si>
  <si>
    <t>...Custom Category 5</t>
  </si>
  <si>
    <t>Income - Pay &amp; Salary</t>
  </si>
  <si>
    <t>Income - Other</t>
  </si>
  <si>
    <t>Auto &amp; Transport</t>
  </si>
  <si>
    <t>Business Services</t>
  </si>
  <si>
    <t>Fees &amp; Charges</t>
  </si>
  <si>
    <t>Financial &amp; Insurance</t>
  </si>
  <si>
    <t>Groceries</t>
  </si>
  <si>
    <t>Health</t>
  </si>
  <si>
    <t>Kids</t>
  </si>
  <si>
    <t>Mortgage &amp; Loans</t>
  </si>
  <si>
    <t>Rent</t>
  </si>
  <si>
    <t>Services &amp; Utilities</t>
  </si>
  <si>
    <t>Uncategorised</t>
  </si>
  <si>
    <t>Dining, Bars &amp; Cafe</t>
  </si>
  <si>
    <t>Education &amp; Training</t>
  </si>
  <si>
    <t>Hobbies &amp; Entertainment</t>
  </si>
  <si>
    <t>Gifts &amp; Donations</t>
  </si>
  <si>
    <t>Home</t>
  </si>
  <si>
    <t>Other &amp; ATM</t>
  </si>
  <si>
    <t>Personal Care</t>
  </si>
  <si>
    <t>Pets</t>
  </si>
  <si>
    <t>Shopping</t>
  </si>
  <si>
    <t>Travel</t>
  </si>
  <si>
    <t>Other Income</t>
  </si>
  <si>
    <t>Deposits</t>
  </si>
  <si>
    <t>Investment &amp; Retirement Income</t>
  </si>
  <si>
    <t>Interest Received</t>
  </si>
  <si>
    <t>Tax Refund</t>
  </si>
  <si>
    <t>Sales &amp; Services</t>
  </si>
  <si>
    <t>Expense Reimbursement</t>
  </si>
  <si>
    <t>Rental Income</t>
  </si>
  <si>
    <t>Child Support</t>
  </si>
  <si>
    <t>Bonuses</t>
  </si>
  <si>
    <t>Government Benefits &amp; Allowances</t>
  </si>
  <si>
    <t>Refunds and rebates</t>
  </si>
  <si>
    <t>Money lent</t>
  </si>
  <si>
    <t>Rewards</t>
  </si>
  <si>
    <t>Petrol &amp; Car Expenses</t>
  </si>
  <si>
    <t>Other Car Expenses</t>
  </si>
  <si>
    <t>Parking</t>
  </si>
  <si>
    <t>Driving Fines</t>
  </si>
  <si>
    <t>Public Transport &amp; Taxis</t>
  </si>
  <si>
    <t>Car Insurance &amp; CTP</t>
  </si>
  <si>
    <t>Car Registration</t>
  </si>
  <si>
    <t>Car Servicing</t>
  </si>
  <si>
    <t>Tolls &amp; eTag</t>
  </si>
  <si>
    <t>Car Rental</t>
  </si>
  <si>
    <t>Bike &amp; Bike Expenses</t>
  </si>
  <si>
    <t>Boat &amp; Boat Expenses</t>
  </si>
  <si>
    <t>Drivers License &amp; Lessons</t>
  </si>
  <si>
    <t>Postage &amp; Shipping</t>
  </si>
  <si>
    <t>Office Expenses</t>
  </si>
  <si>
    <t>Training &amp; Workshops</t>
  </si>
  <si>
    <t>Legal and Professional Services</t>
  </si>
  <si>
    <t>Service Charges &amp; Fees</t>
  </si>
  <si>
    <t>Interest Paid</t>
  </si>
  <si>
    <t>Life Insurance</t>
  </si>
  <si>
    <t>Taxes Paid</t>
  </si>
  <si>
    <t>Retirement Contributions</t>
  </si>
  <si>
    <t>Investment &amp; Shares</t>
  </si>
  <si>
    <t>Other Insurance</t>
  </si>
  <si>
    <t>Income Protection</t>
  </si>
  <si>
    <t>Home &amp; Content Insurance</t>
  </si>
  <si>
    <t>Insurance</t>
  </si>
  <si>
    <t>Accountant/Tax Agent Fees</t>
  </si>
  <si>
    <t>Alcohol</t>
  </si>
  <si>
    <t>Meat</t>
  </si>
  <si>
    <t>Cigarettes</t>
  </si>
  <si>
    <t>Convenience Stores</t>
  </si>
  <si>
    <t>Fruit &amp; Veggies</t>
  </si>
  <si>
    <t>Bakery</t>
  </si>
  <si>
    <t>Coffee Supplies</t>
  </si>
  <si>
    <t>Healthcare &amp; Medical</t>
  </si>
  <si>
    <t>Health Insurance</t>
  </si>
  <si>
    <t>Specialists &amp; Natural Therapies</t>
  </si>
  <si>
    <t>Medicine &amp; Supplements</t>
  </si>
  <si>
    <t>Glasses and contact lenses</t>
  </si>
  <si>
    <t>Dental health</t>
  </si>
  <si>
    <t>Hospital Expenses</t>
  </si>
  <si>
    <t>Family Expenses</t>
  </si>
  <si>
    <t>Child Care</t>
  </si>
  <si>
    <t>Kids School</t>
  </si>
  <si>
    <t>Tutoring</t>
  </si>
  <si>
    <t>Kids Activities</t>
  </si>
  <si>
    <t>Kids Clothing &amp; Shoes</t>
  </si>
  <si>
    <t>Lunches &amp; Food</t>
  </si>
  <si>
    <t>Kids Entertainment</t>
  </si>
  <si>
    <t>Kids Care &amp; Babysitting</t>
  </si>
  <si>
    <t>Kids Allowance</t>
  </si>
  <si>
    <t>Baby Expenses</t>
  </si>
  <si>
    <t>Toys &amp; Games</t>
  </si>
  <si>
    <t>Loan Repayment</t>
  </si>
  <si>
    <t>Mortgages</t>
  </si>
  <si>
    <t>Car Loan</t>
  </si>
  <si>
    <t>Debt Repayment</t>
  </si>
  <si>
    <t>Student Loan</t>
  </si>
  <si>
    <t>Personal Loan</t>
  </si>
  <si>
    <t>Bond</t>
  </si>
  <si>
    <t>Utilities - Gas, Water, Electricity</t>
  </si>
  <si>
    <t>Pay TV &amp; Telephone</t>
  </si>
  <si>
    <t>Internet</t>
  </si>
  <si>
    <t>Council Rates</t>
  </si>
  <si>
    <t>Strata &amp; Body Corporate</t>
  </si>
  <si>
    <t>Investment Property Bills</t>
  </si>
  <si>
    <t>Pending</t>
  </si>
  <si>
    <t>Restaurants &amp; Dining</t>
  </si>
  <si>
    <t>Bar &amp; Pubs</t>
  </si>
  <si>
    <t>Coffee Shops</t>
  </si>
  <si>
    <t>Breakfast</t>
  </si>
  <si>
    <t>Take away &amp; fast food</t>
  </si>
  <si>
    <t>Lunch</t>
  </si>
  <si>
    <t>Education Fees</t>
  </si>
  <si>
    <t>Education Supplies</t>
  </si>
  <si>
    <t>Online Services</t>
  </si>
  <si>
    <t>Entertainment &amp; Recreation</t>
  </si>
  <si>
    <t>Dues &amp; Subscriptions</t>
  </si>
  <si>
    <t>Movies, Music &amp; Books</t>
  </si>
  <si>
    <t>Club Membership</t>
  </si>
  <si>
    <t>Betting &amp; Lottery</t>
  </si>
  <si>
    <t>Events &amp; Concerts</t>
  </si>
  <si>
    <t>Gifts</t>
  </si>
  <si>
    <t>Charity</t>
  </si>
  <si>
    <t>Church donation &amp; Tithe</t>
  </si>
  <si>
    <t>Home Improvement</t>
  </si>
  <si>
    <t>Household</t>
  </si>
  <si>
    <t>Appliances</t>
  </si>
  <si>
    <t>Investment Property Expenses</t>
  </si>
  <si>
    <t>Furniture &amp; Art</t>
  </si>
  <si>
    <t>Housekeeping &amp; Gardening</t>
  </si>
  <si>
    <t>Storage</t>
  </si>
  <si>
    <t>ATM - Cash Withdrawals</t>
  </si>
  <si>
    <t>Other Expenses</t>
  </si>
  <si>
    <t>Cheques</t>
  </si>
  <si>
    <t>Branch Withdrawal</t>
  </si>
  <si>
    <t>Gym &amp; Fitness</t>
  </si>
  <si>
    <t>Hair &amp; Grooming</t>
  </si>
  <si>
    <t>Beauty</t>
  </si>
  <si>
    <t>Cosmetics</t>
  </si>
  <si>
    <t>Dry Cleaning</t>
  </si>
  <si>
    <t>Pets &amp; Pet Care</t>
  </si>
  <si>
    <t>Vet</t>
  </si>
  <si>
    <t>Pet Food</t>
  </si>
  <si>
    <t>Pet Insurance</t>
  </si>
  <si>
    <t>Pet Expenses</t>
  </si>
  <si>
    <t>Clothes &amp; Shoes</t>
  </si>
  <si>
    <t>Electronics &amp; Software</t>
  </si>
  <si>
    <t>Books</t>
  </si>
  <si>
    <t>Other Shopping</t>
  </si>
  <si>
    <t>Online Shopping</t>
  </si>
  <si>
    <t>Homeware</t>
  </si>
  <si>
    <t>Jewelry</t>
  </si>
  <si>
    <t>Newsagent</t>
  </si>
  <si>
    <t>Travel Insurance</t>
  </si>
  <si>
    <t>Flights &amp; Transportation</t>
  </si>
  <si>
    <t>Accommodation</t>
  </si>
  <si>
    <t>Other Travel Expenses</t>
  </si>
  <si>
    <t>Foreign Currency &amp; Pocket Money</t>
  </si>
  <si>
    <t>Passports &amp; 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</si>
</sst>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;[Red]\(#,##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9"/>
      <color rgb="FFFF0000"/>
      <name val="Calibri"/>
      <family val="2"/>
      <scheme val="minor"/>
    </font>
    <font>
      <sz val="10"/>
      <color theme="5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5" tint="0.39997558519241921"/>
      <name val="Calibri"/>
      <family val="2"/>
      <scheme val="minor"/>
    </font>
    <font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24997711111789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Fill="1" applyProtection="1"/>
    <xf numFmtId="0" fontId="4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164" fontId="5" fillId="0" borderId="0" xfId="0" applyNumberFormat="1" applyFont="1" applyProtection="1"/>
    <xf numFmtId="0" fontId="5" fillId="0" borderId="0" xfId="0" applyFont="1" applyFill="1" applyBorder="1" applyProtection="1"/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164" fontId="8" fillId="0" borderId="0" xfId="0" applyNumberFormat="1" applyFont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4" fontId="9" fillId="0" borderId="0" xfId="0" applyNumberFormat="1" applyFont="1" applyAlignment="1" applyProtection="1">
      <alignment horizontal="right"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0" fontId="13" fillId="0" borderId="0" xfId="0" applyFont="1" applyFill="1" applyProtection="1"/>
    <xf numFmtId="0" fontId="13" fillId="0" borderId="0" xfId="0" applyFont="1" applyProtection="1"/>
    <xf numFmtId="0" fontId="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5" fillId="0" borderId="0" xfId="0" applyFont="1" applyBorder="1" applyProtection="1"/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4" fillId="0" borderId="0" xfId="0" applyFont="1" applyBorder="1" applyProtection="1"/>
    <xf numFmtId="164" fontId="5" fillId="0" borderId="0" xfId="0" applyNumberFormat="1" applyFont="1" applyBorder="1" applyProtection="1"/>
    <xf numFmtId="9" fontId="5" fillId="0" borderId="0" xfId="2" applyFont="1" applyFill="1" applyBorder="1" applyProtection="1"/>
    <xf numFmtId="0" fontId="16" fillId="0" borderId="0" xfId="0" applyFont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2" fillId="0" borderId="0" xfId="0" applyFont="1"/>
    <xf numFmtId="2" fontId="0" fillId="2" borderId="0" xfId="0" applyNumberFormat="1" applyFill="1" applyProtection="1">
      <protection locked="0"/>
    </xf>
    <xf numFmtId="0" fontId="12" fillId="0" borderId="0" xfId="0" applyFont="1" applyFill="1" applyProtection="1"/>
    <xf numFmtId="2" fontId="5" fillId="2" borderId="0" xfId="0" applyNumberFormat="1" applyFont="1" applyFill="1" applyProtection="1">
      <protection locked="0"/>
    </xf>
    <xf numFmtId="0" fontId="16" fillId="0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5" fillId="0" borderId="1" xfId="0" applyFont="1" applyFill="1" applyBorder="1" applyAlignment="1" applyProtection="1">
      <alignment vertical="center"/>
    </xf>
    <xf numFmtId="0" fontId="18" fillId="0" borderId="0" xfId="0" applyFont="1" applyAlignment="1">
      <alignment horizontal="right"/>
    </xf>
    <xf numFmtId="0" fontId="19" fillId="0" borderId="0" xfId="0" applyFont="1" applyAlignment="1" applyProtection="1">
      <alignment vertical="center"/>
    </xf>
    <xf numFmtId="0" fontId="4" fillId="0" borderId="0" xfId="0" applyFont="1" applyFill="1" applyProtection="1"/>
    <xf numFmtId="9" fontId="4" fillId="0" borderId="0" xfId="2" applyFont="1" applyFill="1" applyBorder="1" applyProtection="1"/>
    <xf numFmtId="0" fontId="20" fillId="0" borderId="0" xfId="0" applyFont="1"/>
    <xf numFmtId="1" fontId="5" fillId="2" borderId="0" xfId="0" applyNumberFormat="1" applyFont="1" applyFill="1" applyProtection="1">
      <protection locked="0"/>
    </xf>
    <xf numFmtId="1" fontId="12" fillId="0" borderId="0" xfId="0" applyNumberFormat="1" applyFont="1" applyFill="1" applyProtection="1"/>
    <xf numFmtId="1" fontId="14" fillId="0" borderId="0" xfId="0" applyNumberFormat="1" applyFont="1" applyFill="1" applyProtection="1"/>
    <xf numFmtId="1" fontId="4" fillId="0" borderId="0" xfId="0" applyNumberFormat="1" applyFont="1" applyFill="1" applyProtection="1"/>
    <xf numFmtId="1" fontId="12" fillId="0" borderId="1" xfId="1" applyNumberFormat="1" applyFont="1" applyFill="1" applyBorder="1" applyAlignment="1" applyProtection="1">
      <alignment vertical="center"/>
    </xf>
    <xf numFmtId="1" fontId="4" fillId="0" borderId="1" xfId="1" applyNumberFormat="1" applyFont="1" applyFill="1" applyBorder="1" applyAlignment="1" applyProtection="1">
      <alignment vertical="center"/>
    </xf>
    <xf numFmtId="1" fontId="5" fillId="0" borderId="0" xfId="0" applyNumberFormat="1" applyFont="1" applyAlignment="1" applyProtection="1">
      <alignment vertical="center"/>
    </xf>
    <xf numFmtId="1" fontId="4" fillId="0" borderId="0" xfId="0" applyNumberFormat="1" applyFont="1" applyAlignment="1" applyProtection="1">
      <alignment vertical="center"/>
    </xf>
    <xf numFmtId="1" fontId="12" fillId="0" borderId="2" xfId="0" applyNumberFormat="1" applyFont="1" applyFill="1" applyBorder="1" applyAlignment="1" applyProtection="1">
      <alignment vertical="center"/>
    </xf>
    <xf numFmtId="1" fontId="4" fillId="0" borderId="2" xfId="0" applyNumberFormat="1" applyFont="1" applyFill="1" applyBorder="1" applyAlignment="1" applyProtection="1">
      <alignment vertical="center"/>
    </xf>
    <xf numFmtId="1" fontId="12" fillId="0" borderId="2" xfId="0" applyNumberFormat="1" applyFont="1" applyBorder="1" applyAlignment="1" applyProtection="1">
      <alignment vertical="center"/>
    </xf>
    <xf numFmtId="1" fontId="5" fillId="0" borderId="0" xfId="0" applyNumberFormat="1" applyFont="1" applyProtection="1"/>
    <xf numFmtId="1" fontId="12" fillId="0" borderId="1" xfId="0" applyNumberFormat="1" applyFont="1" applyFill="1" applyBorder="1" applyAlignment="1" applyProtection="1">
      <alignment vertical="center"/>
    </xf>
    <xf numFmtId="1" fontId="4" fillId="0" borderId="1" xfId="0" applyNumberFormat="1" applyFont="1" applyFill="1" applyBorder="1" applyAlignment="1" applyProtection="1">
      <alignment vertical="center"/>
    </xf>
    <xf numFmtId="1" fontId="12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vertical="center"/>
    </xf>
    <xf numFmtId="0" fontId="19" fillId="0" borderId="0" xfId="0" applyFont="1" applyAlignment="1" applyProtection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597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4</xdr:col>
      <xdr:colOff>74276</xdr:colOff>
      <xdr:row>3</xdr:row>
      <xdr:rowOff>82019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C23798-DF60-44B2-8DAC-48F6C80E5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00025"/>
          <a:ext cx="2703176" cy="453494"/>
        </a:xfrm>
        <a:prstGeom prst="rect">
          <a:avLst/>
        </a:prstGeom>
      </xdr:spPr>
    </xdr:pic>
    <xdr:clientData/>
  </xdr:twoCellAnchor>
  <xdr:twoCellAnchor editAs="oneCell">
    <xdr:from>
      <xdr:col>2</xdr:col>
      <xdr:colOff>50805</xdr:colOff>
      <xdr:row>6</xdr:row>
      <xdr:rowOff>6355</xdr:rowOff>
    </xdr:from>
    <xdr:to>
      <xdr:col>2</xdr:col>
      <xdr:colOff>293964</xdr:colOff>
      <xdr:row>7</xdr:row>
      <xdr:rowOff>52664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BC8C2C-5FD2-4AD9-913E-2AFBD71D5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30" y="1806580"/>
          <a:ext cx="243159" cy="23680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13</xdr:row>
      <xdr:rowOff>12701</xdr:rowOff>
    </xdr:from>
    <xdr:to>
      <xdr:col>2</xdr:col>
      <xdr:colOff>281260</xdr:colOff>
      <xdr:row>14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0E58E6-1773-4898-A5B9-983B377F9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3146426"/>
          <a:ext cx="243159" cy="234949"/>
        </a:xfrm>
        <a:prstGeom prst="rect">
          <a:avLst/>
        </a:prstGeom>
      </xdr:spPr>
    </xdr:pic>
    <xdr:clientData/>
  </xdr:twoCellAnchor>
  <xdr:twoCellAnchor editAs="oneCell">
    <xdr:from>
      <xdr:col>2</xdr:col>
      <xdr:colOff>34926</xdr:colOff>
      <xdr:row>37</xdr:row>
      <xdr:rowOff>9526</xdr:rowOff>
    </xdr:from>
    <xdr:to>
      <xdr:col>2</xdr:col>
      <xdr:colOff>278085</xdr:colOff>
      <xdr:row>38</xdr:row>
      <xdr:rowOff>53974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FC36A7-B317-44DE-A410-9135D9E9E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1" y="7867651"/>
          <a:ext cx="243159" cy="23494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56</xdr:row>
      <xdr:rowOff>12701</xdr:rowOff>
    </xdr:from>
    <xdr:to>
      <xdr:col>2</xdr:col>
      <xdr:colOff>271735</xdr:colOff>
      <xdr:row>57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1B8FF8-941E-4051-9E3D-28A7D980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1071226"/>
          <a:ext cx="243159" cy="23494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66</xdr:row>
      <xdr:rowOff>19051</xdr:rowOff>
    </xdr:from>
    <xdr:to>
      <xdr:col>2</xdr:col>
      <xdr:colOff>281260</xdr:colOff>
      <xdr:row>67</xdr:row>
      <xdr:rowOff>71710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86CEEB4-778F-4D7F-B239-023663290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2782551"/>
          <a:ext cx="243159" cy="243159"/>
        </a:xfrm>
        <a:prstGeom prst="rect">
          <a:avLst/>
        </a:prstGeom>
      </xdr:spPr>
    </xdr:pic>
    <xdr:clientData/>
  </xdr:twoCellAnchor>
  <xdr:twoCellAnchor editAs="oneCell">
    <xdr:from>
      <xdr:col>2</xdr:col>
      <xdr:colOff>44451</xdr:colOff>
      <xdr:row>74</xdr:row>
      <xdr:rowOff>12701</xdr:rowOff>
    </xdr:from>
    <xdr:to>
      <xdr:col>2</xdr:col>
      <xdr:colOff>287610</xdr:colOff>
      <xdr:row>75</xdr:row>
      <xdr:rowOff>53974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6E05388-EAEB-44D4-B693-E4D9DB0EB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6" y="14157326"/>
          <a:ext cx="243159" cy="231773"/>
        </a:xfrm>
        <a:prstGeom prst="rect">
          <a:avLst/>
        </a:prstGeom>
      </xdr:spPr>
    </xdr:pic>
    <xdr:clientData/>
  </xdr:twoCellAnchor>
  <xdr:twoCellAnchor editAs="oneCell">
    <xdr:from>
      <xdr:col>2</xdr:col>
      <xdr:colOff>31751</xdr:colOff>
      <xdr:row>89</xdr:row>
      <xdr:rowOff>1</xdr:rowOff>
    </xdr:from>
    <xdr:to>
      <xdr:col>2</xdr:col>
      <xdr:colOff>274910</xdr:colOff>
      <xdr:row>90</xdr:row>
      <xdr:rowOff>52660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96CB878-23A1-4851-AB32-6B772B4D0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6" y="16659226"/>
          <a:ext cx="243159" cy="243159"/>
        </a:xfrm>
        <a:prstGeom prst="rect">
          <a:avLst/>
        </a:prstGeom>
      </xdr:spPr>
    </xdr:pic>
    <xdr:clientData/>
  </xdr:twoCellAnchor>
  <xdr:twoCellAnchor editAs="oneCell">
    <xdr:from>
      <xdr:col>2</xdr:col>
      <xdr:colOff>41276</xdr:colOff>
      <xdr:row>103</xdr:row>
      <xdr:rowOff>9526</xdr:rowOff>
    </xdr:from>
    <xdr:to>
      <xdr:col>2</xdr:col>
      <xdr:colOff>284435</xdr:colOff>
      <xdr:row>104</xdr:row>
      <xdr:rowOff>53974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871EFD8-CA56-4298-AC4F-0BB532AB8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1" y="19021426"/>
          <a:ext cx="243159" cy="234948"/>
        </a:xfrm>
        <a:prstGeom prst="rect">
          <a:avLst/>
        </a:prstGeom>
      </xdr:spPr>
    </xdr:pic>
    <xdr:clientData/>
  </xdr:twoCellAnchor>
  <xdr:twoCellAnchor editAs="oneCell">
    <xdr:from>
      <xdr:col>2</xdr:col>
      <xdr:colOff>34926</xdr:colOff>
      <xdr:row>116</xdr:row>
      <xdr:rowOff>6351</xdr:rowOff>
    </xdr:from>
    <xdr:to>
      <xdr:col>2</xdr:col>
      <xdr:colOff>278085</xdr:colOff>
      <xdr:row>117</xdr:row>
      <xdr:rowOff>57150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80A3D08-C3CA-473B-8E4B-9E9F089E0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1" y="21209001"/>
          <a:ext cx="243159" cy="241299"/>
        </a:xfrm>
        <a:prstGeom prst="rect">
          <a:avLst/>
        </a:prstGeom>
      </xdr:spPr>
    </xdr:pic>
    <xdr:clientData/>
  </xdr:twoCellAnchor>
  <xdr:twoCellAnchor editAs="oneCell">
    <xdr:from>
      <xdr:col>2</xdr:col>
      <xdr:colOff>31751</xdr:colOff>
      <xdr:row>134</xdr:row>
      <xdr:rowOff>22226</xdr:rowOff>
    </xdr:from>
    <xdr:to>
      <xdr:col>2</xdr:col>
      <xdr:colOff>274910</xdr:colOff>
      <xdr:row>135</xdr:row>
      <xdr:rowOff>74885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B9BFEB7-B21A-4AA5-9527-C22ABFBED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6" y="24225251"/>
          <a:ext cx="243159" cy="243159"/>
        </a:xfrm>
        <a:prstGeom prst="rect">
          <a:avLst/>
        </a:prstGeom>
      </xdr:spPr>
    </xdr:pic>
    <xdr:clientData/>
  </xdr:twoCellAnchor>
  <xdr:twoCellAnchor editAs="oneCell">
    <xdr:from>
      <xdr:col>2</xdr:col>
      <xdr:colOff>41276</xdr:colOff>
      <xdr:row>146</xdr:row>
      <xdr:rowOff>9526</xdr:rowOff>
    </xdr:from>
    <xdr:to>
      <xdr:col>2</xdr:col>
      <xdr:colOff>284435</xdr:colOff>
      <xdr:row>147</xdr:row>
      <xdr:rowOff>53974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1721597-9D29-4FB2-8D68-7A20E0255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1" y="26241376"/>
          <a:ext cx="243159" cy="23494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154</xdr:row>
      <xdr:rowOff>19051</xdr:rowOff>
    </xdr:from>
    <xdr:to>
      <xdr:col>2</xdr:col>
      <xdr:colOff>281260</xdr:colOff>
      <xdr:row>155</xdr:row>
      <xdr:rowOff>71710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602A957-3A3A-4EE8-A01D-3A9D787D6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27632026"/>
          <a:ext cx="243159" cy="243159"/>
        </a:xfrm>
        <a:prstGeom prst="rect">
          <a:avLst/>
        </a:prstGeom>
      </xdr:spPr>
    </xdr:pic>
    <xdr:clientData/>
  </xdr:twoCellAnchor>
  <xdr:twoCellAnchor editAs="oneCell">
    <xdr:from>
      <xdr:col>2</xdr:col>
      <xdr:colOff>34926</xdr:colOff>
      <xdr:row>171</xdr:row>
      <xdr:rowOff>15876</xdr:rowOff>
    </xdr:from>
    <xdr:to>
      <xdr:col>2</xdr:col>
      <xdr:colOff>278085</xdr:colOff>
      <xdr:row>172</xdr:row>
      <xdr:rowOff>53974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E384315-E98E-4EC6-B133-7F7F0ABC2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1" y="30676851"/>
          <a:ext cx="243159" cy="228598"/>
        </a:xfrm>
        <a:prstGeom prst="rect">
          <a:avLst/>
        </a:prstGeom>
      </xdr:spPr>
    </xdr:pic>
    <xdr:clientData/>
  </xdr:twoCellAnchor>
  <xdr:twoCellAnchor editAs="oneCell">
    <xdr:from>
      <xdr:col>2</xdr:col>
      <xdr:colOff>41276</xdr:colOff>
      <xdr:row>183</xdr:row>
      <xdr:rowOff>6351</xdr:rowOff>
    </xdr:from>
    <xdr:to>
      <xdr:col>2</xdr:col>
      <xdr:colOff>284435</xdr:colOff>
      <xdr:row>184</xdr:row>
      <xdr:rowOff>54428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E0B4A01-ADDE-41A0-84F3-7EEA8D2AD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1" y="32696151"/>
          <a:ext cx="243159" cy="238577"/>
        </a:xfrm>
        <a:prstGeom prst="rect">
          <a:avLst/>
        </a:prstGeom>
      </xdr:spPr>
    </xdr:pic>
    <xdr:clientData/>
  </xdr:twoCellAnchor>
  <xdr:twoCellAnchor editAs="oneCell">
    <xdr:from>
      <xdr:col>2</xdr:col>
      <xdr:colOff>34926</xdr:colOff>
      <xdr:row>191</xdr:row>
      <xdr:rowOff>3176</xdr:rowOff>
    </xdr:from>
    <xdr:to>
      <xdr:col>2</xdr:col>
      <xdr:colOff>278085</xdr:colOff>
      <xdr:row>192</xdr:row>
      <xdr:rowOff>57150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CDACA1D-8A7B-403C-8853-1DDD75F5A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1" y="34074101"/>
          <a:ext cx="243159" cy="2444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204</xdr:row>
      <xdr:rowOff>50801</xdr:rowOff>
    </xdr:from>
    <xdr:to>
      <xdr:col>2</xdr:col>
      <xdr:colOff>271735</xdr:colOff>
      <xdr:row>205</xdr:row>
      <xdr:rowOff>100693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E7D456D-3D22-4267-91E2-2355A930D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36312476"/>
          <a:ext cx="243159" cy="240392"/>
        </a:xfrm>
        <a:prstGeom prst="rect">
          <a:avLst/>
        </a:prstGeom>
      </xdr:spPr>
    </xdr:pic>
    <xdr:clientData/>
  </xdr:twoCellAnchor>
  <xdr:twoCellAnchor editAs="oneCell">
    <xdr:from>
      <xdr:col>2</xdr:col>
      <xdr:colOff>34926</xdr:colOff>
      <xdr:row>213</xdr:row>
      <xdr:rowOff>9526</xdr:rowOff>
    </xdr:from>
    <xdr:to>
      <xdr:col>2</xdr:col>
      <xdr:colOff>278085</xdr:colOff>
      <xdr:row>214</xdr:row>
      <xdr:rowOff>57150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B4EE66C-67BA-45A9-867C-0B08B30C7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1" y="37814251"/>
          <a:ext cx="243159" cy="238124"/>
        </a:xfrm>
        <a:prstGeom prst="rect">
          <a:avLst/>
        </a:prstGeom>
      </xdr:spPr>
    </xdr:pic>
    <xdr:clientData/>
  </xdr:twoCellAnchor>
  <xdr:twoCellAnchor editAs="oneCell">
    <xdr:from>
      <xdr:col>2</xdr:col>
      <xdr:colOff>34926</xdr:colOff>
      <xdr:row>226</xdr:row>
      <xdr:rowOff>12701</xdr:rowOff>
    </xdr:from>
    <xdr:to>
      <xdr:col>2</xdr:col>
      <xdr:colOff>278085</xdr:colOff>
      <xdr:row>227</xdr:row>
      <xdr:rowOff>53974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873D32C-75B9-462C-A12A-D0DADE318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1" y="40008176"/>
          <a:ext cx="243159" cy="23177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236</xdr:row>
      <xdr:rowOff>44451</xdr:rowOff>
    </xdr:from>
    <xdr:to>
      <xdr:col>2</xdr:col>
      <xdr:colOff>281260</xdr:colOff>
      <xdr:row>237</xdr:row>
      <xdr:rowOff>84410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BFB662A-FC8C-48FA-BDC2-5524B7C61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41744901"/>
          <a:ext cx="243159" cy="230459"/>
        </a:xfrm>
        <a:prstGeom prst="rect">
          <a:avLst/>
        </a:prstGeom>
      </xdr:spPr>
    </xdr:pic>
    <xdr:clientData/>
  </xdr:twoCellAnchor>
  <xdr:twoCellAnchor editAs="oneCell">
    <xdr:from>
      <xdr:col>2</xdr:col>
      <xdr:colOff>41276</xdr:colOff>
      <xdr:row>248</xdr:row>
      <xdr:rowOff>15876</xdr:rowOff>
    </xdr:from>
    <xdr:to>
      <xdr:col>2</xdr:col>
      <xdr:colOff>284435</xdr:colOff>
      <xdr:row>249</xdr:row>
      <xdr:rowOff>53974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FA17339-7E26-4F51-9D64-4057A3F12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1" y="43745151"/>
          <a:ext cx="243159" cy="228598"/>
        </a:xfrm>
        <a:prstGeom prst="rect">
          <a:avLst/>
        </a:prstGeom>
      </xdr:spPr>
    </xdr:pic>
    <xdr:clientData/>
  </xdr:twoCellAnchor>
  <xdr:twoCellAnchor editAs="oneCell">
    <xdr:from>
      <xdr:col>2</xdr:col>
      <xdr:colOff>31751</xdr:colOff>
      <xdr:row>259</xdr:row>
      <xdr:rowOff>15876</xdr:rowOff>
    </xdr:from>
    <xdr:to>
      <xdr:col>2</xdr:col>
      <xdr:colOff>274910</xdr:colOff>
      <xdr:row>260</xdr:row>
      <xdr:rowOff>57150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E4CBEF0-9B14-49FE-95A6-98816DFD3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6" y="45612051"/>
          <a:ext cx="243159" cy="23177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31751</xdr:colOff>
      <xdr:row>273</xdr:row>
      <xdr:rowOff>15876</xdr:rowOff>
    </xdr:from>
    <xdr:to>
      <xdr:col>2</xdr:col>
      <xdr:colOff>274910</xdr:colOff>
      <xdr:row>274</xdr:row>
      <xdr:rowOff>57150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E7BE1A9-9912-45C1-A05F-7B373AEAD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6" y="47964726"/>
          <a:ext cx="243159" cy="231774"/>
        </a:xfrm>
        <a:prstGeom prst="rect">
          <a:avLst/>
        </a:prstGeom>
      </xdr:spPr>
    </xdr:pic>
    <xdr:clientData/>
  </xdr:twoCellAnchor>
  <xdr:oneCellAnchor>
    <xdr:from>
      <xdr:col>2</xdr:col>
      <xdr:colOff>41276</xdr:colOff>
      <xdr:row>166</xdr:row>
      <xdr:rowOff>9526</xdr:rowOff>
    </xdr:from>
    <xdr:ext cx="243159" cy="243159"/>
    <xdr:pic>
      <xdr:nvPicPr>
        <xdr:cNvPr id="25" name="Picture 24">
          <a:extLst>
            <a:ext uri="{FF2B5EF4-FFF2-40B4-BE49-F238E27FC236}">
              <a16:creationId xmlns:a16="http://schemas.microsoft.com/office/drawing/2014/main" id="{290D1C76-5279-42CB-97A3-25BC3296A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1" y="29651326"/>
          <a:ext cx="243159" cy="2431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8CDFA-1B9B-4E93-B332-262F8CE5A7B4}">
  <dimension ref="A1:AC294"/>
  <sheetViews>
    <sheetView showGridLines="0" tabSelected="1" zoomScale="75" zoomScaleNormal="75" workbookViewId="0"/>
  </sheetViews>
  <sheetFormatPr defaultRowHeight="15" x14ac:dyDescent="0.25"/>
  <cols>
    <col min="1" max="1" width="6.42578125" customWidth="1"/>
    <col min="2" max="3" width="4.5703125" customWidth="1"/>
    <col min="4" max="4" width="30.42578125" customWidth="1"/>
    <col min="5" max="28" width="15.7109375" customWidth="1"/>
    <col min="29" max="29" width="15.7109375" style="48" customWidth="1"/>
  </cols>
  <sheetData>
    <row r="1" spans="1:29" x14ac:dyDescent="0.25">
      <c r="A1" s="1"/>
      <c r="B1" s="2"/>
      <c r="C1" s="3"/>
      <c r="D1" s="4"/>
      <c r="E1" s="5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20"/>
    </row>
    <row r="2" spans="1:29" ht="15.75" x14ac:dyDescent="0.25">
      <c r="A2" s="1"/>
      <c r="B2" s="2"/>
      <c r="C2" s="3"/>
      <c r="D2" s="4"/>
      <c r="E2" s="5"/>
      <c r="F2" s="5"/>
      <c r="G2" s="5"/>
      <c r="H2" s="4"/>
      <c r="I2" s="4"/>
      <c r="J2" s="4"/>
      <c r="K2" s="4"/>
      <c r="L2" s="4"/>
      <c r="M2" s="4"/>
      <c r="N2" s="4"/>
      <c r="O2" s="4"/>
      <c r="P2" s="4"/>
      <c r="Q2" s="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20"/>
    </row>
    <row r="3" spans="1:29" ht="15.75" x14ac:dyDescent="0.25">
      <c r="A3" s="1"/>
      <c r="B3" s="8"/>
      <c r="C3" s="9"/>
      <c r="D3" s="9"/>
      <c r="E3" s="5"/>
      <c r="F3" s="5"/>
      <c r="G3" s="5"/>
      <c r="H3" s="4"/>
      <c r="I3" s="4"/>
      <c r="J3" s="4"/>
      <c r="K3" s="4"/>
      <c r="L3" s="4"/>
      <c r="M3" s="4"/>
      <c r="N3" s="4"/>
      <c r="O3" s="4"/>
      <c r="P3" s="4"/>
      <c r="Q3" s="7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20"/>
    </row>
    <row r="4" spans="1:29" x14ac:dyDescent="0.25">
      <c r="A4" s="1"/>
      <c r="B4" s="2"/>
      <c r="C4" s="3"/>
      <c r="D4" s="4"/>
      <c r="E4" s="10"/>
      <c r="F4" s="5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20"/>
    </row>
    <row r="5" spans="1:29" ht="15.75" x14ac:dyDescent="0.25">
      <c r="A5" s="11"/>
      <c r="B5" s="12"/>
      <c r="C5" s="13"/>
      <c r="D5" s="14"/>
      <c r="E5" s="44" t="s">
        <v>11</v>
      </c>
      <c r="F5" s="44" t="s">
        <v>12</v>
      </c>
      <c r="G5" s="44" t="s">
        <v>13</v>
      </c>
      <c r="H5" s="44" t="s">
        <v>14</v>
      </c>
      <c r="I5" s="44" t="s">
        <v>15</v>
      </c>
      <c r="J5" s="44" t="s">
        <v>16</v>
      </c>
      <c r="K5" s="44" t="s">
        <v>17</v>
      </c>
      <c r="L5" s="44" t="s">
        <v>18</v>
      </c>
      <c r="M5" s="44" t="s">
        <v>19</v>
      </c>
      <c r="N5" s="44" t="s">
        <v>20</v>
      </c>
      <c r="O5" s="44" t="s">
        <v>21</v>
      </c>
      <c r="P5" s="44" t="s">
        <v>22</v>
      </c>
      <c r="Q5" s="44" t="s">
        <v>11</v>
      </c>
      <c r="R5" s="44" t="s">
        <v>12</v>
      </c>
      <c r="S5" s="44" t="s">
        <v>13</v>
      </c>
      <c r="T5" s="44" t="s">
        <v>14</v>
      </c>
      <c r="U5" s="44" t="s">
        <v>15</v>
      </c>
      <c r="V5" s="44" t="s">
        <v>16</v>
      </c>
      <c r="W5" s="44" t="s">
        <v>17</v>
      </c>
      <c r="X5" s="44" t="s">
        <v>18</v>
      </c>
      <c r="Y5" s="44" t="s">
        <v>19</v>
      </c>
      <c r="Z5" s="44" t="s">
        <v>20</v>
      </c>
      <c r="AA5" s="44" t="s">
        <v>21</v>
      </c>
      <c r="AB5" s="44" t="s">
        <v>22</v>
      </c>
      <c r="AC5" s="65" t="s">
        <v>0</v>
      </c>
    </row>
    <row r="6" spans="1:29" ht="15.75" x14ac:dyDescent="0.25">
      <c r="A6" s="15"/>
      <c r="B6" s="32" t="s">
        <v>1</v>
      </c>
      <c r="C6" s="16"/>
      <c r="D6" s="17"/>
      <c r="E6" s="18"/>
      <c r="F6" s="18"/>
      <c r="G6" s="18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45"/>
    </row>
    <row r="7" spans="1:29" s="34" customFormat="1" x14ac:dyDescent="0.25">
      <c r="A7" s="1" t="str">
        <f>C7</f>
        <v>Income - Pay &amp; Salary</v>
      </c>
      <c r="B7" s="2"/>
      <c r="C7" s="28" t="s">
        <v>28</v>
      </c>
      <c r="D7" s="36" t="str">
        <f>C7</f>
        <v>Income - Pay &amp; Salary</v>
      </c>
      <c r="E7" s="50">
        <f>SUM(E8:E13)</f>
        <v>0</v>
      </c>
      <c r="F7" s="50">
        <f t="shared" ref="F7:AB7" si="0">SUM(F8:F13)</f>
        <v>0</v>
      </c>
      <c r="G7" s="50">
        <f t="shared" si="0"/>
        <v>0</v>
      </c>
      <c r="H7" s="50">
        <f t="shared" si="0"/>
        <v>0</v>
      </c>
      <c r="I7" s="50">
        <f t="shared" si="0"/>
        <v>0</v>
      </c>
      <c r="J7" s="50">
        <f t="shared" si="0"/>
        <v>0</v>
      </c>
      <c r="K7" s="50">
        <f t="shared" si="0"/>
        <v>0</v>
      </c>
      <c r="L7" s="50">
        <f t="shared" si="0"/>
        <v>0</v>
      </c>
      <c r="M7" s="50">
        <f t="shared" si="0"/>
        <v>0</v>
      </c>
      <c r="N7" s="50">
        <f t="shared" si="0"/>
        <v>0</v>
      </c>
      <c r="O7" s="50">
        <f t="shared" si="0"/>
        <v>0</v>
      </c>
      <c r="P7" s="50">
        <f t="shared" si="0"/>
        <v>0</v>
      </c>
      <c r="Q7" s="50">
        <f t="shared" si="0"/>
        <v>0</v>
      </c>
      <c r="R7" s="50">
        <f t="shared" si="0"/>
        <v>0</v>
      </c>
      <c r="S7" s="50">
        <f t="shared" si="0"/>
        <v>0</v>
      </c>
      <c r="T7" s="50">
        <f t="shared" si="0"/>
        <v>0</v>
      </c>
      <c r="U7" s="50">
        <f t="shared" si="0"/>
        <v>0</v>
      </c>
      <c r="V7" s="50">
        <f t="shared" si="0"/>
        <v>0</v>
      </c>
      <c r="W7" s="50">
        <f t="shared" si="0"/>
        <v>0</v>
      </c>
      <c r="X7" s="50">
        <f t="shared" si="0"/>
        <v>0</v>
      </c>
      <c r="Y7" s="50">
        <f t="shared" si="0"/>
        <v>0</v>
      </c>
      <c r="Z7" s="50">
        <f t="shared" si="0"/>
        <v>0</v>
      </c>
      <c r="AA7" s="50">
        <f t="shared" si="0"/>
        <v>0</v>
      </c>
      <c r="AB7" s="50">
        <f t="shared" si="0"/>
        <v>0</v>
      </c>
      <c r="AC7" s="52">
        <f>SUM(E7:AB7)</f>
        <v>0</v>
      </c>
    </row>
    <row r="8" spans="1:29" x14ac:dyDescent="0.25">
      <c r="A8" s="1" t="str">
        <f>A7</f>
        <v>Income - Pay &amp; Salary</v>
      </c>
      <c r="B8" s="19"/>
      <c r="C8" s="3"/>
      <c r="D8" s="3" t="s">
        <v>28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52">
        <f>SUM(E8:AB8)</f>
        <v>0</v>
      </c>
    </row>
    <row r="9" spans="1:29" x14ac:dyDescent="0.25">
      <c r="A9" s="1" t="str">
        <f>A7</f>
        <v>Income - Pay &amp; Salary</v>
      </c>
      <c r="B9" s="20"/>
      <c r="C9" s="3"/>
      <c r="D9" s="37" t="s">
        <v>23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52">
        <f t="shared" ref="AC9:AC33" si="1">SUM(E9:AB9)</f>
        <v>0</v>
      </c>
    </row>
    <row r="10" spans="1:29" x14ac:dyDescent="0.25">
      <c r="A10" s="1"/>
      <c r="B10" s="20"/>
      <c r="C10" s="3"/>
      <c r="D10" s="37" t="s">
        <v>24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52">
        <f t="shared" si="1"/>
        <v>0</v>
      </c>
    </row>
    <row r="11" spans="1:29" x14ac:dyDescent="0.25">
      <c r="A11" s="1" t="str">
        <f>A8</f>
        <v>Income - Pay &amp; Salary</v>
      </c>
      <c r="B11" s="20"/>
      <c r="C11" s="3"/>
      <c r="D11" s="37" t="s">
        <v>25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52">
        <f t="shared" si="1"/>
        <v>0</v>
      </c>
    </row>
    <row r="12" spans="1:29" x14ac:dyDescent="0.25">
      <c r="A12" s="1"/>
      <c r="B12" s="20"/>
      <c r="C12" s="3"/>
      <c r="D12" s="37" t="s">
        <v>26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52">
        <f t="shared" si="1"/>
        <v>0</v>
      </c>
    </row>
    <row r="13" spans="1:29" x14ac:dyDescent="0.25">
      <c r="A13" s="1"/>
      <c r="B13" s="20"/>
      <c r="C13" s="3"/>
      <c r="D13" s="37" t="s">
        <v>27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52">
        <f t="shared" si="1"/>
        <v>0</v>
      </c>
    </row>
    <row r="14" spans="1:29" s="34" customFormat="1" x14ac:dyDescent="0.25">
      <c r="A14" s="1" t="str">
        <f>C14</f>
        <v>Income - Other</v>
      </c>
      <c r="B14" s="2"/>
      <c r="C14" s="28" t="s">
        <v>29</v>
      </c>
      <c r="D14" s="36" t="str">
        <f>C14</f>
        <v>Income - Other</v>
      </c>
      <c r="E14" s="50">
        <f>SUM(E15:E33)</f>
        <v>0</v>
      </c>
      <c r="F14" s="50">
        <f t="shared" ref="F14:AB14" si="2">SUM(F15:F33)</f>
        <v>0</v>
      </c>
      <c r="G14" s="50">
        <f t="shared" si="2"/>
        <v>0</v>
      </c>
      <c r="H14" s="50">
        <f t="shared" si="2"/>
        <v>0</v>
      </c>
      <c r="I14" s="50">
        <f t="shared" si="2"/>
        <v>0</v>
      </c>
      <c r="J14" s="50">
        <f t="shared" si="2"/>
        <v>0</v>
      </c>
      <c r="K14" s="50">
        <f t="shared" si="2"/>
        <v>0</v>
      </c>
      <c r="L14" s="50">
        <f t="shared" si="2"/>
        <v>0</v>
      </c>
      <c r="M14" s="50">
        <f t="shared" si="2"/>
        <v>0</v>
      </c>
      <c r="N14" s="50">
        <f t="shared" si="2"/>
        <v>0</v>
      </c>
      <c r="O14" s="50">
        <f t="shared" si="2"/>
        <v>0</v>
      </c>
      <c r="P14" s="50">
        <f t="shared" si="2"/>
        <v>0</v>
      </c>
      <c r="Q14" s="50">
        <f t="shared" si="2"/>
        <v>0</v>
      </c>
      <c r="R14" s="50">
        <f t="shared" si="2"/>
        <v>0</v>
      </c>
      <c r="S14" s="50">
        <f t="shared" si="2"/>
        <v>0</v>
      </c>
      <c r="T14" s="50">
        <f t="shared" si="2"/>
        <v>0</v>
      </c>
      <c r="U14" s="50">
        <f t="shared" si="2"/>
        <v>0</v>
      </c>
      <c r="V14" s="50">
        <f t="shared" si="2"/>
        <v>0</v>
      </c>
      <c r="W14" s="50">
        <f t="shared" si="2"/>
        <v>0</v>
      </c>
      <c r="X14" s="50">
        <f t="shared" si="2"/>
        <v>0</v>
      </c>
      <c r="Y14" s="50">
        <f t="shared" si="2"/>
        <v>0</v>
      </c>
      <c r="Z14" s="50">
        <f t="shared" si="2"/>
        <v>0</v>
      </c>
      <c r="AA14" s="50">
        <f t="shared" si="2"/>
        <v>0</v>
      </c>
      <c r="AB14" s="50">
        <f t="shared" si="2"/>
        <v>0</v>
      </c>
      <c r="AC14" s="52">
        <f>SUM(E14:AB14)</f>
        <v>0</v>
      </c>
    </row>
    <row r="15" spans="1:29" x14ac:dyDescent="0.25">
      <c r="A15" s="1" t="str">
        <f t="shared" ref="A15:A29" si="3">A14</f>
        <v>Income - Other</v>
      </c>
      <c r="B15" s="19"/>
      <c r="C15" s="3"/>
      <c r="D15" s="3" t="s">
        <v>51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52">
        <f t="shared" si="1"/>
        <v>0</v>
      </c>
    </row>
    <row r="16" spans="1:29" x14ac:dyDescent="0.25">
      <c r="A16" s="1" t="str">
        <f t="shared" si="3"/>
        <v>Income - Other</v>
      </c>
      <c r="B16" s="19"/>
      <c r="C16" s="3"/>
      <c r="D16" s="3" t="s">
        <v>52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52">
        <f t="shared" si="1"/>
        <v>0</v>
      </c>
    </row>
    <row r="17" spans="1:29" x14ac:dyDescent="0.25">
      <c r="A17" s="1" t="str">
        <f t="shared" si="3"/>
        <v>Income - Other</v>
      </c>
      <c r="B17" s="19"/>
      <c r="C17" s="3"/>
      <c r="D17" s="3" t="s">
        <v>53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52">
        <f t="shared" si="1"/>
        <v>0</v>
      </c>
    </row>
    <row r="18" spans="1:29" x14ac:dyDescent="0.25">
      <c r="A18" s="1" t="str">
        <f t="shared" si="3"/>
        <v>Income - Other</v>
      </c>
      <c r="B18" s="19"/>
      <c r="C18" s="3"/>
      <c r="D18" s="3" t="s">
        <v>54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52">
        <f t="shared" si="1"/>
        <v>0</v>
      </c>
    </row>
    <row r="19" spans="1:29" x14ac:dyDescent="0.25">
      <c r="A19" s="1" t="str">
        <f t="shared" si="3"/>
        <v>Income - Other</v>
      </c>
      <c r="B19" s="19"/>
      <c r="C19" s="3"/>
      <c r="D19" s="3" t="s">
        <v>55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2">
        <f t="shared" si="1"/>
        <v>0</v>
      </c>
    </row>
    <row r="20" spans="1:29" x14ac:dyDescent="0.25">
      <c r="A20" s="1" t="str">
        <f t="shared" si="3"/>
        <v>Income - Other</v>
      </c>
      <c r="B20" s="19"/>
      <c r="C20" s="3"/>
      <c r="D20" s="3" t="s">
        <v>56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52">
        <f t="shared" si="1"/>
        <v>0</v>
      </c>
    </row>
    <row r="21" spans="1:29" x14ac:dyDescent="0.25">
      <c r="A21" s="1" t="str">
        <f t="shared" si="3"/>
        <v>Income - Other</v>
      </c>
      <c r="B21" s="19"/>
      <c r="C21" s="3"/>
      <c r="D21" s="3" t="s">
        <v>57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52">
        <f t="shared" si="1"/>
        <v>0</v>
      </c>
    </row>
    <row r="22" spans="1:29" x14ac:dyDescent="0.25">
      <c r="A22" s="1" t="str">
        <f t="shared" si="3"/>
        <v>Income - Other</v>
      </c>
      <c r="B22" s="19"/>
      <c r="C22" s="3"/>
      <c r="D22" s="3" t="s">
        <v>58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52">
        <f t="shared" si="1"/>
        <v>0</v>
      </c>
    </row>
    <row r="23" spans="1:29" x14ac:dyDescent="0.25">
      <c r="A23" s="1" t="str">
        <f t="shared" si="3"/>
        <v>Income - Other</v>
      </c>
      <c r="B23" s="19"/>
      <c r="C23" s="3"/>
      <c r="D23" s="3" t="s">
        <v>59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52">
        <f t="shared" si="1"/>
        <v>0</v>
      </c>
    </row>
    <row r="24" spans="1:29" x14ac:dyDescent="0.25">
      <c r="A24" s="1" t="str">
        <f t="shared" si="3"/>
        <v>Income - Other</v>
      </c>
      <c r="B24" s="19"/>
      <c r="C24" s="3"/>
      <c r="D24" s="3" t="s">
        <v>60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52">
        <f t="shared" si="1"/>
        <v>0</v>
      </c>
    </row>
    <row r="25" spans="1:29" x14ac:dyDescent="0.25">
      <c r="A25" s="1" t="str">
        <f t="shared" si="3"/>
        <v>Income - Other</v>
      </c>
      <c r="B25" s="19"/>
      <c r="C25" s="3"/>
      <c r="D25" s="3" t="s">
        <v>61</v>
      </c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52">
        <f t="shared" si="1"/>
        <v>0</v>
      </c>
    </row>
    <row r="26" spans="1:29" x14ac:dyDescent="0.25">
      <c r="A26" s="1" t="str">
        <f t="shared" si="3"/>
        <v>Income - Other</v>
      </c>
      <c r="B26" s="19"/>
      <c r="C26" s="3"/>
      <c r="D26" s="3" t="s">
        <v>62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52">
        <f t="shared" si="1"/>
        <v>0</v>
      </c>
    </row>
    <row r="27" spans="1:29" x14ac:dyDescent="0.25">
      <c r="A27" s="1" t="str">
        <f t="shared" si="3"/>
        <v>Income - Other</v>
      </c>
      <c r="B27" s="19"/>
      <c r="C27" s="3"/>
      <c r="D27" s="3" t="s">
        <v>63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52">
        <f t="shared" si="1"/>
        <v>0</v>
      </c>
    </row>
    <row r="28" spans="1:29" x14ac:dyDescent="0.25">
      <c r="A28" s="1" t="str">
        <f t="shared" si="3"/>
        <v>Income - Other</v>
      </c>
      <c r="B28" s="19"/>
      <c r="C28" s="3"/>
      <c r="D28" s="3" t="s">
        <v>64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52">
        <f t="shared" si="1"/>
        <v>0</v>
      </c>
    </row>
    <row r="29" spans="1:29" x14ac:dyDescent="0.25">
      <c r="A29" s="1" t="str">
        <f t="shared" si="3"/>
        <v>Income - Other</v>
      </c>
      <c r="B29" s="20"/>
      <c r="C29" s="3"/>
      <c r="D29" s="37" t="s">
        <v>23</v>
      </c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52">
        <f t="shared" si="1"/>
        <v>0</v>
      </c>
    </row>
    <row r="30" spans="1:29" x14ac:dyDescent="0.25">
      <c r="A30" s="1"/>
      <c r="B30" s="20"/>
      <c r="C30" s="3"/>
      <c r="D30" s="37" t="s">
        <v>24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52">
        <f t="shared" si="1"/>
        <v>0</v>
      </c>
    </row>
    <row r="31" spans="1:29" x14ac:dyDescent="0.25">
      <c r="A31" s="1" t="str">
        <f>A29</f>
        <v>Income - Other</v>
      </c>
      <c r="B31" s="20"/>
      <c r="C31" s="3"/>
      <c r="D31" s="37" t="s">
        <v>25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52">
        <f t="shared" si="1"/>
        <v>0</v>
      </c>
    </row>
    <row r="32" spans="1:29" x14ac:dyDescent="0.25">
      <c r="A32" s="1"/>
      <c r="B32" s="20"/>
      <c r="C32" s="3"/>
      <c r="D32" s="37" t="s">
        <v>26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52">
        <f t="shared" si="1"/>
        <v>0</v>
      </c>
    </row>
    <row r="33" spans="1:29" x14ac:dyDescent="0.25">
      <c r="A33" s="1"/>
      <c r="B33" s="20"/>
      <c r="C33" s="3"/>
      <c r="D33" s="37" t="s">
        <v>27</v>
      </c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52">
        <f t="shared" si="1"/>
        <v>0</v>
      </c>
    </row>
    <row r="34" spans="1:29" x14ac:dyDescent="0.25">
      <c r="A34" s="1" t="str">
        <f>A31</f>
        <v>Income - Other</v>
      </c>
      <c r="B34" s="19"/>
      <c r="C34" s="3"/>
      <c r="D34" s="3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2"/>
    </row>
    <row r="35" spans="1:29" ht="15.75" x14ac:dyDescent="0.25">
      <c r="A35" s="11"/>
      <c r="B35" s="38" t="s">
        <v>2</v>
      </c>
      <c r="C35" s="39"/>
      <c r="D35" s="43"/>
      <c r="E35" s="53">
        <f>E14+E7</f>
        <v>0</v>
      </c>
      <c r="F35" s="53">
        <f t="shared" ref="F35:AB35" si="4">F14+F7</f>
        <v>0</v>
      </c>
      <c r="G35" s="53">
        <f t="shared" si="4"/>
        <v>0</v>
      </c>
      <c r="H35" s="53">
        <f t="shared" si="4"/>
        <v>0</v>
      </c>
      <c r="I35" s="53">
        <f t="shared" si="4"/>
        <v>0</v>
      </c>
      <c r="J35" s="53">
        <f t="shared" si="4"/>
        <v>0</v>
      </c>
      <c r="K35" s="53">
        <f t="shared" si="4"/>
        <v>0</v>
      </c>
      <c r="L35" s="53">
        <f t="shared" si="4"/>
        <v>0</v>
      </c>
      <c r="M35" s="53">
        <f t="shared" si="4"/>
        <v>0</v>
      </c>
      <c r="N35" s="53">
        <f t="shared" si="4"/>
        <v>0</v>
      </c>
      <c r="O35" s="53">
        <f t="shared" si="4"/>
        <v>0</v>
      </c>
      <c r="P35" s="53">
        <f t="shared" si="4"/>
        <v>0</v>
      </c>
      <c r="Q35" s="53">
        <f t="shared" si="4"/>
        <v>0</v>
      </c>
      <c r="R35" s="53">
        <f t="shared" si="4"/>
        <v>0</v>
      </c>
      <c r="S35" s="53">
        <f t="shared" si="4"/>
        <v>0</v>
      </c>
      <c r="T35" s="53">
        <f t="shared" si="4"/>
        <v>0</v>
      </c>
      <c r="U35" s="53">
        <f t="shared" si="4"/>
        <v>0</v>
      </c>
      <c r="V35" s="53">
        <f t="shared" si="4"/>
        <v>0</v>
      </c>
      <c r="W35" s="53">
        <f t="shared" si="4"/>
        <v>0</v>
      </c>
      <c r="X35" s="53">
        <f t="shared" si="4"/>
        <v>0</v>
      </c>
      <c r="Y35" s="53">
        <f t="shared" si="4"/>
        <v>0</v>
      </c>
      <c r="Z35" s="53">
        <f t="shared" si="4"/>
        <v>0</v>
      </c>
      <c r="AA35" s="53">
        <f t="shared" si="4"/>
        <v>0</v>
      </c>
      <c r="AB35" s="53">
        <f t="shared" si="4"/>
        <v>0</v>
      </c>
      <c r="AC35" s="54">
        <f>SUM(E35:AB35)</f>
        <v>0</v>
      </c>
    </row>
    <row r="36" spans="1:29" ht="15.75" x14ac:dyDescent="0.25">
      <c r="A36" s="11"/>
      <c r="B36" s="32" t="s">
        <v>3</v>
      </c>
      <c r="C36" s="13"/>
      <c r="D36" s="21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6"/>
    </row>
    <row r="37" spans="1:29" ht="15.75" thickBot="1" x14ac:dyDescent="0.3">
      <c r="A37" s="11"/>
      <c r="B37" s="22"/>
      <c r="C37" s="23" t="s">
        <v>4</v>
      </c>
      <c r="D37" s="24"/>
      <c r="E37" s="57">
        <f>E38+E57+E67+E75+E90+E104+E117+E135+E147+E155+E167</f>
        <v>0</v>
      </c>
      <c r="F37" s="57">
        <f t="shared" ref="F37:AB37" si="5">F38+F57+F67+F75+F90+F104+F117+F135+F147+F155+F167</f>
        <v>0</v>
      </c>
      <c r="G37" s="57">
        <f t="shared" si="5"/>
        <v>0</v>
      </c>
      <c r="H37" s="57">
        <f t="shared" si="5"/>
        <v>0</v>
      </c>
      <c r="I37" s="57">
        <f t="shared" si="5"/>
        <v>0</v>
      </c>
      <c r="J37" s="57">
        <f t="shared" si="5"/>
        <v>0</v>
      </c>
      <c r="K37" s="57">
        <f t="shared" si="5"/>
        <v>0</v>
      </c>
      <c r="L37" s="57">
        <f t="shared" si="5"/>
        <v>0</v>
      </c>
      <c r="M37" s="57">
        <f t="shared" si="5"/>
        <v>0</v>
      </c>
      <c r="N37" s="57">
        <f t="shared" si="5"/>
        <v>0</v>
      </c>
      <c r="O37" s="57">
        <f t="shared" si="5"/>
        <v>0</v>
      </c>
      <c r="P37" s="57">
        <f t="shared" si="5"/>
        <v>0</v>
      </c>
      <c r="Q37" s="57">
        <f t="shared" si="5"/>
        <v>0</v>
      </c>
      <c r="R37" s="57">
        <f t="shared" si="5"/>
        <v>0</v>
      </c>
      <c r="S37" s="57">
        <f t="shared" si="5"/>
        <v>0</v>
      </c>
      <c r="T37" s="57">
        <f t="shared" si="5"/>
        <v>0</v>
      </c>
      <c r="U37" s="57">
        <f t="shared" si="5"/>
        <v>0</v>
      </c>
      <c r="V37" s="57">
        <f t="shared" si="5"/>
        <v>0</v>
      </c>
      <c r="W37" s="57">
        <f t="shared" si="5"/>
        <v>0</v>
      </c>
      <c r="X37" s="57">
        <f t="shared" si="5"/>
        <v>0</v>
      </c>
      <c r="Y37" s="57">
        <f t="shared" si="5"/>
        <v>0</v>
      </c>
      <c r="Z37" s="57">
        <f t="shared" si="5"/>
        <v>0</v>
      </c>
      <c r="AA37" s="57">
        <f t="shared" si="5"/>
        <v>0</v>
      </c>
      <c r="AB37" s="57">
        <f t="shared" si="5"/>
        <v>0</v>
      </c>
      <c r="AC37" s="58">
        <f>SUM(E37:AB37)</f>
        <v>0</v>
      </c>
    </row>
    <row r="38" spans="1:29" s="34" customFormat="1" x14ac:dyDescent="0.25">
      <c r="A38" s="1" t="str">
        <f>C38</f>
        <v>Auto &amp; Transport</v>
      </c>
      <c r="B38" s="2"/>
      <c r="C38" s="28" t="s">
        <v>30</v>
      </c>
      <c r="D38" s="36" t="str">
        <f>C38</f>
        <v>Auto &amp; Transport</v>
      </c>
      <c r="E38" s="50">
        <f>SUM(E39:E56)</f>
        <v>0</v>
      </c>
      <c r="F38" s="50">
        <f t="shared" ref="F38:AB38" si="6">SUM(F39:F56)</f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 t="shared" si="6"/>
        <v>0</v>
      </c>
      <c r="L38" s="50">
        <f t="shared" si="6"/>
        <v>0</v>
      </c>
      <c r="M38" s="50">
        <f t="shared" si="6"/>
        <v>0</v>
      </c>
      <c r="N38" s="50">
        <f t="shared" si="6"/>
        <v>0</v>
      </c>
      <c r="O38" s="50">
        <f t="shared" si="6"/>
        <v>0</v>
      </c>
      <c r="P38" s="50">
        <f t="shared" si="6"/>
        <v>0</v>
      </c>
      <c r="Q38" s="50">
        <f t="shared" si="6"/>
        <v>0</v>
      </c>
      <c r="R38" s="50">
        <f t="shared" si="6"/>
        <v>0</v>
      </c>
      <c r="S38" s="50">
        <f t="shared" si="6"/>
        <v>0</v>
      </c>
      <c r="T38" s="50">
        <f t="shared" si="6"/>
        <v>0</v>
      </c>
      <c r="U38" s="50">
        <f t="shared" si="6"/>
        <v>0</v>
      </c>
      <c r="V38" s="50">
        <f t="shared" si="6"/>
        <v>0</v>
      </c>
      <c r="W38" s="50">
        <f t="shared" si="6"/>
        <v>0</v>
      </c>
      <c r="X38" s="50">
        <f t="shared" si="6"/>
        <v>0</v>
      </c>
      <c r="Y38" s="50">
        <f t="shared" si="6"/>
        <v>0</v>
      </c>
      <c r="Z38" s="50">
        <f t="shared" si="6"/>
        <v>0</v>
      </c>
      <c r="AA38" s="50">
        <f t="shared" si="6"/>
        <v>0</v>
      </c>
      <c r="AB38" s="50">
        <f t="shared" si="6"/>
        <v>0</v>
      </c>
      <c r="AC38" s="52">
        <f>SUM(E38:AB38)</f>
        <v>0</v>
      </c>
    </row>
    <row r="39" spans="1:29" x14ac:dyDescent="0.25">
      <c r="A39" s="1" t="str">
        <f t="shared" ref="A39:A52" si="7">A38</f>
        <v>Auto &amp; Transport</v>
      </c>
      <c r="B39" s="19"/>
      <c r="C39" s="3"/>
      <c r="D39" s="3" t="s">
        <v>65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52">
        <f>SUM(E39:AB39)</f>
        <v>0</v>
      </c>
    </row>
    <row r="40" spans="1:29" x14ac:dyDescent="0.25">
      <c r="A40" s="1" t="str">
        <f t="shared" si="7"/>
        <v>Auto &amp; Transport</v>
      </c>
      <c r="B40" s="19"/>
      <c r="C40" s="3"/>
      <c r="D40" s="3" t="s">
        <v>66</v>
      </c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52">
        <f t="shared" ref="AC40:AC105" si="8">SUM(E40:AB40)</f>
        <v>0</v>
      </c>
    </row>
    <row r="41" spans="1:29" x14ac:dyDescent="0.25">
      <c r="A41" s="1" t="str">
        <f t="shared" si="7"/>
        <v>Auto &amp; Transport</v>
      </c>
      <c r="B41" s="19"/>
      <c r="C41" s="3"/>
      <c r="D41" s="3" t="s">
        <v>67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52">
        <f t="shared" si="8"/>
        <v>0</v>
      </c>
    </row>
    <row r="42" spans="1:29" x14ac:dyDescent="0.25">
      <c r="A42" s="1" t="str">
        <f t="shared" si="7"/>
        <v>Auto &amp; Transport</v>
      </c>
      <c r="B42" s="19"/>
      <c r="C42" s="3"/>
      <c r="D42" s="3" t="s">
        <v>68</v>
      </c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52">
        <f t="shared" si="8"/>
        <v>0</v>
      </c>
    </row>
    <row r="43" spans="1:29" x14ac:dyDescent="0.25">
      <c r="A43" s="1" t="str">
        <f t="shared" si="7"/>
        <v>Auto &amp; Transport</v>
      </c>
      <c r="B43" s="19"/>
      <c r="C43" s="3"/>
      <c r="D43" s="3" t="s">
        <v>69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52">
        <f t="shared" si="8"/>
        <v>0</v>
      </c>
    </row>
    <row r="44" spans="1:29" x14ac:dyDescent="0.25">
      <c r="A44" s="1" t="str">
        <f t="shared" si="7"/>
        <v>Auto &amp; Transport</v>
      </c>
      <c r="B44" s="19"/>
      <c r="C44" s="3"/>
      <c r="D44" s="3" t="s">
        <v>70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52">
        <f t="shared" si="8"/>
        <v>0</v>
      </c>
    </row>
    <row r="45" spans="1:29" x14ac:dyDescent="0.25">
      <c r="A45" s="1" t="str">
        <f t="shared" si="7"/>
        <v>Auto &amp; Transport</v>
      </c>
      <c r="B45" s="19"/>
      <c r="C45" s="3"/>
      <c r="D45" s="3" t="s">
        <v>71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52">
        <f t="shared" si="8"/>
        <v>0</v>
      </c>
    </row>
    <row r="46" spans="1:29" x14ac:dyDescent="0.25">
      <c r="A46" s="1" t="str">
        <f t="shared" si="7"/>
        <v>Auto &amp; Transport</v>
      </c>
      <c r="B46" s="19"/>
      <c r="C46" s="3"/>
      <c r="D46" s="3" t="s">
        <v>72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52">
        <f t="shared" si="8"/>
        <v>0</v>
      </c>
    </row>
    <row r="47" spans="1:29" x14ac:dyDescent="0.25">
      <c r="A47" s="1" t="str">
        <f t="shared" si="7"/>
        <v>Auto &amp; Transport</v>
      </c>
      <c r="B47" s="19"/>
      <c r="C47" s="3"/>
      <c r="D47" s="3" t="s">
        <v>73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52">
        <f t="shared" si="8"/>
        <v>0</v>
      </c>
    </row>
    <row r="48" spans="1:29" x14ac:dyDescent="0.25">
      <c r="A48" s="1" t="str">
        <f t="shared" si="7"/>
        <v>Auto &amp; Transport</v>
      </c>
      <c r="B48" s="19"/>
      <c r="C48" s="3"/>
      <c r="D48" s="3" t="s">
        <v>74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52">
        <f t="shared" si="8"/>
        <v>0</v>
      </c>
    </row>
    <row r="49" spans="1:29" x14ac:dyDescent="0.25">
      <c r="A49" s="1" t="str">
        <f t="shared" si="7"/>
        <v>Auto &amp; Transport</v>
      </c>
      <c r="B49" s="19"/>
      <c r="C49" s="3"/>
      <c r="D49" s="3" t="s">
        <v>75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52">
        <f t="shared" si="8"/>
        <v>0</v>
      </c>
    </row>
    <row r="50" spans="1:29" x14ac:dyDescent="0.25">
      <c r="A50" s="1" t="str">
        <f t="shared" si="7"/>
        <v>Auto &amp; Transport</v>
      </c>
      <c r="B50" s="19"/>
      <c r="C50" s="3"/>
      <c r="D50" s="3" t="s">
        <v>76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52">
        <f t="shared" si="8"/>
        <v>0</v>
      </c>
    </row>
    <row r="51" spans="1:29" x14ac:dyDescent="0.25">
      <c r="A51" s="1" t="str">
        <f t="shared" si="7"/>
        <v>Auto &amp; Transport</v>
      </c>
      <c r="B51" s="19"/>
      <c r="C51" s="3"/>
      <c r="D51" s="3" t="s">
        <v>77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52">
        <f t="shared" si="8"/>
        <v>0</v>
      </c>
    </row>
    <row r="52" spans="1:29" x14ac:dyDescent="0.25">
      <c r="A52" s="1" t="str">
        <f t="shared" si="7"/>
        <v>Auto &amp; Transport</v>
      </c>
      <c r="B52" s="20"/>
      <c r="C52" s="3"/>
      <c r="D52" s="37" t="s">
        <v>23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52">
        <f t="shared" si="8"/>
        <v>0</v>
      </c>
    </row>
    <row r="53" spans="1:29" x14ac:dyDescent="0.25">
      <c r="A53" s="1"/>
      <c r="B53" s="20"/>
      <c r="C53" s="3"/>
      <c r="D53" s="37" t="s">
        <v>24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52">
        <f t="shared" si="8"/>
        <v>0</v>
      </c>
    </row>
    <row r="54" spans="1:29" x14ac:dyDescent="0.25">
      <c r="A54" s="1" t="str">
        <f>A52</f>
        <v>Auto &amp; Transport</v>
      </c>
      <c r="B54" s="20"/>
      <c r="C54" s="3"/>
      <c r="D54" s="37" t="s">
        <v>25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52">
        <f t="shared" si="8"/>
        <v>0</v>
      </c>
    </row>
    <row r="55" spans="1:29" x14ac:dyDescent="0.25">
      <c r="A55" s="1"/>
      <c r="B55" s="20"/>
      <c r="C55" s="3"/>
      <c r="D55" s="37" t="s">
        <v>26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52">
        <f t="shared" si="8"/>
        <v>0</v>
      </c>
    </row>
    <row r="56" spans="1:29" x14ac:dyDescent="0.25">
      <c r="A56" s="1"/>
      <c r="B56" s="20"/>
      <c r="C56" s="3"/>
      <c r="D56" s="37" t="s">
        <v>27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52">
        <f t="shared" si="8"/>
        <v>0</v>
      </c>
    </row>
    <row r="57" spans="1:29" s="34" customFormat="1" x14ac:dyDescent="0.25">
      <c r="A57" s="1" t="str">
        <f>C57</f>
        <v>Business Services</v>
      </c>
      <c r="B57" s="2"/>
      <c r="C57" s="28" t="s">
        <v>31</v>
      </c>
      <c r="D57" s="36" t="str">
        <f>C57</f>
        <v>Business Services</v>
      </c>
      <c r="E57" s="50">
        <f>SUM(E58:E66)</f>
        <v>0</v>
      </c>
      <c r="F57" s="50">
        <f t="shared" ref="F57:AB57" si="9">SUM(F58:F66)</f>
        <v>0</v>
      </c>
      <c r="G57" s="50">
        <f t="shared" si="9"/>
        <v>0</v>
      </c>
      <c r="H57" s="50">
        <f t="shared" si="9"/>
        <v>0</v>
      </c>
      <c r="I57" s="50">
        <f t="shared" si="9"/>
        <v>0</v>
      </c>
      <c r="J57" s="50">
        <f t="shared" si="9"/>
        <v>0</v>
      </c>
      <c r="K57" s="50">
        <f t="shared" si="9"/>
        <v>0</v>
      </c>
      <c r="L57" s="50">
        <f t="shared" si="9"/>
        <v>0</v>
      </c>
      <c r="M57" s="50">
        <f t="shared" si="9"/>
        <v>0</v>
      </c>
      <c r="N57" s="50">
        <f t="shared" si="9"/>
        <v>0</v>
      </c>
      <c r="O57" s="50">
        <f t="shared" si="9"/>
        <v>0</v>
      </c>
      <c r="P57" s="50">
        <f t="shared" si="9"/>
        <v>0</v>
      </c>
      <c r="Q57" s="50">
        <f t="shared" si="9"/>
        <v>0</v>
      </c>
      <c r="R57" s="50">
        <f t="shared" si="9"/>
        <v>0</v>
      </c>
      <c r="S57" s="50">
        <f t="shared" si="9"/>
        <v>0</v>
      </c>
      <c r="T57" s="50">
        <f t="shared" si="9"/>
        <v>0</v>
      </c>
      <c r="U57" s="50">
        <f t="shared" si="9"/>
        <v>0</v>
      </c>
      <c r="V57" s="50">
        <f t="shared" si="9"/>
        <v>0</v>
      </c>
      <c r="W57" s="50">
        <f t="shared" si="9"/>
        <v>0</v>
      </c>
      <c r="X57" s="50">
        <f t="shared" si="9"/>
        <v>0</v>
      </c>
      <c r="Y57" s="50">
        <f t="shared" si="9"/>
        <v>0</v>
      </c>
      <c r="Z57" s="50">
        <f t="shared" si="9"/>
        <v>0</v>
      </c>
      <c r="AA57" s="50">
        <f t="shared" si="9"/>
        <v>0</v>
      </c>
      <c r="AB57" s="50">
        <f t="shared" si="9"/>
        <v>0</v>
      </c>
      <c r="AC57" s="52">
        <f>SUM(E57:AB57)</f>
        <v>0</v>
      </c>
    </row>
    <row r="58" spans="1:29" x14ac:dyDescent="0.25">
      <c r="A58" s="1" t="str">
        <f>A57</f>
        <v>Business Services</v>
      </c>
      <c r="B58" s="19"/>
      <c r="C58" s="3"/>
      <c r="D58" s="3" t="s">
        <v>78</v>
      </c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52">
        <f t="shared" si="8"/>
        <v>0</v>
      </c>
    </row>
    <row r="59" spans="1:29" x14ac:dyDescent="0.25">
      <c r="A59" s="1" t="str">
        <f>A58</f>
        <v>Business Services</v>
      </c>
      <c r="B59" s="19"/>
      <c r="C59" s="3"/>
      <c r="D59" s="3" t="s">
        <v>79</v>
      </c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2">
        <f t="shared" si="8"/>
        <v>0</v>
      </c>
    </row>
    <row r="60" spans="1:29" x14ac:dyDescent="0.25">
      <c r="A60" s="1" t="str">
        <f>A59</f>
        <v>Business Services</v>
      </c>
      <c r="B60" s="19"/>
      <c r="C60" s="3"/>
      <c r="D60" s="3" t="s">
        <v>80</v>
      </c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52">
        <f t="shared" si="8"/>
        <v>0</v>
      </c>
    </row>
    <row r="61" spans="1:29" x14ac:dyDescent="0.25">
      <c r="A61" s="1" t="str">
        <f>A60</f>
        <v>Business Services</v>
      </c>
      <c r="B61" s="19"/>
      <c r="C61" s="3"/>
      <c r="D61" s="3" t="s">
        <v>81</v>
      </c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52">
        <f t="shared" si="8"/>
        <v>0</v>
      </c>
    </row>
    <row r="62" spans="1:29" x14ac:dyDescent="0.25">
      <c r="A62" s="1" t="str">
        <f>A61</f>
        <v>Business Services</v>
      </c>
      <c r="B62" s="20"/>
      <c r="C62" s="3"/>
      <c r="D62" s="37" t="s">
        <v>23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52">
        <f t="shared" si="8"/>
        <v>0</v>
      </c>
    </row>
    <row r="63" spans="1:29" x14ac:dyDescent="0.25">
      <c r="A63" s="1"/>
      <c r="B63" s="20"/>
      <c r="C63" s="3"/>
      <c r="D63" s="37" t="s">
        <v>24</v>
      </c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52">
        <f t="shared" si="8"/>
        <v>0</v>
      </c>
    </row>
    <row r="64" spans="1:29" x14ac:dyDescent="0.25">
      <c r="A64" s="1" t="str">
        <f>A62</f>
        <v>Business Services</v>
      </c>
      <c r="B64" s="20"/>
      <c r="C64" s="3"/>
      <c r="D64" s="37" t="s">
        <v>25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2">
        <f t="shared" si="8"/>
        <v>0</v>
      </c>
    </row>
    <row r="65" spans="1:29" x14ac:dyDescent="0.25">
      <c r="A65" s="1"/>
      <c r="B65" s="20"/>
      <c r="C65" s="3"/>
      <c r="D65" s="37" t="s">
        <v>26</v>
      </c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2">
        <f t="shared" si="8"/>
        <v>0</v>
      </c>
    </row>
    <row r="66" spans="1:29" x14ac:dyDescent="0.25">
      <c r="A66" s="1"/>
      <c r="B66" s="20"/>
      <c r="C66" s="3"/>
      <c r="D66" s="37" t="s">
        <v>27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52">
        <f t="shared" si="8"/>
        <v>0</v>
      </c>
    </row>
    <row r="67" spans="1:29" s="34" customFormat="1" x14ac:dyDescent="0.25">
      <c r="A67" s="1" t="str">
        <f>C67</f>
        <v>Fees &amp; Charges</v>
      </c>
      <c r="B67" s="2"/>
      <c r="C67" s="28" t="s">
        <v>32</v>
      </c>
      <c r="D67" s="36" t="str">
        <f>C67</f>
        <v>Fees &amp; Charges</v>
      </c>
      <c r="E67" s="50">
        <f>SUM(E68:E74)</f>
        <v>0</v>
      </c>
      <c r="F67" s="50">
        <f t="shared" ref="F67:AB67" si="10">SUM(F68:F74)</f>
        <v>0</v>
      </c>
      <c r="G67" s="50">
        <f t="shared" si="10"/>
        <v>0</v>
      </c>
      <c r="H67" s="50">
        <f t="shared" si="10"/>
        <v>0</v>
      </c>
      <c r="I67" s="50">
        <f t="shared" si="10"/>
        <v>0</v>
      </c>
      <c r="J67" s="50">
        <f t="shared" si="10"/>
        <v>0</v>
      </c>
      <c r="K67" s="50">
        <f t="shared" si="10"/>
        <v>0</v>
      </c>
      <c r="L67" s="50">
        <f t="shared" si="10"/>
        <v>0</v>
      </c>
      <c r="M67" s="50">
        <f t="shared" si="10"/>
        <v>0</v>
      </c>
      <c r="N67" s="50">
        <f t="shared" si="10"/>
        <v>0</v>
      </c>
      <c r="O67" s="50">
        <f t="shared" si="10"/>
        <v>0</v>
      </c>
      <c r="P67" s="50">
        <f t="shared" si="10"/>
        <v>0</v>
      </c>
      <c r="Q67" s="50">
        <f t="shared" si="10"/>
        <v>0</v>
      </c>
      <c r="R67" s="50">
        <f t="shared" si="10"/>
        <v>0</v>
      </c>
      <c r="S67" s="50">
        <f t="shared" si="10"/>
        <v>0</v>
      </c>
      <c r="T67" s="50">
        <f t="shared" si="10"/>
        <v>0</v>
      </c>
      <c r="U67" s="50">
        <f t="shared" si="10"/>
        <v>0</v>
      </c>
      <c r="V67" s="50">
        <f t="shared" si="10"/>
        <v>0</v>
      </c>
      <c r="W67" s="50">
        <f t="shared" si="10"/>
        <v>0</v>
      </c>
      <c r="X67" s="50">
        <f t="shared" si="10"/>
        <v>0</v>
      </c>
      <c r="Y67" s="50">
        <f t="shared" si="10"/>
        <v>0</v>
      </c>
      <c r="Z67" s="50">
        <f t="shared" si="10"/>
        <v>0</v>
      </c>
      <c r="AA67" s="50">
        <f t="shared" si="10"/>
        <v>0</v>
      </c>
      <c r="AB67" s="50">
        <f t="shared" si="10"/>
        <v>0</v>
      </c>
      <c r="AC67" s="52">
        <f>SUM(E67:AB67)</f>
        <v>0</v>
      </c>
    </row>
    <row r="68" spans="1:29" x14ac:dyDescent="0.25">
      <c r="A68" s="1" t="str">
        <f>A67</f>
        <v>Fees &amp; Charges</v>
      </c>
      <c r="B68" s="20"/>
      <c r="C68" s="3"/>
      <c r="D68" s="3" t="s">
        <v>82</v>
      </c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52">
        <f t="shared" si="8"/>
        <v>0</v>
      </c>
    </row>
    <row r="69" spans="1:29" x14ac:dyDescent="0.25">
      <c r="A69" s="1" t="str">
        <f>A68</f>
        <v>Fees &amp; Charges</v>
      </c>
      <c r="B69" s="20"/>
      <c r="C69" s="3"/>
      <c r="D69" s="3" t="s">
        <v>83</v>
      </c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52">
        <f t="shared" si="8"/>
        <v>0</v>
      </c>
    </row>
    <row r="70" spans="1:29" x14ac:dyDescent="0.25">
      <c r="A70" s="1" t="str">
        <f>A69</f>
        <v>Fees &amp; Charges</v>
      </c>
      <c r="B70" s="20"/>
      <c r="C70" s="3"/>
      <c r="D70" s="35" t="s">
        <v>23</v>
      </c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52">
        <f t="shared" si="8"/>
        <v>0</v>
      </c>
    </row>
    <row r="71" spans="1:29" x14ac:dyDescent="0.25">
      <c r="A71" s="1"/>
      <c r="B71" s="20"/>
      <c r="C71" s="3"/>
      <c r="D71" s="35" t="s">
        <v>24</v>
      </c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52">
        <f t="shared" si="8"/>
        <v>0</v>
      </c>
    </row>
    <row r="72" spans="1:29" x14ac:dyDescent="0.25">
      <c r="A72" s="1" t="str">
        <f>A70</f>
        <v>Fees &amp; Charges</v>
      </c>
      <c r="B72" s="20"/>
      <c r="C72" s="3"/>
      <c r="D72" s="35" t="s">
        <v>25</v>
      </c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52">
        <f t="shared" si="8"/>
        <v>0</v>
      </c>
    </row>
    <row r="73" spans="1:29" x14ac:dyDescent="0.25">
      <c r="A73" s="1"/>
      <c r="B73" s="20"/>
      <c r="C73" s="3"/>
      <c r="D73" s="35" t="s">
        <v>26</v>
      </c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52">
        <f t="shared" si="8"/>
        <v>0</v>
      </c>
    </row>
    <row r="74" spans="1:29" x14ac:dyDescent="0.25">
      <c r="A74" s="1"/>
      <c r="B74" s="20"/>
      <c r="C74" s="3"/>
      <c r="D74" s="35" t="s">
        <v>27</v>
      </c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52">
        <f t="shared" si="8"/>
        <v>0</v>
      </c>
    </row>
    <row r="75" spans="1:29" s="34" customFormat="1" x14ac:dyDescent="0.25">
      <c r="A75" s="1" t="str">
        <f>C75</f>
        <v>Financial &amp; Insurance</v>
      </c>
      <c r="B75" s="2"/>
      <c r="C75" s="28" t="s">
        <v>33</v>
      </c>
      <c r="D75" s="36" t="str">
        <f>C75</f>
        <v>Financial &amp; Insurance</v>
      </c>
      <c r="E75" s="50">
        <f>SUM(E76:E89)</f>
        <v>0</v>
      </c>
      <c r="F75" s="50">
        <f t="shared" ref="F75:AB75" si="11">SUM(F76:F89)</f>
        <v>0</v>
      </c>
      <c r="G75" s="50">
        <f t="shared" si="11"/>
        <v>0</v>
      </c>
      <c r="H75" s="50">
        <f t="shared" si="11"/>
        <v>0</v>
      </c>
      <c r="I75" s="50">
        <f t="shared" si="11"/>
        <v>0</v>
      </c>
      <c r="J75" s="50">
        <f t="shared" si="11"/>
        <v>0</v>
      </c>
      <c r="K75" s="50">
        <f t="shared" si="11"/>
        <v>0</v>
      </c>
      <c r="L75" s="50">
        <f t="shared" si="11"/>
        <v>0</v>
      </c>
      <c r="M75" s="50">
        <f t="shared" si="11"/>
        <v>0</v>
      </c>
      <c r="N75" s="50">
        <f t="shared" si="11"/>
        <v>0</v>
      </c>
      <c r="O75" s="50">
        <f t="shared" si="11"/>
        <v>0</v>
      </c>
      <c r="P75" s="50">
        <f t="shared" si="11"/>
        <v>0</v>
      </c>
      <c r="Q75" s="50">
        <f t="shared" si="11"/>
        <v>0</v>
      </c>
      <c r="R75" s="50">
        <f t="shared" si="11"/>
        <v>0</v>
      </c>
      <c r="S75" s="50">
        <f t="shared" si="11"/>
        <v>0</v>
      </c>
      <c r="T75" s="50">
        <f t="shared" si="11"/>
        <v>0</v>
      </c>
      <c r="U75" s="50">
        <f t="shared" si="11"/>
        <v>0</v>
      </c>
      <c r="V75" s="50">
        <f t="shared" si="11"/>
        <v>0</v>
      </c>
      <c r="W75" s="50">
        <f t="shared" si="11"/>
        <v>0</v>
      </c>
      <c r="X75" s="50">
        <f t="shared" si="11"/>
        <v>0</v>
      </c>
      <c r="Y75" s="50">
        <f t="shared" si="11"/>
        <v>0</v>
      </c>
      <c r="Z75" s="50">
        <f t="shared" si="11"/>
        <v>0</v>
      </c>
      <c r="AA75" s="50">
        <f t="shared" si="11"/>
        <v>0</v>
      </c>
      <c r="AB75" s="50">
        <f t="shared" si="11"/>
        <v>0</v>
      </c>
      <c r="AC75" s="52">
        <f>SUM(E75:AB75)</f>
        <v>0</v>
      </c>
    </row>
    <row r="76" spans="1:29" x14ac:dyDescent="0.25">
      <c r="A76" s="1" t="str">
        <f t="shared" ref="A76:A85" si="12">A75</f>
        <v>Financial &amp; Insurance</v>
      </c>
      <c r="B76" s="20"/>
      <c r="C76" s="3"/>
      <c r="D76" s="3" t="s">
        <v>84</v>
      </c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52">
        <f t="shared" si="8"/>
        <v>0</v>
      </c>
    </row>
    <row r="77" spans="1:29" x14ac:dyDescent="0.25">
      <c r="A77" s="1" t="str">
        <f t="shared" si="12"/>
        <v>Financial &amp; Insurance</v>
      </c>
      <c r="B77" s="20"/>
      <c r="C77" s="3"/>
      <c r="D77" s="3" t="s">
        <v>85</v>
      </c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52">
        <f t="shared" si="8"/>
        <v>0</v>
      </c>
    </row>
    <row r="78" spans="1:29" x14ac:dyDescent="0.25">
      <c r="A78" s="1" t="str">
        <f t="shared" si="12"/>
        <v>Financial &amp; Insurance</v>
      </c>
      <c r="B78" s="20"/>
      <c r="C78" s="3"/>
      <c r="D78" s="3" t="s">
        <v>86</v>
      </c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52">
        <f t="shared" si="8"/>
        <v>0</v>
      </c>
    </row>
    <row r="79" spans="1:29" x14ac:dyDescent="0.25">
      <c r="A79" s="1" t="str">
        <f t="shared" si="12"/>
        <v>Financial &amp; Insurance</v>
      </c>
      <c r="B79" s="20"/>
      <c r="C79" s="3"/>
      <c r="D79" s="3" t="s">
        <v>87</v>
      </c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52">
        <f t="shared" si="8"/>
        <v>0</v>
      </c>
    </row>
    <row r="80" spans="1:29" x14ac:dyDescent="0.25">
      <c r="A80" s="1" t="str">
        <f t="shared" si="12"/>
        <v>Financial &amp; Insurance</v>
      </c>
      <c r="B80" s="20"/>
      <c r="C80" s="3"/>
      <c r="D80" s="3" t="s">
        <v>88</v>
      </c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52">
        <f t="shared" si="8"/>
        <v>0</v>
      </c>
    </row>
    <row r="81" spans="1:29" x14ac:dyDescent="0.25">
      <c r="A81" s="1" t="str">
        <f t="shared" si="12"/>
        <v>Financial &amp; Insurance</v>
      </c>
      <c r="B81" s="20"/>
      <c r="C81" s="3"/>
      <c r="D81" s="3" t="s">
        <v>89</v>
      </c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52">
        <f t="shared" si="8"/>
        <v>0</v>
      </c>
    </row>
    <row r="82" spans="1:29" x14ac:dyDescent="0.25">
      <c r="A82" s="1" t="str">
        <f t="shared" si="12"/>
        <v>Financial &amp; Insurance</v>
      </c>
      <c r="B82" s="20"/>
      <c r="C82" s="3"/>
      <c r="D82" s="3" t="s">
        <v>90</v>
      </c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52">
        <f t="shared" si="8"/>
        <v>0</v>
      </c>
    </row>
    <row r="83" spans="1:29" x14ac:dyDescent="0.25">
      <c r="A83" s="1" t="str">
        <f t="shared" si="12"/>
        <v>Financial &amp; Insurance</v>
      </c>
      <c r="B83" s="20"/>
      <c r="C83" s="3"/>
      <c r="D83" s="3" t="s">
        <v>91</v>
      </c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52">
        <f t="shared" si="8"/>
        <v>0</v>
      </c>
    </row>
    <row r="84" spans="1:29" x14ac:dyDescent="0.25">
      <c r="A84" s="1" t="str">
        <f t="shared" si="12"/>
        <v>Financial &amp; Insurance</v>
      </c>
      <c r="B84" s="20"/>
      <c r="C84" s="3"/>
      <c r="D84" s="3" t="s">
        <v>92</v>
      </c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52">
        <f t="shared" si="8"/>
        <v>0</v>
      </c>
    </row>
    <row r="85" spans="1:29" x14ac:dyDescent="0.25">
      <c r="A85" s="1" t="str">
        <f t="shared" si="12"/>
        <v>Financial &amp; Insurance</v>
      </c>
      <c r="B85" s="20"/>
      <c r="C85" s="3"/>
      <c r="D85" s="35" t="s">
        <v>23</v>
      </c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52">
        <f t="shared" si="8"/>
        <v>0</v>
      </c>
    </row>
    <row r="86" spans="1:29" x14ac:dyDescent="0.25">
      <c r="A86" s="1"/>
      <c r="B86" s="20"/>
      <c r="C86" s="3"/>
      <c r="D86" s="35" t="s">
        <v>24</v>
      </c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52">
        <f t="shared" si="8"/>
        <v>0</v>
      </c>
    </row>
    <row r="87" spans="1:29" x14ac:dyDescent="0.25">
      <c r="A87" s="1" t="str">
        <f>A85</f>
        <v>Financial &amp; Insurance</v>
      </c>
      <c r="B87" s="20"/>
      <c r="C87" s="3"/>
      <c r="D87" s="35" t="s">
        <v>25</v>
      </c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52">
        <f t="shared" si="8"/>
        <v>0</v>
      </c>
    </row>
    <row r="88" spans="1:29" x14ac:dyDescent="0.25">
      <c r="A88" s="1"/>
      <c r="B88" s="20"/>
      <c r="C88" s="3"/>
      <c r="D88" s="35" t="s">
        <v>26</v>
      </c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52">
        <f t="shared" si="8"/>
        <v>0</v>
      </c>
    </row>
    <row r="89" spans="1:29" x14ac:dyDescent="0.25">
      <c r="A89" s="1"/>
      <c r="B89" s="20"/>
      <c r="C89" s="3"/>
      <c r="D89" s="35" t="s">
        <v>27</v>
      </c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52">
        <f t="shared" si="8"/>
        <v>0</v>
      </c>
    </row>
    <row r="90" spans="1:29" s="34" customFormat="1" x14ac:dyDescent="0.25">
      <c r="A90" s="1" t="str">
        <f>C90</f>
        <v>Groceries</v>
      </c>
      <c r="B90" s="2"/>
      <c r="C90" s="28" t="s">
        <v>34</v>
      </c>
      <c r="D90" s="36" t="str">
        <f>C90</f>
        <v>Groceries</v>
      </c>
      <c r="E90" s="50">
        <f>SUM(E91:E103)</f>
        <v>0</v>
      </c>
      <c r="F90" s="50">
        <f t="shared" ref="F90:AB90" si="13">SUM(F91:F103)</f>
        <v>0</v>
      </c>
      <c r="G90" s="50">
        <f t="shared" si="13"/>
        <v>0</v>
      </c>
      <c r="H90" s="50">
        <f t="shared" si="13"/>
        <v>0</v>
      </c>
      <c r="I90" s="50">
        <f t="shared" si="13"/>
        <v>0</v>
      </c>
      <c r="J90" s="50">
        <f t="shared" si="13"/>
        <v>0</v>
      </c>
      <c r="K90" s="50">
        <f t="shared" si="13"/>
        <v>0</v>
      </c>
      <c r="L90" s="50">
        <f t="shared" si="13"/>
        <v>0</v>
      </c>
      <c r="M90" s="50">
        <f t="shared" si="13"/>
        <v>0</v>
      </c>
      <c r="N90" s="50">
        <f t="shared" si="13"/>
        <v>0</v>
      </c>
      <c r="O90" s="50">
        <f t="shared" si="13"/>
        <v>0</v>
      </c>
      <c r="P90" s="50">
        <f t="shared" si="13"/>
        <v>0</v>
      </c>
      <c r="Q90" s="50">
        <f t="shared" si="13"/>
        <v>0</v>
      </c>
      <c r="R90" s="50">
        <f t="shared" si="13"/>
        <v>0</v>
      </c>
      <c r="S90" s="50">
        <f t="shared" si="13"/>
        <v>0</v>
      </c>
      <c r="T90" s="50">
        <f t="shared" si="13"/>
        <v>0</v>
      </c>
      <c r="U90" s="50">
        <f t="shared" si="13"/>
        <v>0</v>
      </c>
      <c r="V90" s="50">
        <f t="shared" si="13"/>
        <v>0</v>
      </c>
      <c r="W90" s="50">
        <f t="shared" si="13"/>
        <v>0</v>
      </c>
      <c r="X90" s="50">
        <f t="shared" si="13"/>
        <v>0</v>
      </c>
      <c r="Y90" s="50">
        <f t="shared" si="13"/>
        <v>0</v>
      </c>
      <c r="Z90" s="50">
        <f t="shared" si="13"/>
        <v>0</v>
      </c>
      <c r="AA90" s="50">
        <f t="shared" si="13"/>
        <v>0</v>
      </c>
      <c r="AB90" s="50">
        <f t="shared" si="13"/>
        <v>0</v>
      </c>
      <c r="AC90" s="52">
        <f>SUM(E90:AB90)</f>
        <v>0</v>
      </c>
    </row>
    <row r="91" spans="1:29" x14ac:dyDescent="0.25">
      <c r="A91" s="1" t="str">
        <f t="shared" ref="A91:A99" si="14">A90</f>
        <v>Groceries</v>
      </c>
      <c r="B91" s="20"/>
      <c r="C91" s="3"/>
      <c r="D91" s="3" t="s">
        <v>34</v>
      </c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52">
        <f t="shared" si="8"/>
        <v>0</v>
      </c>
    </row>
    <row r="92" spans="1:29" x14ac:dyDescent="0.25">
      <c r="A92" s="1" t="str">
        <f t="shared" si="14"/>
        <v>Groceries</v>
      </c>
      <c r="B92" s="20"/>
      <c r="C92" s="3"/>
      <c r="D92" s="3" t="s">
        <v>93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52">
        <f t="shared" si="8"/>
        <v>0</v>
      </c>
    </row>
    <row r="93" spans="1:29" x14ac:dyDescent="0.25">
      <c r="A93" s="1" t="str">
        <f t="shared" si="14"/>
        <v>Groceries</v>
      </c>
      <c r="B93" s="20"/>
      <c r="C93" s="3"/>
      <c r="D93" s="3" t="s">
        <v>94</v>
      </c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52">
        <f t="shared" si="8"/>
        <v>0</v>
      </c>
    </row>
    <row r="94" spans="1:29" x14ac:dyDescent="0.25">
      <c r="A94" s="1" t="str">
        <f t="shared" si="14"/>
        <v>Groceries</v>
      </c>
      <c r="B94" s="20"/>
      <c r="C94" s="3"/>
      <c r="D94" s="3" t="s">
        <v>95</v>
      </c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52">
        <f t="shared" si="8"/>
        <v>0</v>
      </c>
    </row>
    <row r="95" spans="1:29" x14ac:dyDescent="0.25">
      <c r="A95" s="1" t="str">
        <f t="shared" si="14"/>
        <v>Groceries</v>
      </c>
      <c r="B95" s="20"/>
      <c r="C95" s="3"/>
      <c r="D95" s="3" t="s">
        <v>96</v>
      </c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52">
        <f t="shared" si="8"/>
        <v>0</v>
      </c>
    </row>
    <row r="96" spans="1:29" x14ac:dyDescent="0.25">
      <c r="A96" s="1" t="str">
        <f t="shared" si="14"/>
        <v>Groceries</v>
      </c>
      <c r="B96" s="20"/>
      <c r="C96" s="3"/>
      <c r="D96" s="3" t="s">
        <v>97</v>
      </c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52">
        <f t="shared" si="8"/>
        <v>0</v>
      </c>
    </row>
    <row r="97" spans="1:29" x14ac:dyDescent="0.25">
      <c r="A97" s="1" t="str">
        <f t="shared" si="14"/>
        <v>Groceries</v>
      </c>
      <c r="B97" s="20"/>
      <c r="C97" s="3"/>
      <c r="D97" s="3" t="s">
        <v>98</v>
      </c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52">
        <f t="shared" si="8"/>
        <v>0</v>
      </c>
    </row>
    <row r="98" spans="1:29" x14ac:dyDescent="0.25">
      <c r="A98" s="1" t="str">
        <f t="shared" si="14"/>
        <v>Groceries</v>
      </c>
      <c r="B98" s="20"/>
      <c r="C98" s="3"/>
      <c r="D98" s="3" t="s">
        <v>99</v>
      </c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52">
        <f t="shared" si="8"/>
        <v>0</v>
      </c>
    </row>
    <row r="99" spans="1:29" x14ac:dyDescent="0.25">
      <c r="A99" s="1" t="str">
        <f t="shared" si="14"/>
        <v>Groceries</v>
      </c>
      <c r="B99" s="20"/>
      <c r="C99" s="3"/>
      <c r="D99" s="35" t="s">
        <v>23</v>
      </c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52">
        <f t="shared" si="8"/>
        <v>0</v>
      </c>
    </row>
    <row r="100" spans="1:29" x14ac:dyDescent="0.25">
      <c r="A100" s="1"/>
      <c r="B100" s="20"/>
      <c r="C100" s="3"/>
      <c r="D100" s="35" t="s">
        <v>24</v>
      </c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52">
        <f t="shared" si="8"/>
        <v>0</v>
      </c>
    </row>
    <row r="101" spans="1:29" x14ac:dyDescent="0.25">
      <c r="A101" s="1" t="str">
        <f>A99</f>
        <v>Groceries</v>
      </c>
      <c r="B101" s="20"/>
      <c r="C101" s="3"/>
      <c r="D101" s="35" t="s">
        <v>25</v>
      </c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52">
        <f t="shared" si="8"/>
        <v>0</v>
      </c>
    </row>
    <row r="102" spans="1:29" x14ac:dyDescent="0.25">
      <c r="A102" s="1"/>
      <c r="B102" s="20"/>
      <c r="C102" s="3"/>
      <c r="D102" s="35" t="s">
        <v>26</v>
      </c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52">
        <f t="shared" si="8"/>
        <v>0</v>
      </c>
    </row>
    <row r="103" spans="1:29" x14ac:dyDescent="0.25">
      <c r="A103" s="1"/>
      <c r="B103" s="20"/>
      <c r="C103" s="3"/>
      <c r="D103" s="35" t="s">
        <v>27</v>
      </c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52">
        <f t="shared" si="8"/>
        <v>0</v>
      </c>
    </row>
    <row r="104" spans="1:29" s="34" customFormat="1" x14ac:dyDescent="0.25">
      <c r="A104" s="1" t="str">
        <f>C104</f>
        <v>Health</v>
      </c>
      <c r="B104" s="2"/>
      <c r="C104" s="28" t="s">
        <v>35</v>
      </c>
      <c r="D104" s="36" t="str">
        <f>C104</f>
        <v>Health</v>
      </c>
      <c r="E104" s="50">
        <f>SUM(E105:E116)</f>
        <v>0</v>
      </c>
      <c r="F104" s="50">
        <f t="shared" ref="F104:AB104" si="15">SUM(F105:F116)</f>
        <v>0</v>
      </c>
      <c r="G104" s="50">
        <f t="shared" si="15"/>
        <v>0</v>
      </c>
      <c r="H104" s="50">
        <f t="shared" si="15"/>
        <v>0</v>
      </c>
      <c r="I104" s="50">
        <f t="shared" si="15"/>
        <v>0</v>
      </c>
      <c r="J104" s="50">
        <f t="shared" si="15"/>
        <v>0</v>
      </c>
      <c r="K104" s="50">
        <f t="shared" si="15"/>
        <v>0</v>
      </c>
      <c r="L104" s="50">
        <f t="shared" si="15"/>
        <v>0</v>
      </c>
      <c r="M104" s="50">
        <f t="shared" si="15"/>
        <v>0</v>
      </c>
      <c r="N104" s="50">
        <f t="shared" si="15"/>
        <v>0</v>
      </c>
      <c r="O104" s="50">
        <f t="shared" si="15"/>
        <v>0</v>
      </c>
      <c r="P104" s="50">
        <f t="shared" si="15"/>
        <v>0</v>
      </c>
      <c r="Q104" s="50">
        <f t="shared" si="15"/>
        <v>0</v>
      </c>
      <c r="R104" s="50">
        <f t="shared" si="15"/>
        <v>0</v>
      </c>
      <c r="S104" s="50">
        <f t="shared" si="15"/>
        <v>0</v>
      </c>
      <c r="T104" s="50">
        <f t="shared" si="15"/>
        <v>0</v>
      </c>
      <c r="U104" s="50">
        <f t="shared" si="15"/>
        <v>0</v>
      </c>
      <c r="V104" s="50">
        <f t="shared" si="15"/>
        <v>0</v>
      </c>
      <c r="W104" s="50">
        <f t="shared" si="15"/>
        <v>0</v>
      </c>
      <c r="X104" s="50">
        <f t="shared" si="15"/>
        <v>0</v>
      </c>
      <c r="Y104" s="50">
        <f t="shared" si="15"/>
        <v>0</v>
      </c>
      <c r="Z104" s="50">
        <f t="shared" si="15"/>
        <v>0</v>
      </c>
      <c r="AA104" s="50">
        <f t="shared" si="15"/>
        <v>0</v>
      </c>
      <c r="AB104" s="50">
        <f t="shared" si="15"/>
        <v>0</v>
      </c>
      <c r="AC104" s="52">
        <f>SUM(E104:AB104)</f>
        <v>0</v>
      </c>
    </row>
    <row r="105" spans="1:29" x14ac:dyDescent="0.25">
      <c r="A105" s="1" t="str">
        <f t="shared" ref="A105:A112" si="16">A104</f>
        <v>Health</v>
      </c>
      <c r="B105" s="20"/>
      <c r="C105" s="3"/>
      <c r="D105" s="3" t="s">
        <v>100</v>
      </c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52">
        <f t="shared" si="8"/>
        <v>0</v>
      </c>
    </row>
    <row r="106" spans="1:29" x14ac:dyDescent="0.25">
      <c r="A106" s="1" t="str">
        <f t="shared" si="16"/>
        <v>Health</v>
      </c>
      <c r="B106" s="20"/>
      <c r="C106" s="3"/>
      <c r="D106" s="3" t="s">
        <v>101</v>
      </c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52">
        <f t="shared" ref="AC106:AC169" si="17">SUM(E106:AB106)</f>
        <v>0</v>
      </c>
    </row>
    <row r="107" spans="1:29" x14ac:dyDescent="0.25">
      <c r="A107" s="1" t="str">
        <f t="shared" si="16"/>
        <v>Health</v>
      </c>
      <c r="B107" s="20"/>
      <c r="C107" s="3"/>
      <c r="D107" s="3" t="s">
        <v>102</v>
      </c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52">
        <f t="shared" si="17"/>
        <v>0</v>
      </c>
    </row>
    <row r="108" spans="1:29" x14ac:dyDescent="0.25">
      <c r="A108" s="1" t="str">
        <f t="shared" si="16"/>
        <v>Health</v>
      </c>
      <c r="B108" s="20"/>
      <c r="C108" s="3"/>
      <c r="D108" s="3" t="s">
        <v>103</v>
      </c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52">
        <f t="shared" si="17"/>
        <v>0</v>
      </c>
    </row>
    <row r="109" spans="1:29" x14ac:dyDescent="0.25">
      <c r="A109" s="1" t="str">
        <f t="shared" si="16"/>
        <v>Health</v>
      </c>
      <c r="B109" s="20"/>
      <c r="C109" s="3"/>
      <c r="D109" s="3" t="s">
        <v>104</v>
      </c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52">
        <f t="shared" si="17"/>
        <v>0</v>
      </c>
    </row>
    <row r="110" spans="1:29" x14ac:dyDescent="0.25">
      <c r="A110" s="1" t="str">
        <f t="shared" si="16"/>
        <v>Health</v>
      </c>
      <c r="B110" s="20"/>
      <c r="C110" s="3"/>
      <c r="D110" s="3" t="s">
        <v>105</v>
      </c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52">
        <f t="shared" si="17"/>
        <v>0</v>
      </c>
    </row>
    <row r="111" spans="1:29" x14ac:dyDescent="0.25">
      <c r="A111" s="1" t="str">
        <f t="shared" si="16"/>
        <v>Health</v>
      </c>
      <c r="B111" s="20"/>
      <c r="C111" s="3"/>
      <c r="D111" s="3" t="s">
        <v>106</v>
      </c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52">
        <f t="shared" si="17"/>
        <v>0</v>
      </c>
    </row>
    <row r="112" spans="1:29" x14ac:dyDescent="0.25">
      <c r="A112" s="1" t="str">
        <f t="shared" si="16"/>
        <v>Health</v>
      </c>
      <c r="B112" s="20"/>
      <c r="C112" s="3"/>
      <c r="D112" s="35" t="s">
        <v>23</v>
      </c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52">
        <f t="shared" si="17"/>
        <v>0</v>
      </c>
    </row>
    <row r="113" spans="1:29" x14ac:dyDescent="0.25">
      <c r="A113" s="1"/>
      <c r="B113" s="20"/>
      <c r="C113" s="3"/>
      <c r="D113" s="35" t="s">
        <v>24</v>
      </c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52">
        <f t="shared" si="17"/>
        <v>0</v>
      </c>
    </row>
    <row r="114" spans="1:29" x14ac:dyDescent="0.25">
      <c r="A114" s="1" t="str">
        <f>A112</f>
        <v>Health</v>
      </c>
      <c r="B114" s="20"/>
      <c r="C114" s="3"/>
      <c r="D114" s="35" t="s">
        <v>25</v>
      </c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52">
        <f t="shared" si="17"/>
        <v>0</v>
      </c>
    </row>
    <row r="115" spans="1:29" x14ac:dyDescent="0.25">
      <c r="A115" s="1"/>
      <c r="B115" s="20"/>
      <c r="C115" s="3"/>
      <c r="D115" s="35" t="s">
        <v>26</v>
      </c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52">
        <f t="shared" si="17"/>
        <v>0</v>
      </c>
    </row>
    <row r="116" spans="1:29" x14ac:dyDescent="0.25">
      <c r="A116" s="1"/>
      <c r="B116" s="20"/>
      <c r="C116" s="3"/>
      <c r="D116" s="35" t="s">
        <v>27</v>
      </c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52">
        <f t="shared" si="17"/>
        <v>0</v>
      </c>
    </row>
    <row r="117" spans="1:29" s="34" customFormat="1" x14ac:dyDescent="0.25">
      <c r="A117" s="1" t="str">
        <f>C117</f>
        <v>Kids</v>
      </c>
      <c r="B117" s="2"/>
      <c r="C117" s="28" t="s">
        <v>36</v>
      </c>
      <c r="D117" s="36" t="str">
        <f>C117</f>
        <v>Kids</v>
      </c>
      <c r="E117" s="50">
        <f>SUM(E118:E134)</f>
        <v>0</v>
      </c>
      <c r="F117" s="50">
        <f t="shared" ref="F117:AB117" si="18">SUM(F118:F134)</f>
        <v>0</v>
      </c>
      <c r="G117" s="50">
        <f t="shared" si="18"/>
        <v>0</v>
      </c>
      <c r="H117" s="50">
        <f t="shared" si="18"/>
        <v>0</v>
      </c>
      <c r="I117" s="50">
        <f t="shared" si="18"/>
        <v>0</v>
      </c>
      <c r="J117" s="50">
        <f t="shared" si="18"/>
        <v>0</v>
      </c>
      <c r="K117" s="50">
        <f t="shared" si="18"/>
        <v>0</v>
      </c>
      <c r="L117" s="50">
        <f t="shared" si="18"/>
        <v>0</v>
      </c>
      <c r="M117" s="50">
        <f t="shared" si="18"/>
        <v>0</v>
      </c>
      <c r="N117" s="50">
        <f t="shared" si="18"/>
        <v>0</v>
      </c>
      <c r="O117" s="50">
        <f t="shared" si="18"/>
        <v>0</v>
      </c>
      <c r="P117" s="50">
        <f t="shared" si="18"/>
        <v>0</v>
      </c>
      <c r="Q117" s="50">
        <f t="shared" si="18"/>
        <v>0</v>
      </c>
      <c r="R117" s="50">
        <f t="shared" si="18"/>
        <v>0</v>
      </c>
      <c r="S117" s="50">
        <f t="shared" si="18"/>
        <v>0</v>
      </c>
      <c r="T117" s="50">
        <f t="shared" si="18"/>
        <v>0</v>
      </c>
      <c r="U117" s="50">
        <f t="shared" si="18"/>
        <v>0</v>
      </c>
      <c r="V117" s="50">
        <f t="shared" si="18"/>
        <v>0</v>
      </c>
      <c r="W117" s="50">
        <f t="shared" si="18"/>
        <v>0</v>
      </c>
      <c r="X117" s="50">
        <f t="shared" si="18"/>
        <v>0</v>
      </c>
      <c r="Y117" s="50">
        <f t="shared" si="18"/>
        <v>0</v>
      </c>
      <c r="Z117" s="50">
        <f t="shared" si="18"/>
        <v>0</v>
      </c>
      <c r="AA117" s="50">
        <f t="shared" si="18"/>
        <v>0</v>
      </c>
      <c r="AB117" s="50">
        <f t="shared" si="18"/>
        <v>0</v>
      </c>
      <c r="AC117" s="52">
        <f>SUM(E117:AB117)</f>
        <v>0</v>
      </c>
    </row>
    <row r="118" spans="1:29" x14ac:dyDescent="0.25">
      <c r="A118" s="1" t="str">
        <f t="shared" ref="A118:A130" si="19">A117</f>
        <v>Kids</v>
      </c>
      <c r="B118" s="20"/>
      <c r="C118" s="3"/>
      <c r="D118" s="3" t="s">
        <v>107</v>
      </c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52">
        <f t="shared" si="17"/>
        <v>0</v>
      </c>
    </row>
    <row r="119" spans="1:29" x14ac:dyDescent="0.25">
      <c r="A119" s="1" t="str">
        <f t="shared" si="19"/>
        <v>Kids</v>
      </c>
      <c r="B119" s="20"/>
      <c r="C119" s="3"/>
      <c r="D119" s="3" t="s">
        <v>108</v>
      </c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52">
        <f t="shared" si="17"/>
        <v>0</v>
      </c>
    </row>
    <row r="120" spans="1:29" x14ac:dyDescent="0.25">
      <c r="A120" s="1" t="str">
        <f t="shared" si="19"/>
        <v>Kids</v>
      </c>
      <c r="B120" s="20"/>
      <c r="C120" s="3"/>
      <c r="D120" s="3" t="s">
        <v>109</v>
      </c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52">
        <f t="shared" si="17"/>
        <v>0</v>
      </c>
    </row>
    <row r="121" spans="1:29" x14ac:dyDescent="0.25">
      <c r="A121" s="1" t="str">
        <f t="shared" si="19"/>
        <v>Kids</v>
      </c>
      <c r="B121" s="20"/>
      <c r="C121" s="3"/>
      <c r="D121" s="3" t="s">
        <v>110</v>
      </c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52">
        <f t="shared" si="17"/>
        <v>0</v>
      </c>
    </row>
    <row r="122" spans="1:29" x14ac:dyDescent="0.25">
      <c r="A122" s="1" t="str">
        <f t="shared" si="19"/>
        <v>Kids</v>
      </c>
      <c r="B122" s="20"/>
      <c r="C122" s="3"/>
      <c r="D122" s="3" t="s">
        <v>111</v>
      </c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52">
        <f t="shared" si="17"/>
        <v>0</v>
      </c>
    </row>
    <row r="123" spans="1:29" x14ac:dyDescent="0.25">
      <c r="A123" s="1" t="str">
        <f t="shared" si="19"/>
        <v>Kids</v>
      </c>
      <c r="B123" s="20"/>
      <c r="C123" s="3"/>
      <c r="D123" s="3" t="s">
        <v>112</v>
      </c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52">
        <f t="shared" si="17"/>
        <v>0</v>
      </c>
    </row>
    <row r="124" spans="1:29" x14ac:dyDescent="0.25">
      <c r="A124" s="1" t="str">
        <f t="shared" si="19"/>
        <v>Kids</v>
      </c>
      <c r="B124" s="20"/>
      <c r="C124" s="3"/>
      <c r="D124" s="3" t="s">
        <v>113</v>
      </c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52">
        <f t="shared" si="17"/>
        <v>0</v>
      </c>
    </row>
    <row r="125" spans="1:29" x14ac:dyDescent="0.25">
      <c r="A125" s="1" t="str">
        <f t="shared" si="19"/>
        <v>Kids</v>
      </c>
      <c r="B125" s="20"/>
      <c r="C125" s="3"/>
      <c r="D125" s="3" t="s">
        <v>114</v>
      </c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52">
        <f t="shared" si="17"/>
        <v>0</v>
      </c>
    </row>
    <row r="126" spans="1:29" x14ac:dyDescent="0.25">
      <c r="A126" s="1" t="str">
        <f t="shared" si="19"/>
        <v>Kids</v>
      </c>
      <c r="B126" s="20"/>
      <c r="C126" s="3"/>
      <c r="D126" s="3" t="s">
        <v>115</v>
      </c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52">
        <f t="shared" si="17"/>
        <v>0</v>
      </c>
    </row>
    <row r="127" spans="1:29" x14ac:dyDescent="0.25">
      <c r="A127" s="1" t="str">
        <f t="shared" si="19"/>
        <v>Kids</v>
      </c>
      <c r="B127" s="20"/>
      <c r="C127" s="3"/>
      <c r="D127" s="3" t="s">
        <v>116</v>
      </c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52">
        <f t="shared" si="17"/>
        <v>0</v>
      </c>
    </row>
    <row r="128" spans="1:29" x14ac:dyDescent="0.25">
      <c r="A128" s="1" t="str">
        <f t="shared" si="19"/>
        <v>Kids</v>
      </c>
      <c r="B128" s="20"/>
      <c r="C128" s="3"/>
      <c r="D128" s="3" t="s">
        <v>117</v>
      </c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52">
        <f t="shared" si="17"/>
        <v>0</v>
      </c>
    </row>
    <row r="129" spans="1:29" x14ac:dyDescent="0.25">
      <c r="A129" s="1" t="str">
        <f t="shared" si="19"/>
        <v>Kids</v>
      </c>
      <c r="B129" s="20"/>
      <c r="C129" s="3"/>
      <c r="D129" s="3" t="s">
        <v>118</v>
      </c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52">
        <f t="shared" si="17"/>
        <v>0</v>
      </c>
    </row>
    <row r="130" spans="1:29" x14ac:dyDescent="0.25">
      <c r="A130" s="1" t="str">
        <f t="shared" si="19"/>
        <v>Kids</v>
      </c>
      <c r="B130" s="20"/>
      <c r="C130" s="3"/>
      <c r="D130" s="35" t="s">
        <v>23</v>
      </c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52">
        <f t="shared" si="17"/>
        <v>0</v>
      </c>
    </row>
    <row r="131" spans="1:29" x14ac:dyDescent="0.25">
      <c r="A131" s="1"/>
      <c r="B131" s="20"/>
      <c r="C131" s="3"/>
      <c r="D131" s="35" t="s">
        <v>24</v>
      </c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52">
        <f t="shared" si="17"/>
        <v>0</v>
      </c>
    </row>
    <row r="132" spans="1:29" x14ac:dyDescent="0.25">
      <c r="A132" s="1" t="str">
        <f>A130</f>
        <v>Kids</v>
      </c>
      <c r="B132" s="20"/>
      <c r="C132" s="3"/>
      <c r="D132" s="35" t="s">
        <v>25</v>
      </c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52">
        <f t="shared" si="17"/>
        <v>0</v>
      </c>
    </row>
    <row r="133" spans="1:29" x14ac:dyDescent="0.25">
      <c r="A133" s="1"/>
      <c r="B133" s="20"/>
      <c r="C133" s="3"/>
      <c r="D133" s="35" t="s">
        <v>26</v>
      </c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52">
        <f t="shared" si="17"/>
        <v>0</v>
      </c>
    </row>
    <row r="134" spans="1:29" x14ac:dyDescent="0.25">
      <c r="A134" s="1"/>
      <c r="B134" s="20"/>
      <c r="C134" s="3"/>
      <c r="D134" s="35" t="s">
        <v>27</v>
      </c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52">
        <f t="shared" si="17"/>
        <v>0</v>
      </c>
    </row>
    <row r="135" spans="1:29" s="34" customFormat="1" x14ac:dyDescent="0.25">
      <c r="A135" s="1" t="str">
        <f>C135</f>
        <v>Mortgage &amp; Loans</v>
      </c>
      <c r="B135" s="2"/>
      <c r="C135" s="28" t="s">
        <v>37</v>
      </c>
      <c r="D135" s="36" t="str">
        <f>C135</f>
        <v>Mortgage &amp; Loans</v>
      </c>
      <c r="E135" s="50">
        <f>SUM(E136:E146)</f>
        <v>0</v>
      </c>
      <c r="F135" s="50">
        <f t="shared" ref="F135:AB135" si="20">SUM(F136:F146)</f>
        <v>0</v>
      </c>
      <c r="G135" s="50">
        <f t="shared" si="20"/>
        <v>0</v>
      </c>
      <c r="H135" s="50">
        <f t="shared" si="20"/>
        <v>0</v>
      </c>
      <c r="I135" s="50">
        <f t="shared" si="20"/>
        <v>0</v>
      </c>
      <c r="J135" s="50">
        <f t="shared" si="20"/>
        <v>0</v>
      </c>
      <c r="K135" s="50">
        <f t="shared" si="20"/>
        <v>0</v>
      </c>
      <c r="L135" s="50">
        <f t="shared" si="20"/>
        <v>0</v>
      </c>
      <c r="M135" s="50">
        <f t="shared" si="20"/>
        <v>0</v>
      </c>
      <c r="N135" s="50">
        <f t="shared" si="20"/>
        <v>0</v>
      </c>
      <c r="O135" s="50">
        <f t="shared" si="20"/>
        <v>0</v>
      </c>
      <c r="P135" s="50">
        <f t="shared" si="20"/>
        <v>0</v>
      </c>
      <c r="Q135" s="50">
        <f t="shared" si="20"/>
        <v>0</v>
      </c>
      <c r="R135" s="50">
        <f t="shared" si="20"/>
        <v>0</v>
      </c>
      <c r="S135" s="50">
        <f t="shared" si="20"/>
        <v>0</v>
      </c>
      <c r="T135" s="50">
        <f t="shared" si="20"/>
        <v>0</v>
      </c>
      <c r="U135" s="50">
        <f t="shared" si="20"/>
        <v>0</v>
      </c>
      <c r="V135" s="50">
        <f t="shared" si="20"/>
        <v>0</v>
      </c>
      <c r="W135" s="50">
        <f t="shared" si="20"/>
        <v>0</v>
      </c>
      <c r="X135" s="50">
        <f t="shared" si="20"/>
        <v>0</v>
      </c>
      <c r="Y135" s="50">
        <f t="shared" si="20"/>
        <v>0</v>
      </c>
      <c r="Z135" s="50">
        <f t="shared" si="20"/>
        <v>0</v>
      </c>
      <c r="AA135" s="50">
        <f t="shared" si="20"/>
        <v>0</v>
      </c>
      <c r="AB135" s="50">
        <f t="shared" si="20"/>
        <v>0</v>
      </c>
      <c r="AC135" s="52">
        <f>SUM(E135:AB135)</f>
        <v>0</v>
      </c>
    </row>
    <row r="136" spans="1:29" x14ac:dyDescent="0.25">
      <c r="A136" s="1" t="str">
        <f t="shared" ref="A136:A142" si="21">A135</f>
        <v>Mortgage &amp; Loans</v>
      </c>
      <c r="B136" s="20"/>
      <c r="C136" s="3"/>
      <c r="D136" s="3" t="s">
        <v>119</v>
      </c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52">
        <f t="shared" si="17"/>
        <v>0</v>
      </c>
    </row>
    <row r="137" spans="1:29" x14ac:dyDescent="0.25">
      <c r="A137" s="1" t="str">
        <f t="shared" si="21"/>
        <v>Mortgage &amp; Loans</v>
      </c>
      <c r="B137" s="20"/>
      <c r="C137" s="3"/>
      <c r="D137" s="3" t="s">
        <v>120</v>
      </c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52">
        <f t="shared" si="17"/>
        <v>0</v>
      </c>
    </row>
    <row r="138" spans="1:29" x14ac:dyDescent="0.25">
      <c r="A138" s="1" t="str">
        <f t="shared" si="21"/>
        <v>Mortgage &amp; Loans</v>
      </c>
      <c r="B138" s="20"/>
      <c r="C138" s="3"/>
      <c r="D138" s="3" t="s">
        <v>121</v>
      </c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52">
        <f t="shared" si="17"/>
        <v>0</v>
      </c>
    </row>
    <row r="139" spans="1:29" x14ac:dyDescent="0.25">
      <c r="A139" s="1" t="str">
        <f t="shared" si="21"/>
        <v>Mortgage &amp; Loans</v>
      </c>
      <c r="B139" s="20"/>
      <c r="C139" s="3"/>
      <c r="D139" s="3" t="s">
        <v>122</v>
      </c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52">
        <f t="shared" si="17"/>
        <v>0</v>
      </c>
    </row>
    <row r="140" spans="1:29" x14ac:dyDescent="0.25">
      <c r="A140" s="1" t="str">
        <f t="shared" si="21"/>
        <v>Mortgage &amp; Loans</v>
      </c>
      <c r="B140" s="20"/>
      <c r="C140" s="3"/>
      <c r="D140" s="3" t="s">
        <v>123</v>
      </c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52">
        <f t="shared" si="17"/>
        <v>0</v>
      </c>
    </row>
    <row r="141" spans="1:29" x14ac:dyDescent="0.25">
      <c r="A141" s="1" t="str">
        <f t="shared" si="21"/>
        <v>Mortgage &amp; Loans</v>
      </c>
      <c r="B141" s="20"/>
      <c r="C141" s="3"/>
      <c r="D141" s="3" t="s">
        <v>124</v>
      </c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52">
        <f t="shared" si="17"/>
        <v>0</v>
      </c>
    </row>
    <row r="142" spans="1:29" x14ac:dyDescent="0.25">
      <c r="A142" s="1" t="str">
        <f t="shared" si="21"/>
        <v>Mortgage &amp; Loans</v>
      </c>
      <c r="B142" s="20"/>
      <c r="C142" s="3"/>
      <c r="D142" s="35" t="s">
        <v>23</v>
      </c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52">
        <f t="shared" si="17"/>
        <v>0</v>
      </c>
    </row>
    <row r="143" spans="1:29" x14ac:dyDescent="0.25">
      <c r="A143" s="1"/>
      <c r="B143" s="20"/>
      <c r="C143" s="3"/>
      <c r="D143" s="35" t="s">
        <v>24</v>
      </c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52">
        <f t="shared" si="17"/>
        <v>0</v>
      </c>
    </row>
    <row r="144" spans="1:29" x14ac:dyDescent="0.25">
      <c r="A144" s="1" t="str">
        <f>A142</f>
        <v>Mortgage &amp; Loans</v>
      </c>
      <c r="B144" s="20"/>
      <c r="C144" s="3"/>
      <c r="D144" s="35" t="s">
        <v>25</v>
      </c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52">
        <f t="shared" si="17"/>
        <v>0</v>
      </c>
    </row>
    <row r="145" spans="1:29" x14ac:dyDescent="0.25">
      <c r="A145" s="1"/>
      <c r="B145" s="20"/>
      <c r="C145" s="3"/>
      <c r="D145" s="35" t="s">
        <v>26</v>
      </c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52">
        <f t="shared" si="17"/>
        <v>0</v>
      </c>
    </row>
    <row r="146" spans="1:29" x14ac:dyDescent="0.25">
      <c r="A146" s="1"/>
      <c r="B146" s="20"/>
      <c r="C146" s="3"/>
      <c r="D146" s="35" t="s">
        <v>27</v>
      </c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52">
        <f t="shared" si="17"/>
        <v>0</v>
      </c>
    </row>
    <row r="147" spans="1:29" s="34" customFormat="1" x14ac:dyDescent="0.25">
      <c r="A147" s="1" t="str">
        <f>C147</f>
        <v>Rent</v>
      </c>
      <c r="B147" s="2"/>
      <c r="C147" s="28" t="s">
        <v>38</v>
      </c>
      <c r="D147" s="36" t="str">
        <f>C147</f>
        <v>Rent</v>
      </c>
      <c r="E147" s="50">
        <f>SUM(E148:E154)</f>
        <v>0</v>
      </c>
      <c r="F147" s="50">
        <f t="shared" ref="F147:AB147" si="22">SUM(F148:F154)</f>
        <v>0</v>
      </c>
      <c r="G147" s="50">
        <f t="shared" si="22"/>
        <v>0</v>
      </c>
      <c r="H147" s="50">
        <f t="shared" si="22"/>
        <v>0</v>
      </c>
      <c r="I147" s="50">
        <f t="shared" si="22"/>
        <v>0</v>
      </c>
      <c r="J147" s="50">
        <f t="shared" si="22"/>
        <v>0</v>
      </c>
      <c r="K147" s="50">
        <f t="shared" si="22"/>
        <v>0</v>
      </c>
      <c r="L147" s="50">
        <f t="shared" si="22"/>
        <v>0</v>
      </c>
      <c r="M147" s="50">
        <f t="shared" si="22"/>
        <v>0</v>
      </c>
      <c r="N147" s="50">
        <f t="shared" si="22"/>
        <v>0</v>
      </c>
      <c r="O147" s="50">
        <f t="shared" si="22"/>
        <v>0</v>
      </c>
      <c r="P147" s="50">
        <f t="shared" si="22"/>
        <v>0</v>
      </c>
      <c r="Q147" s="50">
        <f t="shared" si="22"/>
        <v>0</v>
      </c>
      <c r="R147" s="50">
        <f t="shared" si="22"/>
        <v>0</v>
      </c>
      <c r="S147" s="50">
        <f t="shared" si="22"/>
        <v>0</v>
      </c>
      <c r="T147" s="50">
        <f t="shared" si="22"/>
        <v>0</v>
      </c>
      <c r="U147" s="50">
        <f t="shared" si="22"/>
        <v>0</v>
      </c>
      <c r="V147" s="50">
        <f t="shared" si="22"/>
        <v>0</v>
      </c>
      <c r="W147" s="50">
        <f t="shared" si="22"/>
        <v>0</v>
      </c>
      <c r="X147" s="50">
        <f t="shared" si="22"/>
        <v>0</v>
      </c>
      <c r="Y147" s="50">
        <f t="shared" si="22"/>
        <v>0</v>
      </c>
      <c r="Z147" s="50">
        <f t="shared" si="22"/>
        <v>0</v>
      </c>
      <c r="AA147" s="50">
        <f t="shared" si="22"/>
        <v>0</v>
      </c>
      <c r="AB147" s="50">
        <f t="shared" si="22"/>
        <v>0</v>
      </c>
      <c r="AC147" s="52">
        <f>SUM(E147:AB147)</f>
        <v>0</v>
      </c>
    </row>
    <row r="148" spans="1:29" x14ac:dyDescent="0.25">
      <c r="A148" s="1" t="str">
        <f>A147</f>
        <v>Rent</v>
      </c>
      <c r="B148" s="20"/>
      <c r="C148" s="3"/>
      <c r="D148" s="3" t="s">
        <v>38</v>
      </c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52">
        <f t="shared" si="17"/>
        <v>0</v>
      </c>
    </row>
    <row r="149" spans="1:29" x14ac:dyDescent="0.25">
      <c r="A149" s="1" t="str">
        <f>A148</f>
        <v>Rent</v>
      </c>
      <c r="B149" s="20"/>
      <c r="C149" s="3"/>
      <c r="D149" s="3" t="s">
        <v>125</v>
      </c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52">
        <f t="shared" si="17"/>
        <v>0</v>
      </c>
    </row>
    <row r="150" spans="1:29" x14ac:dyDescent="0.25">
      <c r="A150" s="1" t="str">
        <f>A149</f>
        <v>Rent</v>
      </c>
      <c r="B150" s="20"/>
      <c r="C150" s="3"/>
      <c r="D150" s="35" t="s">
        <v>23</v>
      </c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52">
        <f t="shared" si="17"/>
        <v>0</v>
      </c>
    </row>
    <row r="151" spans="1:29" x14ac:dyDescent="0.25">
      <c r="A151" s="1"/>
      <c r="B151" s="20"/>
      <c r="C151" s="3"/>
      <c r="D151" s="35" t="s">
        <v>24</v>
      </c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52">
        <f t="shared" si="17"/>
        <v>0</v>
      </c>
    </row>
    <row r="152" spans="1:29" x14ac:dyDescent="0.25">
      <c r="A152" s="1" t="str">
        <f>A150</f>
        <v>Rent</v>
      </c>
      <c r="B152" s="20"/>
      <c r="C152" s="3"/>
      <c r="D152" s="35" t="s">
        <v>25</v>
      </c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52">
        <f t="shared" si="17"/>
        <v>0</v>
      </c>
    </row>
    <row r="153" spans="1:29" x14ac:dyDescent="0.25">
      <c r="A153" s="1"/>
      <c r="B153" s="20"/>
      <c r="C153" s="3"/>
      <c r="D153" s="35" t="s">
        <v>26</v>
      </c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52">
        <f t="shared" si="17"/>
        <v>0</v>
      </c>
    </row>
    <row r="154" spans="1:29" x14ac:dyDescent="0.25">
      <c r="A154" s="1"/>
      <c r="B154" s="20"/>
      <c r="C154" s="3"/>
      <c r="D154" s="35" t="s">
        <v>27</v>
      </c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52">
        <f t="shared" si="17"/>
        <v>0</v>
      </c>
    </row>
    <row r="155" spans="1:29" s="34" customFormat="1" x14ac:dyDescent="0.25">
      <c r="A155" s="1" t="str">
        <f>C155</f>
        <v>Services &amp; Utilities</v>
      </c>
      <c r="B155" s="2"/>
      <c r="C155" s="28" t="s">
        <v>39</v>
      </c>
      <c r="D155" s="36" t="str">
        <f>C155</f>
        <v>Services &amp; Utilities</v>
      </c>
      <c r="E155" s="50">
        <f>SUM(E156:E166)</f>
        <v>0</v>
      </c>
      <c r="F155" s="50">
        <f t="shared" ref="F155:AB155" si="23">SUM(F156:F166)</f>
        <v>0</v>
      </c>
      <c r="G155" s="50">
        <f t="shared" si="23"/>
        <v>0</v>
      </c>
      <c r="H155" s="50">
        <f t="shared" si="23"/>
        <v>0</v>
      </c>
      <c r="I155" s="50">
        <f t="shared" si="23"/>
        <v>0</v>
      </c>
      <c r="J155" s="50">
        <f t="shared" si="23"/>
        <v>0</v>
      </c>
      <c r="K155" s="50">
        <f t="shared" si="23"/>
        <v>0</v>
      </c>
      <c r="L155" s="50">
        <f t="shared" si="23"/>
        <v>0</v>
      </c>
      <c r="M155" s="50">
        <f t="shared" si="23"/>
        <v>0</v>
      </c>
      <c r="N155" s="50">
        <f t="shared" si="23"/>
        <v>0</v>
      </c>
      <c r="O155" s="50">
        <f t="shared" si="23"/>
        <v>0</v>
      </c>
      <c r="P155" s="50">
        <f t="shared" si="23"/>
        <v>0</v>
      </c>
      <c r="Q155" s="50">
        <f t="shared" si="23"/>
        <v>0</v>
      </c>
      <c r="R155" s="50">
        <f t="shared" si="23"/>
        <v>0</v>
      </c>
      <c r="S155" s="50">
        <f t="shared" si="23"/>
        <v>0</v>
      </c>
      <c r="T155" s="50">
        <f t="shared" si="23"/>
        <v>0</v>
      </c>
      <c r="U155" s="50">
        <f t="shared" si="23"/>
        <v>0</v>
      </c>
      <c r="V155" s="50">
        <f t="shared" si="23"/>
        <v>0</v>
      </c>
      <c r="W155" s="50">
        <f t="shared" si="23"/>
        <v>0</v>
      </c>
      <c r="X155" s="50">
        <f t="shared" si="23"/>
        <v>0</v>
      </c>
      <c r="Y155" s="50">
        <f t="shared" si="23"/>
        <v>0</v>
      </c>
      <c r="Z155" s="50">
        <f t="shared" si="23"/>
        <v>0</v>
      </c>
      <c r="AA155" s="50">
        <f t="shared" si="23"/>
        <v>0</v>
      </c>
      <c r="AB155" s="50">
        <f t="shared" si="23"/>
        <v>0</v>
      </c>
      <c r="AC155" s="52">
        <f>SUM(E155:AB155)</f>
        <v>0</v>
      </c>
    </row>
    <row r="156" spans="1:29" x14ac:dyDescent="0.25">
      <c r="A156" s="1" t="str">
        <f t="shared" ref="A156:A164" si="24">A155</f>
        <v>Services &amp; Utilities</v>
      </c>
      <c r="B156" s="20"/>
      <c r="C156" s="3"/>
      <c r="D156" s="3" t="s">
        <v>126</v>
      </c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52">
        <f t="shared" si="17"/>
        <v>0</v>
      </c>
    </row>
    <row r="157" spans="1:29" x14ac:dyDescent="0.25">
      <c r="A157" s="1" t="str">
        <f t="shared" si="24"/>
        <v>Services &amp; Utilities</v>
      </c>
      <c r="B157" s="20"/>
      <c r="C157" s="3"/>
      <c r="D157" s="3" t="s">
        <v>127</v>
      </c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52">
        <f t="shared" si="17"/>
        <v>0</v>
      </c>
    </row>
    <row r="158" spans="1:29" x14ac:dyDescent="0.25">
      <c r="A158" s="1" t="str">
        <f t="shared" si="24"/>
        <v>Services &amp; Utilities</v>
      </c>
      <c r="B158" s="20"/>
      <c r="C158" s="3"/>
      <c r="D158" s="3" t="s">
        <v>128</v>
      </c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52">
        <f t="shared" si="17"/>
        <v>0</v>
      </c>
    </row>
    <row r="159" spans="1:29" x14ac:dyDescent="0.25">
      <c r="A159" s="1" t="str">
        <f t="shared" si="24"/>
        <v>Services &amp; Utilities</v>
      </c>
      <c r="B159" s="20"/>
      <c r="C159" s="3"/>
      <c r="D159" s="3" t="s">
        <v>129</v>
      </c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52">
        <f t="shared" si="17"/>
        <v>0</v>
      </c>
    </row>
    <row r="160" spans="1:29" x14ac:dyDescent="0.25">
      <c r="A160" s="1" t="str">
        <f t="shared" si="24"/>
        <v>Services &amp; Utilities</v>
      </c>
      <c r="B160" s="20"/>
      <c r="C160" s="3"/>
      <c r="D160" s="3" t="s">
        <v>130</v>
      </c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52">
        <f t="shared" si="17"/>
        <v>0</v>
      </c>
    </row>
    <row r="161" spans="1:29" x14ac:dyDescent="0.25">
      <c r="A161" s="1" t="str">
        <f t="shared" si="24"/>
        <v>Services &amp; Utilities</v>
      </c>
      <c r="B161" s="20"/>
      <c r="C161" s="3"/>
      <c r="D161" s="3" t="s">
        <v>131</v>
      </c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52">
        <f t="shared" si="17"/>
        <v>0</v>
      </c>
    </row>
    <row r="162" spans="1:29" x14ac:dyDescent="0.25">
      <c r="A162" s="1" t="str">
        <f t="shared" si="24"/>
        <v>Services &amp; Utilities</v>
      </c>
      <c r="B162" s="20"/>
      <c r="C162" s="3"/>
      <c r="D162" s="35" t="s">
        <v>23</v>
      </c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52">
        <f t="shared" si="17"/>
        <v>0</v>
      </c>
    </row>
    <row r="163" spans="1:29" x14ac:dyDescent="0.25">
      <c r="A163" s="1" t="str">
        <f t="shared" si="24"/>
        <v>Services &amp; Utilities</v>
      </c>
      <c r="B163" s="20"/>
      <c r="C163" s="3"/>
      <c r="D163" s="35" t="s">
        <v>24</v>
      </c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52">
        <f t="shared" si="17"/>
        <v>0</v>
      </c>
    </row>
    <row r="164" spans="1:29" x14ac:dyDescent="0.25">
      <c r="A164" s="1" t="str">
        <f t="shared" si="24"/>
        <v>Services &amp; Utilities</v>
      </c>
      <c r="B164" s="20"/>
      <c r="C164" s="3"/>
      <c r="D164" s="35" t="s">
        <v>25</v>
      </c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52">
        <f t="shared" si="17"/>
        <v>0</v>
      </c>
    </row>
    <row r="165" spans="1:29" x14ac:dyDescent="0.25">
      <c r="A165" s="1"/>
      <c r="B165" s="20"/>
      <c r="C165" s="3"/>
      <c r="D165" s="35" t="s">
        <v>26</v>
      </c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52">
        <f t="shared" si="17"/>
        <v>0</v>
      </c>
    </row>
    <row r="166" spans="1:29" x14ac:dyDescent="0.25">
      <c r="A166" s="1"/>
      <c r="B166" s="20"/>
      <c r="C166" s="3"/>
      <c r="D166" s="35" t="s">
        <v>27</v>
      </c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52">
        <f t="shared" si="17"/>
        <v>0</v>
      </c>
    </row>
    <row r="167" spans="1:29" s="34" customFormat="1" x14ac:dyDescent="0.25">
      <c r="A167" s="1" t="str">
        <f>C167</f>
        <v>Uncategorised</v>
      </c>
      <c r="B167" s="2"/>
      <c r="C167" s="28" t="s">
        <v>40</v>
      </c>
      <c r="D167" s="36" t="str">
        <f>C167</f>
        <v>Uncategorised</v>
      </c>
      <c r="E167" s="50">
        <f>SUM(E168:E169)</f>
        <v>0</v>
      </c>
      <c r="F167" s="50">
        <f t="shared" ref="F167:AB167" si="25">SUM(F168:F169)</f>
        <v>0</v>
      </c>
      <c r="G167" s="50">
        <f t="shared" si="25"/>
        <v>0</v>
      </c>
      <c r="H167" s="50">
        <f t="shared" si="25"/>
        <v>0</v>
      </c>
      <c r="I167" s="50">
        <f t="shared" si="25"/>
        <v>0</v>
      </c>
      <c r="J167" s="50">
        <f t="shared" si="25"/>
        <v>0</v>
      </c>
      <c r="K167" s="50">
        <f t="shared" si="25"/>
        <v>0</v>
      </c>
      <c r="L167" s="50">
        <f t="shared" si="25"/>
        <v>0</v>
      </c>
      <c r="M167" s="50">
        <f t="shared" si="25"/>
        <v>0</v>
      </c>
      <c r="N167" s="50">
        <f t="shared" si="25"/>
        <v>0</v>
      </c>
      <c r="O167" s="50">
        <f t="shared" si="25"/>
        <v>0</v>
      </c>
      <c r="P167" s="50">
        <f t="shared" si="25"/>
        <v>0</v>
      </c>
      <c r="Q167" s="50">
        <f t="shared" si="25"/>
        <v>0</v>
      </c>
      <c r="R167" s="50">
        <f t="shared" si="25"/>
        <v>0</v>
      </c>
      <c r="S167" s="50">
        <f t="shared" si="25"/>
        <v>0</v>
      </c>
      <c r="T167" s="50">
        <f t="shared" si="25"/>
        <v>0</v>
      </c>
      <c r="U167" s="50">
        <f t="shared" si="25"/>
        <v>0</v>
      </c>
      <c r="V167" s="50">
        <f t="shared" si="25"/>
        <v>0</v>
      </c>
      <c r="W167" s="50">
        <f t="shared" si="25"/>
        <v>0</v>
      </c>
      <c r="X167" s="50">
        <f t="shared" si="25"/>
        <v>0</v>
      </c>
      <c r="Y167" s="50">
        <f t="shared" si="25"/>
        <v>0</v>
      </c>
      <c r="Z167" s="50">
        <f t="shared" si="25"/>
        <v>0</v>
      </c>
      <c r="AA167" s="50">
        <f t="shared" si="25"/>
        <v>0</v>
      </c>
      <c r="AB167" s="50">
        <f t="shared" si="25"/>
        <v>0</v>
      </c>
      <c r="AC167" s="52">
        <f>SUM(E167:AB167)</f>
        <v>0</v>
      </c>
    </row>
    <row r="168" spans="1:29" x14ac:dyDescent="0.25">
      <c r="A168" s="1" t="str">
        <f>A167</f>
        <v>Uncategorised</v>
      </c>
      <c r="B168" s="20"/>
      <c r="C168" s="3"/>
      <c r="D168" s="3" t="s">
        <v>40</v>
      </c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52">
        <f t="shared" si="17"/>
        <v>0</v>
      </c>
    </row>
    <row r="169" spans="1:29" x14ac:dyDescent="0.25">
      <c r="A169" s="1" t="str">
        <f>A168</f>
        <v>Uncategorised</v>
      </c>
      <c r="B169" s="20"/>
      <c r="C169" s="3"/>
      <c r="D169" s="3" t="s">
        <v>132</v>
      </c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52">
        <f t="shared" si="17"/>
        <v>0</v>
      </c>
    </row>
    <row r="170" spans="1:29" x14ac:dyDescent="0.25">
      <c r="A170" s="1" t="str">
        <f>A169</f>
        <v>Uncategorised</v>
      </c>
      <c r="B170" s="20"/>
      <c r="C170" s="3"/>
      <c r="D170" s="3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2"/>
    </row>
    <row r="171" spans="1:29" ht="15.75" thickBot="1" x14ac:dyDescent="0.3">
      <c r="A171" s="11" t="str">
        <f>A170</f>
        <v>Uncategorised</v>
      </c>
      <c r="B171" s="25"/>
      <c r="C171" s="33" t="s">
        <v>5</v>
      </c>
      <c r="D171" s="24"/>
      <c r="E171" s="59">
        <f>E172+E184+E192+E205+E214+E227+E237+E249+E260+E274</f>
        <v>0</v>
      </c>
      <c r="F171" s="59">
        <f t="shared" ref="F171:AB171" si="26">F172+F184+F192+F205+F214+F227+F237+F249+F260+F274</f>
        <v>0</v>
      </c>
      <c r="G171" s="59">
        <f t="shared" si="26"/>
        <v>0</v>
      </c>
      <c r="H171" s="59">
        <f t="shared" si="26"/>
        <v>0</v>
      </c>
      <c r="I171" s="59">
        <f t="shared" si="26"/>
        <v>0</v>
      </c>
      <c r="J171" s="59">
        <f t="shared" si="26"/>
        <v>0</v>
      </c>
      <c r="K171" s="59">
        <f t="shared" si="26"/>
        <v>0</v>
      </c>
      <c r="L171" s="59">
        <f t="shared" si="26"/>
        <v>0</v>
      </c>
      <c r="M171" s="59">
        <f t="shared" si="26"/>
        <v>0</v>
      </c>
      <c r="N171" s="59">
        <f t="shared" si="26"/>
        <v>0</v>
      </c>
      <c r="O171" s="59">
        <f t="shared" si="26"/>
        <v>0</v>
      </c>
      <c r="P171" s="59">
        <f t="shared" si="26"/>
        <v>0</v>
      </c>
      <c r="Q171" s="59">
        <f t="shared" si="26"/>
        <v>0</v>
      </c>
      <c r="R171" s="59">
        <f t="shared" si="26"/>
        <v>0</v>
      </c>
      <c r="S171" s="59">
        <f t="shared" si="26"/>
        <v>0</v>
      </c>
      <c r="T171" s="59">
        <f t="shared" si="26"/>
        <v>0</v>
      </c>
      <c r="U171" s="59">
        <f t="shared" si="26"/>
        <v>0</v>
      </c>
      <c r="V171" s="59">
        <f t="shared" si="26"/>
        <v>0</v>
      </c>
      <c r="W171" s="59">
        <f t="shared" si="26"/>
        <v>0</v>
      </c>
      <c r="X171" s="59">
        <f t="shared" si="26"/>
        <v>0</v>
      </c>
      <c r="Y171" s="59">
        <f t="shared" si="26"/>
        <v>0</v>
      </c>
      <c r="Z171" s="59">
        <f t="shared" si="26"/>
        <v>0</v>
      </c>
      <c r="AA171" s="59">
        <f t="shared" si="26"/>
        <v>0</v>
      </c>
      <c r="AB171" s="59">
        <f t="shared" si="26"/>
        <v>0</v>
      </c>
      <c r="AC171" s="58">
        <f>SUM(E171:AB171)</f>
        <v>0</v>
      </c>
    </row>
    <row r="172" spans="1:29" s="34" customFormat="1" x14ac:dyDescent="0.25">
      <c r="A172" s="1" t="str">
        <f>C172</f>
        <v>Dining, Bars &amp; Cafe</v>
      </c>
      <c r="B172" s="2"/>
      <c r="C172" s="28" t="s">
        <v>41</v>
      </c>
      <c r="D172" s="36" t="str">
        <f>C172</f>
        <v>Dining, Bars &amp; Cafe</v>
      </c>
      <c r="E172" s="50">
        <f>SUM(E173:E183)</f>
        <v>0</v>
      </c>
      <c r="F172" s="50">
        <f t="shared" ref="F172:AB172" si="27">SUM(F173:F183)</f>
        <v>0</v>
      </c>
      <c r="G172" s="50">
        <f t="shared" si="27"/>
        <v>0</v>
      </c>
      <c r="H172" s="50">
        <f t="shared" si="27"/>
        <v>0</v>
      </c>
      <c r="I172" s="50">
        <f t="shared" si="27"/>
        <v>0</v>
      </c>
      <c r="J172" s="50">
        <f t="shared" si="27"/>
        <v>0</v>
      </c>
      <c r="K172" s="50">
        <f t="shared" si="27"/>
        <v>0</v>
      </c>
      <c r="L172" s="50">
        <f t="shared" si="27"/>
        <v>0</v>
      </c>
      <c r="M172" s="50">
        <f t="shared" si="27"/>
        <v>0</v>
      </c>
      <c r="N172" s="50">
        <f t="shared" si="27"/>
        <v>0</v>
      </c>
      <c r="O172" s="50">
        <f t="shared" si="27"/>
        <v>0</v>
      </c>
      <c r="P172" s="50">
        <f t="shared" si="27"/>
        <v>0</v>
      </c>
      <c r="Q172" s="50">
        <f t="shared" si="27"/>
        <v>0</v>
      </c>
      <c r="R172" s="50">
        <f t="shared" si="27"/>
        <v>0</v>
      </c>
      <c r="S172" s="50">
        <f t="shared" si="27"/>
        <v>0</v>
      </c>
      <c r="T172" s="50">
        <f t="shared" si="27"/>
        <v>0</v>
      </c>
      <c r="U172" s="50">
        <f t="shared" si="27"/>
        <v>0</v>
      </c>
      <c r="V172" s="50">
        <f t="shared" si="27"/>
        <v>0</v>
      </c>
      <c r="W172" s="50">
        <f t="shared" si="27"/>
        <v>0</v>
      </c>
      <c r="X172" s="50">
        <f t="shared" si="27"/>
        <v>0</v>
      </c>
      <c r="Y172" s="50">
        <f t="shared" si="27"/>
        <v>0</v>
      </c>
      <c r="Z172" s="50">
        <f t="shared" si="27"/>
        <v>0</v>
      </c>
      <c r="AA172" s="50">
        <f t="shared" si="27"/>
        <v>0</v>
      </c>
      <c r="AB172" s="50">
        <f t="shared" si="27"/>
        <v>0</v>
      </c>
      <c r="AC172" s="52">
        <f>SUM(E172:AB172)</f>
        <v>0</v>
      </c>
    </row>
    <row r="173" spans="1:29" x14ac:dyDescent="0.25">
      <c r="A173" s="1" t="str">
        <f t="shared" ref="A173:A179" si="28">A172</f>
        <v>Dining, Bars &amp; Cafe</v>
      </c>
      <c r="B173" s="20"/>
      <c r="C173" s="3"/>
      <c r="D173" s="3" t="s">
        <v>133</v>
      </c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52">
        <f t="shared" ref="AC173:AC238" si="29">SUM(E173:AB173)</f>
        <v>0</v>
      </c>
    </row>
    <row r="174" spans="1:29" x14ac:dyDescent="0.25">
      <c r="A174" s="1" t="str">
        <f t="shared" si="28"/>
        <v>Dining, Bars &amp; Cafe</v>
      </c>
      <c r="B174" s="20"/>
      <c r="C174" s="3"/>
      <c r="D174" s="3" t="s">
        <v>134</v>
      </c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52">
        <f t="shared" si="29"/>
        <v>0</v>
      </c>
    </row>
    <row r="175" spans="1:29" x14ac:dyDescent="0.25">
      <c r="A175" s="1" t="str">
        <f t="shared" si="28"/>
        <v>Dining, Bars &amp; Cafe</v>
      </c>
      <c r="B175" s="20"/>
      <c r="C175" s="3"/>
      <c r="D175" s="3" t="s">
        <v>135</v>
      </c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52">
        <f t="shared" si="29"/>
        <v>0</v>
      </c>
    </row>
    <row r="176" spans="1:29" x14ac:dyDescent="0.25">
      <c r="A176" s="1" t="str">
        <f t="shared" si="28"/>
        <v>Dining, Bars &amp; Cafe</v>
      </c>
      <c r="B176" s="20"/>
      <c r="C176" s="3"/>
      <c r="D176" s="3" t="s">
        <v>136</v>
      </c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52">
        <f t="shared" si="29"/>
        <v>0</v>
      </c>
    </row>
    <row r="177" spans="1:29" x14ac:dyDescent="0.25">
      <c r="A177" s="1" t="str">
        <f t="shared" si="28"/>
        <v>Dining, Bars &amp; Cafe</v>
      </c>
      <c r="B177" s="20"/>
      <c r="C177" s="3"/>
      <c r="D177" s="3" t="s">
        <v>137</v>
      </c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52">
        <f t="shared" si="29"/>
        <v>0</v>
      </c>
    </row>
    <row r="178" spans="1:29" x14ac:dyDescent="0.25">
      <c r="A178" s="1" t="str">
        <f t="shared" si="28"/>
        <v>Dining, Bars &amp; Cafe</v>
      </c>
      <c r="B178" s="20"/>
      <c r="C178" s="3"/>
      <c r="D178" s="3" t="s">
        <v>138</v>
      </c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52">
        <f t="shared" si="29"/>
        <v>0</v>
      </c>
    </row>
    <row r="179" spans="1:29" x14ac:dyDescent="0.25">
      <c r="A179" s="1" t="str">
        <f t="shared" si="28"/>
        <v>Dining, Bars &amp; Cafe</v>
      </c>
      <c r="B179" s="20"/>
      <c r="C179" s="3"/>
      <c r="D179" s="35" t="s">
        <v>23</v>
      </c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52">
        <f t="shared" si="29"/>
        <v>0</v>
      </c>
    </row>
    <row r="180" spans="1:29" x14ac:dyDescent="0.25">
      <c r="A180" s="1"/>
      <c r="B180" s="20"/>
      <c r="C180" s="3"/>
      <c r="D180" s="35" t="s">
        <v>24</v>
      </c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52">
        <f t="shared" si="29"/>
        <v>0</v>
      </c>
    </row>
    <row r="181" spans="1:29" x14ac:dyDescent="0.25">
      <c r="A181" s="1" t="str">
        <f>A179</f>
        <v>Dining, Bars &amp; Cafe</v>
      </c>
      <c r="B181" s="20"/>
      <c r="C181" s="3"/>
      <c r="D181" s="35" t="s">
        <v>25</v>
      </c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52">
        <f t="shared" si="29"/>
        <v>0</v>
      </c>
    </row>
    <row r="182" spans="1:29" x14ac:dyDescent="0.25">
      <c r="A182" s="1"/>
      <c r="B182" s="20"/>
      <c r="C182" s="3"/>
      <c r="D182" s="35" t="s">
        <v>26</v>
      </c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52">
        <f t="shared" si="29"/>
        <v>0</v>
      </c>
    </row>
    <row r="183" spans="1:29" x14ac:dyDescent="0.25">
      <c r="A183" s="1"/>
      <c r="B183" s="20"/>
      <c r="C183" s="3"/>
      <c r="D183" s="35" t="s">
        <v>27</v>
      </c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52">
        <f t="shared" si="29"/>
        <v>0</v>
      </c>
    </row>
    <row r="184" spans="1:29" s="34" customFormat="1" x14ac:dyDescent="0.25">
      <c r="A184" s="1" t="str">
        <f>C184</f>
        <v>Education &amp; Training</v>
      </c>
      <c r="B184" s="2"/>
      <c r="C184" s="28" t="s">
        <v>42</v>
      </c>
      <c r="D184" s="36" t="str">
        <f>C184</f>
        <v>Education &amp; Training</v>
      </c>
      <c r="E184" s="50">
        <f>SUM(E185:E191)</f>
        <v>0</v>
      </c>
      <c r="F184" s="50">
        <f t="shared" ref="F184:AB184" si="30">SUM(F185:F191)</f>
        <v>0</v>
      </c>
      <c r="G184" s="50">
        <f t="shared" si="30"/>
        <v>0</v>
      </c>
      <c r="H184" s="50">
        <f t="shared" si="30"/>
        <v>0</v>
      </c>
      <c r="I184" s="50">
        <f t="shared" si="30"/>
        <v>0</v>
      </c>
      <c r="J184" s="50">
        <f t="shared" si="30"/>
        <v>0</v>
      </c>
      <c r="K184" s="50">
        <f t="shared" si="30"/>
        <v>0</v>
      </c>
      <c r="L184" s="50">
        <f t="shared" si="30"/>
        <v>0</v>
      </c>
      <c r="M184" s="50">
        <f t="shared" si="30"/>
        <v>0</v>
      </c>
      <c r="N184" s="50">
        <f t="shared" si="30"/>
        <v>0</v>
      </c>
      <c r="O184" s="50">
        <f t="shared" si="30"/>
        <v>0</v>
      </c>
      <c r="P184" s="50">
        <f t="shared" si="30"/>
        <v>0</v>
      </c>
      <c r="Q184" s="50">
        <f t="shared" si="30"/>
        <v>0</v>
      </c>
      <c r="R184" s="50">
        <f t="shared" si="30"/>
        <v>0</v>
      </c>
      <c r="S184" s="50">
        <f t="shared" si="30"/>
        <v>0</v>
      </c>
      <c r="T184" s="50">
        <f t="shared" si="30"/>
        <v>0</v>
      </c>
      <c r="U184" s="50">
        <f t="shared" si="30"/>
        <v>0</v>
      </c>
      <c r="V184" s="50">
        <f t="shared" si="30"/>
        <v>0</v>
      </c>
      <c r="W184" s="50">
        <f t="shared" si="30"/>
        <v>0</v>
      </c>
      <c r="X184" s="50">
        <f t="shared" si="30"/>
        <v>0</v>
      </c>
      <c r="Y184" s="50">
        <f t="shared" si="30"/>
        <v>0</v>
      </c>
      <c r="Z184" s="50">
        <f t="shared" si="30"/>
        <v>0</v>
      </c>
      <c r="AA184" s="50">
        <f t="shared" si="30"/>
        <v>0</v>
      </c>
      <c r="AB184" s="50">
        <f t="shared" si="30"/>
        <v>0</v>
      </c>
      <c r="AC184" s="52">
        <f>SUM(E184:AB184)</f>
        <v>0</v>
      </c>
    </row>
    <row r="185" spans="1:29" x14ac:dyDescent="0.25">
      <c r="A185" s="1" t="str">
        <f>A184</f>
        <v>Education &amp; Training</v>
      </c>
      <c r="B185" s="20"/>
      <c r="C185" s="3"/>
      <c r="D185" s="3" t="s">
        <v>139</v>
      </c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52">
        <f t="shared" si="29"/>
        <v>0</v>
      </c>
    </row>
    <row r="186" spans="1:29" x14ac:dyDescent="0.25">
      <c r="A186" s="1" t="str">
        <f>A185</f>
        <v>Education &amp; Training</v>
      </c>
      <c r="B186" s="20"/>
      <c r="C186" s="3"/>
      <c r="D186" s="3" t="s">
        <v>140</v>
      </c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52">
        <f t="shared" si="29"/>
        <v>0</v>
      </c>
    </row>
    <row r="187" spans="1:29" x14ac:dyDescent="0.25">
      <c r="A187" s="1" t="str">
        <f>A186</f>
        <v>Education &amp; Training</v>
      </c>
      <c r="B187" s="20"/>
      <c r="C187" s="3"/>
      <c r="D187" s="35" t="s">
        <v>23</v>
      </c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52">
        <f t="shared" si="29"/>
        <v>0</v>
      </c>
    </row>
    <row r="188" spans="1:29" x14ac:dyDescent="0.25">
      <c r="A188" s="1"/>
      <c r="B188" s="20"/>
      <c r="C188" s="3"/>
      <c r="D188" s="35" t="s">
        <v>24</v>
      </c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52">
        <f t="shared" si="29"/>
        <v>0</v>
      </c>
    </row>
    <row r="189" spans="1:29" x14ac:dyDescent="0.25">
      <c r="A189" s="1" t="str">
        <f>A187</f>
        <v>Education &amp; Training</v>
      </c>
      <c r="B189" s="20"/>
      <c r="C189" s="3"/>
      <c r="D189" s="35" t="s">
        <v>25</v>
      </c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52">
        <f t="shared" si="29"/>
        <v>0</v>
      </c>
    </row>
    <row r="190" spans="1:29" x14ac:dyDescent="0.25">
      <c r="A190" s="1"/>
      <c r="B190" s="20"/>
      <c r="C190" s="3"/>
      <c r="D190" s="35" t="s">
        <v>26</v>
      </c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52">
        <f t="shared" si="29"/>
        <v>0</v>
      </c>
    </row>
    <row r="191" spans="1:29" x14ac:dyDescent="0.25">
      <c r="A191" s="1"/>
      <c r="B191" s="20"/>
      <c r="C191" s="3"/>
      <c r="D191" s="35" t="s">
        <v>27</v>
      </c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52">
        <f t="shared" si="29"/>
        <v>0</v>
      </c>
    </row>
    <row r="192" spans="1:29" s="34" customFormat="1" x14ac:dyDescent="0.25">
      <c r="A192" s="1" t="str">
        <f>C192</f>
        <v>Hobbies &amp; Entertainment</v>
      </c>
      <c r="B192" s="2"/>
      <c r="C192" s="28" t="s">
        <v>43</v>
      </c>
      <c r="D192" s="36" t="str">
        <f>C192</f>
        <v>Hobbies &amp; Entertainment</v>
      </c>
      <c r="E192" s="50">
        <f>SUM(E193:E204)</f>
        <v>0</v>
      </c>
      <c r="F192" s="50">
        <f t="shared" ref="F192:AB192" si="31">SUM(F193:F204)</f>
        <v>0</v>
      </c>
      <c r="G192" s="50">
        <f t="shared" si="31"/>
        <v>0</v>
      </c>
      <c r="H192" s="50">
        <f t="shared" si="31"/>
        <v>0</v>
      </c>
      <c r="I192" s="50">
        <f t="shared" si="31"/>
        <v>0</v>
      </c>
      <c r="J192" s="50">
        <f t="shared" si="31"/>
        <v>0</v>
      </c>
      <c r="K192" s="50">
        <f t="shared" si="31"/>
        <v>0</v>
      </c>
      <c r="L192" s="50">
        <f t="shared" si="31"/>
        <v>0</v>
      </c>
      <c r="M192" s="50">
        <f t="shared" si="31"/>
        <v>0</v>
      </c>
      <c r="N192" s="50">
        <f t="shared" si="31"/>
        <v>0</v>
      </c>
      <c r="O192" s="50">
        <f t="shared" si="31"/>
        <v>0</v>
      </c>
      <c r="P192" s="50">
        <f t="shared" si="31"/>
        <v>0</v>
      </c>
      <c r="Q192" s="50">
        <f t="shared" si="31"/>
        <v>0</v>
      </c>
      <c r="R192" s="50">
        <f t="shared" si="31"/>
        <v>0</v>
      </c>
      <c r="S192" s="50">
        <f t="shared" si="31"/>
        <v>0</v>
      </c>
      <c r="T192" s="50">
        <f t="shared" si="31"/>
        <v>0</v>
      </c>
      <c r="U192" s="50">
        <f t="shared" si="31"/>
        <v>0</v>
      </c>
      <c r="V192" s="50">
        <f t="shared" si="31"/>
        <v>0</v>
      </c>
      <c r="W192" s="50">
        <f t="shared" si="31"/>
        <v>0</v>
      </c>
      <c r="X192" s="50">
        <f t="shared" si="31"/>
        <v>0</v>
      </c>
      <c r="Y192" s="50">
        <f t="shared" si="31"/>
        <v>0</v>
      </c>
      <c r="Z192" s="50">
        <f t="shared" si="31"/>
        <v>0</v>
      </c>
      <c r="AA192" s="50">
        <f t="shared" si="31"/>
        <v>0</v>
      </c>
      <c r="AB192" s="50">
        <f t="shared" si="31"/>
        <v>0</v>
      </c>
      <c r="AC192" s="52">
        <f>SUM(E192:AB192)</f>
        <v>0</v>
      </c>
    </row>
    <row r="193" spans="1:29" x14ac:dyDescent="0.25">
      <c r="A193" s="1" t="str">
        <f t="shared" ref="A193:A200" si="32">A192</f>
        <v>Hobbies &amp; Entertainment</v>
      </c>
      <c r="B193" s="20"/>
      <c r="C193" s="3"/>
      <c r="D193" s="3" t="s">
        <v>141</v>
      </c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52">
        <f t="shared" si="29"/>
        <v>0</v>
      </c>
    </row>
    <row r="194" spans="1:29" x14ac:dyDescent="0.25">
      <c r="A194" s="1" t="str">
        <f t="shared" si="32"/>
        <v>Hobbies &amp; Entertainment</v>
      </c>
      <c r="B194" s="20"/>
      <c r="C194" s="3"/>
      <c r="D194" s="3" t="s">
        <v>142</v>
      </c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52">
        <f t="shared" si="29"/>
        <v>0</v>
      </c>
    </row>
    <row r="195" spans="1:29" x14ac:dyDescent="0.25">
      <c r="A195" s="1" t="str">
        <f t="shared" si="32"/>
        <v>Hobbies &amp; Entertainment</v>
      </c>
      <c r="B195" s="20"/>
      <c r="C195" s="3"/>
      <c r="D195" s="3" t="s">
        <v>143</v>
      </c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52">
        <f t="shared" si="29"/>
        <v>0</v>
      </c>
    </row>
    <row r="196" spans="1:29" x14ac:dyDescent="0.25">
      <c r="A196" s="1" t="str">
        <f t="shared" si="32"/>
        <v>Hobbies &amp; Entertainment</v>
      </c>
      <c r="B196" s="20"/>
      <c r="C196" s="3"/>
      <c r="D196" s="3" t="s">
        <v>144</v>
      </c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52">
        <f t="shared" si="29"/>
        <v>0</v>
      </c>
    </row>
    <row r="197" spans="1:29" x14ac:dyDescent="0.25">
      <c r="A197" s="1" t="str">
        <f t="shared" si="32"/>
        <v>Hobbies &amp; Entertainment</v>
      </c>
      <c r="B197" s="20"/>
      <c r="C197" s="3"/>
      <c r="D197" s="3" t="s">
        <v>145</v>
      </c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52">
        <f t="shared" si="29"/>
        <v>0</v>
      </c>
    </row>
    <row r="198" spans="1:29" x14ac:dyDescent="0.25">
      <c r="A198" s="1" t="str">
        <f t="shared" si="32"/>
        <v>Hobbies &amp; Entertainment</v>
      </c>
      <c r="B198" s="20"/>
      <c r="C198" s="3"/>
      <c r="D198" s="3" t="s">
        <v>146</v>
      </c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52">
        <f t="shared" si="29"/>
        <v>0</v>
      </c>
    </row>
    <row r="199" spans="1:29" x14ac:dyDescent="0.25">
      <c r="A199" s="1" t="str">
        <f t="shared" si="32"/>
        <v>Hobbies &amp; Entertainment</v>
      </c>
      <c r="B199" s="20"/>
      <c r="C199" s="3"/>
      <c r="D199" s="3" t="s">
        <v>147</v>
      </c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52">
        <f t="shared" si="29"/>
        <v>0</v>
      </c>
    </row>
    <row r="200" spans="1:29" x14ac:dyDescent="0.25">
      <c r="A200" s="1" t="str">
        <f t="shared" si="32"/>
        <v>Hobbies &amp; Entertainment</v>
      </c>
      <c r="B200" s="20"/>
      <c r="C200" s="3"/>
      <c r="D200" s="35" t="s">
        <v>23</v>
      </c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52">
        <f t="shared" si="29"/>
        <v>0</v>
      </c>
    </row>
    <row r="201" spans="1:29" x14ac:dyDescent="0.25">
      <c r="A201" s="1"/>
      <c r="B201" s="20"/>
      <c r="C201" s="3"/>
      <c r="D201" s="35" t="s">
        <v>24</v>
      </c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52">
        <f t="shared" si="29"/>
        <v>0</v>
      </c>
    </row>
    <row r="202" spans="1:29" x14ac:dyDescent="0.25">
      <c r="A202" s="1" t="str">
        <f>A200</f>
        <v>Hobbies &amp; Entertainment</v>
      </c>
      <c r="B202" s="20"/>
      <c r="C202" s="3"/>
      <c r="D202" s="35" t="s">
        <v>25</v>
      </c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52">
        <f t="shared" si="29"/>
        <v>0</v>
      </c>
    </row>
    <row r="203" spans="1:29" x14ac:dyDescent="0.25">
      <c r="A203" s="1"/>
      <c r="B203" s="20"/>
      <c r="C203" s="3"/>
      <c r="D203" s="35" t="s">
        <v>26</v>
      </c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52">
        <f t="shared" si="29"/>
        <v>0</v>
      </c>
    </row>
    <row r="204" spans="1:29" x14ac:dyDescent="0.25">
      <c r="A204" s="1"/>
      <c r="B204" s="20"/>
      <c r="C204" s="3"/>
      <c r="D204" s="35" t="s">
        <v>27</v>
      </c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52">
        <f t="shared" si="29"/>
        <v>0</v>
      </c>
    </row>
    <row r="205" spans="1:29" s="34" customFormat="1" x14ac:dyDescent="0.25">
      <c r="A205" s="1" t="str">
        <f>C205</f>
        <v>Gifts &amp; Donations</v>
      </c>
      <c r="B205" s="2"/>
      <c r="C205" s="28" t="s">
        <v>44</v>
      </c>
      <c r="D205" s="36" t="str">
        <f>C205</f>
        <v>Gifts &amp; Donations</v>
      </c>
      <c r="E205" s="50">
        <f>SUM(E206:E213)</f>
        <v>0</v>
      </c>
      <c r="F205" s="50">
        <f t="shared" ref="F205:AB205" si="33">SUM(F206:F213)</f>
        <v>0</v>
      </c>
      <c r="G205" s="50">
        <f t="shared" si="33"/>
        <v>0</v>
      </c>
      <c r="H205" s="50">
        <f t="shared" si="33"/>
        <v>0</v>
      </c>
      <c r="I205" s="50">
        <f t="shared" si="33"/>
        <v>0</v>
      </c>
      <c r="J205" s="50">
        <f t="shared" si="33"/>
        <v>0</v>
      </c>
      <c r="K205" s="50">
        <f t="shared" si="33"/>
        <v>0</v>
      </c>
      <c r="L205" s="50">
        <f t="shared" si="33"/>
        <v>0</v>
      </c>
      <c r="M205" s="50">
        <f t="shared" si="33"/>
        <v>0</v>
      </c>
      <c r="N205" s="50">
        <f t="shared" si="33"/>
        <v>0</v>
      </c>
      <c r="O205" s="50">
        <f t="shared" si="33"/>
        <v>0</v>
      </c>
      <c r="P205" s="50">
        <f t="shared" si="33"/>
        <v>0</v>
      </c>
      <c r="Q205" s="50">
        <f t="shared" si="33"/>
        <v>0</v>
      </c>
      <c r="R205" s="50">
        <f t="shared" si="33"/>
        <v>0</v>
      </c>
      <c r="S205" s="50">
        <f t="shared" si="33"/>
        <v>0</v>
      </c>
      <c r="T205" s="50">
        <f t="shared" si="33"/>
        <v>0</v>
      </c>
      <c r="U205" s="50">
        <f t="shared" si="33"/>
        <v>0</v>
      </c>
      <c r="V205" s="50">
        <f t="shared" si="33"/>
        <v>0</v>
      </c>
      <c r="W205" s="50">
        <f t="shared" si="33"/>
        <v>0</v>
      </c>
      <c r="X205" s="50">
        <f t="shared" si="33"/>
        <v>0</v>
      </c>
      <c r="Y205" s="50">
        <f t="shared" si="33"/>
        <v>0</v>
      </c>
      <c r="Z205" s="50">
        <f t="shared" si="33"/>
        <v>0</v>
      </c>
      <c r="AA205" s="50">
        <f t="shared" si="33"/>
        <v>0</v>
      </c>
      <c r="AB205" s="50">
        <f t="shared" si="33"/>
        <v>0</v>
      </c>
      <c r="AC205" s="52">
        <f>SUM(E205:AB205)</f>
        <v>0</v>
      </c>
    </row>
    <row r="206" spans="1:29" x14ac:dyDescent="0.25">
      <c r="A206" s="1" t="str">
        <f>A205</f>
        <v>Gifts &amp; Donations</v>
      </c>
      <c r="B206" s="20"/>
      <c r="C206" s="3"/>
      <c r="D206" s="3" t="s">
        <v>148</v>
      </c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52">
        <f t="shared" si="29"/>
        <v>0</v>
      </c>
    </row>
    <row r="207" spans="1:29" x14ac:dyDescent="0.25">
      <c r="A207" s="1" t="str">
        <f>A206</f>
        <v>Gifts &amp; Donations</v>
      </c>
      <c r="B207" s="20"/>
      <c r="C207" s="3"/>
      <c r="D207" s="3" t="s">
        <v>149</v>
      </c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52">
        <f t="shared" si="29"/>
        <v>0</v>
      </c>
    </row>
    <row r="208" spans="1:29" x14ac:dyDescent="0.25">
      <c r="A208" s="1" t="str">
        <f>A207</f>
        <v>Gifts &amp; Donations</v>
      </c>
      <c r="B208" s="20"/>
      <c r="C208" s="3"/>
      <c r="D208" s="3" t="s">
        <v>150</v>
      </c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52">
        <f t="shared" si="29"/>
        <v>0</v>
      </c>
    </row>
    <row r="209" spans="1:29" x14ac:dyDescent="0.25">
      <c r="A209" s="1" t="str">
        <f>A208</f>
        <v>Gifts &amp; Donations</v>
      </c>
      <c r="B209" s="20"/>
      <c r="C209" s="3"/>
      <c r="D209" s="35" t="s">
        <v>23</v>
      </c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52">
        <f t="shared" si="29"/>
        <v>0</v>
      </c>
    </row>
    <row r="210" spans="1:29" x14ac:dyDescent="0.25">
      <c r="A210" s="1"/>
      <c r="B210" s="20"/>
      <c r="C210" s="3"/>
      <c r="D210" s="35" t="s">
        <v>24</v>
      </c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52">
        <f t="shared" si="29"/>
        <v>0</v>
      </c>
    </row>
    <row r="211" spans="1:29" x14ac:dyDescent="0.25">
      <c r="A211" s="1" t="str">
        <f>A209</f>
        <v>Gifts &amp; Donations</v>
      </c>
      <c r="B211" s="20"/>
      <c r="C211" s="3"/>
      <c r="D211" s="35" t="s">
        <v>25</v>
      </c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52">
        <f t="shared" si="29"/>
        <v>0</v>
      </c>
    </row>
    <row r="212" spans="1:29" x14ac:dyDescent="0.25">
      <c r="A212" s="1"/>
      <c r="B212" s="20"/>
      <c r="C212" s="3"/>
      <c r="D212" s="35" t="s">
        <v>26</v>
      </c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52">
        <f t="shared" si="29"/>
        <v>0</v>
      </c>
    </row>
    <row r="213" spans="1:29" x14ac:dyDescent="0.25">
      <c r="A213" s="1"/>
      <c r="B213" s="20"/>
      <c r="C213" s="3"/>
      <c r="D213" s="35" t="s">
        <v>27</v>
      </c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52">
        <f t="shared" si="29"/>
        <v>0</v>
      </c>
    </row>
    <row r="214" spans="1:29" s="34" customFormat="1" x14ac:dyDescent="0.25">
      <c r="A214" s="1" t="str">
        <f>C214</f>
        <v>Home</v>
      </c>
      <c r="B214" s="2"/>
      <c r="C214" s="28" t="s">
        <v>45</v>
      </c>
      <c r="D214" s="36" t="str">
        <f>C214</f>
        <v>Home</v>
      </c>
      <c r="E214" s="50">
        <f>SUM(E215:E226)</f>
        <v>0</v>
      </c>
      <c r="F214" s="50">
        <f t="shared" ref="F214:AB214" si="34">SUM(F215:F226)</f>
        <v>0</v>
      </c>
      <c r="G214" s="50">
        <f t="shared" si="34"/>
        <v>0</v>
      </c>
      <c r="H214" s="50">
        <f t="shared" si="34"/>
        <v>0</v>
      </c>
      <c r="I214" s="50">
        <f t="shared" si="34"/>
        <v>0</v>
      </c>
      <c r="J214" s="50">
        <f t="shared" si="34"/>
        <v>0</v>
      </c>
      <c r="K214" s="50">
        <f t="shared" si="34"/>
        <v>0</v>
      </c>
      <c r="L214" s="50">
        <f t="shared" si="34"/>
        <v>0</v>
      </c>
      <c r="M214" s="50">
        <f t="shared" si="34"/>
        <v>0</v>
      </c>
      <c r="N214" s="50">
        <f t="shared" si="34"/>
        <v>0</v>
      </c>
      <c r="O214" s="50">
        <f t="shared" si="34"/>
        <v>0</v>
      </c>
      <c r="P214" s="50">
        <f t="shared" si="34"/>
        <v>0</v>
      </c>
      <c r="Q214" s="50">
        <f t="shared" si="34"/>
        <v>0</v>
      </c>
      <c r="R214" s="50">
        <f t="shared" si="34"/>
        <v>0</v>
      </c>
      <c r="S214" s="50">
        <f t="shared" si="34"/>
        <v>0</v>
      </c>
      <c r="T214" s="50">
        <f t="shared" si="34"/>
        <v>0</v>
      </c>
      <c r="U214" s="50">
        <f t="shared" si="34"/>
        <v>0</v>
      </c>
      <c r="V214" s="50">
        <f t="shared" si="34"/>
        <v>0</v>
      </c>
      <c r="W214" s="50">
        <f t="shared" si="34"/>
        <v>0</v>
      </c>
      <c r="X214" s="50">
        <f t="shared" si="34"/>
        <v>0</v>
      </c>
      <c r="Y214" s="50">
        <f t="shared" si="34"/>
        <v>0</v>
      </c>
      <c r="Z214" s="50">
        <f t="shared" si="34"/>
        <v>0</v>
      </c>
      <c r="AA214" s="50">
        <f t="shared" si="34"/>
        <v>0</v>
      </c>
      <c r="AB214" s="50">
        <f t="shared" si="34"/>
        <v>0</v>
      </c>
      <c r="AC214" s="52">
        <f>SUM(E214:AB214)</f>
        <v>0</v>
      </c>
    </row>
    <row r="215" spans="1:29" x14ac:dyDescent="0.25">
      <c r="A215" s="1" t="str">
        <f t="shared" ref="A215:A222" si="35">A214</f>
        <v>Home</v>
      </c>
      <c r="B215" s="20"/>
      <c r="C215" s="3"/>
      <c r="D215" s="3" t="s">
        <v>151</v>
      </c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52">
        <f t="shared" si="29"/>
        <v>0</v>
      </c>
    </row>
    <row r="216" spans="1:29" x14ac:dyDescent="0.25">
      <c r="A216" s="1" t="str">
        <f t="shared" si="35"/>
        <v>Home</v>
      </c>
      <c r="B216" s="20"/>
      <c r="C216" s="3"/>
      <c r="D216" s="3" t="s">
        <v>152</v>
      </c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52">
        <f t="shared" si="29"/>
        <v>0</v>
      </c>
    </row>
    <row r="217" spans="1:29" x14ac:dyDescent="0.25">
      <c r="A217" s="1" t="str">
        <f t="shared" si="35"/>
        <v>Home</v>
      </c>
      <c r="B217" s="20"/>
      <c r="C217" s="3"/>
      <c r="D217" s="3" t="s">
        <v>153</v>
      </c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52">
        <f t="shared" si="29"/>
        <v>0</v>
      </c>
    </row>
    <row r="218" spans="1:29" x14ac:dyDescent="0.25">
      <c r="A218" s="1" t="str">
        <f t="shared" si="35"/>
        <v>Home</v>
      </c>
      <c r="B218" s="20"/>
      <c r="C218" s="3"/>
      <c r="D218" s="3" t="s">
        <v>154</v>
      </c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52">
        <f t="shared" si="29"/>
        <v>0</v>
      </c>
    </row>
    <row r="219" spans="1:29" x14ac:dyDescent="0.25">
      <c r="A219" s="1" t="str">
        <f t="shared" si="35"/>
        <v>Home</v>
      </c>
      <c r="B219" s="20"/>
      <c r="C219" s="3"/>
      <c r="D219" s="3" t="s">
        <v>155</v>
      </c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52">
        <f t="shared" si="29"/>
        <v>0</v>
      </c>
    </row>
    <row r="220" spans="1:29" x14ac:dyDescent="0.25">
      <c r="A220" s="1" t="str">
        <f t="shared" si="35"/>
        <v>Home</v>
      </c>
      <c r="B220" s="20"/>
      <c r="C220" s="3"/>
      <c r="D220" s="3" t="s">
        <v>156</v>
      </c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52">
        <f t="shared" si="29"/>
        <v>0</v>
      </c>
    </row>
    <row r="221" spans="1:29" x14ac:dyDescent="0.25">
      <c r="A221" s="1" t="str">
        <f t="shared" si="35"/>
        <v>Home</v>
      </c>
      <c r="B221" s="20"/>
      <c r="C221" s="3"/>
      <c r="D221" s="3" t="s">
        <v>157</v>
      </c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52">
        <f t="shared" si="29"/>
        <v>0</v>
      </c>
    </row>
    <row r="222" spans="1:29" x14ac:dyDescent="0.25">
      <c r="A222" s="1" t="str">
        <f t="shared" si="35"/>
        <v>Home</v>
      </c>
      <c r="B222" s="20"/>
      <c r="C222" s="3"/>
      <c r="D222" s="35" t="s">
        <v>23</v>
      </c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52">
        <f t="shared" si="29"/>
        <v>0</v>
      </c>
    </row>
    <row r="223" spans="1:29" x14ac:dyDescent="0.25">
      <c r="A223" s="1"/>
      <c r="B223" s="20"/>
      <c r="C223" s="3"/>
      <c r="D223" s="35" t="s">
        <v>24</v>
      </c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52">
        <f t="shared" si="29"/>
        <v>0</v>
      </c>
    </row>
    <row r="224" spans="1:29" x14ac:dyDescent="0.25">
      <c r="A224" s="1" t="str">
        <f>A222</f>
        <v>Home</v>
      </c>
      <c r="B224" s="20"/>
      <c r="C224" s="3"/>
      <c r="D224" s="35" t="s">
        <v>25</v>
      </c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52">
        <f t="shared" si="29"/>
        <v>0</v>
      </c>
    </row>
    <row r="225" spans="1:29" x14ac:dyDescent="0.25">
      <c r="A225" s="1"/>
      <c r="B225" s="20"/>
      <c r="C225" s="3"/>
      <c r="D225" s="35" t="s">
        <v>26</v>
      </c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52">
        <f t="shared" si="29"/>
        <v>0</v>
      </c>
    </row>
    <row r="226" spans="1:29" x14ac:dyDescent="0.25">
      <c r="A226" s="1"/>
      <c r="B226" s="20"/>
      <c r="C226" s="3"/>
      <c r="D226" s="35" t="s">
        <v>27</v>
      </c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52">
        <f t="shared" si="29"/>
        <v>0</v>
      </c>
    </row>
    <row r="227" spans="1:29" s="34" customFormat="1" x14ac:dyDescent="0.25">
      <c r="A227" s="1" t="str">
        <f>C227</f>
        <v>Other &amp; ATM</v>
      </c>
      <c r="B227" s="2"/>
      <c r="C227" s="28" t="s">
        <v>46</v>
      </c>
      <c r="D227" s="36" t="str">
        <f>C227</f>
        <v>Other &amp; ATM</v>
      </c>
      <c r="E227" s="50">
        <f>SUM(E228:E236)</f>
        <v>0</v>
      </c>
      <c r="F227" s="50">
        <f t="shared" ref="F227:AB227" si="36">SUM(F228:F236)</f>
        <v>0</v>
      </c>
      <c r="G227" s="50">
        <f t="shared" si="36"/>
        <v>0</v>
      </c>
      <c r="H227" s="50">
        <f t="shared" si="36"/>
        <v>0</v>
      </c>
      <c r="I227" s="50">
        <f t="shared" si="36"/>
        <v>0</v>
      </c>
      <c r="J227" s="50">
        <f t="shared" si="36"/>
        <v>0</v>
      </c>
      <c r="K227" s="50">
        <f t="shared" si="36"/>
        <v>0</v>
      </c>
      <c r="L227" s="50">
        <f t="shared" si="36"/>
        <v>0</v>
      </c>
      <c r="M227" s="50">
        <f t="shared" si="36"/>
        <v>0</v>
      </c>
      <c r="N227" s="50">
        <f t="shared" si="36"/>
        <v>0</v>
      </c>
      <c r="O227" s="50">
        <f t="shared" si="36"/>
        <v>0</v>
      </c>
      <c r="P227" s="50">
        <f t="shared" si="36"/>
        <v>0</v>
      </c>
      <c r="Q227" s="50">
        <f t="shared" si="36"/>
        <v>0</v>
      </c>
      <c r="R227" s="50">
        <f t="shared" si="36"/>
        <v>0</v>
      </c>
      <c r="S227" s="50">
        <f t="shared" si="36"/>
        <v>0</v>
      </c>
      <c r="T227" s="50">
        <f t="shared" si="36"/>
        <v>0</v>
      </c>
      <c r="U227" s="50">
        <f t="shared" si="36"/>
        <v>0</v>
      </c>
      <c r="V227" s="50">
        <f t="shared" si="36"/>
        <v>0</v>
      </c>
      <c r="W227" s="50">
        <f t="shared" si="36"/>
        <v>0</v>
      </c>
      <c r="X227" s="50">
        <f t="shared" si="36"/>
        <v>0</v>
      </c>
      <c r="Y227" s="50">
        <f t="shared" si="36"/>
        <v>0</v>
      </c>
      <c r="Z227" s="50">
        <f t="shared" si="36"/>
        <v>0</v>
      </c>
      <c r="AA227" s="50">
        <f t="shared" si="36"/>
        <v>0</v>
      </c>
      <c r="AB227" s="50">
        <f t="shared" si="36"/>
        <v>0</v>
      </c>
      <c r="AC227" s="52">
        <f>SUM(E227:AB227)</f>
        <v>0</v>
      </c>
    </row>
    <row r="228" spans="1:29" x14ac:dyDescent="0.25">
      <c r="A228" s="1" t="str">
        <f>A227</f>
        <v>Other &amp; ATM</v>
      </c>
      <c r="B228" s="20"/>
      <c r="C228" s="3"/>
      <c r="D228" s="3" t="s">
        <v>158</v>
      </c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52">
        <f t="shared" si="29"/>
        <v>0</v>
      </c>
    </row>
    <row r="229" spans="1:29" x14ac:dyDescent="0.25">
      <c r="A229" s="1" t="str">
        <f>A228</f>
        <v>Other &amp; ATM</v>
      </c>
      <c r="B229" s="20"/>
      <c r="C229" s="3"/>
      <c r="D229" s="3" t="s">
        <v>159</v>
      </c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52">
        <f t="shared" si="29"/>
        <v>0</v>
      </c>
    </row>
    <row r="230" spans="1:29" x14ac:dyDescent="0.25">
      <c r="A230" s="1" t="str">
        <f>A229</f>
        <v>Other &amp; ATM</v>
      </c>
      <c r="B230" s="20"/>
      <c r="C230" s="3"/>
      <c r="D230" s="3" t="s">
        <v>160</v>
      </c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52">
        <f t="shared" si="29"/>
        <v>0</v>
      </c>
    </row>
    <row r="231" spans="1:29" x14ac:dyDescent="0.25">
      <c r="A231" s="1" t="str">
        <f>A230</f>
        <v>Other &amp; ATM</v>
      </c>
      <c r="B231" s="20"/>
      <c r="C231" s="3"/>
      <c r="D231" s="3" t="s">
        <v>161</v>
      </c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52">
        <f t="shared" si="29"/>
        <v>0</v>
      </c>
    </row>
    <row r="232" spans="1:29" x14ac:dyDescent="0.25">
      <c r="A232" s="1" t="str">
        <f>A231</f>
        <v>Other &amp; ATM</v>
      </c>
      <c r="B232" s="20"/>
      <c r="C232" s="3"/>
      <c r="D232" s="35" t="s">
        <v>23</v>
      </c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52">
        <f t="shared" si="29"/>
        <v>0</v>
      </c>
    </row>
    <row r="233" spans="1:29" x14ac:dyDescent="0.25">
      <c r="A233" s="1"/>
      <c r="B233" s="20"/>
      <c r="C233" s="3"/>
      <c r="D233" s="35" t="s">
        <v>24</v>
      </c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52">
        <f t="shared" si="29"/>
        <v>0</v>
      </c>
    </row>
    <row r="234" spans="1:29" x14ac:dyDescent="0.25">
      <c r="A234" s="1" t="str">
        <f>A232</f>
        <v>Other &amp; ATM</v>
      </c>
      <c r="B234" s="20"/>
      <c r="C234" s="3"/>
      <c r="D234" s="35" t="s">
        <v>25</v>
      </c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52">
        <f t="shared" si="29"/>
        <v>0</v>
      </c>
    </row>
    <row r="235" spans="1:29" x14ac:dyDescent="0.25">
      <c r="A235" s="1"/>
      <c r="B235" s="20"/>
      <c r="C235" s="3"/>
      <c r="D235" s="35" t="s">
        <v>26</v>
      </c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52">
        <f t="shared" si="29"/>
        <v>0</v>
      </c>
    </row>
    <row r="236" spans="1:29" x14ac:dyDescent="0.25">
      <c r="A236" s="1"/>
      <c r="B236" s="20"/>
      <c r="C236" s="3"/>
      <c r="D236" s="35" t="s">
        <v>27</v>
      </c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52">
        <f t="shared" si="29"/>
        <v>0</v>
      </c>
    </row>
    <row r="237" spans="1:29" s="34" customFormat="1" x14ac:dyDescent="0.25">
      <c r="A237" s="1" t="str">
        <f>C237</f>
        <v>Personal Care</v>
      </c>
      <c r="B237" s="2"/>
      <c r="C237" s="28" t="s">
        <v>47</v>
      </c>
      <c r="D237" s="36" t="str">
        <f>C237</f>
        <v>Personal Care</v>
      </c>
      <c r="E237" s="50">
        <f>SUM(E238:E248)</f>
        <v>0</v>
      </c>
      <c r="F237" s="50">
        <f t="shared" ref="F237:AB237" si="37">SUM(F238:F248)</f>
        <v>0</v>
      </c>
      <c r="G237" s="50">
        <f t="shared" si="37"/>
        <v>0</v>
      </c>
      <c r="H237" s="50">
        <f t="shared" si="37"/>
        <v>0</v>
      </c>
      <c r="I237" s="50">
        <f t="shared" si="37"/>
        <v>0</v>
      </c>
      <c r="J237" s="50">
        <f t="shared" si="37"/>
        <v>0</v>
      </c>
      <c r="K237" s="50">
        <f t="shared" si="37"/>
        <v>0</v>
      </c>
      <c r="L237" s="50">
        <f t="shared" si="37"/>
        <v>0</v>
      </c>
      <c r="M237" s="50">
        <f t="shared" si="37"/>
        <v>0</v>
      </c>
      <c r="N237" s="50">
        <f t="shared" si="37"/>
        <v>0</v>
      </c>
      <c r="O237" s="50">
        <f t="shared" si="37"/>
        <v>0</v>
      </c>
      <c r="P237" s="50">
        <f t="shared" si="37"/>
        <v>0</v>
      </c>
      <c r="Q237" s="50">
        <f t="shared" si="37"/>
        <v>0</v>
      </c>
      <c r="R237" s="50">
        <f t="shared" si="37"/>
        <v>0</v>
      </c>
      <c r="S237" s="50">
        <f t="shared" si="37"/>
        <v>0</v>
      </c>
      <c r="T237" s="50">
        <f t="shared" si="37"/>
        <v>0</v>
      </c>
      <c r="U237" s="50">
        <f t="shared" si="37"/>
        <v>0</v>
      </c>
      <c r="V237" s="50">
        <f t="shared" si="37"/>
        <v>0</v>
      </c>
      <c r="W237" s="50">
        <f t="shared" si="37"/>
        <v>0</v>
      </c>
      <c r="X237" s="50">
        <f t="shared" si="37"/>
        <v>0</v>
      </c>
      <c r="Y237" s="50">
        <f t="shared" si="37"/>
        <v>0</v>
      </c>
      <c r="Z237" s="50">
        <f t="shared" si="37"/>
        <v>0</v>
      </c>
      <c r="AA237" s="50">
        <f t="shared" si="37"/>
        <v>0</v>
      </c>
      <c r="AB237" s="50">
        <f t="shared" si="37"/>
        <v>0</v>
      </c>
      <c r="AC237" s="52">
        <f>SUM(E237:AB237)</f>
        <v>0</v>
      </c>
    </row>
    <row r="238" spans="1:29" x14ac:dyDescent="0.25">
      <c r="A238" s="1" t="str">
        <f t="shared" ref="A238:A244" si="38">A237</f>
        <v>Personal Care</v>
      </c>
      <c r="B238" s="20"/>
      <c r="C238" s="3"/>
      <c r="D238" s="3" t="s">
        <v>47</v>
      </c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52">
        <f t="shared" si="29"/>
        <v>0</v>
      </c>
    </row>
    <row r="239" spans="1:29" x14ac:dyDescent="0.25">
      <c r="A239" s="1" t="str">
        <f t="shared" si="38"/>
        <v>Personal Care</v>
      </c>
      <c r="B239" s="20"/>
      <c r="C239" s="3"/>
      <c r="D239" s="3" t="s">
        <v>162</v>
      </c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52">
        <f t="shared" ref="AC239:AC286" si="39">SUM(E239:AB239)</f>
        <v>0</v>
      </c>
    </row>
    <row r="240" spans="1:29" x14ac:dyDescent="0.25">
      <c r="A240" s="1" t="str">
        <f t="shared" si="38"/>
        <v>Personal Care</v>
      </c>
      <c r="B240" s="20"/>
      <c r="C240" s="3"/>
      <c r="D240" s="3" t="s">
        <v>163</v>
      </c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52">
        <f t="shared" si="39"/>
        <v>0</v>
      </c>
    </row>
    <row r="241" spans="1:29" x14ac:dyDescent="0.25">
      <c r="A241" s="1" t="str">
        <f t="shared" si="38"/>
        <v>Personal Care</v>
      </c>
      <c r="B241" s="20"/>
      <c r="C241" s="3"/>
      <c r="D241" s="3" t="s">
        <v>164</v>
      </c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52">
        <f t="shared" si="39"/>
        <v>0</v>
      </c>
    </row>
    <row r="242" spans="1:29" x14ac:dyDescent="0.25">
      <c r="A242" s="1" t="str">
        <f t="shared" si="38"/>
        <v>Personal Care</v>
      </c>
      <c r="B242" s="20"/>
      <c r="C242" s="3"/>
      <c r="D242" s="3" t="s">
        <v>165</v>
      </c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52">
        <f t="shared" si="39"/>
        <v>0</v>
      </c>
    </row>
    <row r="243" spans="1:29" x14ac:dyDescent="0.25">
      <c r="A243" s="1" t="str">
        <f t="shared" si="38"/>
        <v>Personal Care</v>
      </c>
      <c r="B243" s="20"/>
      <c r="C243" s="3"/>
      <c r="D243" s="3" t="s">
        <v>166</v>
      </c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52">
        <f t="shared" si="39"/>
        <v>0</v>
      </c>
    </row>
    <row r="244" spans="1:29" x14ac:dyDescent="0.25">
      <c r="A244" s="1" t="str">
        <f t="shared" si="38"/>
        <v>Personal Care</v>
      </c>
      <c r="B244" s="20"/>
      <c r="C244" s="3"/>
      <c r="D244" s="35" t="s">
        <v>23</v>
      </c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52">
        <f t="shared" si="39"/>
        <v>0</v>
      </c>
    </row>
    <row r="245" spans="1:29" x14ac:dyDescent="0.25">
      <c r="A245" s="1"/>
      <c r="B245" s="20"/>
      <c r="C245" s="3"/>
      <c r="D245" s="35" t="s">
        <v>24</v>
      </c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52">
        <f t="shared" si="39"/>
        <v>0</v>
      </c>
    </row>
    <row r="246" spans="1:29" x14ac:dyDescent="0.25">
      <c r="A246" s="1" t="str">
        <f>A244</f>
        <v>Personal Care</v>
      </c>
      <c r="B246" s="20"/>
      <c r="C246" s="3"/>
      <c r="D246" s="35" t="s">
        <v>25</v>
      </c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52">
        <f t="shared" si="39"/>
        <v>0</v>
      </c>
    </row>
    <row r="247" spans="1:29" x14ac:dyDescent="0.25">
      <c r="A247" s="1"/>
      <c r="B247" s="20"/>
      <c r="C247" s="3"/>
      <c r="D247" s="35" t="s">
        <v>26</v>
      </c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52">
        <f t="shared" si="39"/>
        <v>0</v>
      </c>
    </row>
    <row r="248" spans="1:29" x14ac:dyDescent="0.25">
      <c r="A248" s="1"/>
      <c r="B248" s="20"/>
      <c r="C248" s="3"/>
      <c r="D248" s="35" t="s">
        <v>27</v>
      </c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52">
        <f t="shared" si="39"/>
        <v>0</v>
      </c>
    </row>
    <row r="249" spans="1:29" s="34" customFormat="1" x14ac:dyDescent="0.25">
      <c r="A249" s="1" t="str">
        <f>C249</f>
        <v>Pets</v>
      </c>
      <c r="B249" s="2"/>
      <c r="C249" s="28" t="s">
        <v>48</v>
      </c>
      <c r="D249" s="36" t="str">
        <f>C249</f>
        <v>Pets</v>
      </c>
      <c r="E249" s="50">
        <f>SUM(E250:E259)</f>
        <v>0</v>
      </c>
      <c r="F249" s="50">
        <f t="shared" ref="F249:AB249" si="40">SUM(F250:F259)</f>
        <v>0</v>
      </c>
      <c r="G249" s="50">
        <f t="shared" si="40"/>
        <v>0</v>
      </c>
      <c r="H249" s="50">
        <f t="shared" si="40"/>
        <v>0</v>
      </c>
      <c r="I249" s="50">
        <f t="shared" si="40"/>
        <v>0</v>
      </c>
      <c r="J249" s="50">
        <f t="shared" si="40"/>
        <v>0</v>
      </c>
      <c r="K249" s="50">
        <f t="shared" si="40"/>
        <v>0</v>
      </c>
      <c r="L249" s="50">
        <f t="shared" si="40"/>
        <v>0</v>
      </c>
      <c r="M249" s="50">
        <f t="shared" si="40"/>
        <v>0</v>
      </c>
      <c r="N249" s="50">
        <f t="shared" si="40"/>
        <v>0</v>
      </c>
      <c r="O249" s="50">
        <f t="shared" si="40"/>
        <v>0</v>
      </c>
      <c r="P249" s="50">
        <f t="shared" si="40"/>
        <v>0</v>
      </c>
      <c r="Q249" s="50">
        <f t="shared" si="40"/>
        <v>0</v>
      </c>
      <c r="R249" s="50">
        <f t="shared" si="40"/>
        <v>0</v>
      </c>
      <c r="S249" s="50">
        <f t="shared" si="40"/>
        <v>0</v>
      </c>
      <c r="T249" s="50">
        <f t="shared" si="40"/>
        <v>0</v>
      </c>
      <c r="U249" s="50">
        <f t="shared" si="40"/>
        <v>0</v>
      </c>
      <c r="V249" s="50">
        <f t="shared" si="40"/>
        <v>0</v>
      </c>
      <c r="W249" s="50">
        <f t="shared" si="40"/>
        <v>0</v>
      </c>
      <c r="X249" s="50">
        <f t="shared" si="40"/>
        <v>0</v>
      </c>
      <c r="Y249" s="50">
        <f t="shared" si="40"/>
        <v>0</v>
      </c>
      <c r="Z249" s="50">
        <f t="shared" si="40"/>
        <v>0</v>
      </c>
      <c r="AA249" s="50">
        <f t="shared" si="40"/>
        <v>0</v>
      </c>
      <c r="AB249" s="50">
        <f t="shared" si="40"/>
        <v>0</v>
      </c>
      <c r="AC249" s="52">
        <f>SUM(E249:AB249)</f>
        <v>0</v>
      </c>
    </row>
    <row r="250" spans="1:29" x14ac:dyDescent="0.25">
      <c r="A250" s="1" t="str">
        <f t="shared" ref="A250:A255" si="41">A249</f>
        <v>Pets</v>
      </c>
      <c r="B250" s="20"/>
      <c r="C250" s="3"/>
      <c r="D250" s="3" t="s">
        <v>167</v>
      </c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52">
        <f t="shared" si="39"/>
        <v>0</v>
      </c>
    </row>
    <row r="251" spans="1:29" x14ac:dyDescent="0.25">
      <c r="A251" s="1" t="str">
        <f t="shared" si="41"/>
        <v>Pets</v>
      </c>
      <c r="B251" s="20"/>
      <c r="C251" s="3"/>
      <c r="D251" s="3" t="s">
        <v>168</v>
      </c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52">
        <f t="shared" si="39"/>
        <v>0</v>
      </c>
    </row>
    <row r="252" spans="1:29" x14ac:dyDescent="0.25">
      <c r="A252" s="1" t="str">
        <f t="shared" si="41"/>
        <v>Pets</v>
      </c>
      <c r="B252" s="20"/>
      <c r="C252" s="3"/>
      <c r="D252" s="3" t="s">
        <v>169</v>
      </c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52">
        <f t="shared" si="39"/>
        <v>0</v>
      </c>
    </row>
    <row r="253" spans="1:29" x14ac:dyDescent="0.25">
      <c r="A253" s="1" t="str">
        <f t="shared" si="41"/>
        <v>Pets</v>
      </c>
      <c r="B253" s="20"/>
      <c r="C253" s="3"/>
      <c r="D253" s="3" t="s">
        <v>170</v>
      </c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52">
        <f t="shared" si="39"/>
        <v>0</v>
      </c>
    </row>
    <row r="254" spans="1:29" x14ac:dyDescent="0.25">
      <c r="A254" s="1" t="str">
        <f t="shared" si="41"/>
        <v>Pets</v>
      </c>
      <c r="B254" s="20"/>
      <c r="C254" s="3"/>
      <c r="D254" s="3" t="s">
        <v>171</v>
      </c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52">
        <f t="shared" si="39"/>
        <v>0</v>
      </c>
    </row>
    <row r="255" spans="1:29" x14ac:dyDescent="0.25">
      <c r="A255" s="1" t="str">
        <f t="shared" si="41"/>
        <v>Pets</v>
      </c>
      <c r="B255" s="20"/>
      <c r="C255" s="3"/>
      <c r="D255" s="35" t="s">
        <v>23</v>
      </c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52">
        <f t="shared" si="39"/>
        <v>0</v>
      </c>
    </row>
    <row r="256" spans="1:29" x14ac:dyDescent="0.25">
      <c r="A256" s="1"/>
      <c r="B256" s="20"/>
      <c r="C256" s="3"/>
      <c r="D256" s="35" t="s">
        <v>24</v>
      </c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52">
        <f t="shared" si="39"/>
        <v>0</v>
      </c>
    </row>
    <row r="257" spans="1:29" x14ac:dyDescent="0.25">
      <c r="A257" s="1" t="str">
        <f>A255</f>
        <v>Pets</v>
      </c>
      <c r="B257" s="20"/>
      <c r="C257" s="3"/>
      <c r="D257" s="35" t="s">
        <v>25</v>
      </c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52">
        <f t="shared" si="39"/>
        <v>0</v>
      </c>
    </row>
    <row r="258" spans="1:29" x14ac:dyDescent="0.25">
      <c r="A258" s="1"/>
      <c r="B258" s="20"/>
      <c r="C258" s="3"/>
      <c r="D258" s="35" t="s">
        <v>26</v>
      </c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52">
        <f t="shared" si="39"/>
        <v>0</v>
      </c>
    </row>
    <row r="259" spans="1:29" x14ac:dyDescent="0.25">
      <c r="A259" s="1"/>
      <c r="B259" s="20"/>
      <c r="C259" s="3"/>
      <c r="D259" s="35" t="s">
        <v>27</v>
      </c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52">
        <f t="shared" si="39"/>
        <v>0</v>
      </c>
    </row>
    <row r="260" spans="1:29" s="34" customFormat="1" x14ac:dyDescent="0.25">
      <c r="A260" s="1" t="str">
        <f>C260</f>
        <v>Shopping</v>
      </c>
      <c r="B260" s="2"/>
      <c r="C260" s="28" t="s">
        <v>49</v>
      </c>
      <c r="D260" s="36" t="str">
        <f>C260</f>
        <v>Shopping</v>
      </c>
      <c r="E260" s="50">
        <f>SUM(E261:E273)</f>
        <v>0</v>
      </c>
      <c r="F260" s="50">
        <f t="shared" ref="F260:AB260" si="42">SUM(F261:F273)</f>
        <v>0</v>
      </c>
      <c r="G260" s="50">
        <f t="shared" si="42"/>
        <v>0</v>
      </c>
      <c r="H260" s="50">
        <f t="shared" si="42"/>
        <v>0</v>
      </c>
      <c r="I260" s="50">
        <f t="shared" si="42"/>
        <v>0</v>
      </c>
      <c r="J260" s="50">
        <f t="shared" si="42"/>
        <v>0</v>
      </c>
      <c r="K260" s="50">
        <f t="shared" si="42"/>
        <v>0</v>
      </c>
      <c r="L260" s="50">
        <f t="shared" si="42"/>
        <v>0</v>
      </c>
      <c r="M260" s="50">
        <f t="shared" si="42"/>
        <v>0</v>
      </c>
      <c r="N260" s="50">
        <f t="shared" si="42"/>
        <v>0</v>
      </c>
      <c r="O260" s="50">
        <f t="shared" si="42"/>
        <v>0</v>
      </c>
      <c r="P260" s="50">
        <f t="shared" si="42"/>
        <v>0</v>
      </c>
      <c r="Q260" s="50">
        <f t="shared" si="42"/>
        <v>0</v>
      </c>
      <c r="R260" s="50">
        <f t="shared" si="42"/>
        <v>0</v>
      </c>
      <c r="S260" s="50">
        <f t="shared" si="42"/>
        <v>0</v>
      </c>
      <c r="T260" s="50">
        <f t="shared" si="42"/>
        <v>0</v>
      </c>
      <c r="U260" s="50">
        <f t="shared" si="42"/>
        <v>0</v>
      </c>
      <c r="V260" s="50">
        <f t="shared" si="42"/>
        <v>0</v>
      </c>
      <c r="W260" s="50">
        <f t="shared" si="42"/>
        <v>0</v>
      </c>
      <c r="X260" s="50">
        <f t="shared" si="42"/>
        <v>0</v>
      </c>
      <c r="Y260" s="50">
        <f t="shared" si="42"/>
        <v>0</v>
      </c>
      <c r="Z260" s="50">
        <f t="shared" si="42"/>
        <v>0</v>
      </c>
      <c r="AA260" s="50">
        <f t="shared" si="42"/>
        <v>0</v>
      </c>
      <c r="AB260" s="50">
        <f t="shared" si="42"/>
        <v>0</v>
      </c>
      <c r="AC260" s="52">
        <f>SUM(E260:AB260)</f>
        <v>0</v>
      </c>
    </row>
    <row r="261" spans="1:29" x14ac:dyDescent="0.25">
      <c r="A261" s="1" t="str">
        <f t="shared" ref="A261:A269" si="43">A260</f>
        <v>Shopping</v>
      </c>
      <c r="B261" s="20"/>
      <c r="C261" s="3"/>
      <c r="D261" s="3" t="s">
        <v>172</v>
      </c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52">
        <f t="shared" si="39"/>
        <v>0</v>
      </c>
    </row>
    <row r="262" spans="1:29" x14ac:dyDescent="0.25">
      <c r="A262" s="1" t="str">
        <f t="shared" si="43"/>
        <v>Shopping</v>
      </c>
      <c r="B262" s="20"/>
      <c r="C262" s="3"/>
      <c r="D262" s="3" t="s">
        <v>173</v>
      </c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52">
        <f t="shared" si="39"/>
        <v>0</v>
      </c>
    </row>
    <row r="263" spans="1:29" x14ac:dyDescent="0.25">
      <c r="A263" s="1" t="str">
        <f t="shared" si="43"/>
        <v>Shopping</v>
      </c>
      <c r="B263" s="20"/>
      <c r="C263" s="3"/>
      <c r="D263" s="3" t="s">
        <v>174</v>
      </c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52">
        <f t="shared" si="39"/>
        <v>0</v>
      </c>
    </row>
    <row r="264" spans="1:29" x14ac:dyDescent="0.25">
      <c r="A264" s="1" t="str">
        <f t="shared" si="43"/>
        <v>Shopping</v>
      </c>
      <c r="B264" s="20"/>
      <c r="C264" s="3"/>
      <c r="D264" s="3" t="s">
        <v>175</v>
      </c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52">
        <f t="shared" si="39"/>
        <v>0</v>
      </c>
    </row>
    <row r="265" spans="1:29" x14ac:dyDescent="0.25">
      <c r="A265" s="1" t="str">
        <f t="shared" si="43"/>
        <v>Shopping</v>
      </c>
      <c r="B265" s="20"/>
      <c r="C265" s="3"/>
      <c r="D265" s="3" t="s">
        <v>176</v>
      </c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52">
        <f t="shared" si="39"/>
        <v>0</v>
      </c>
    </row>
    <row r="266" spans="1:29" x14ac:dyDescent="0.25">
      <c r="A266" s="1" t="str">
        <f t="shared" si="43"/>
        <v>Shopping</v>
      </c>
      <c r="B266" s="20"/>
      <c r="C266" s="3"/>
      <c r="D266" s="3" t="s">
        <v>177</v>
      </c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52">
        <f t="shared" si="39"/>
        <v>0</v>
      </c>
    </row>
    <row r="267" spans="1:29" x14ac:dyDescent="0.25">
      <c r="A267" s="1" t="str">
        <f t="shared" si="43"/>
        <v>Shopping</v>
      </c>
      <c r="B267" s="20"/>
      <c r="C267" s="3"/>
      <c r="D267" s="3" t="s">
        <v>178</v>
      </c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52">
        <f t="shared" si="39"/>
        <v>0</v>
      </c>
    </row>
    <row r="268" spans="1:29" x14ac:dyDescent="0.25">
      <c r="A268" s="1" t="str">
        <f t="shared" si="43"/>
        <v>Shopping</v>
      </c>
      <c r="B268" s="20"/>
      <c r="C268" s="3"/>
      <c r="D268" s="3" t="s">
        <v>179</v>
      </c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52">
        <f t="shared" si="39"/>
        <v>0</v>
      </c>
    </row>
    <row r="269" spans="1:29" x14ac:dyDescent="0.25">
      <c r="A269" s="1" t="str">
        <f t="shared" si="43"/>
        <v>Shopping</v>
      </c>
      <c r="B269" s="20"/>
      <c r="C269" s="3"/>
      <c r="D269" s="35" t="s">
        <v>23</v>
      </c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52">
        <f t="shared" si="39"/>
        <v>0</v>
      </c>
    </row>
    <row r="270" spans="1:29" x14ac:dyDescent="0.25">
      <c r="A270" s="1"/>
      <c r="B270" s="20"/>
      <c r="C270" s="3"/>
      <c r="D270" s="35" t="s">
        <v>24</v>
      </c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52">
        <f t="shared" si="39"/>
        <v>0</v>
      </c>
    </row>
    <row r="271" spans="1:29" x14ac:dyDescent="0.25">
      <c r="A271" s="1" t="str">
        <f>A269</f>
        <v>Shopping</v>
      </c>
      <c r="B271" s="20"/>
      <c r="C271" s="3"/>
      <c r="D271" s="35" t="s">
        <v>25</v>
      </c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52">
        <f t="shared" si="39"/>
        <v>0</v>
      </c>
    </row>
    <row r="272" spans="1:29" x14ac:dyDescent="0.25">
      <c r="A272" s="1"/>
      <c r="B272" s="20"/>
      <c r="C272" s="3"/>
      <c r="D272" s="35" t="s">
        <v>26</v>
      </c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52">
        <f t="shared" si="39"/>
        <v>0</v>
      </c>
    </row>
    <row r="273" spans="1:29" x14ac:dyDescent="0.25">
      <c r="A273" s="1"/>
      <c r="B273" s="20"/>
      <c r="C273" s="3"/>
      <c r="D273" s="35" t="s">
        <v>27</v>
      </c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52">
        <f t="shared" si="39"/>
        <v>0</v>
      </c>
    </row>
    <row r="274" spans="1:29" s="34" customFormat="1" x14ac:dyDescent="0.25">
      <c r="A274" s="1" t="str">
        <f>C274</f>
        <v>Travel</v>
      </c>
      <c r="B274" s="2"/>
      <c r="C274" s="28" t="s">
        <v>50</v>
      </c>
      <c r="D274" s="36" t="str">
        <f>C274</f>
        <v>Travel</v>
      </c>
      <c r="E274" s="50">
        <f>SUM(E275:E286)</f>
        <v>0</v>
      </c>
      <c r="F274" s="50">
        <f t="shared" ref="F274:AB274" si="44">SUM(F275:F286)</f>
        <v>0</v>
      </c>
      <c r="G274" s="50">
        <f t="shared" si="44"/>
        <v>0</v>
      </c>
      <c r="H274" s="50">
        <f t="shared" si="44"/>
        <v>0</v>
      </c>
      <c r="I274" s="50">
        <f t="shared" si="44"/>
        <v>0</v>
      </c>
      <c r="J274" s="50">
        <f t="shared" si="44"/>
        <v>0</v>
      </c>
      <c r="K274" s="50">
        <f t="shared" si="44"/>
        <v>0</v>
      </c>
      <c r="L274" s="50">
        <f t="shared" si="44"/>
        <v>0</v>
      </c>
      <c r="M274" s="50">
        <f t="shared" si="44"/>
        <v>0</v>
      </c>
      <c r="N274" s="50">
        <f t="shared" si="44"/>
        <v>0</v>
      </c>
      <c r="O274" s="50">
        <f t="shared" si="44"/>
        <v>0</v>
      </c>
      <c r="P274" s="50">
        <f t="shared" si="44"/>
        <v>0</v>
      </c>
      <c r="Q274" s="50">
        <f t="shared" si="44"/>
        <v>0</v>
      </c>
      <c r="R274" s="50">
        <f t="shared" si="44"/>
        <v>0</v>
      </c>
      <c r="S274" s="50">
        <f t="shared" si="44"/>
        <v>0</v>
      </c>
      <c r="T274" s="50">
        <f t="shared" si="44"/>
        <v>0</v>
      </c>
      <c r="U274" s="50">
        <f t="shared" si="44"/>
        <v>0</v>
      </c>
      <c r="V274" s="50">
        <f t="shared" si="44"/>
        <v>0</v>
      </c>
      <c r="W274" s="50">
        <f t="shared" si="44"/>
        <v>0</v>
      </c>
      <c r="X274" s="50">
        <f t="shared" si="44"/>
        <v>0</v>
      </c>
      <c r="Y274" s="50">
        <f t="shared" si="44"/>
        <v>0</v>
      </c>
      <c r="Z274" s="50">
        <f t="shared" si="44"/>
        <v>0</v>
      </c>
      <c r="AA274" s="50">
        <f t="shared" si="44"/>
        <v>0</v>
      </c>
      <c r="AB274" s="50">
        <f t="shared" si="44"/>
        <v>0</v>
      </c>
      <c r="AC274" s="52">
        <f>SUM(E274:AB274)</f>
        <v>0</v>
      </c>
    </row>
    <row r="275" spans="1:29" x14ac:dyDescent="0.25">
      <c r="A275" s="1" t="str">
        <f t="shared" ref="A275:A282" si="45">A274</f>
        <v>Travel</v>
      </c>
      <c r="B275" s="20"/>
      <c r="C275" s="3"/>
      <c r="D275" s="3" t="s">
        <v>50</v>
      </c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52">
        <f t="shared" si="39"/>
        <v>0</v>
      </c>
    </row>
    <row r="276" spans="1:29" x14ac:dyDescent="0.25">
      <c r="A276" s="1" t="str">
        <f t="shared" si="45"/>
        <v>Travel</v>
      </c>
      <c r="B276" s="20"/>
      <c r="C276" s="3"/>
      <c r="D276" s="3" t="s">
        <v>180</v>
      </c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52">
        <f t="shared" si="39"/>
        <v>0</v>
      </c>
    </row>
    <row r="277" spans="1:29" x14ac:dyDescent="0.25">
      <c r="A277" s="1" t="str">
        <f t="shared" si="45"/>
        <v>Travel</v>
      </c>
      <c r="B277" s="20"/>
      <c r="C277" s="3"/>
      <c r="D277" s="3" t="s">
        <v>181</v>
      </c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52">
        <f t="shared" si="39"/>
        <v>0</v>
      </c>
    </row>
    <row r="278" spans="1:29" x14ac:dyDescent="0.25">
      <c r="A278" s="1" t="str">
        <f t="shared" si="45"/>
        <v>Travel</v>
      </c>
      <c r="B278" s="20"/>
      <c r="C278" s="3"/>
      <c r="D278" s="3" t="s">
        <v>182</v>
      </c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52">
        <f t="shared" si="39"/>
        <v>0</v>
      </c>
    </row>
    <row r="279" spans="1:29" x14ac:dyDescent="0.25">
      <c r="A279" s="1" t="str">
        <f t="shared" si="45"/>
        <v>Travel</v>
      </c>
      <c r="B279" s="20"/>
      <c r="C279" s="3"/>
      <c r="D279" s="3" t="s">
        <v>183</v>
      </c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52">
        <f t="shared" si="39"/>
        <v>0</v>
      </c>
    </row>
    <row r="280" spans="1:29" x14ac:dyDescent="0.25">
      <c r="A280" s="1" t="str">
        <f t="shared" si="45"/>
        <v>Travel</v>
      </c>
      <c r="B280" s="20"/>
      <c r="C280" s="3"/>
      <c r="D280" s="3" t="s">
        <v>184</v>
      </c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52">
        <f t="shared" si="39"/>
        <v>0</v>
      </c>
    </row>
    <row r="281" spans="1:29" x14ac:dyDescent="0.25">
      <c r="A281" s="1" t="str">
        <f t="shared" si="45"/>
        <v>Travel</v>
      </c>
      <c r="B281" s="20"/>
      <c r="C281" s="3"/>
      <c r="D281" s="3" t="s">
        <v>185</v>
      </c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52">
        <f t="shared" si="39"/>
        <v>0</v>
      </c>
    </row>
    <row r="282" spans="1:29" x14ac:dyDescent="0.25">
      <c r="A282" s="1" t="str">
        <f t="shared" si="45"/>
        <v>Travel</v>
      </c>
      <c r="B282" s="2"/>
      <c r="C282" s="3"/>
      <c r="D282" s="35" t="s">
        <v>23</v>
      </c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52">
        <f t="shared" si="39"/>
        <v>0</v>
      </c>
    </row>
    <row r="283" spans="1:29" x14ac:dyDescent="0.25">
      <c r="A283" s="1"/>
      <c r="B283" s="2"/>
      <c r="C283" s="3"/>
      <c r="D283" s="35" t="s">
        <v>24</v>
      </c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52">
        <f t="shared" si="39"/>
        <v>0</v>
      </c>
    </row>
    <row r="284" spans="1:29" x14ac:dyDescent="0.25">
      <c r="A284" s="1" t="str">
        <f>A282</f>
        <v>Travel</v>
      </c>
      <c r="B284" s="2"/>
      <c r="C284" s="3"/>
      <c r="D284" s="35" t="s">
        <v>25</v>
      </c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52">
        <f t="shared" si="39"/>
        <v>0</v>
      </c>
    </row>
    <row r="285" spans="1:29" x14ac:dyDescent="0.25">
      <c r="A285" s="1"/>
      <c r="B285" s="2"/>
      <c r="C285" s="3"/>
      <c r="D285" s="35" t="s">
        <v>26</v>
      </c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52">
        <f t="shared" si="39"/>
        <v>0</v>
      </c>
    </row>
    <row r="286" spans="1:29" x14ac:dyDescent="0.25">
      <c r="A286" s="1"/>
      <c r="B286" s="2"/>
      <c r="C286" s="3"/>
      <c r="D286" s="35" t="s">
        <v>27</v>
      </c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52">
        <f t="shared" si="39"/>
        <v>0</v>
      </c>
    </row>
    <row r="287" spans="1:29" x14ac:dyDescent="0.25">
      <c r="A287" s="1"/>
      <c r="B287" s="2"/>
      <c r="C287" s="6"/>
      <c r="D287" s="26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52"/>
    </row>
    <row r="288" spans="1:29" x14ac:dyDescent="0.25">
      <c r="A288" s="1"/>
      <c r="B288" s="2"/>
      <c r="C288" s="6"/>
      <c r="D288" s="26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52"/>
    </row>
    <row r="289" spans="1:29" s="34" customFormat="1" ht="15.75" x14ac:dyDescent="0.25">
      <c r="A289" s="27"/>
      <c r="B289" s="38" t="s">
        <v>6</v>
      </c>
      <c r="C289" s="39"/>
      <c r="D289" s="39"/>
      <c r="E289" s="61">
        <f>E171+E37</f>
        <v>0</v>
      </c>
      <c r="F289" s="61">
        <f t="shared" ref="F289:AB289" si="46">F171+F37</f>
        <v>0</v>
      </c>
      <c r="G289" s="61">
        <f t="shared" si="46"/>
        <v>0</v>
      </c>
      <c r="H289" s="61">
        <f t="shared" si="46"/>
        <v>0</v>
      </c>
      <c r="I289" s="61">
        <f t="shared" si="46"/>
        <v>0</v>
      </c>
      <c r="J289" s="61">
        <f t="shared" si="46"/>
        <v>0</v>
      </c>
      <c r="K289" s="61">
        <f t="shared" si="46"/>
        <v>0</v>
      </c>
      <c r="L289" s="61">
        <f t="shared" si="46"/>
        <v>0</v>
      </c>
      <c r="M289" s="61">
        <f t="shared" si="46"/>
        <v>0</v>
      </c>
      <c r="N289" s="61">
        <f t="shared" si="46"/>
        <v>0</v>
      </c>
      <c r="O289" s="61">
        <f t="shared" si="46"/>
        <v>0</v>
      </c>
      <c r="P289" s="61">
        <f t="shared" si="46"/>
        <v>0</v>
      </c>
      <c r="Q289" s="61">
        <f t="shared" si="46"/>
        <v>0</v>
      </c>
      <c r="R289" s="61">
        <f t="shared" si="46"/>
        <v>0</v>
      </c>
      <c r="S289" s="61">
        <f t="shared" si="46"/>
        <v>0</v>
      </c>
      <c r="T289" s="61">
        <f t="shared" si="46"/>
        <v>0</v>
      </c>
      <c r="U289" s="61">
        <f t="shared" si="46"/>
        <v>0</v>
      </c>
      <c r="V289" s="61">
        <f t="shared" si="46"/>
        <v>0</v>
      </c>
      <c r="W289" s="61">
        <f t="shared" si="46"/>
        <v>0</v>
      </c>
      <c r="X289" s="61">
        <f t="shared" si="46"/>
        <v>0</v>
      </c>
      <c r="Y289" s="61">
        <f t="shared" si="46"/>
        <v>0</v>
      </c>
      <c r="Z289" s="61">
        <f t="shared" si="46"/>
        <v>0</v>
      </c>
      <c r="AA289" s="61">
        <f t="shared" si="46"/>
        <v>0</v>
      </c>
      <c r="AB289" s="61">
        <f t="shared" si="46"/>
        <v>0</v>
      </c>
      <c r="AC289" s="62">
        <f>SUM(E289:AB289)</f>
        <v>0</v>
      </c>
    </row>
    <row r="290" spans="1:29" s="34" customFormat="1" ht="15.75" x14ac:dyDescent="0.25">
      <c r="A290" s="27"/>
      <c r="B290" s="40" t="s">
        <v>7</v>
      </c>
      <c r="C290" s="41"/>
      <c r="D290" s="41"/>
      <c r="E290" s="63">
        <f>E35-E289</f>
        <v>0</v>
      </c>
      <c r="F290" s="63">
        <f t="shared" ref="F290:AB290" si="47">F35-F289</f>
        <v>0</v>
      </c>
      <c r="G290" s="63">
        <f t="shared" si="47"/>
        <v>0</v>
      </c>
      <c r="H290" s="63">
        <f t="shared" si="47"/>
        <v>0</v>
      </c>
      <c r="I290" s="63">
        <f t="shared" si="47"/>
        <v>0</v>
      </c>
      <c r="J290" s="63">
        <f t="shared" si="47"/>
        <v>0</v>
      </c>
      <c r="K290" s="63">
        <f t="shared" si="47"/>
        <v>0</v>
      </c>
      <c r="L290" s="63">
        <f t="shared" si="47"/>
        <v>0</v>
      </c>
      <c r="M290" s="63">
        <f t="shared" si="47"/>
        <v>0</v>
      </c>
      <c r="N290" s="63">
        <f t="shared" si="47"/>
        <v>0</v>
      </c>
      <c r="O290" s="63">
        <f t="shared" si="47"/>
        <v>0</v>
      </c>
      <c r="P290" s="63">
        <f t="shared" si="47"/>
        <v>0</v>
      </c>
      <c r="Q290" s="63">
        <f t="shared" si="47"/>
        <v>0</v>
      </c>
      <c r="R290" s="63">
        <f t="shared" si="47"/>
        <v>0</v>
      </c>
      <c r="S290" s="63">
        <f t="shared" si="47"/>
        <v>0</v>
      </c>
      <c r="T290" s="63">
        <f t="shared" si="47"/>
        <v>0</v>
      </c>
      <c r="U290" s="63">
        <f t="shared" si="47"/>
        <v>0</v>
      </c>
      <c r="V290" s="63">
        <f t="shared" si="47"/>
        <v>0</v>
      </c>
      <c r="W290" s="63">
        <f t="shared" si="47"/>
        <v>0</v>
      </c>
      <c r="X290" s="63">
        <f t="shared" si="47"/>
        <v>0</v>
      </c>
      <c r="Y290" s="63">
        <f t="shared" si="47"/>
        <v>0</v>
      </c>
      <c r="Z290" s="63">
        <f t="shared" si="47"/>
        <v>0</v>
      </c>
      <c r="AA290" s="63">
        <f t="shared" si="47"/>
        <v>0</v>
      </c>
      <c r="AB290" s="63">
        <f t="shared" si="47"/>
        <v>0</v>
      </c>
      <c r="AC290" s="64">
        <f>SUM(E290:AB290)</f>
        <v>0</v>
      </c>
    </row>
    <row r="291" spans="1:29" x14ac:dyDescent="0.25">
      <c r="A291" s="28"/>
      <c r="B291" s="29"/>
      <c r="C291" s="6"/>
      <c r="D291" s="26"/>
      <c r="E291" s="30"/>
      <c r="F291" s="30"/>
      <c r="G291" s="30"/>
      <c r="H291" s="30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6"/>
    </row>
    <row r="292" spans="1:29" x14ac:dyDescent="0.25">
      <c r="A292" s="28"/>
      <c r="B292" s="42" t="s">
        <v>8</v>
      </c>
      <c r="C292" s="6"/>
      <c r="D292" s="6"/>
      <c r="E292" s="31">
        <f t="shared" ref="E292:P292" si="48">IFERROR(E37/E35*-1,0)</f>
        <v>0</v>
      </c>
      <c r="F292" s="31">
        <f t="shared" si="48"/>
        <v>0</v>
      </c>
      <c r="G292" s="31">
        <f t="shared" si="48"/>
        <v>0</v>
      </c>
      <c r="H292" s="31">
        <f t="shared" si="48"/>
        <v>0</v>
      </c>
      <c r="I292" s="31">
        <f t="shared" si="48"/>
        <v>0</v>
      </c>
      <c r="J292" s="31">
        <f t="shared" si="48"/>
        <v>0</v>
      </c>
      <c r="K292" s="31">
        <f t="shared" si="48"/>
        <v>0</v>
      </c>
      <c r="L292" s="31">
        <f t="shared" si="48"/>
        <v>0</v>
      </c>
      <c r="M292" s="31">
        <f t="shared" si="48"/>
        <v>0</v>
      </c>
      <c r="N292" s="31">
        <f t="shared" si="48"/>
        <v>0</v>
      </c>
      <c r="O292" s="31">
        <f t="shared" si="48"/>
        <v>0</v>
      </c>
      <c r="P292" s="31">
        <f t="shared" si="48"/>
        <v>0</v>
      </c>
      <c r="Q292" s="31">
        <f t="shared" ref="Q292:AC292" si="49">IFERROR(Q37/Q35*-1,0)</f>
        <v>0</v>
      </c>
      <c r="R292" s="31">
        <f t="shared" si="49"/>
        <v>0</v>
      </c>
      <c r="S292" s="31">
        <f t="shared" si="49"/>
        <v>0</v>
      </c>
      <c r="T292" s="31">
        <f t="shared" si="49"/>
        <v>0</v>
      </c>
      <c r="U292" s="31">
        <f t="shared" si="49"/>
        <v>0</v>
      </c>
      <c r="V292" s="31">
        <f t="shared" si="49"/>
        <v>0</v>
      </c>
      <c r="W292" s="31">
        <f t="shared" si="49"/>
        <v>0</v>
      </c>
      <c r="X292" s="31">
        <f t="shared" si="49"/>
        <v>0</v>
      </c>
      <c r="Y292" s="31">
        <f t="shared" si="49"/>
        <v>0</v>
      </c>
      <c r="Z292" s="31">
        <f t="shared" si="49"/>
        <v>0</v>
      </c>
      <c r="AA292" s="31">
        <f t="shared" si="49"/>
        <v>0</v>
      </c>
      <c r="AB292" s="31">
        <f t="shared" si="49"/>
        <v>0</v>
      </c>
      <c r="AC292" s="47">
        <f t="shared" si="49"/>
        <v>0</v>
      </c>
    </row>
    <row r="293" spans="1:29" x14ac:dyDescent="0.25">
      <c r="A293" s="28"/>
      <c r="B293" s="42" t="s">
        <v>9</v>
      </c>
      <c r="C293" s="6"/>
      <c r="D293" s="6"/>
      <c r="E293" s="31">
        <f t="shared" ref="E293:P293" si="50">IFERROR(E171/E35*-1,0)</f>
        <v>0</v>
      </c>
      <c r="F293" s="31">
        <f t="shared" si="50"/>
        <v>0</v>
      </c>
      <c r="G293" s="31">
        <f t="shared" si="50"/>
        <v>0</v>
      </c>
      <c r="H293" s="31">
        <f t="shared" si="50"/>
        <v>0</v>
      </c>
      <c r="I293" s="31">
        <f t="shared" si="50"/>
        <v>0</v>
      </c>
      <c r="J293" s="31">
        <f t="shared" si="50"/>
        <v>0</v>
      </c>
      <c r="K293" s="31">
        <f t="shared" si="50"/>
        <v>0</v>
      </c>
      <c r="L293" s="31">
        <f t="shared" si="50"/>
        <v>0</v>
      </c>
      <c r="M293" s="31">
        <f t="shared" si="50"/>
        <v>0</v>
      </c>
      <c r="N293" s="31">
        <f t="shared" si="50"/>
        <v>0</v>
      </c>
      <c r="O293" s="31">
        <f t="shared" si="50"/>
        <v>0</v>
      </c>
      <c r="P293" s="31">
        <f t="shared" si="50"/>
        <v>0</v>
      </c>
      <c r="Q293" s="31">
        <f t="shared" ref="Q293:AC293" si="51">IFERROR(Q171/Q35*-1,0)</f>
        <v>0</v>
      </c>
      <c r="R293" s="31">
        <f t="shared" si="51"/>
        <v>0</v>
      </c>
      <c r="S293" s="31">
        <f t="shared" si="51"/>
        <v>0</v>
      </c>
      <c r="T293" s="31">
        <f t="shared" si="51"/>
        <v>0</v>
      </c>
      <c r="U293" s="31">
        <f t="shared" si="51"/>
        <v>0</v>
      </c>
      <c r="V293" s="31">
        <f t="shared" si="51"/>
        <v>0</v>
      </c>
      <c r="W293" s="31">
        <f t="shared" si="51"/>
        <v>0</v>
      </c>
      <c r="X293" s="31">
        <f t="shared" si="51"/>
        <v>0</v>
      </c>
      <c r="Y293" s="31">
        <f t="shared" si="51"/>
        <v>0</v>
      </c>
      <c r="Z293" s="31">
        <f t="shared" si="51"/>
        <v>0</v>
      </c>
      <c r="AA293" s="31">
        <f t="shared" si="51"/>
        <v>0</v>
      </c>
      <c r="AB293" s="31">
        <f t="shared" si="51"/>
        <v>0</v>
      </c>
      <c r="AC293" s="47">
        <f t="shared" si="51"/>
        <v>0</v>
      </c>
    </row>
    <row r="294" spans="1:29" x14ac:dyDescent="0.25">
      <c r="A294" s="28"/>
      <c r="B294" s="42" t="s">
        <v>10</v>
      </c>
      <c r="C294" s="6"/>
      <c r="D294" s="6"/>
      <c r="E294" s="31">
        <f t="shared" ref="E294:P294" si="52">IF(E35=0,0,1-E292-E293)</f>
        <v>0</v>
      </c>
      <c r="F294" s="31">
        <f t="shared" si="52"/>
        <v>0</v>
      </c>
      <c r="G294" s="31">
        <f t="shared" si="52"/>
        <v>0</v>
      </c>
      <c r="H294" s="31">
        <f t="shared" si="52"/>
        <v>0</v>
      </c>
      <c r="I294" s="31">
        <f t="shared" si="52"/>
        <v>0</v>
      </c>
      <c r="J294" s="31">
        <f t="shared" si="52"/>
        <v>0</v>
      </c>
      <c r="K294" s="31">
        <f t="shared" si="52"/>
        <v>0</v>
      </c>
      <c r="L294" s="31">
        <f t="shared" si="52"/>
        <v>0</v>
      </c>
      <c r="M294" s="31">
        <f t="shared" si="52"/>
        <v>0</v>
      </c>
      <c r="N294" s="31">
        <f t="shared" si="52"/>
        <v>0</v>
      </c>
      <c r="O294" s="31">
        <f t="shared" si="52"/>
        <v>0</v>
      </c>
      <c r="P294" s="31">
        <f t="shared" si="52"/>
        <v>0</v>
      </c>
      <c r="Q294" s="31">
        <f t="shared" ref="Q294:AC294" si="53">IF(Q35=0,0,1-Q292-Q293)</f>
        <v>0</v>
      </c>
      <c r="R294" s="31">
        <f t="shared" si="53"/>
        <v>0</v>
      </c>
      <c r="S294" s="31">
        <f t="shared" si="53"/>
        <v>0</v>
      </c>
      <c r="T294" s="31">
        <f t="shared" si="53"/>
        <v>0</v>
      </c>
      <c r="U294" s="31">
        <f t="shared" si="53"/>
        <v>0</v>
      </c>
      <c r="V294" s="31">
        <f t="shared" si="53"/>
        <v>0</v>
      </c>
      <c r="W294" s="31">
        <f t="shared" si="53"/>
        <v>0</v>
      </c>
      <c r="X294" s="31">
        <f t="shared" si="53"/>
        <v>0</v>
      </c>
      <c r="Y294" s="31">
        <f t="shared" si="53"/>
        <v>0</v>
      </c>
      <c r="Z294" s="31">
        <f t="shared" si="53"/>
        <v>0</v>
      </c>
      <c r="AA294" s="31">
        <f t="shared" si="53"/>
        <v>0</v>
      </c>
      <c r="AB294" s="31">
        <f t="shared" si="53"/>
        <v>0</v>
      </c>
      <c r="AC294" s="47">
        <f t="shared" si="53"/>
        <v>0</v>
      </c>
    </row>
  </sheetData>
  <sheetProtection algorithmName="SHA-512" hashValue="umRhmry7+Yi9IVIwfSfkwMKiFkoubt8Jj4n1iIR2o6tJidi17c29FWBReOdwQ3N/uIAKmGuIxHfJWI1cKJVLMg==" saltValue="1x2CW31gLL1n33FyoP56AA==" spinCount="100000" sheet="1" objects="1" scenarios="1" formatCells="0" formatColumns="0" formatRows="0"/>
  <conditionalFormatting sqref="Q8 S8:AB8">
    <cfRule type="cellIs" dxfId="596" priority="4288" operator="greaterThan">
      <formula>0</formula>
    </cfRule>
  </conditionalFormatting>
  <conditionalFormatting sqref="Q58 S58:AB58">
    <cfRule type="cellIs" dxfId="595" priority="4292" operator="greaterThan">
      <formula>0</formula>
    </cfRule>
  </conditionalFormatting>
  <conditionalFormatting sqref="Q8 S8:AB8">
    <cfRule type="cellIs" dxfId="594" priority="4287" operator="greaterThan">
      <formula>0</formula>
    </cfRule>
  </conditionalFormatting>
  <conditionalFormatting sqref="E8:AB13">
    <cfRule type="cellIs" dxfId="593" priority="4283" operator="greaterThan">
      <formula>0</formula>
    </cfRule>
  </conditionalFormatting>
  <conditionalFormatting sqref="E8:F14 E8:AB13">
    <cfRule type="cellIs" dxfId="592" priority="4284" operator="greaterThan">
      <formula>0</formula>
    </cfRule>
  </conditionalFormatting>
  <conditionalFormatting sqref="E8:F14 E8:AB13">
    <cfRule type="cellIs" dxfId="591" priority="4285" operator="greaterThan">
      <formula>0</formula>
    </cfRule>
  </conditionalFormatting>
  <conditionalFormatting sqref="E8:F14 E8:AB13">
    <cfRule type="cellIs" dxfId="590" priority="4286" operator="greaterThan">
      <formula>0</formula>
    </cfRule>
  </conditionalFormatting>
  <conditionalFormatting sqref="Q58 S58:AB58">
    <cfRule type="cellIs" dxfId="589" priority="4291" operator="greaterThan">
      <formula>0</formula>
    </cfRule>
  </conditionalFormatting>
  <conditionalFormatting sqref="Q9 Q11 S11:AB11 S9:AB9">
    <cfRule type="cellIs" dxfId="588" priority="4334" operator="greaterThan">
      <formula>0</formula>
    </cfRule>
  </conditionalFormatting>
  <conditionalFormatting sqref="Q59:Q62 Q64 S64:AB64 S59:AB62">
    <cfRule type="cellIs" dxfId="587" priority="4333" operator="greaterThan">
      <formula>0</formula>
    </cfRule>
  </conditionalFormatting>
  <conditionalFormatting sqref="E59:P62 E64:P64 F58:P58">
    <cfRule type="cellIs" dxfId="586" priority="4278" operator="greaterThan">
      <formula>0</formula>
    </cfRule>
  </conditionalFormatting>
  <conditionalFormatting sqref="Q10 S10:AB10">
    <cfRule type="cellIs" dxfId="585" priority="4258" operator="greaterThan">
      <formula>0</formula>
    </cfRule>
  </conditionalFormatting>
  <conditionalFormatting sqref="E10:P10">
    <cfRule type="cellIs" dxfId="584" priority="4257" operator="greaterThan">
      <formula>0</formula>
    </cfRule>
  </conditionalFormatting>
  <conditionalFormatting sqref="E10:P10">
    <cfRule type="cellIs" dxfId="583" priority="4256" operator="greaterThan">
      <formula>0</formula>
    </cfRule>
  </conditionalFormatting>
  <conditionalFormatting sqref="Q63 S63:AB63">
    <cfRule type="cellIs" dxfId="582" priority="4242" operator="greaterThan">
      <formula>0</formula>
    </cfRule>
  </conditionalFormatting>
  <conditionalFormatting sqref="E63:P63">
    <cfRule type="cellIs" dxfId="581" priority="4241" operator="greaterThan">
      <formula>0</formula>
    </cfRule>
  </conditionalFormatting>
  <conditionalFormatting sqref="E12:P12">
    <cfRule type="cellIs" dxfId="580" priority="4153" operator="greaterThan">
      <formula>0</formula>
    </cfRule>
  </conditionalFormatting>
  <conditionalFormatting sqref="Q12 S12:AB12">
    <cfRule type="cellIs" dxfId="579" priority="4148" operator="greaterThan">
      <formula>0</formula>
    </cfRule>
  </conditionalFormatting>
  <conditionalFormatting sqref="Q65:Q66 S65:AB66">
    <cfRule type="cellIs" dxfId="578" priority="4127" operator="greaterThan">
      <formula>0</formula>
    </cfRule>
  </conditionalFormatting>
  <conditionalFormatting sqref="E12:P12">
    <cfRule type="cellIs" dxfId="577" priority="4154" operator="greaterThan">
      <formula>0</formula>
    </cfRule>
  </conditionalFormatting>
  <conditionalFormatting sqref="E13:P13">
    <cfRule type="cellIs" dxfId="576" priority="4151" operator="greaterThan">
      <formula>0</formula>
    </cfRule>
  </conditionalFormatting>
  <conditionalFormatting sqref="E13:P13">
    <cfRule type="cellIs" dxfId="575" priority="4150" operator="greaterThan">
      <formula>0</formula>
    </cfRule>
  </conditionalFormatting>
  <conditionalFormatting sqref="Q13 S13:AB13">
    <cfRule type="cellIs" dxfId="574" priority="4146" operator="greaterThan">
      <formula>0</formula>
    </cfRule>
  </conditionalFormatting>
  <conditionalFormatting sqref="E65:P66">
    <cfRule type="cellIs" dxfId="573" priority="4126" operator="greaterThan">
      <formula>0</formula>
    </cfRule>
  </conditionalFormatting>
  <conditionalFormatting sqref="R12">
    <cfRule type="cellIs" dxfId="572" priority="3968" operator="greaterThan">
      <formula>0</formula>
    </cfRule>
  </conditionalFormatting>
  <conditionalFormatting sqref="R13">
    <cfRule type="cellIs" dxfId="571" priority="3967" operator="greaterThan">
      <formula>0</formula>
    </cfRule>
  </conditionalFormatting>
  <conditionalFormatting sqref="R65:R66">
    <cfRule type="cellIs" dxfId="570" priority="3963" operator="greaterThan">
      <formula>0</formula>
    </cfRule>
  </conditionalFormatting>
  <conditionalFormatting sqref="R11 R9">
    <cfRule type="cellIs" dxfId="569" priority="4030" operator="greaterThan">
      <formula>0</formula>
    </cfRule>
  </conditionalFormatting>
  <conditionalFormatting sqref="R64 R59:R62">
    <cfRule type="cellIs" dxfId="568" priority="4029" operator="greaterThan">
      <formula>0</formula>
    </cfRule>
  </conditionalFormatting>
  <conditionalFormatting sqref="R58">
    <cfRule type="cellIs" dxfId="567" priority="3995" operator="greaterThan">
      <formula>0</formula>
    </cfRule>
  </conditionalFormatting>
  <conditionalFormatting sqref="R58">
    <cfRule type="cellIs" dxfId="566" priority="3994" operator="greaterThan">
      <formula>0</formula>
    </cfRule>
  </conditionalFormatting>
  <conditionalFormatting sqref="R8">
    <cfRule type="cellIs" dxfId="565" priority="3991" operator="greaterThan">
      <formula>0</formula>
    </cfRule>
  </conditionalFormatting>
  <conditionalFormatting sqref="R8">
    <cfRule type="cellIs" dxfId="564" priority="3990" operator="greaterThan">
      <formula>0</formula>
    </cfRule>
  </conditionalFormatting>
  <conditionalFormatting sqref="R10">
    <cfRule type="cellIs" dxfId="563" priority="3989" operator="greaterThan">
      <formula>0</formula>
    </cfRule>
  </conditionalFormatting>
  <conditionalFormatting sqref="R63">
    <cfRule type="cellIs" dxfId="562" priority="3986" operator="greaterThan">
      <formula>0</formula>
    </cfRule>
  </conditionalFormatting>
  <conditionalFormatting sqref="AC58:AC66">
    <cfRule type="cellIs" dxfId="561" priority="3849" operator="greaterThan">
      <formula>0</formula>
    </cfRule>
  </conditionalFormatting>
  <conditionalFormatting sqref="AC58:AC66">
    <cfRule type="cellIs" dxfId="560" priority="3850" operator="greaterThan">
      <formula>0</formula>
    </cfRule>
  </conditionalFormatting>
  <conditionalFormatting sqref="AC68:AC74">
    <cfRule type="cellIs" dxfId="559" priority="3847" operator="greaterThan">
      <formula>0</formula>
    </cfRule>
  </conditionalFormatting>
  <conditionalFormatting sqref="AC68:AC74">
    <cfRule type="cellIs" dxfId="558" priority="3848" operator="greaterThan">
      <formula>0</formula>
    </cfRule>
  </conditionalFormatting>
  <conditionalFormatting sqref="AC76:AC89">
    <cfRule type="cellIs" dxfId="557" priority="3845" operator="greaterThan">
      <formula>0</formula>
    </cfRule>
  </conditionalFormatting>
  <conditionalFormatting sqref="AC76:AC89">
    <cfRule type="cellIs" dxfId="556" priority="3846" operator="greaterThan">
      <formula>0</formula>
    </cfRule>
  </conditionalFormatting>
  <conditionalFormatting sqref="AC91:AC103">
    <cfRule type="cellIs" dxfId="555" priority="3843" operator="greaterThan">
      <formula>0</formula>
    </cfRule>
  </conditionalFormatting>
  <conditionalFormatting sqref="AC91:AC103">
    <cfRule type="cellIs" dxfId="554" priority="3844" operator="greaterThan">
      <formula>0</formula>
    </cfRule>
  </conditionalFormatting>
  <conditionalFormatting sqref="AC105:AC116">
    <cfRule type="cellIs" dxfId="553" priority="3841" operator="greaterThan">
      <formula>0</formula>
    </cfRule>
  </conditionalFormatting>
  <conditionalFormatting sqref="AC105:AC116">
    <cfRule type="cellIs" dxfId="552" priority="3842" operator="greaterThan">
      <formula>0</formula>
    </cfRule>
  </conditionalFormatting>
  <conditionalFormatting sqref="AC118:AC134">
    <cfRule type="cellIs" dxfId="551" priority="3839" operator="greaterThan">
      <formula>0</formula>
    </cfRule>
  </conditionalFormatting>
  <conditionalFormatting sqref="AC118:AC134">
    <cfRule type="cellIs" dxfId="550" priority="3840" operator="greaterThan">
      <formula>0</formula>
    </cfRule>
  </conditionalFormatting>
  <conditionalFormatting sqref="AC136:AC146">
    <cfRule type="cellIs" dxfId="549" priority="3837" operator="greaterThan">
      <formula>0</formula>
    </cfRule>
  </conditionalFormatting>
  <conditionalFormatting sqref="AC136:AC146">
    <cfRule type="cellIs" dxfId="548" priority="3838" operator="greaterThan">
      <formula>0</formula>
    </cfRule>
  </conditionalFormatting>
  <conditionalFormatting sqref="AC148:AC154">
    <cfRule type="cellIs" dxfId="547" priority="3835" operator="greaterThan">
      <formula>0</formula>
    </cfRule>
  </conditionalFormatting>
  <conditionalFormatting sqref="AC148:AC154">
    <cfRule type="cellIs" dxfId="546" priority="3836" operator="greaterThan">
      <formula>0</formula>
    </cfRule>
  </conditionalFormatting>
  <conditionalFormatting sqref="AC156:AC166">
    <cfRule type="cellIs" dxfId="545" priority="3833" operator="greaterThan">
      <formula>0</formula>
    </cfRule>
  </conditionalFormatting>
  <conditionalFormatting sqref="AC156:AC166">
    <cfRule type="cellIs" dxfId="544" priority="3834" operator="greaterThan">
      <formula>0</formula>
    </cfRule>
  </conditionalFormatting>
  <conditionalFormatting sqref="AC168:AC169">
    <cfRule type="cellIs" dxfId="543" priority="3831" operator="greaterThan">
      <formula>0</formula>
    </cfRule>
  </conditionalFormatting>
  <conditionalFormatting sqref="AC168:AC169">
    <cfRule type="cellIs" dxfId="542" priority="3832" operator="greaterThan">
      <formula>0</formula>
    </cfRule>
  </conditionalFormatting>
  <conditionalFormatting sqref="AC173:AC183">
    <cfRule type="cellIs" dxfId="541" priority="3829" operator="greaterThan">
      <formula>0</formula>
    </cfRule>
  </conditionalFormatting>
  <conditionalFormatting sqref="AC173:AC183">
    <cfRule type="cellIs" dxfId="540" priority="3830" operator="greaterThan">
      <formula>0</formula>
    </cfRule>
  </conditionalFormatting>
  <conditionalFormatting sqref="AC185:AC191">
    <cfRule type="cellIs" dxfId="539" priority="3827" operator="greaterThan">
      <formula>0</formula>
    </cfRule>
  </conditionalFormatting>
  <conditionalFormatting sqref="AC185:AC191">
    <cfRule type="cellIs" dxfId="538" priority="3828" operator="greaterThan">
      <formula>0</formula>
    </cfRule>
  </conditionalFormatting>
  <conditionalFormatting sqref="AC193:AC204">
    <cfRule type="cellIs" dxfId="537" priority="3825" operator="greaterThan">
      <formula>0</formula>
    </cfRule>
  </conditionalFormatting>
  <conditionalFormatting sqref="AC193:AC204">
    <cfRule type="cellIs" dxfId="536" priority="3826" operator="greaterThan">
      <formula>0</formula>
    </cfRule>
  </conditionalFormatting>
  <conditionalFormatting sqref="AC206:AC213">
    <cfRule type="cellIs" dxfId="535" priority="3823" operator="greaterThan">
      <formula>0</formula>
    </cfRule>
  </conditionalFormatting>
  <conditionalFormatting sqref="AC206:AC213">
    <cfRule type="cellIs" dxfId="534" priority="3824" operator="greaterThan">
      <formula>0</formula>
    </cfRule>
  </conditionalFormatting>
  <conditionalFormatting sqref="AC215:AC226">
    <cfRule type="cellIs" dxfId="533" priority="3821" operator="greaterThan">
      <formula>0</formula>
    </cfRule>
  </conditionalFormatting>
  <conditionalFormatting sqref="AC215:AC226">
    <cfRule type="cellIs" dxfId="532" priority="3822" operator="greaterThan">
      <formula>0</formula>
    </cfRule>
  </conditionalFormatting>
  <conditionalFormatting sqref="AC228:AC236">
    <cfRule type="cellIs" dxfId="531" priority="3819" operator="greaterThan">
      <formula>0</formula>
    </cfRule>
  </conditionalFormatting>
  <conditionalFormatting sqref="AC228:AC236">
    <cfRule type="cellIs" dxfId="530" priority="3820" operator="greaterThan">
      <formula>0</formula>
    </cfRule>
  </conditionalFormatting>
  <conditionalFormatting sqref="AC238:AC248">
    <cfRule type="cellIs" dxfId="529" priority="3817" operator="greaterThan">
      <formula>0</formula>
    </cfRule>
  </conditionalFormatting>
  <conditionalFormatting sqref="AC238:AC248">
    <cfRule type="cellIs" dxfId="528" priority="3818" operator="greaterThan">
      <formula>0</formula>
    </cfRule>
  </conditionalFormatting>
  <conditionalFormatting sqref="AC250:AC259">
    <cfRule type="cellIs" dxfId="527" priority="3815" operator="greaterThan">
      <formula>0</formula>
    </cfRule>
  </conditionalFormatting>
  <conditionalFormatting sqref="AC250:AC259">
    <cfRule type="cellIs" dxfId="526" priority="3816" operator="greaterThan">
      <formula>0</formula>
    </cfRule>
  </conditionalFormatting>
  <conditionalFormatting sqref="AC261:AC273">
    <cfRule type="cellIs" dxfId="525" priority="3813" operator="greaterThan">
      <formula>0</formula>
    </cfRule>
  </conditionalFormatting>
  <conditionalFormatting sqref="AC261:AC273">
    <cfRule type="cellIs" dxfId="524" priority="3814" operator="greaterThan">
      <formula>0</formula>
    </cfRule>
  </conditionalFormatting>
  <conditionalFormatting sqref="AC275:AC286">
    <cfRule type="cellIs" dxfId="523" priority="3811" operator="greaterThan">
      <formula>0</formula>
    </cfRule>
  </conditionalFormatting>
  <conditionalFormatting sqref="AC275:AC286">
    <cfRule type="cellIs" dxfId="522" priority="3812" operator="greaterThan">
      <formula>0</formula>
    </cfRule>
  </conditionalFormatting>
  <conditionalFormatting sqref="D9:D13">
    <cfRule type="cellIs" dxfId="521" priority="3807" operator="greaterThan">
      <formula>0</formula>
    </cfRule>
  </conditionalFormatting>
  <conditionalFormatting sqref="D9:D13">
    <cfRule type="cellIs" dxfId="520" priority="3808" operator="greaterThan">
      <formula>0</formula>
    </cfRule>
  </conditionalFormatting>
  <conditionalFormatting sqref="D9:D13">
    <cfRule type="cellIs" dxfId="519" priority="3809" operator="greaterThan">
      <formula>0</formula>
    </cfRule>
  </conditionalFormatting>
  <conditionalFormatting sqref="D9:D13">
    <cfRule type="cellIs" dxfId="518" priority="3810" operator="greaterThan">
      <formula>0</formula>
    </cfRule>
  </conditionalFormatting>
  <conditionalFormatting sqref="D29:D33">
    <cfRule type="cellIs" dxfId="517" priority="3803" operator="greaterThan">
      <formula>0</formula>
    </cfRule>
  </conditionalFormatting>
  <conditionalFormatting sqref="D29:D33">
    <cfRule type="cellIs" dxfId="516" priority="3804" operator="greaterThan">
      <formula>0</formula>
    </cfRule>
  </conditionalFormatting>
  <conditionalFormatting sqref="D29:D33">
    <cfRule type="cellIs" dxfId="515" priority="3805" operator="greaterThan">
      <formula>0</formula>
    </cfRule>
  </conditionalFormatting>
  <conditionalFormatting sqref="D29:D33">
    <cfRule type="cellIs" dxfId="514" priority="3806" operator="greaterThan">
      <formula>0</formula>
    </cfRule>
  </conditionalFormatting>
  <conditionalFormatting sqref="E15:AB33">
    <cfRule type="cellIs" dxfId="513" priority="3623" operator="greaterThan">
      <formula>0</formula>
    </cfRule>
  </conditionalFormatting>
  <conditionalFormatting sqref="E15:AB33">
    <cfRule type="cellIs" dxfId="512" priority="3624" operator="greaterThan">
      <formula>0</formula>
    </cfRule>
  </conditionalFormatting>
  <conditionalFormatting sqref="E15:AB33">
    <cfRule type="cellIs" dxfId="511" priority="3625" operator="greaterThan">
      <formula>0</formula>
    </cfRule>
  </conditionalFormatting>
  <conditionalFormatting sqref="E15:AB33">
    <cfRule type="cellIs" dxfId="510" priority="3626" operator="greaterThan">
      <formula>0</formula>
    </cfRule>
  </conditionalFormatting>
  <conditionalFormatting sqref="D52:D56">
    <cfRule type="cellIs" dxfId="509" priority="3603" operator="greaterThan">
      <formula>0</formula>
    </cfRule>
  </conditionalFormatting>
  <conditionalFormatting sqref="D52:D56">
    <cfRule type="cellIs" dxfId="508" priority="3604" operator="greaterThan">
      <formula>0</formula>
    </cfRule>
  </conditionalFormatting>
  <conditionalFormatting sqref="D52:D56">
    <cfRule type="cellIs" dxfId="507" priority="3605" operator="greaterThan">
      <formula>0</formula>
    </cfRule>
  </conditionalFormatting>
  <conditionalFormatting sqref="D52:D56">
    <cfRule type="cellIs" dxfId="506" priority="3606" operator="greaterThan">
      <formula>0</formula>
    </cfRule>
  </conditionalFormatting>
  <conditionalFormatting sqref="E39:AB56">
    <cfRule type="cellIs" dxfId="505" priority="3427" operator="greaterThan">
      <formula>0</formula>
    </cfRule>
  </conditionalFormatting>
  <conditionalFormatting sqref="E39:AB56">
    <cfRule type="cellIs" dxfId="504" priority="3428" operator="greaterThan">
      <formula>0</formula>
    </cfRule>
  </conditionalFormatting>
  <conditionalFormatting sqref="E39:AB56">
    <cfRule type="cellIs" dxfId="503" priority="3429" operator="greaterThan">
      <formula>0</formula>
    </cfRule>
  </conditionalFormatting>
  <conditionalFormatting sqref="E39:AB56">
    <cfRule type="cellIs" dxfId="502" priority="3430" operator="greaterThan">
      <formula>0</formula>
    </cfRule>
  </conditionalFormatting>
  <conditionalFormatting sqref="D62">
    <cfRule type="cellIs" dxfId="501" priority="3423" operator="greaterThan">
      <formula>0</formula>
    </cfRule>
  </conditionalFormatting>
  <conditionalFormatting sqref="D62">
    <cfRule type="cellIs" dxfId="500" priority="3424" operator="greaterThan">
      <formula>0</formula>
    </cfRule>
  </conditionalFormatting>
  <conditionalFormatting sqref="D62">
    <cfRule type="cellIs" dxfId="499" priority="3425" operator="greaterThan">
      <formula>0</formula>
    </cfRule>
  </conditionalFormatting>
  <conditionalFormatting sqref="D62">
    <cfRule type="cellIs" dxfId="498" priority="3426" operator="greaterThan">
      <formula>0</formula>
    </cfRule>
  </conditionalFormatting>
  <conditionalFormatting sqref="D63">
    <cfRule type="cellIs" dxfId="497" priority="3419" operator="greaterThan">
      <formula>0</formula>
    </cfRule>
  </conditionalFormatting>
  <conditionalFormatting sqref="D63">
    <cfRule type="cellIs" dxfId="496" priority="3420" operator="greaterThan">
      <formula>0</formula>
    </cfRule>
  </conditionalFormatting>
  <conditionalFormatting sqref="D63">
    <cfRule type="cellIs" dxfId="495" priority="3421" operator="greaterThan">
      <formula>0</formula>
    </cfRule>
  </conditionalFormatting>
  <conditionalFormatting sqref="D63">
    <cfRule type="cellIs" dxfId="494" priority="3422" operator="greaterThan">
      <formula>0</formula>
    </cfRule>
  </conditionalFormatting>
  <conditionalFormatting sqref="D64">
    <cfRule type="cellIs" dxfId="493" priority="3415" operator="greaterThan">
      <formula>0</formula>
    </cfRule>
  </conditionalFormatting>
  <conditionalFormatting sqref="D64">
    <cfRule type="cellIs" dxfId="492" priority="3416" operator="greaterThan">
      <formula>0</formula>
    </cfRule>
  </conditionalFormatting>
  <conditionalFormatting sqref="D64">
    <cfRule type="cellIs" dxfId="491" priority="3417" operator="greaterThan">
      <formula>0</formula>
    </cfRule>
  </conditionalFormatting>
  <conditionalFormatting sqref="D64">
    <cfRule type="cellIs" dxfId="490" priority="3418" operator="greaterThan">
      <formula>0</formula>
    </cfRule>
  </conditionalFormatting>
  <conditionalFormatting sqref="D65">
    <cfRule type="cellIs" dxfId="489" priority="3411" operator="greaterThan">
      <formula>0</formula>
    </cfRule>
  </conditionalFormatting>
  <conditionalFormatting sqref="D65">
    <cfRule type="cellIs" dxfId="488" priority="3412" operator="greaterThan">
      <formula>0</formula>
    </cfRule>
  </conditionalFormatting>
  <conditionalFormatting sqref="D65">
    <cfRule type="cellIs" dxfId="487" priority="3413" operator="greaterThan">
      <formula>0</formula>
    </cfRule>
  </conditionalFormatting>
  <conditionalFormatting sqref="D65">
    <cfRule type="cellIs" dxfId="486" priority="3414" operator="greaterThan">
      <formula>0</formula>
    </cfRule>
  </conditionalFormatting>
  <conditionalFormatting sqref="D66">
    <cfRule type="cellIs" dxfId="485" priority="3407" operator="greaterThan">
      <formula>0</formula>
    </cfRule>
  </conditionalFormatting>
  <conditionalFormatting sqref="D66">
    <cfRule type="cellIs" dxfId="484" priority="3408" operator="greaterThan">
      <formula>0</formula>
    </cfRule>
  </conditionalFormatting>
  <conditionalFormatting sqref="D66">
    <cfRule type="cellIs" dxfId="483" priority="3409" operator="greaterThan">
      <formula>0</formula>
    </cfRule>
  </conditionalFormatting>
  <conditionalFormatting sqref="D66">
    <cfRule type="cellIs" dxfId="482" priority="3410" operator="greaterThan">
      <formula>0</formula>
    </cfRule>
  </conditionalFormatting>
  <conditionalFormatting sqref="E58:AB66">
    <cfRule type="cellIs" dxfId="481" priority="3403" operator="greaterThan">
      <formula>0</formula>
    </cfRule>
  </conditionalFormatting>
  <conditionalFormatting sqref="E58:AB66">
    <cfRule type="cellIs" dxfId="480" priority="3404" operator="greaterThan">
      <formula>0</formula>
    </cfRule>
  </conditionalFormatting>
  <conditionalFormatting sqref="E58:AB66">
    <cfRule type="cellIs" dxfId="479" priority="3405" operator="greaterThan">
      <formula>0</formula>
    </cfRule>
  </conditionalFormatting>
  <conditionalFormatting sqref="E58:AB66">
    <cfRule type="cellIs" dxfId="478" priority="3406" operator="greaterThan">
      <formula>0</formula>
    </cfRule>
  </conditionalFormatting>
  <conditionalFormatting sqref="AC56">
    <cfRule type="cellIs" dxfId="477" priority="3401" operator="greaterThan">
      <formula>0</formula>
    </cfRule>
  </conditionalFormatting>
  <conditionalFormatting sqref="AC56">
    <cfRule type="cellIs" dxfId="476" priority="3402" operator="greaterThan">
      <formula>0</formula>
    </cfRule>
  </conditionalFormatting>
  <conditionalFormatting sqref="AC55">
    <cfRule type="cellIs" dxfId="475" priority="3399" operator="greaterThan">
      <formula>0</formula>
    </cfRule>
  </conditionalFormatting>
  <conditionalFormatting sqref="AC55">
    <cfRule type="cellIs" dxfId="474" priority="3400" operator="greaterThan">
      <formula>0</formula>
    </cfRule>
  </conditionalFormatting>
  <conditionalFormatting sqref="AC54">
    <cfRule type="cellIs" dxfId="473" priority="3397" operator="greaterThan">
      <formula>0</formula>
    </cfRule>
  </conditionalFormatting>
  <conditionalFormatting sqref="AC54">
    <cfRule type="cellIs" dxfId="472" priority="3398" operator="greaterThan">
      <formula>0</formula>
    </cfRule>
  </conditionalFormatting>
  <conditionalFormatting sqref="AC53">
    <cfRule type="cellIs" dxfId="471" priority="3395" operator="greaterThan">
      <formula>0</formula>
    </cfRule>
  </conditionalFormatting>
  <conditionalFormatting sqref="AC53">
    <cfRule type="cellIs" dxfId="470" priority="3396" operator="greaterThan">
      <formula>0</formula>
    </cfRule>
  </conditionalFormatting>
  <conditionalFormatting sqref="AC52">
    <cfRule type="cellIs" dxfId="469" priority="3393" operator="greaterThan">
      <formula>0</formula>
    </cfRule>
  </conditionalFormatting>
  <conditionalFormatting sqref="AC52">
    <cfRule type="cellIs" dxfId="468" priority="3394" operator="greaterThan">
      <formula>0</formula>
    </cfRule>
  </conditionalFormatting>
  <conditionalFormatting sqref="AC51">
    <cfRule type="cellIs" dxfId="467" priority="3391" operator="greaterThan">
      <formula>0</formula>
    </cfRule>
  </conditionalFormatting>
  <conditionalFormatting sqref="AC51">
    <cfRule type="cellIs" dxfId="466" priority="3392" operator="greaterThan">
      <formula>0</formula>
    </cfRule>
  </conditionalFormatting>
  <conditionalFormatting sqref="AC50">
    <cfRule type="cellIs" dxfId="465" priority="3389" operator="greaterThan">
      <formula>0</formula>
    </cfRule>
  </conditionalFormatting>
  <conditionalFormatting sqref="AC50">
    <cfRule type="cellIs" dxfId="464" priority="3390" operator="greaterThan">
      <formula>0</formula>
    </cfRule>
  </conditionalFormatting>
  <conditionalFormatting sqref="AC49">
    <cfRule type="cellIs" dxfId="463" priority="3387" operator="greaterThan">
      <formula>0</formula>
    </cfRule>
  </conditionalFormatting>
  <conditionalFormatting sqref="AC49">
    <cfRule type="cellIs" dxfId="462" priority="3388" operator="greaterThan">
      <formula>0</formula>
    </cfRule>
  </conditionalFormatting>
  <conditionalFormatting sqref="AC48">
    <cfRule type="cellIs" dxfId="461" priority="3385" operator="greaterThan">
      <formula>0</formula>
    </cfRule>
  </conditionalFormatting>
  <conditionalFormatting sqref="AC48">
    <cfRule type="cellIs" dxfId="460" priority="3386" operator="greaterThan">
      <formula>0</formula>
    </cfRule>
  </conditionalFormatting>
  <conditionalFormatting sqref="AC47">
    <cfRule type="cellIs" dxfId="459" priority="3383" operator="greaterThan">
      <formula>0</formula>
    </cfRule>
  </conditionalFormatting>
  <conditionalFormatting sqref="AC47">
    <cfRule type="cellIs" dxfId="458" priority="3384" operator="greaterThan">
      <formula>0</formula>
    </cfRule>
  </conditionalFormatting>
  <conditionalFormatting sqref="AC46">
    <cfRule type="cellIs" dxfId="457" priority="3381" operator="greaterThan">
      <formula>0</formula>
    </cfRule>
  </conditionalFormatting>
  <conditionalFormatting sqref="AC46">
    <cfRule type="cellIs" dxfId="456" priority="3382" operator="greaterThan">
      <formula>0</formula>
    </cfRule>
  </conditionalFormatting>
  <conditionalFormatting sqref="AC45">
    <cfRule type="cellIs" dxfId="455" priority="3379" operator="greaterThan">
      <formula>0</formula>
    </cfRule>
  </conditionalFormatting>
  <conditionalFormatting sqref="AC45">
    <cfRule type="cellIs" dxfId="454" priority="3380" operator="greaterThan">
      <formula>0</formula>
    </cfRule>
  </conditionalFormatting>
  <conditionalFormatting sqref="AC44">
    <cfRule type="cellIs" dxfId="453" priority="3377" operator="greaterThan">
      <formula>0</formula>
    </cfRule>
  </conditionalFormatting>
  <conditionalFormatting sqref="AC44">
    <cfRule type="cellIs" dxfId="452" priority="3378" operator="greaterThan">
      <formula>0</formula>
    </cfRule>
  </conditionalFormatting>
  <conditionalFormatting sqref="AC43">
    <cfRule type="cellIs" dxfId="451" priority="3375" operator="greaterThan">
      <formula>0</formula>
    </cfRule>
  </conditionalFormatting>
  <conditionalFormatting sqref="AC43">
    <cfRule type="cellIs" dxfId="450" priority="3376" operator="greaterThan">
      <formula>0</formula>
    </cfRule>
  </conditionalFormatting>
  <conditionalFormatting sqref="AC42">
    <cfRule type="cellIs" dxfId="449" priority="3373" operator="greaterThan">
      <formula>0</formula>
    </cfRule>
  </conditionalFormatting>
  <conditionalFormatting sqref="AC42">
    <cfRule type="cellIs" dxfId="448" priority="3374" operator="greaterThan">
      <formula>0</formula>
    </cfRule>
  </conditionalFormatting>
  <conditionalFormatting sqref="AC41">
    <cfRule type="cellIs" dxfId="447" priority="3371" operator="greaterThan">
      <formula>0</formula>
    </cfRule>
  </conditionalFormatting>
  <conditionalFormatting sqref="AC41">
    <cfRule type="cellIs" dxfId="446" priority="3372" operator="greaterThan">
      <formula>0</formula>
    </cfRule>
  </conditionalFormatting>
  <conditionalFormatting sqref="AC40">
    <cfRule type="cellIs" dxfId="445" priority="3369" operator="greaterThan">
      <formula>0</formula>
    </cfRule>
  </conditionalFormatting>
  <conditionalFormatting sqref="AC40">
    <cfRule type="cellIs" dxfId="444" priority="3370" operator="greaterThan">
      <formula>0</formula>
    </cfRule>
  </conditionalFormatting>
  <conditionalFormatting sqref="AC39">
    <cfRule type="cellIs" dxfId="443" priority="3368" operator="greaterThan">
      <formula>0</formula>
    </cfRule>
  </conditionalFormatting>
  <conditionalFormatting sqref="AC39">
    <cfRule type="cellIs" dxfId="442" priority="4337" operator="greaterThan">
      <formula>0</formula>
    </cfRule>
  </conditionalFormatting>
  <conditionalFormatting sqref="E68:AB74">
    <cfRule type="cellIs" dxfId="441" priority="2879" operator="greaterThan">
      <formula>0</formula>
    </cfRule>
  </conditionalFormatting>
  <conditionalFormatting sqref="E68:AB74">
    <cfRule type="cellIs" dxfId="440" priority="2880" operator="greaterThan">
      <formula>0</formula>
    </cfRule>
  </conditionalFormatting>
  <conditionalFormatting sqref="E68:AB74">
    <cfRule type="cellIs" dxfId="439" priority="2881" operator="greaterThan">
      <formula>0</formula>
    </cfRule>
  </conditionalFormatting>
  <conditionalFormatting sqref="E68:AB74">
    <cfRule type="cellIs" dxfId="438" priority="2882" operator="greaterThan">
      <formula>0</formula>
    </cfRule>
  </conditionalFormatting>
  <conditionalFormatting sqref="E76:AB89">
    <cfRule type="cellIs" dxfId="437" priority="2727" operator="greaterThan">
      <formula>0</formula>
    </cfRule>
  </conditionalFormatting>
  <conditionalFormatting sqref="E76:AB89">
    <cfRule type="cellIs" dxfId="436" priority="2728" operator="greaterThan">
      <formula>0</formula>
    </cfRule>
  </conditionalFormatting>
  <conditionalFormatting sqref="E76:AB89">
    <cfRule type="cellIs" dxfId="435" priority="2729" operator="greaterThan">
      <formula>0</formula>
    </cfRule>
  </conditionalFormatting>
  <conditionalFormatting sqref="E76:AB89">
    <cfRule type="cellIs" dxfId="434" priority="2730" operator="greaterThan">
      <formula>0</formula>
    </cfRule>
  </conditionalFormatting>
  <conditionalFormatting sqref="E91:AB103">
    <cfRule type="cellIs" dxfId="433" priority="2579" operator="greaterThan">
      <formula>0</formula>
    </cfRule>
  </conditionalFormatting>
  <conditionalFormatting sqref="E91:AB103">
    <cfRule type="cellIs" dxfId="432" priority="2580" operator="greaterThan">
      <formula>0</formula>
    </cfRule>
  </conditionalFormatting>
  <conditionalFormatting sqref="E91:AB103">
    <cfRule type="cellIs" dxfId="431" priority="2581" operator="greaterThan">
      <formula>0</formula>
    </cfRule>
  </conditionalFormatting>
  <conditionalFormatting sqref="E91:AB103">
    <cfRule type="cellIs" dxfId="430" priority="2582" operator="greaterThan">
      <formula>0</formula>
    </cfRule>
  </conditionalFormatting>
  <conditionalFormatting sqref="E105:AB116">
    <cfRule type="cellIs" dxfId="429" priority="2435" operator="greaterThan">
      <formula>0</formula>
    </cfRule>
  </conditionalFormatting>
  <conditionalFormatting sqref="E105:AB116">
    <cfRule type="cellIs" dxfId="428" priority="2436" operator="greaterThan">
      <formula>0</formula>
    </cfRule>
  </conditionalFormatting>
  <conditionalFormatting sqref="E105:AB116">
    <cfRule type="cellIs" dxfId="427" priority="2437" operator="greaterThan">
      <formula>0</formula>
    </cfRule>
  </conditionalFormatting>
  <conditionalFormatting sqref="E105:AB116">
    <cfRule type="cellIs" dxfId="426" priority="2438" operator="greaterThan">
      <formula>0</formula>
    </cfRule>
  </conditionalFormatting>
  <conditionalFormatting sqref="E118:AB134">
    <cfRule type="cellIs" dxfId="425" priority="2271" operator="greaterThan">
      <formula>0</formula>
    </cfRule>
  </conditionalFormatting>
  <conditionalFormatting sqref="E118:AB134">
    <cfRule type="cellIs" dxfId="424" priority="2272" operator="greaterThan">
      <formula>0</formula>
    </cfRule>
  </conditionalFormatting>
  <conditionalFormatting sqref="E118:AB134">
    <cfRule type="cellIs" dxfId="423" priority="2273" operator="greaterThan">
      <formula>0</formula>
    </cfRule>
  </conditionalFormatting>
  <conditionalFormatting sqref="E118:AB134">
    <cfRule type="cellIs" dxfId="422" priority="2274" operator="greaterThan">
      <formula>0</formula>
    </cfRule>
  </conditionalFormatting>
  <conditionalFormatting sqref="E136:AB146">
    <cfRule type="cellIs" dxfId="421" priority="2131" operator="greaterThan">
      <formula>0</formula>
    </cfRule>
  </conditionalFormatting>
  <conditionalFormatting sqref="E136:AB146">
    <cfRule type="cellIs" dxfId="420" priority="2132" operator="greaterThan">
      <formula>0</formula>
    </cfRule>
  </conditionalFormatting>
  <conditionalFormatting sqref="E136:AB146">
    <cfRule type="cellIs" dxfId="419" priority="2133" operator="greaterThan">
      <formula>0</formula>
    </cfRule>
  </conditionalFormatting>
  <conditionalFormatting sqref="E136:AB146">
    <cfRule type="cellIs" dxfId="418" priority="2134" operator="greaterThan">
      <formula>0</formula>
    </cfRule>
  </conditionalFormatting>
  <conditionalFormatting sqref="E148:AB154">
    <cfRule type="cellIs" dxfId="417" priority="2007" operator="greaterThan">
      <formula>0</formula>
    </cfRule>
  </conditionalFormatting>
  <conditionalFormatting sqref="E148:AB154">
    <cfRule type="cellIs" dxfId="416" priority="2008" operator="greaterThan">
      <formula>0</formula>
    </cfRule>
  </conditionalFormatting>
  <conditionalFormatting sqref="E148:AB154">
    <cfRule type="cellIs" dxfId="415" priority="2009" operator="greaterThan">
      <formula>0</formula>
    </cfRule>
  </conditionalFormatting>
  <conditionalFormatting sqref="E148:AB154">
    <cfRule type="cellIs" dxfId="414" priority="2010" operator="greaterThan">
      <formula>0</formula>
    </cfRule>
  </conditionalFormatting>
  <conditionalFormatting sqref="E156:AB166">
    <cfRule type="cellIs" dxfId="413" priority="1867" operator="greaterThan">
      <formula>0</formula>
    </cfRule>
  </conditionalFormatting>
  <conditionalFormatting sqref="E156:AB166">
    <cfRule type="cellIs" dxfId="412" priority="1868" operator="greaterThan">
      <formula>0</formula>
    </cfRule>
  </conditionalFormatting>
  <conditionalFormatting sqref="E156:AB166">
    <cfRule type="cellIs" dxfId="411" priority="1869" operator="greaterThan">
      <formula>0</formula>
    </cfRule>
  </conditionalFormatting>
  <conditionalFormatting sqref="E156:AB166">
    <cfRule type="cellIs" dxfId="410" priority="1870" operator="greaterThan">
      <formula>0</formula>
    </cfRule>
  </conditionalFormatting>
  <conditionalFormatting sqref="E168:AB169">
    <cfRule type="cellIs" dxfId="409" priority="1763" operator="greaterThan">
      <formula>0</formula>
    </cfRule>
  </conditionalFormatting>
  <conditionalFormatting sqref="E168:AB169">
    <cfRule type="cellIs" dxfId="408" priority="1764" operator="greaterThan">
      <formula>0</formula>
    </cfRule>
  </conditionalFormatting>
  <conditionalFormatting sqref="E168:AB169">
    <cfRule type="cellIs" dxfId="407" priority="1765" operator="greaterThan">
      <formula>0</formula>
    </cfRule>
  </conditionalFormatting>
  <conditionalFormatting sqref="E168:AB169">
    <cfRule type="cellIs" dxfId="406" priority="1766" operator="greaterThan">
      <formula>0</formula>
    </cfRule>
  </conditionalFormatting>
  <conditionalFormatting sqref="E173:AB183">
    <cfRule type="cellIs" dxfId="405" priority="1623" operator="greaterThan">
      <formula>0</formula>
    </cfRule>
  </conditionalFormatting>
  <conditionalFormatting sqref="E173:AB183">
    <cfRule type="cellIs" dxfId="404" priority="1624" operator="greaterThan">
      <formula>0</formula>
    </cfRule>
  </conditionalFormatting>
  <conditionalFormatting sqref="E173:AB183">
    <cfRule type="cellIs" dxfId="403" priority="1625" operator="greaterThan">
      <formula>0</formula>
    </cfRule>
  </conditionalFormatting>
  <conditionalFormatting sqref="E173:AB183">
    <cfRule type="cellIs" dxfId="402" priority="1626" operator="greaterThan">
      <formula>0</formula>
    </cfRule>
  </conditionalFormatting>
  <conditionalFormatting sqref="E185:AB191">
    <cfRule type="cellIs" dxfId="401" priority="1503" operator="greaterThan">
      <formula>0</formula>
    </cfRule>
  </conditionalFormatting>
  <conditionalFormatting sqref="E185:AB191">
    <cfRule type="cellIs" dxfId="400" priority="1504" operator="greaterThan">
      <formula>0</formula>
    </cfRule>
  </conditionalFormatting>
  <conditionalFormatting sqref="E185:AB191">
    <cfRule type="cellIs" dxfId="399" priority="1505" operator="greaterThan">
      <formula>0</formula>
    </cfRule>
  </conditionalFormatting>
  <conditionalFormatting sqref="E185:AB191">
    <cfRule type="cellIs" dxfId="398" priority="1506" operator="greaterThan">
      <formula>0</formula>
    </cfRule>
  </conditionalFormatting>
  <conditionalFormatting sqref="E193:AB204">
    <cfRule type="cellIs" dxfId="397" priority="1359" operator="greaterThan">
      <formula>0</formula>
    </cfRule>
  </conditionalFormatting>
  <conditionalFormatting sqref="E193:AB204">
    <cfRule type="cellIs" dxfId="396" priority="1360" operator="greaterThan">
      <formula>0</formula>
    </cfRule>
  </conditionalFormatting>
  <conditionalFormatting sqref="E193:AB204">
    <cfRule type="cellIs" dxfId="395" priority="1361" operator="greaterThan">
      <formula>0</formula>
    </cfRule>
  </conditionalFormatting>
  <conditionalFormatting sqref="E193:AB204">
    <cfRule type="cellIs" dxfId="394" priority="1362" operator="greaterThan">
      <formula>0</formula>
    </cfRule>
  </conditionalFormatting>
  <conditionalFormatting sqref="E206:AB213">
    <cfRule type="cellIs" dxfId="393" priority="1107" operator="greaterThan">
      <formula>0</formula>
    </cfRule>
  </conditionalFormatting>
  <conditionalFormatting sqref="E206:AB213">
    <cfRule type="cellIs" dxfId="392" priority="1108" operator="greaterThan">
      <formula>0</formula>
    </cfRule>
  </conditionalFormatting>
  <conditionalFormatting sqref="E206:AB213">
    <cfRule type="cellIs" dxfId="391" priority="1109" operator="greaterThan">
      <formula>0</formula>
    </cfRule>
  </conditionalFormatting>
  <conditionalFormatting sqref="E206:AB213">
    <cfRule type="cellIs" dxfId="390" priority="1110" operator="greaterThan">
      <formula>0</formula>
    </cfRule>
  </conditionalFormatting>
  <conditionalFormatting sqref="E215:AB226">
    <cfRule type="cellIs" dxfId="389" priority="963" operator="greaterThan">
      <formula>0</formula>
    </cfRule>
  </conditionalFormatting>
  <conditionalFormatting sqref="E215:AB226">
    <cfRule type="cellIs" dxfId="388" priority="964" operator="greaterThan">
      <formula>0</formula>
    </cfRule>
  </conditionalFormatting>
  <conditionalFormatting sqref="E215:AB226">
    <cfRule type="cellIs" dxfId="387" priority="965" operator="greaterThan">
      <formula>0</formula>
    </cfRule>
  </conditionalFormatting>
  <conditionalFormatting sqref="E215:AB226">
    <cfRule type="cellIs" dxfId="386" priority="966" operator="greaterThan">
      <formula>0</formula>
    </cfRule>
  </conditionalFormatting>
  <conditionalFormatting sqref="E228:AB236">
    <cfRule type="cellIs" dxfId="385" priority="835" operator="greaterThan">
      <formula>0</formula>
    </cfRule>
  </conditionalFormatting>
  <conditionalFormatting sqref="E228:AB236">
    <cfRule type="cellIs" dxfId="384" priority="836" operator="greaterThan">
      <formula>0</formula>
    </cfRule>
  </conditionalFormatting>
  <conditionalFormatting sqref="E228:AB236">
    <cfRule type="cellIs" dxfId="383" priority="837" operator="greaterThan">
      <formula>0</formula>
    </cfRule>
  </conditionalFormatting>
  <conditionalFormatting sqref="E228:AB236">
    <cfRule type="cellIs" dxfId="382" priority="838" operator="greaterThan">
      <formula>0</formula>
    </cfRule>
  </conditionalFormatting>
  <conditionalFormatting sqref="E238:AB248">
    <cfRule type="cellIs" dxfId="381" priority="699" operator="greaterThan">
      <formula>0</formula>
    </cfRule>
  </conditionalFormatting>
  <conditionalFormatting sqref="E238:AB248">
    <cfRule type="cellIs" dxfId="380" priority="700" operator="greaterThan">
      <formula>0</formula>
    </cfRule>
  </conditionalFormatting>
  <conditionalFormatting sqref="E238:AB248">
    <cfRule type="cellIs" dxfId="379" priority="701" operator="greaterThan">
      <formula>0</formula>
    </cfRule>
  </conditionalFormatting>
  <conditionalFormatting sqref="E238:AB248">
    <cfRule type="cellIs" dxfId="378" priority="702" operator="greaterThan">
      <formula>0</formula>
    </cfRule>
  </conditionalFormatting>
  <conditionalFormatting sqref="E250:AB259">
    <cfRule type="cellIs" dxfId="377" priority="659" operator="greaterThan">
      <formula>0</formula>
    </cfRule>
  </conditionalFormatting>
  <conditionalFormatting sqref="E250:AB259">
    <cfRule type="cellIs" dxfId="376" priority="660" operator="greaterThan">
      <formula>0</formula>
    </cfRule>
  </conditionalFormatting>
  <conditionalFormatting sqref="E250:AB259">
    <cfRule type="cellIs" dxfId="375" priority="661" operator="greaterThan">
      <formula>0</formula>
    </cfRule>
  </conditionalFormatting>
  <conditionalFormatting sqref="E250:AB259">
    <cfRule type="cellIs" dxfId="374" priority="662" operator="greaterThan">
      <formula>0</formula>
    </cfRule>
  </conditionalFormatting>
  <conditionalFormatting sqref="E261:AB273">
    <cfRule type="cellIs" dxfId="373" priority="511" operator="greaterThan">
      <formula>0</formula>
    </cfRule>
  </conditionalFormatting>
  <conditionalFormatting sqref="E261:AB273">
    <cfRule type="cellIs" dxfId="372" priority="512" operator="greaterThan">
      <formula>0</formula>
    </cfRule>
  </conditionalFormatting>
  <conditionalFormatting sqref="E261:AB273">
    <cfRule type="cellIs" dxfId="371" priority="513" operator="greaterThan">
      <formula>0</formula>
    </cfRule>
  </conditionalFormatting>
  <conditionalFormatting sqref="E261:AB273">
    <cfRule type="cellIs" dxfId="370" priority="514" operator="greaterThan">
      <formula>0</formula>
    </cfRule>
  </conditionalFormatting>
  <conditionalFormatting sqref="E275:AB286">
    <cfRule type="cellIs" dxfId="369" priority="367" operator="greaterThan">
      <formula>0</formula>
    </cfRule>
  </conditionalFormatting>
  <conditionalFormatting sqref="E275:AB286">
    <cfRule type="cellIs" dxfId="368" priority="368" operator="greaterThan">
      <formula>0</formula>
    </cfRule>
  </conditionalFormatting>
  <conditionalFormatting sqref="E275:AB286">
    <cfRule type="cellIs" dxfId="367" priority="369" operator="greaterThan">
      <formula>0</formula>
    </cfRule>
  </conditionalFormatting>
  <conditionalFormatting sqref="E275:AB286">
    <cfRule type="cellIs" dxfId="366" priority="370" operator="greaterThan">
      <formula>0</formula>
    </cfRule>
  </conditionalFormatting>
  <conditionalFormatting sqref="D70">
    <cfRule type="cellIs" dxfId="365" priority="363" operator="greaterThan">
      <formula>0</formula>
    </cfRule>
  </conditionalFormatting>
  <conditionalFormatting sqref="D70">
    <cfRule type="cellIs" dxfId="364" priority="364" operator="greaterThan">
      <formula>0</formula>
    </cfRule>
  </conditionalFormatting>
  <conditionalFormatting sqref="D70">
    <cfRule type="cellIs" dxfId="363" priority="365" operator="greaterThan">
      <formula>0</formula>
    </cfRule>
  </conditionalFormatting>
  <conditionalFormatting sqref="D70">
    <cfRule type="cellIs" dxfId="362" priority="366" operator="greaterThan">
      <formula>0</formula>
    </cfRule>
  </conditionalFormatting>
  <conditionalFormatting sqref="D71">
    <cfRule type="cellIs" dxfId="361" priority="359" operator="greaterThan">
      <formula>0</formula>
    </cfRule>
  </conditionalFormatting>
  <conditionalFormatting sqref="D71">
    <cfRule type="cellIs" dxfId="360" priority="360" operator="greaterThan">
      <formula>0</formula>
    </cfRule>
  </conditionalFormatting>
  <conditionalFormatting sqref="D71">
    <cfRule type="cellIs" dxfId="359" priority="361" operator="greaterThan">
      <formula>0</formula>
    </cfRule>
  </conditionalFormatting>
  <conditionalFormatting sqref="D71">
    <cfRule type="cellIs" dxfId="358" priority="362" operator="greaterThan">
      <formula>0</formula>
    </cfRule>
  </conditionalFormatting>
  <conditionalFormatting sqref="D72">
    <cfRule type="cellIs" dxfId="357" priority="355" operator="greaterThan">
      <formula>0</formula>
    </cfRule>
  </conditionalFormatting>
  <conditionalFormatting sqref="D72">
    <cfRule type="cellIs" dxfId="356" priority="356" operator="greaterThan">
      <formula>0</formula>
    </cfRule>
  </conditionalFormatting>
  <conditionalFormatting sqref="D72">
    <cfRule type="cellIs" dxfId="355" priority="357" operator="greaterThan">
      <formula>0</formula>
    </cfRule>
  </conditionalFormatting>
  <conditionalFormatting sqref="D72">
    <cfRule type="cellIs" dxfId="354" priority="358" operator="greaterThan">
      <formula>0</formula>
    </cfRule>
  </conditionalFormatting>
  <conditionalFormatting sqref="D73">
    <cfRule type="cellIs" dxfId="353" priority="351" operator="greaterThan">
      <formula>0</formula>
    </cfRule>
  </conditionalFormatting>
  <conditionalFormatting sqref="D73">
    <cfRule type="cellIs" dxfId="352" priority="352" operator="greaterThan">
      <formula>0</formula>
    </cfRule>
  </conditionalFormatting>
  <conditionalFormatting sqref="D73">
    <cfRule type="cellIs" dxfId="351" priority="353" operator="greaterThan">
      <formula>0</formula>
    </cfRule>
  </conditionalFormatting>
  <conditionalFormatting sqref="D73">
    <cfRule type="cellIs" dxfId="350" priority="354" operator="greaterThan">
      <formula>0</formula>
    </cfRule>
  </conditionalFormatting>
  <conditionalFormatting sqref="D74">
    <cfRule type="cellIs" dxfId="349" priority="347" operator="greaterThan">
      <formula>0</formula>
    </cfRule>
  </conditionalFormatting>
  <conditionalFormatting sqref="D74">
    <cfRule type="cellIs" dxfId="348" priority="348" operator="greaterThan">
      <formula>0</formula>
    </cfRule>
  </conditionalFormatting>
  <conditionalFormatting sqref="D74">
    <cfRule type="cellIs" dxfId="347" priority="349" operator="greaterThan">
      <formula>0</formula>
    </cfRule>
  </conditionalFormatting>
  <conditionalFormatting sqref="D74">
    <cfRule type="cellIs" dxfId="346" priority="350" operator="greaterThan">
      <formula>0</formula>
    </cfRule>
  </conditionalFormatting>
  <conditionalFormatting sqref="D85">
    <cfRule type="cellIs" dxfId="345" priority="343" operator="greaterThan">
      <formula>0</formula>
    </cfRule>
  </conditionalFormatting>
  <conditionalFormatting sqref="D85">
    <cfRule type="cellIs" dxfId="344" priority="344" operator="greaterThan">
      <formula>0</formula>
    </cfRule>
  </conditionalFormatting>
  <conditionalFormatting sqref="D85">
    <cfRule type="cellIs" dxfId="343" priority="345" operator="greaterThan">
      <formula>0</formula>
    </cfRule>
  </conditionalFormatting>
  <conditionalFormatting sqref="D85">
    <cfRule type="cellIs" dxfId="342" priority="346" operator="greaterThan">
      <formula>0</formula>
    </cfRule>
  </conditionalFormatting>
  <conditionalFormatting sqref="D86">
    <cfRule type="cellIs" dxfId="341" priority="339" operator="greaterThan">
      <formula>0</formula>
    </cfRule>
  </conditionalFormatting>
  <conditionalFormatting sqref="D86">
    <cfRule type="cellIs" dxfId="340" priority="340" operator="greaterThan">
      <formula>0</formula>
    </cfRule>
  </conditionalFormatting>
  <conditionalFormatting sqref="D86">
    <cfRule type="cellIs" dxfId="339" priority="341" operator="greaterThan">
      <formula>0</formula>
    </cfRule>
  </conditionalFormatting>
  <conditionalFormatting sqref="D86">
    <cfRule type="cellIs" dxfId="338" priority="342" operator="greaterThan">
      <formula>0</formula>
    </cfRule>
  </conditionalFormatting>
  <conditionalFormatting sqref="D87">
    <cfRule type="cellIs" dxfId="337" priority="335" operator="greaterThan">
      <formula>0</formula>
    </cfRule>
  </conditionalFormatting>
  <conditionalFormatting sqref="D87">
    <cfRule type="cellIs" dxfId="336" priority="336" operator="greaterThan">
      <formula>0</formula>
    </cfRule>
  </conditionalFormatting>
  <conditionalFormatting sqref="D87">
    <cfRule type="cellIs" dxfId="335" priority="337" operator="greaterThan">
      <formula>0</formula>
    </cfRule>
  </conditionalFormatting>
  <conditionalFormatting sqref="D87">
    <cfRule type="cellIs" dxfId="334" priority="338" operator="greaterThan">
      <formula>0</formula>
    </cfRule>
  </conditionalFormatting>
  <conditionalFormatting sqref="D88">
    <cfRule type="cellIs" dxfId="333" priority="331" operator="greaterThan">
      <formula>0</formula>
    </cfRule>
  </conditionalFormatting>
  <conditionalFormatting sqref="D88">
    <cfRule type="cellIs" dxfId="332" priority="332" operator="greaterThan">
      <formula>0</formula>
    </cfRule>
  </conditionalFormatting>
  <conditionalFormatting sqref="D88">
    <cfRule type="cellIs" dxfId="331" priority="333" operator="greaterThan">
      <formula>0</formula>
    </cfRule>
  </conditionalFormatting>
  <conditionalFormatting sqref="D88">
    <cfRule type="cellIs" dxfId="330" priority="334" operator="greaterThan">
      <formula>0</formula>
    </cfRule>
  </conditionalFormatting>
  <conditionalFormatting sqref="D89">
    <cfRule type="cellIs" dxfId="329" priority="327" operator="greaterThan">
      <formula>0</formula>
    </cfRule>
  </conditionalFormatting>
  <conditionalFormatting sqref="D89">
    <cfRule type="cellIs" dxfId="328" priority="328" operator="greaterThan">
      <formula>0</formula>
    </cfRule>
  </conditionalFormatting>
  <conditionalFormatting sqref="D89">
    <cfRule type="cellIs" dxfId="327" priority="329" operator="greaterThan">
      <formula>0</formula>
    </cfRule>
  </conditionalFormatting>
  <conditionalFormatting sqref="D89">
    <cfRule type="cellIs" dxfId="326" priority="330" operator="greaterThan">
      <formula>0</formula>
    </cfRule>
  </conditionalFormatting>
  <conditionalFormatting sqref="D99">
    <cfRule type="cellIs" dxfId="325" priority="323" operator="greaterThan">
      <formula>0</formula>
    </cfRule>
  </conditionalFormatting>
  <conditionalFormatting sqref="D99">
    <cfRule type="cellIs" dxfId="324" priority="324" operator="greaterThan">
      <formula>0</formula>
    </cfRule>
  </conditionalFormatting>
  <conditionalFormatting sqref="D99">
    <cfRule type="cellIs" dxfId="323" priority="325" operator="greaterThan">
      <formula>0</formula>
    </cfRule>
  </conditionalFormatting>
  <conditionalFormatting sqref="D99">
    <cfRule type="cellIs" dxfId="322" priority="326" operator="greaterThan">
      <formula>0</formula>
    </cfRule>
  </conditionalFormatting>
  <conditionalFormatting sqref="D100">
    <cfRule type="cellIs" dxfId="321" priority="319" operator="greaterThan">
      <formula>0</formula>
    </cfRule>
  </conditionalFormatting>
  <conditionalFormatting sqref="D100">
    <cfRule type="cellIs" dxfId="320" priority="320" operator="greaterThan">
      <formula>0</formula>
    </cfRule>
  </conditionalFormatting>
  <conditionalFormatting sqref="D100">
    <cfRule type="cellIs" dxfId="319" priority="321" operator="greaterThan">
      <formula>0</formula>
    </cfRule>
  </conditionalFormatting>
  <conditionalFormatting sqref="D100">
    <cfRule type="cellIs" dxfId="318" priority="322" operator="greaterThan">
      <formula>0</formula>
    </cfRule>
  </conditionalFormatting>
  <conditionalFormatting sqref="D101">
    <cfRule type="cellIs" dxfId="317" priority="315" operator="greaterThan">
      <formula>0</formula>
    </cfRule>
  </conditionalFormatting>
  <conditionalFormatting sqref="D101">
    <cfRule type="cellIs" dxfId="316" priority="316" operator="greaterThan">
      <formula>0</formula>
    </cfRule>
  </conditionalFormatting>
  <conditionalFormatting sqref="D101">
    <cfRule type="cellIs" dxfId="315" priority="317" operator="greaterThan">
      <formula>0</formula>
    </cfRule>
  </conditionalFormatting>
  <conditionalFormatting sqref="D101">
    <cfRule type="cellIs" dxfId="314" priority="318" operator="greaterThan">
      <formula>0</formula>
    </cfRule>
  </conditionalFormatting>
  <conditionalFormatting sqref="D102">
    <cfRule type="cellIs" dxfId="313" priority="311" operator="greaterThan">
      <formula>0</formula>
    </cfRule>
  </conditionalFormatting>
  <conditionalFormatting sqref="D102">
    <cfRule type="cellIs" dxfId="312" priority="312" operator="greaterThan">
      <formula>0</formula>
    </cfRule>
  </conditionalFormatting>
  <conditionalFormatting sqref="D102">
    <cfRule type="cellIs" dxfId="311" priority="313" operator="greaterThan">
      <formula>0</formula>
    </cfRule>
  </conditionalFormatting>
  <conditionalFormatting sqref="D102">
    <cfRule type="cellIs" dxfId="310" priority="314" operator="greaterThan">
      <formula>0</formula>
    </cfRule>
  </conditionalFormatting>
  <conditionalFormatting sqref="D103">
    <cfRule type="cellIs" dxfId="309" priority="307" operator="greaterThan">
      <formula>0</formula>
    </cfRule>
  </conditionalFormatting>
  <conditionalFormatting sqref="D103">
    <cfRule type="cellIs" dxfId="308" priority="308" operator="greaterThan">
      <formula>0</formula>
    </cfRule>
  </conditionalFormatting>
  <conditionalFormatting sqref="D103">
    <cfRule type="cellIs" dxfId="307" priority="309" operator="greaterThan">
      <formula>0</formula>
    </cfRule>
  </conditionalFormatting>
  <conditionalFormatting sqref="D103">
    <cfRule type="cellIs" dxfId="306" priority="310" operator="greaterThan">
      <formula>0</formula>
    </cfRule>
  </conditionalFormatting>
  <conditionalFormatting sqref="D112">
    <cfRule type="cellIs" dxfId="305" priority="303" operator="greaterThan">
      <formula>0</formula>
    </cfRule>
  </conditionalFormatting>
  <conditionalFormatting sqref="D112">
    <cfRule type="cellIs" dxfId="304" priority="304" operator="greaterThan">
      <formula>0</formula>
    </cfRule>
  </conditionalFormatting>
  <conditionalFormatting sqref="D112">
    <cfRule type="cellIs" dxfId="303" priority="305" operator="greaterThan">
      <formula>0</formula>
    </cfRule>
  </conditionalFormatting>
  <conditionalFormatting sqref="D112">
    <cfRule type="cellIs" dxfId="302" priority="306" operator="greaterThan">
      <formula>0</formula>
    </cfRule>
  </conditionalFormatting>
  <conditionalFormatting sqref="D113">
    <cfRule type="cellIs" dxfId="301" priority="299" operator="greaterThan">
      <formula>0</formula>
    </cfRule>
  </conditionalFormatting>
  <conditionalFormatting sqref="D113">
    <cfRule type="cellIs" dxfId="300" priority="300" operator="greaterThan">
      <formula>0</formula>
    </cfRule>
  </conditionalFormatting>
  <conditionalFormatting sqref="D113">
    <cfRule type="cellIs" dxfId="299" priority="301" operator="greaterThan">
      <formula>0</formula>
    </cfRule>
  </conditionalFormatting>
  <conditionalFormatting sqref="D113">
    <cfRule type="cellIs" dxfId="298" priority="302" operator="greaterThan">
      <formula>0</formula>
    </cfRule>
  </conditionalFormatting>
  <conditionalFormatting sqref="D114">
    <cfRule type="cellIs" dxfId="297" priority="295" operator="greaterThan">
      <formula>0</formula>
    </cfRule>
  </conditionalFormatting>
  <conditionalFormatting sqref="D114">
    <cfRule type="cellIs" dxfId="296" priority="296" operator="greaterThan">
      <formula>0</formula>
    </cfRule>
  </conditionalFormatting>
  <conditionalFormatting sqref="D114">
    <cfRule type="cellIs" dxfId="295" priority="297" operator="greaterThan">
      <formula>0</formula>
    </cfRule>
  </conditionalFormatting>
  <conditionalFormatting sqref="D114">
    <cfRule type="cellIs" dxfId="294" priority="298" operator="greaterThan">
      <formula>0</formula>
    </cfRule>
  </conditionalFormatting>
  <conditionalFormatting sqref="D115">
    <cfRule type="cellIs" dxfId="293" priority="291" operator="greaterThan">
      <formula>0</formula>
    </cfRule>
  </conditionalFormatting>
  <conditionalFormatting sqref="D115">
    <cfRule type="cellIs" dxfId="292" priority="292" operator="greaterThan">
      <formula>0</formula>
    </cfRule>
  </conditionalFormatting>
  <conditionalFormatting sqref="D115">
    <cfRule type="cellIs" dxfId="291" priority="293" operator="greaterThan">
      <formula>0</formula>
    </cfRule>
  </conditionalFormatting>
  <conditionalFormatting sqref="D115">
    <cfRule type="cellIs" dxfId="290" priority="294" operator="greaterThan">
      <formula>0</formula>
    </cfRule>
  </conditionalFormatting>
  <conditionalFormatting sqref="D116">
    <cfRule type="cellIs" dxfId="289" priority="287" operator="greaterThan">
      <formula>0</formula>
    </cfRule>
  </conditionalFormatting>
  <conditionalFormatting sqref="D116">
    <cfRule type="cellIs" dxfId="288" priority="288" operator="greaterThan">
      <formula>0</formula>
    </cfRule>
  </conditionalFormatting>
  <conditionalFormatting sqref="D116">
    <cfRule type="cellIs" dxfId="287" priority="289" operator="greaterThan">
      <formula>0</formula>
    </cfRule>
  </conditionalFormatting>
  <conditionalFormatting sqref="D116">
    <cfRule type="cellIs" dxfId="286" priority="290" operator="greaterThan">
      <formula>0</formula>
    </cfRule>
  </conditionalFormatting>
  <conditionalFormatting sqref="D130">
    <cfRule type="cellIs" dxfId="285" priority="283" operator="greaterThan">
      <formula>0</formula>
    </cfRule>
  </conditionalFormatting>
  <conditionalFormatting sqref="D130">
    <cfRule type="cellIs" dxfId="284" priority="284" operator="greaterThan">
      <formula>0</formula>
    </cfRule>
  </conditionalFormatting>
  <conditionalFormatting sqref="D130">
    <cfRule type="cellIs" dxfId="283" priority="285" operator="greaterThan">
      <formula>0</formula>
    </cfRule>
  </conditionalFormatting>
  <conditionalFormatting sqref="D130">
    <cfRule type="cellIs" dxfId="282" priority="286" operator="greaterThan">
      <formula>0</formula>
    </cfRule>
  </conditionalFormatting>
  <conditionalFormatting sqref="D131">
    <cfRule type="cellIs" dxfId="281" priority="279" operator="greaterThan">
      <formula>0</formula>
    </cfRule>
  </conditionalFormatting>
  <conditionalFormatting sqref="D131">
    <cfRule type="cellIs" dxfId="280" priority="280" operator="greaterThan">
      <formula>0</formula>
    </cfRule>
  </conditionalFormatting>
  <conditionalFormatting sqref="D131">
    <cfRule type="cellIs" dxfId="279" priority="281" operator="greaterThan">
      <formula>0</formula>
    </cfRule>
  </conditionalFormatting>
  <conditionalFormatting sqref="D131">
    <cfRule type="cellIs" dxfId="278" priority="282" operator="greaterThan">
      <formula>0</formula>
    </cfRule>
  </conditionalFormatting>
  <conditionalFormatting sqref="D132">
    <cfRule type="cellIs" dxfId="277" priority="275" operator="greaterThan">
      <formula>0</formula>
    </cfRule>
  </conditionalFormatting>
  <conditionalFormatting sqref="D132">
    <cfRule type="cellIs" dxfId="276" priority="276" operator="greaterThan">
      <formula>0</formula>
    </cfRule>
  </conditionalFormatting>
  <conditionalFormatting sqref="D132">
    <cfRule type="cellIs" dxfId="275" priority="277" operator="greaterThan">
      <formula>0</formula>
    </cfRule>
  </conditionalFormatting>
  <conditionalFormatting sqref="D132">
    <cfRule type="cellIs" dxfId="274" priority="278" operator="greaterThan">
      <formula>0</formula>
    </cfRule>
  </conditionalFormatting>
  <conditionalFormatting sqref="D133">
    <cfRule type="cellIs" dxfId="273" priority="271" operator="greaterThan">
      <formula>0</formula>
    </cfRule>
  </conditionalFormatting>
  <conditionalFormatting sqref="D133">
    <cfRule type="cellIs" dxfId="272" priority="272" operator="greaterThan">
      <formula>0</formula>
    </cfRule>
  </conditionalFormatting>
  <conditionalFormatting sqref="D133">
    <cfRule type="cellIs" dxfId="271" priority="273" operator="greaterThan">
      <formula>0</formula>
    </cfRule>
  </conditionalFormatting>
  <conditionalFormatting sqref="D133">
    <cfRule type="cellIs" dxfId="270" priority="274" operator="greaterThan">
      <formula>0</formula>
    </cfRule>
  </conditionalFormatting>
  <conditionalFormatting sqref="D134">
    <cfRule type="cellIs" dxfId="269" priority="267" operator="greaterThan">
      <formula>0</formula>
    </cfRule>
  </conditionalFormatting>
  <conditionalFormatting sqref="D134">
    <cfRule type="cellIs" dxfId="268" priority="268" operator="greaterThan">
      <formula>0</formula>
    </cfRule>
  </conditionalFormatting>
  <conditionalFormatting sqref="D134">
    <cfRule type="cellIs" dxfId="267" priority="269" operator="greaterThan">
      <formula>0</formula>
    </cfRule>
  </conditionalFormatting>
  <conditionalFormatting sqref="D134">
    <cfRule type="cellIs" dxfId="266" priority="270" operator="greaterThan">
      <formula>0</formula>
    </cfRule>
  </conditionalFormatting>
  <conditionalFormatting sqref="D142">
    <cfRule type="cellIs" dxfId="265" priority="263" operator="greaterThan">
      <formula>0</formula>
    </cfRule>
  </conditionalFormatting>
  <conditionalFormatting sqref="D142">
    <cfRule type="cellIs" dxfId="264" priority="264" operator="greaterThan">
      <formula>0</formula>
    </cfRule>
  </conditionalFormatting>
  <conditionalFormatting sqref="D142">
    <cfRule type="cellIs" dxfId="263" priority="265" operator="greaterThan">
      <formula>0</formula>
    </cfRule>
  </conditionalFormatting>
  <conditionalFormatting sqref="D142">
    <cfRule type="cellIs" dxfId="262" priority="266" operator="greaterThan">
      <formula>0</formula>
    </cfRule>
  </conditionalFormatting>
  <conditionalFormatting sqref="D143">
    <cfRule type="cellIs" dxfId="261" priority="259" operator="greaterThan">
      <formula>0</formula>
    </cfRule>
  </conditionalFormatting>
  <conditionalFormatting sqref="D143">
    <cfRule type="cellIs" dxfId="260" priority="260" operator="greaterThan">
      <formula>0</formula>
    </cfRule>
  </conditionalFormatting>
  <conditionalFormatting sqref="D143">
    <cfRule type="cellIs" dxfId="259" priority="261" operator="greaterThan">
      <formula>0</formula>
    </cfRule>
  </conditionalFormatting>
  <conditionalFormatting sqref="D143">
    <cfRule type="cellIs" dxfId="258" priority="262" operator="greaterThan">
      <formula>0</formula>
    </cfRule>
  </conditionalFormatting>
  <conditionalFormatting sqref="D144">
    <cfRule type="cellIs" dxfId="257" priority="255" operator="greaterThan">
      <formula>0</formula>
    </cfRule>
  </conditionalFormatting>
  <conditionalFormatting sqref="D144">
    <cfRule type="cellIs" dxfId="256" priority="256" operator="greaterThan">
      <formula>0</formula>
    </cfRule>
  </conditionalFormatting>
  <conditionalFormatting sqref="D144">
    <cfRule type="cellIs" dxfId="255" priority="257" operator="greaterThan">
      <formula>0</formula>
    </cfRule>
  </conditionalFormatting>
  <conditionalFormatting sqref="D144">
    <cfRule type="cellIs" dxfId="254" priority="258" operator="greaterThan">
      <formula>0</formula>
    </cfRule>
  </conditionalFormatting>
  <conditionalFormatting sqref="D145">
    <cfRule type="cellIs" dxfId="253" priority="251" operator="greaterThan">
      <formula>0</formula>
    </cfRule>
  </conditionalFormatting>
  <conditionalFormatting sqref="D145">
    <cfRule type="cellIs" dxfId="252" priority="252" operator="greaterThan">
      <formula>0</formula>
    </cfRule>
  </conditionalFormatting>
  <conditionalFormatting sqref="D145">
    <cfRule type="cellIs" dxfId="251" priority="253" operator="greaterThan">
      <formula>0</formula>
    </cfRule>
  </conditionalFormatting>
  <conditionalFormatting sqref="D145">
    <cfRule type="cellIs" dxfId="250" priority="254" operator="greaterThan">
      <formula>0</formula>
    </cfRule>
  </conditionalFormatting>
  <conditionalFormatting sqref="D146">
    <cfRule type="cellIs" dxfId="249" priority="247" operator="greaterThan">
      <formula>0</formula>
    </cfRule>
  </conditionalFormatting>
  <conditionalFormatting sqref="D146">
    <cfRule type="cellIs" dxfId="248" priority="248" operator="greaterThan">
      <formula>0</formula>
    </cfRule>
  </conditionalFormatting>
  <conditionalFormatting sqref="D146">
    <cfRule type="cellIs" dxfId="247" priority="249" operator="greaterThan">
      <formula>0</formula>
    </cfRule>
  </conditionalFormatting>
  <conditionalFormatting sqref="D146">
    <cfRule type="cellIs" dxfId="246" priority="250" operator="greaterThan">
      <formula>0</formula>
    </cfRule>
  </conditionalFormatting>
  <conditionalFormatting sqref="D150">
    <cfRule type="cellIs" dxfId="245" priority="243" operator="greaterThan">
      <formula>0</formula>
    </cfRule>
  </conditionalFormatting>
  <conditionalFormatting sqref="D150">
    <cfRule type="cellIs" dxfId="244" priority="244" operator="greaterThan">
      <formula>0</formula>
    </cfRule>
  </conditionalFormatting>
  <conditionalFormatting sqref="D150">
    <cfRule type="cellIs" dxfId="243" priority="245" operator="greaterThan">
      <formula>0</formula>
    </cfRule>
  </conditionalFormatting>
  <conditionalFormatting sqref="D150">
    <cfRule type="cellIs" dxfId="242" priority="246" operator="greaterThan">
      <formula>0</formula>
    </cfRule>
  </conditionalFormatting>
  <conditionalFormatting sqref="D151">
    <cfRule type="cellIs" dxfId="241" priority="239" operator="greaterThan">
      <formula>0</formula>
    </cfRule>
  </conditionalFormatting>
  <conditionalFormatting sqref="D151">
    <cfRule type="cellIs" dxfId="240" priority="240" operator="greaterThan">
      <formula>0</formula>
    </cfRule>
  </conditionalFormatting>
  <conditionalFormatting sqref="D151">
    <cfRule type="cellIs" dxfId="239" priority="241" operator="greaterThan">
      <formula>0</formula>
    </cfRule>
  </conditionalFormatting>
  <conditionalFormatting sqref="D151">
    <cfRule type="cellIs" dxfId="238" priority="242" operator="greaterThan">
      <formula>0</formula>
    </cfRule>
  </conditionalFormatting>
  <conditionalFormatting sqref="D152">
    <cfRule type="cellIs" dxfId="237" priority="235" operator="greaterThan">
      <formula>0</formula>
    </cfRule>
  </conditionalFormatting>
  <conditionalFormatting sqref="D152">
    <cfRule type="cellIs" dxfId="236" priority="236" operator="greaterThan">
      <formula>0</formula>
    </cfRule>
  </conditionalFormatting>
  <conditionalFormatting sqref="D152">
    <cfRule type="cellIs" dxfId="235" priority="237" operator="greaterThan">
      <formula>0</formula>
    </cfRule>
  </conditionalFormatting>
  <conditionalFormatting sqref="D152">
    <cfRule type="cellIs" dxfId="234" priority="238" operator="greaterThan">
      <formula>0</formula>
    </cfRule>
  </conditionalFormatting>
  <conditionalFormatting sqref="D153">
    <cfRule type="cellIs" dxfId="233" priority="231" operator="greaterThan">
      <formula>0</formula>
    </cfRule>
  </conditionalFormatting>
  <conditionalFormatting sqref="D153">
    <cfRule type="cellIs" dxfId="232" priority="232" operator="greaterThan">
      <formula>0</formula>
    </cfRule>
  </conditionalFormatting>
  <conditionalFormatting sqref="D153">
    <cfRule type="cellIs" dxfId="231" priority="233" operator="greaterThan">
      <formula>0</formula>
    </cfRule>
  </conditionalFormatting>
  <conditionalFormatting sqref="D153">
    <cfRule type="cellIs" dxfId="230" priority="234" operator="greaterThan">
      <formula>0</formula>
    </cfRule>
  </conditionalFormatting>
  <conditionalFormatting sqref="D154">
    <cfRule type="cellIs" dxfId="229" priority="227" operator="greaterThan">
      <formula>0</formula>
    </cfRule>
  </conditionalFormatting>
  <conditionalFormatting sqref="D154">
    <cfRule type="cellIs" dxfId="228" priority="228" operator="greaterThan">
      <formula>0</formula>
    </cfRule>
  </conditionalFormatting>
  <conditionalFormatting sqref="D154">
    <cfRule type="cellIs" dxfId="227" priority="229" operator="greaterThan">
      <formula>0</formula>
    </cfRule>
  </conditionalFormatting>
  <conditionalFormatting sqref="D154">
    <cfRule type="cellIs" dxfId="226" priority="230" operator="greaterThan">
      <formula>0</formula>
    </cfRule>
  </conditionalFormatting>
  <conditionalFormatting sqref="D162">
    <cfRule type="cellIs" dxfId="225" priority="223" operator="greaterThan">
      <formula>0</formula>
    </cfRule>
  </conditionalFormatting>
  <conditionalFormatting sqref="D162">
    <cfRule type="cellIs" dxfId="224" priority="224" operator="greaterThan">
      <formula>0</formula>
    </cfRule>
  </conditionalFormatting>
  <conditionalFormatting sqref="D162">
    <cfRule type="cellIs" dxfId="223" priority="225" operator="greaterThan">
      <formula>0</formula>
    </cfRule>
  </conditionalFormatting>
  <conditionalFormatting sqref="D162">
    <cfRule type="cellIs" dxfId="222" priority="226" operator="greaterThan">
      <formula>0</formula>
    </cfRule>
  </conditionalFormatting>
  <conditionalFormatting sqref="D163">
    <cfRule type="cellIs" dxfId="221" priority="219" operator="greaterThan">
      <formula>0</formula>
    </cfRule>
  </conditionalFormatting>
  <conditionalFormatting sqref="D163">
    <cfRule type="cellIs" dxfId="220" priority="220" operator="greaterThan">
      <formula>0</formula>
    </cfRule>
  </conditionalFormatting>
  <conditionalFormatting sqref="D163">
    <cfRule type="cellIs" dxfId="219" priority="221" operator="greaterThan">
      <formula>0</formula>
    </cfRule>
  </conditionalFormatting>
  <conditionalFormatting sqref="D163">
    <cfRule type="cellIs" dxfId="218" priority="222" operator="greaterThan">
      <formula>0</formula>
    </cfRule>
  </conditionalFormatting>
  <conditionalFormatting sqref="D164">
    <cfRule type="cellIs" dxfId="217" priority="215" operator="greaterThan">
      <formula>0</formula>
    </cfRule>
  </conditionalFormatting>
  <conditionalFormatting sqref="D164">
    <cfRule type="cellIs" dxfId="216" priority="216" operator="greaterThan">
      <formula>0</formula>
    </cfRule>
  </conditionalFormatting>
  <conditionalFormatting sqref="D164">
    <cfRule type="cellIs" dxfId="215" priority="217" operator="greaterThan">
      <formula>0</formula>
    </cfRule>
  </conditionalFormatting>
  <conditionalFormatting sqref="D164">
    <cfRule type="cellIs" dxfId="214" priority="218" operator="greaterThan">
      <formula>0</formula>
    </cfRule>
  </conditionalFormatting>
  <conditionalFormatting sqref="D165">
    <cfRule type="cellIs" dxfId="213" priority="211" operator="greaterThan">
      <formula>0</formula>
    </cfRule>
  </conditionalFormatting>
  <conditionalFormatting sqref="D165">
    <cfRule type="cellIs" dxfId="212" priority="212" operator="greaterThan">
      <formula>0</formula>
    </cfRule>
  </conditionalFormatting>
  <conditionalFormatting sqref="D165">
    <cfRule type="cellIs" dxfId="211" priority="213" operator="greaterThan">
      <formula>0</formula>
    </cfRule>
  </conditionalFormatting>
  <conditionalFormatting sqref="D165">
    <cfRule type="cellIs" dxfId="210" priority="214" operator="greaterThan">
      <formula>0</formula>
    </cfRule>
  </conditionalFormatting>
  <conditionalFormatting sqref="D166">
    <cfRule type="cellIs" dxfId="209" priority="207" operator="greaterThan">
      <formula>0</formula>
    </cfRule>
  </conditionalFormatting>
  <conditionalFormatting sqref="D166">
    <cfRule type="cellIs" dxfId="208" priority="208" operator="greaterThan">
      <formula>0</formula>
    </cfRule>
  </conditionalFormatting>
  <conditionalFormatting sqref="D166">
    <cfRule type="cellIs" dxfId="207" priority="209" operator="greaterThan">
      <formula>0</formula>
    </cfRule>
  </conditionalFormatting>
  <conditionalFormatting sqref="D166">
    <cfRule type="cellIs" dxfId="206" priority="210" operator="greaterThan">
      <formula>0</formula>
    </cfRule>
  </conditionalFormatting>
  <conditionalFormatting sqref="D179">
    <cfRule type="cellIs" dxfId="205" priority="203" operator="greaterThan">
      <formula>0</formula>
    </cfRule>
  </conditionalFormatting>
  <conditionalFormatting sqref="D179">
    <cfRule type="cellIs" dxfId="204" priority="204" operator="greaterThan">
      <formula>0</formula>
    </cfRule>
  </conditionalFormatting>
  <conditionalFormatting sqref="D179">
    <cfRule type="cellIs" dxfId="203" priority="205" operator="greaterThan">
      <formula>0</formula>
    </cfRule>
  </conditionalFormatting>
  <conditionalFormatting sqref="D179">
    <cfRule type="cellIs" dxfId="202" priority="206" operator="greaterThan">
      <formula>0</formula>
    </cfRule>
  </conditionalFormatting>
  <conditionalFormatting sqref="D180">
    <cfRule type="cellIs" dxfId="201" priority="199" operator="greaterThan">
      <formula>0</formula>
    </cfRule>
  </conditionalFormatting>
  <conditionalFormatting sqref="D180">
    <cfRule type="cellIs" dxfId="200" priority="200" operator="greaterThan">
      <formula>0</formula>
    </cfRule>
  </conditionalFormatting>
  <conditionalFormatting sqref="D180">
    <cfRule type="cellIs" dxfId="199" priority="201" operator="greaterThan">
      <formula>0</formula>
    </cfRule>
  </conditionalFormatting>
  <conditionalFormatting sqref="D180">
    <cfRule type="cellIs" dxfId="198" priority="202" operator="greaterThan">
      <formula>0</formula>
    </cfRule>
  </conditionalFormatting>
  <conditionalFormatting sqref="D181">
    <cfRule type="cellIs" dxfId="197" priority="195" operator="greaterThan">
      <formula>0</formula>
    </cfRule>
  </conditionalFormatting>
  <conditionalFormatting sqref="D181">
    <cfRule type="cellIs" dxfId="196" priority="196" operator="greaterThan">
      <formula>0</formula>
    </cfRule>
  </conditionalFormatting>
  <conditionalFormatting sqref="D181">
    <cfRule type="cellIs" dxfId="195" priority="197" operator="greaterThan">
      <formula>0</formula>
    </cfRule>
  </conditionalFormatting>
  <conditionalFormatting sqref="D181">
    <cfRule type="cellIs" dxfId="194" priority="198" operator="greaterThan">
      <formula>0</formula>
    </cfRule>
  </conditionalFormatting>
  <conditionalFormatting sqref="D182">
    <cfRule type="cellIs" dxfId="193" priority="191" operator="greaterThan">
      <formula>0</formula>
    </cfRule>
  </conditionalFormatting>
  <conditionalFormatting sqref="D182">
    <cfRule type="cellIs" dxfId="192" priority="192" operator="greaterThan">
      <formula>0</formula>
    </cfRule>
  </conditionalFormatting>
  <conditionalFormatting sqref="D182">
    <cfRule type="cellIs" dxfId="191" priority="193" operator="greaterThan">
      <formula>0</formula>
    </cfRule>
  </conditionalFormatting>
  <conditionalFormatting sqref="D182">
    <cfRule type="cellIs" dxfId="190" priority="194" operator="greaterThan">
      <formula>0</formula>
    </cfRule>
  </conditionalFormatting>
  <conditionalFormatting sqref="D183">
    <cfRule type="cellIs" dxfId="189" priority="187" operator="greaterThan">
      <formula>0</formula>
    </cfRule>
  </conditionalFormatting>
  <conditionalFormatting sqref="D183">
    <cfRule type="cellIs" dxfId="188" priority="188" operator="greaterThan">
      <formula>0</formula>
    </cfRule>
  </conditionalFormatting>
  <conditionalFormatting sqref="D183">
    <cfRule type="cellIs" dxfId="187" priority="189" operator="greaterThan">
      <formula>0</formula>
    </cfRule>
  </conditionalFormatting>
  <conditionalFormatting sqref="D183">
    <cfRule type="cellIs" dxfId="186" priority="190" operator="greaterThan">
      <formula>0</formula>
    </cfRule>
  </conditionalFormatting>
  <conditionalFormatting sqref="D187">
    <cfRule type="cellIs" dxfId="185" priority="183" operator="greaterThan">
      <formula>0</formula>
    </cfRule>
  </conditionalFormatting>
  <conditionalFormatting sqref="D187">
    <cfRule type="cellIs" dxfId="184" priority="184" operator="greaterThan">
      <formula>0</formula>
    </cfRule>
  </conditionalFormatting>
  <conditionalFormatting sqref="D187">
    <cfRule type="cellIs" dxfId="183" priority="185" operator="greaterThan">
      <formula>0</formula>
    </cfRule>
  </conditionalFormatting>
  <conditionalFormatting sqref="D187">
    <cfRule type="cellIs" dxfId="182" priority="186" operator="greaterThan">
      <formula>0</formula>
    </cfRule>
  </conditionalFormatting>
  <conditionalFormatting sqref="D188">
    <cfRule type="cellIs" dxfId="181" priority="179" operator="greaterThan">
      <formula>0</formula>
    </cfRule>
  </conditionalFormatting>
  <conditionalFormatting sqref="D188">
    <cfRule type="cellIs" dxfId="180" priority="180" operator="greaterThan">
      <formula>0</formula>
    </cfRule>
  </conditionalFormatting>
  <conditionalFormatting sqref="D188">
    <cfRule type="cellIs" dxfId="179" priority="181" operator="greaterThan">
      <formula>0</formula>
    </cfRule>
  </conditionalFormatting>
  <conditionalFormatting sqref="D188">
    <cfRule type="cellIs" dxfId="178" priority="182" operator="greaterThan">
      <formula>0</formula>
    </cfRule>
  </conditionalFormatting>
  <conditionalFormatting sqref="D189">
    <cfRule type="cellIs" dxfId="177" priority="175" operator="greaterThan">
      <formula>0</formula>
    </cfRule>
  </conditionalFormatting>
  <conditionalFormatting sqref="D189">
    <cfRule type="cellIs" dxfId="176" priority="176" operator="greaterThan">
      <formula>0</formula>
    </cfRule>
  </conditionalFormatting>
  <conditionalFormatting sqref="D189">
    <cfRule type="cellIs" dxfId="175" priority="177" operator="greaterThan">
      <formula>0</formula>
    </cfRule>
  </conditionalFormatting>
  <conditionalFormatting sqref="D189">
    <cfRule type="cellIs" dxfId="174" priority="178" operator="greaterThan">
      <formula>0</formula>
    </cfRule>
  </conditionalFormatting>
  <conditionalFormatting sqref="D190">
    <cfRule type="cellIs" dxfId="173" priority="171" operator="greaterThan">
      <formula>0</formula>
    </cfRule>
  </conditionalFormatting>
  <conditionalFormatting sqref="D190">
    <cfRule type="cellIs" dxfId="172" priority="172" operator="greaterThan">
      <formula>0</formula>
    </cfRule>
  </conditionalFormatting>
  <conditionalFormatting sqref="D190">
    <cfRule type="cellIs" dxfId="171" priority="173" operator="greaterThan">
      <formula>0</formula>
    </cfRule>
  </conditionalFormatting>
  <conditionalFormatting sqref="D190">
    <cfRule type="cellIs" dxfId="170" priority="174" operator="greaterThan">
      <formula>0</formula>
    </cfRule>
  </conditionalFormatting>
  <conditionalFormatting sqref="D191">
    <cfRule type="cellIs" dxfId="169" priority="167" operator="greaterThan">
      <formula>0</formula>
    </cfRule>
  </conditionalFormatting>
  <conditionalFormatting sqref="D191">
    <cfRule type="cellIs" dxfId="168" priority="168" operator="greaterThan">
      <formula>0</formula>
    </cfRule>
  </conditionalFormatting>
  <conditionalFormatting sqref="D191">
    <cfRule type="cellIs" dxfId="167" priority="169" operator="greaterThan">
      <formula>0</formula>
    </cfRule>
  </conditionalFormatting>
  <conditionalFormatting sqref="D191">
    <cfRule type="cellIs" dxfId="166" priority="170" operator="greaterThan">
      <formula>0</formula>
    </cfRule>
  </conditionalFormatting>
  <conditionalFormatting sqref="D200">
    <cfRule type="cellIs" dxfId="165" priority="163" operator="greaterThan">
      <formula>0</formula>
    </cfRule>
  </conditionalFormatting>
  <conditionalFormatting sqref="D200">
    <cfRule type="cellIs" dxfId="164" priority="164" operator="greaterThan">
      <formula>0</formula>
    </cfRule>
  </conditionalFormatting>
  <conditionalFormatting sqref="D200">
    <cfRule type="cellIs" dxfId="163" priority="165" operator="greaterThan">
      <formula>0</formula>
    </cfRule>
  </conditionalFormatting>
  <conditionalFormatting sqref="D200">
    <cfRule type="cellIs" dxfId="162" priority="166" operator="greaterThan">
      <formula>0</formula>
    </cfRule>
  </conditionalFormatting>
  <conditionalFormatting sqref="D201">
    <cfRule type="cellIs" dxfId="161" priority="159" operator="greaterThan">
      <formula>0</formula>
    </cfRule>
  </conditionalFormatting>
  <conditionalFormatting sqref="D201">
    <cfRule type="cellIs" dxfId="160" priority="160" operator="greaterThan">
      <formula>0</formula>
    </cfRule>
  </conditionalFormatting>
  <conditionalFormatting sqref="D201">
    <cfRule type="cellIs" dxfId="159" priority="161" operator="greaterThan">
      <formula>0</formula>
    </cfRule>
  </conditionalFormatting>
  <conditionalFormatting sqref="D201">
    <cfRule type="cellIs" dxfId="158" priority="162" operator="greaterThan">
      <formula>0</formula>
    </cfRule>
  </conditionalFormatting>
  <conditionalFormatting sqref="D202">
    <cfRule type="cellIs" dxfId="157" priority="155" operator="greaterThan">
      <formula>0</formula>
    </cfRule>
  </conditionalFormatting>
  <conditionalFormatting sqref="D202">
    <cfRule type="cellIs" dxfId="156" priority="156" operator="greaterThan">
      <formula>0</formula>
    </cfRule>
  </conditionalFormatting>
  <conditionalFormatting sqref="D202">
    <cfRule type="cellIs" dxfId="155" priority="157" operator="greaterThan">
      <formula>0</formula>
    </cfRule>
  </conditionalFormatting>
  <conditionalFormatting sqref="D202">
    <cfRule type="cellIs" dxfId="154" priority="158" operator="greaterThan">
      <formula>0</formula>
    </cfRule>
  </conditionalFormatting>
  <conditionalFormatting sqref="D203">
    <cfRule type="cellIs" dxfId="153" priority="151" operator="greaterThan">
      <formula>0</formula>
    </cfRule>
  </conditionalFormatting>
  <conditionalFormatting sqref="D203">
    <cfRule type="cellIs" dxfId="152" priority="152" operator="greaterThan">
      <formula>0</formula>
    </cfRule>
  </conditionalFormatting>
  <conditionalFormatting sqref="D203">
    <cfRule type="cellIs" dxfId="151" priority="153" operator="greaterThan">
      <formula>0</formula>
    </cfRule>
  </conditionalFormatting>
  <conditionalFormatting sqref="D203">
    <cfRule type="cellIs" dxfId="150" priority="154" operator="greaterThan">
      <formula>0</formula>
    </cfRule>
  </conditionalFormatting>
  <conditionalFormatting sqref="D204">
    <cfRule type="cellIs" dxfId="149" priority="147" operator="greaterThan">
      <formula>0</formula>
    </cfRule>
  </conditionalFormatting>
  <conditionalFormatting sqref="D204">
    <cfRule type="cellIs" dxfId="148" priority="148" operator="greaterThan">
      <formula>0</formula>
    </cfRule>
  </conditionalFormatting>
  <conditionalFormatting sqref="D204">
    <cfRule type="cellIs" dxfId="147" priority="149" operator="greaterThan">
      <formula>0</formula>
    </cfRule>
  </conditionalFormatting>
  <conditionalFormatting sqref="D204">
    <cfRule type="cellIs" dxfId="146" priority="150" operator="greaterThan">
      <formula>0</formula>
    </cfRule>
  </conditionalFormatting>
  <conditionalFormatting sqref="D209">
    <cfRule type="cellIs" dxfId="145" priority="143" operator="greaterThan">
      <formula>0</formula>
    </cfRule>
  </conditionalFormatting>
  <conditionalFormatting sqref="D209">
    <cfRule type="cellIs" dxfId="144" priority="144" operator="greaterThan">
      <formula>0</formula>
    </cfRule>
  </conditionalFormatting>
  <conditionalFormatting sqref="D209">
    <cfRule type="cellIs" dxfId="143" priority="145" operator="greaterThan">
      <formula>0</formula>
    </cfRule>
  </conditionalFormatting>
  <conditionalFormatting sqref="D209">
    <cfRule type="cellIs" dxfId="142" priority="146" operator="greaterThan">
      <formula>0</formula>
    </cfRule>
  </conditionalFormatting>
  <conditionalFormatting sqref="D210">
    <cfRule type="cellIs" dxfId="141" priority="139" operator="greaterThan">
      <formula>0</formula>
    </cfRule>
  </conditionalFormatting>
  <conditionalFormatting sqref="D210">
    <cfRule type="cellIs" dxfId="140" priority="140" operator="greaterThan">
      <formula>0</formula>
    </cfRule>
  </conditionalFormatting>
  <conditionalFormatting sqref="D210">
    <cfRule type="cellIs" dxfId="139" priority="141" operator="greaterThan">
      <formula>0</formula>
    </cfRule>
  </conditionalFormatting>
  <conditionalFormatting sqref="D210">
    <cfRule type="cellIs" dxfId="138" priority="142" operator="greaterThan">
      <formula>0</formula>
    </cfRule>
  </conditionalFormatting>
  <conditionalFormatting sqref="D211">
    <cfRule type="cellIs" dxfId="137" priority="135" operator="greaterThan">
      <formula>0</formula>
    </cfRule>
  </conditionalFormatting>
  <conditionalFormatting sqref="D211">
    <cfRule type="cellIs" dxfId="136" priority="136" operator="greaterThan">
      <formula>0</formula>
    </cfRule>
  </conditionalFormatting>
  <conditionalFormatting sqref="D211">
    <cfRule type="cellIs" dxfId="135" priority="137" operator="greaterThan">
      <formula>0</formula>
    </cfRule>
  </conditionalFormatting>
  <conditionalFormatting sqref="D211">
    <cfRule type="cellIs" dxfId="134" priority="138" operator="greaterThan">
      <formula>0</formula>
    </cfRule>
  </conditionalFormatting>
  <conditionalFormatting sqref="D212">
    <cfRule type="cellIs" dxfId="133" priority="131" operator="greaterThan">
      <formula>0</formula>
    </cfRule>
  </conditionalFormatting>
  <conditionalFormatting sqref="D212">
    <cfRule type="cellIs" dxfId="132" priority="132" operator="greaterThan">
      <formula>0</formula>
    </cfRule>
  </conditionalFormatting>
  <conditionalFormatting sqref="D212">
    <cfRule type="cellIs" dxfId="131" priority="133" operator="greaterThan">
      <formula>0</formula>
    </cfRule>
  </conditionalFormatting>
  <conditionalFormatting sqref="D212">
    <cfRule type="cellIs" dxfId="130" priority="134" operator="greaterThan">
      <formula>0</formula>
    </cfRule>
  </conditionalFormatting>
  <conditionalFormatting sqref="D213">
    <cfRule type="cellIs" dxfId="129" priority="127" operator="greaterThan">
      <formula>0</formula>
    </cfRule>
  </conditionalFormatting>
  <conditionalFormatting sqref="D213">
    <cfRule type="cellIs" dxfId="128" priority="128" operator="greaterThan">
      <formula>0</formula>
    </cfRule>
  </conditionalFormatting>
  <conditionalFormatting sqref="D213">
    <cfRule type="cellIs" dxfId="127" priority="129" operator="greaterThan">
      <formula>0</formula>
    </cfRule>
  </conditionalFormatting>
  <conditionalFormatting sqref="D213">
    <cfRule type="cellIs" dxfId="126" priority="130" operator="greaterThan">
      <formula>0</formula>
    </cfRule>
  </conditionalFormatting>
  <conditionalFormatting sqref="D222">
    <cfRule type="cellIs" dxfId="125" priority="123" operator="greaterThan">
      <formula>0</formula>
    </cfRule>
  </conditionalFormatting>
  <conditionalFormatting sqref="D222">
    <cfRule type="cellIs" dxfId="124" priority="124" operator="greaterThan">
      <formula>0</formula>
    </cfRule>
  </conditionalFormatting>
  <conditionalFormatting sqref="D222">
    <cfRule type="cellIs" dxfId="123" priority="125" operator="greaterThan">
      <formula>0</formula>
    </cfRule>
  </conditionalFormatting>
  <conditionalFormatting sqref="D222">
    <cfRule type="cellIs" dxfId="122" priority="126" operator="greaterThan">
      <formula>0</formula>
    </cfRule>
  </conditionalFormatting>
  <conditionalFormatting sqref="D223">
    <cfRule type="cellIs" dxfId="121" priority="119" operator="greaterThan">
      <formula>0</formula>
    </cfRule>
  </conditionalFormatting>
  <conditionalFormatting sqref="D223">
    <cfRule type="cellIs" dxfId="120" priority="120" operator="greaterThan">
      <formula>0</formula>
    </cfRule>
  </conditionalFormatting>
  <conditionalFormatting sqref="D223">
    <cfRule type="cellIs" dxfId="119" priority="121" operator="greaterThan">
      <formula>0</formula>
    </cfRule>
  </conditionalFormatting>
  <conditionalFormatting sqref="D223">
    <cfRule type="cellIs" dxfId="118" priority="122" operator="greaterThan">
      <formula>0</formula>
    </cfRule>
  </conditionalFormatting>
  <conditionalFormatting sqref="D224">
    <cfRule type="cellIs" dxfId="117" priority="115" operator="greaterThan">
      <formula>0</formula>
    </cfRule>
  </conditionalFormatting>
  <conditionalFormatting sqref="D224">
    <cfRule type="cellIs" dxfId="116" priority="116" operator="greaterThan">
      <formula>0</formula>
    </cfRule>
  </conditionalFormatting>
  <conditionalFormatting sqref="D224">
    <cfRule type="cellIs" dxfId="115" priority="117" operator="greaterThan">
      <formula>0</formula>
    </cfRule>
  </conditionalFormatting>
  <conditionalFormatting sqref="D224">
    <cfRule type="cellIs" dxfId="114" priority="118" operator="greaterThan">
      <formula>0</formula>
    </cfRule>
  </conditionalFormatting>
  <conditionalFormatting sqref="D225">
    <cfRule type="cellIs" dxfId="113" priority="111" operator="greaterThan">
      <formula>0</formula>
    </cfRule>
  </conditionalFormatting>
  <conditionalFormatting sqref="D225">
    <cfRule type="cellIs" dxfId="112" priority="112" operator="greaterThan">
      <formula>0</formula>
    </cfRule>
  </conditionalFormatting>
  <conditionalFormatting sqref="D225">
    <cfRule type="cellIs" dxfId="111" priority="113" operator="greaterThan">
      <formula>0</formula>
    </cfRule>
  </conditionalFormatting>
  <conditionalFormatting sqref="D225">
    <cfRule type="cellIs" dxfId="110" priority="114" operator="greaterThan">
      <formula>0</formula>
    </cfRule>
  </conditionalFormatting>
  <conditionalFormatting sqref="D226">
    <cfRule type="cellIs" dxfId="109" priority="107" operator="greaterThan">
      <formula>0</formula>
    </cfRule>
  </conditionalFormatting>
  <conditionalFormatting sqref="D226">
    <cfRule type="cellIs" dxfId="108" priority="108" operator="greaterThan">
      <formula>0</formula>
    </cfRule>
  </conditionalFormatting>
  <conditionalFormatting sqref="D226">
    <cfRule type="cellIs" dxfId="107" priority="109" operator="greaterThan">
      <formula>0</formula>
    </cfRule>
  </conditionalFormatting>
  <conditionalFormatting sqref="D226">
    <cfRule type="cellIs" dxfId="106" priority="110" operator="greaterThan">
      <formula>0</formula>
    </cfRule>
  </conditionalFormatting>
  <conditionalFormatting sqref="D232">
    <cfRule type="cellIs" dxfId="105" priority="103" operator="greaterThan">
      <formula>0</formula>
    </cfRule>
  </conditionalFormatting>
  <conditionalFormatting sqref="D232">
    <cfRule type="cellIs" dxfId="104" priority="104" operator="greaterThan">
      <formula>0</formula>
    </cfRule>
  </conditionalFormatting>
  <conditionalFormatting sqref="D232">
    <cfRule type="cellIs" dxfId="103" priority="105" operator="greaterThan">
      <formula>0</formula>
    </cfRule>
  </conditionalFormatting>
  <conditionalFormatting sqref="D232">
    <cfRule type="cellIs" dxfId="102" priority="106" operator="greaterThan">
      <formula>0</formula>
    </cfRule>
  </conditionalFormatting>
  <conditionalFormatting sqref="D233">
    <cfRule type="cellIs" dxfId="101" priority="99" operator="greaterThan">
      <formula>0</formula>
    </cfRule>
  </conditionalFormatting>
  <conditionalFormatting sqref="D233">
    <cfRule type="cellIs" dxfId="100" priority="100" operator="greaterThan">
      <formula>0</formula>
    </cfRule>
  </conditionalFormatting>
  <conditionalFormatting sqref="D233">
    <cfRule type="cellIs" dxfId="99" priority="101" operator="greaterThan">
      <formula>0</formula>
    </cfRule>
  </conditionalFormatting>
  <conditionalFormatting sqref="D233">
    <cfRule type="cellIs" dxfId="98" priority="102" operator="greaterThan">
      <formula>0</formula>
    </cfRule>
  </conditionalFormatting>
  <conditionalFormatting sqref="D234">
    <cfRule type="cellIs" dxfId="97" priority="95" operator="greaterThan">
      <formula>0</formula>
    </cfRule>
  </conditionalFormatting>
  <conditionalFormatting sqref="D234">
    <cfRule type="cellIs" dxfId="96" priority="96" operator="greaterThan">
      <formula>0</formula>
    </cfRule>
  </conditionalFormatting>
  <conditionalFormatting sqref="D234">
    <cfRule type="cellIs" dxfId="95" priority="97" operator="greaterThan">
      <formula>0</formula>
    </cfRule>
  </conditionalFormatting>
  <conditionalFormatting sqref="D234">
    <cfRule type="cellIs" dxfId="94" priority="98" operator="greaterThan">
      <formula>0</formula>
    </cfRule>
  </conditionalFormatting>
  <conditionalFormatting sqref="D235">
    <cfRule type="cellIs" dxfId="93" priority="91" operator="greaterThan">
      <formula>0</formula>
    </cfRule>
  </conditionalFormatting>
  <conditionalFormatting sqref="D235">
    <cfRule type="cellIs" dxfId="92" priority="92" operator="greaterThan">
      <formula>0</formula>
    </cfRule>
  </conditionalFormatting>
  <conditionalFormatting sqref="D235">
    <cfRule type="cellIs" dxfId="91" priority="93" operator="greaterThan">
      <formula>0</formula>
    </cfRule>
  </conditionalFormatting>
  <conditionalFormatting sqref="D235">
    <cfRule type="cellIs" dxfId="90" priority="94" operator="greaterThan">
      <formula>0</formula>
    </cfRule>
  </conditionalFormatting>
  <conditionalFormatting sqref="D236">
    <cfRule type="cellIs" dxfId="89" priority="87" operator="greaterThan">
      <formula>0</formula>
    </cfRule>
  </conditionalFormatting>
  <conditionalFormatting sqref="D236">
    <cfRule type="cellIs" dxfId="88" priority="88" operator="greaterThan">
      <formula>0</formula>
    </cfRule>
  </conditionalFormatting>
  <conditionalFormatting sqref="D236">
    <cfRule type="cellIs" dxfId="87" priority="89" operator="greaterThan">
      <formula>0</formula>
    </cfRule>
  </conditionalFormatting>
  <conditionalFormatting sqref="D236">
    <cfRule type="cellIs" dxfId="86" priority="90" operator="greaterThan">
      <formula>0</formula>
    </cfRule>
  </conditionalFormatting>
  <conditionalFormatting sqref="D244">
    <cfRule type="cellIs" dxfId="85" priority="83" operator="greaterThan">
      <formula>0</formula>
    </cfRule>
  </conditionalFormatting>
  <conditionalFormatting sqref="D244">
    <cfRule type="cellIs" dxfId="84" priority="84" operator="greaterThan">
      <formula>0</formula>
    </cfRule>
  </conditionalFormatting>
  <conditionalFormatting sqref="D244">
    <cfRule type="cellIs" dxfId="83" priority="85" operator="greaterThan">
      <formula>0</formula>
    </cfRule>
  </conditionalFormatting>
  <conditionalFormatting sqref="D244">
    <cfRule type="cellIs" dxfId="82" priority="86" operator="greaterThan">
      <formula>0</formula>
    </cfRule>
  </conditionalFormatting>
  <conditionalFormatting sqref="D245">
    <cfRule type="cellIs" dxfId="81" priority="79" operator="greaterThan">
      <formula>0</formula>
    </cfRule>
  </conditionalFormatting>
  <conditionalFormatting sqref="D245">
    <cfRule type="cellIs" dxfId="80" priority="80" operator="greaterThan">
      <formula>0</formula>
    </cfRule>
  </conditionalFormatting>
  <conditionalFormatting sqref="D245">
    <cfRule type="cellIs" dxfId="79" priority="81" operator="greaterThan">
      <formula>0</formula>
    </cfRule>
  </conditionalFormatting>
  <conditionalFormatting sqref="D245">
    <cfRule type="cellIs" dxfId="78" priority="82" operator="greaterThan">
      <formula>0</formula>
    </cfRule>
  </conditionalFormatting>
  <conditionalFormatting sqref="D246">
    <cfRule type="cellIs" dxfId="77" priority="75" operator="greaterThan">
      <formula>0</formula>
    </cfRule>
  </conditionalFormatting>
  <conditionalFormatting sqref="D246">
    <cfRule type="cellIs" dxfId="76" priority="76" operator="greaterThan">
      <formula>0</formula>
    </cfRule>
  </conditionalFormatting>
  <conditionalFormatting sqref="D246">
    <cfRule type="cellIs" dxfId="75" priority="77" operator="greaterThan">
      <formula>0</formula>
    </cfRule>
  </conditionalFormatting>
  <conditionalFormatting sqref="D246">
    <cfRule type="cellIs" dxfId="74" priority="78" operator="greaterThan">
      <formula>0</formula>
    </cfRule>
  </conditionalFormatting>
  <conditionalFormatting sqref="D247">
    <cfRule type="cellIs" dxfId="73" priority="71" operator="greaterThan">
      <formula>0</formula>
    </cfRule>
  </conditionalFormatting>
  <conditionalFormatting sqref="D247">
    <cfRule type="cellIs" dxfId="72" priority="72" operator="greaterThan">
      <formula>0</formula>
    </cfRule>
  </conditionalFormatting>
  <conditionalFormatting sqref="D247">
    <cfRule type="cellIs" dxfId="71" priority="73" operator="greaterThan">
      <formula>0</formula>
    </cfRule>
  </conditionalFormatting>
  <conditionalFormatting sqref="D247">
    <cfRule type="cellIs" dxfId="70" priority="74" operator="greaterThan">
      <formula>0</formula>
    </cfRule>
  </conditionalFormatting>
  <conditionalFormatting sqref="D248">
    <cfRule type="cellIs" dxfId="69" priority="67" operator="greaterThan">
      <formula>0</formula>
    </cfRule>
  </conditionalFormatting>
  <conditionalFormatting sqref="D248">
    <cfRule type="cellIs" dxfId="68" priority="68" operator="greaterThan">
      <formula>0</formula>
    </cfRule>
  </conditionalFormatting>
  <conditionalFormatting sqref="D248">
    <cfRule type="cellIs" dxfId="67" priority="69" operator="greaterThan">
      <formula>0</formula>
    </cfRule>
  </conditionalFormatting>
  <conditionalFormatting sqref="D248">
    <cfRule type="cellIs" dxfId="66" priority="70" operator="greaterThan">
      <formula>0</formula>
    </cfRule>
  </conditionalFormatting>
  <conditionalFormatting sqref="D255">
    <cfRule type="cellIs" dxfId="65" priority="63" operator="greaterThan">
      <formula>0</formula>
    </cfRule>
  </conditionalFormatting>
  <conditionalFormatting sqref="D255">
    <cfRule type="cellIs" dxfId="64" priority="64" operator="greaterThan">
      <formula>0</formula>
    </cfRule>
  </conditionalFormatting>
  <conditionalFormatting sqref="D255">
    <cfRule type="cellIs" dxfId="63" priority="65" operator="greaterThan">
      <formula>0</formula>
    </cfRule>
  </conditionalFormatting>
  <conditionalFormatting sqref="D255">
    <cfRule type="cellIs" dxfId="62" priority="66" operator="greaterThan">
      <formula>0</formula>
    </cfRule>
  </conditionalFormatting>
  <conditionalFormatting sqref="D256">
    <cfRule type="cellIs" dxfId="61" priority="59" operator="greaterThan">
      <formula>0</formula>
    </cfRule>
  </conditionalFormatting>
  <conditionalFormatting sqref="D256">
    <cfRule type="cellIs" dxfId="60" priority="60" operator="greaterThan">
      <formula>0</formula>
    </cfRule>
  </conditionalFormatting>
  <conditionalFormatting sqref="D256">
    <cfRule type="cellIs" dxfId="59" priority="61" operator="greaterThan">
      <formula>0</formula>
    </cfRule>
  </conditionalFormatting>
  <conditionalFormatting sqref="D256">
    <cfRule type="cellIs" dxfId="58" priority="62" operator="greaterThan">
      <formula>0</formula>
    </cfRule>
  </conditionalFormatting>
  <conditionalFormatting sqref="D257">
    <cfRule type="cellIs" dxfId="57" priority="55" operator="greaterThan">
      <formula>0</formula>
    </cfRule>
  </conditionalFormatting>
  <conditionalFormatting sqref="D257">
    <cfRule type="cellIs" dxfId="56" priority="56" operator="greaterThan">
      <formula>0</formula>
    </cfRule>
  </conditionalFormatting>
  <conditionalFormatting sqref="D257">
    <cfRule type="cellIs" dxfId="55" priority="57" operator="greaterThan">
      <formula>0</formula>
    </cfRule>
  </conditionalFormatting>
  <conditionalFormatting sqref="D257">
    <cfRule type="cellIs" dxfId="54" priority="58" operator="greaterThan">
      <formula>0</formula>
    </cfRule>
  </conditionalFormatting>
  <conditionalFormatting sqref="D258">
    <cfRule type="cellIs" dxfId="53" priority="51" operator="greaterThan">
      <formula>0</formula>
    </cfRule>
  </conditionalFormatting>
  <conditionalFormatting sqref="D258">
    <cfRule type="cellIs" dxfId="52" priority="52" operator="greaterThan">
      <formula>0</formula>
    </cfRule>
  </conditionalFormatting>
  <conditionalFormatting sqref="D258">
    <cfRule type="cellIs" dxfId="51" priority="53" operator="greaterThan">
      <formula>0</formula>
    </cfRule>
  </conditionalFormatting>
  <conditionalFormatting sqref="D258">
    <cfRule type="cellIs" dxfId="50" priority="54" operator="greaterThan">
      <formula>0</formula>
    </cfRule>
  </conditionalFormatting>
  <conditionalFormatting sqref="D259">
    <cfRule type="cellIs" dxfId="49" priority="47" operator="greaterThan">
      <formula>0</formula>
    </cfRule>
  </conditionalFormatting>
  <conditionalFormatting sqref="D259">
    <cfRule type="cellIs" dxfId="48" priority="48" operator="greaterThan">
      <formula>0</formula>
    </cfRule>
  </conditionalFormatting>
  <conditionalFormatting sqref="D259">
    <cfRule type="cellIs" dxfId="47" priority="49" operator="greaterThan">
      <formula>0</formula>
    </cfRule>
  </conditionalFormatting>
  <conditionalFormatting sqref="D259">
    <cfRule type="cellIs" dxfId="46" priority="50" operator="greaterThan">
      <formula>0</formula>
    </cfRule>
  </conditionalFormatting>
  <conditionalFormatting sqref="D269">
    <cfRule type="cellIs" dxfId="45" priority="43" operator="greaterThan">
      <formula>0</formula>
    </cfRule>
  </conditionalFormatting>
  <conditionalFormatting sqref="D269">
    <cfRule type="cellIs" dxfId="44" priority="44" operator="greaterThan">
      <formula>0</formula>
    </cfRule>
  </conditionalFormatting>
  <conditionalFormatting sqref="D269">
    <cfRule type="cellIs" dxfId="43" priority="45" operator="greaterThan">
      <formula>0</formula>
    </cfRule>
  </conditionalFormatting>
  <conditionalFormatting sqref="D269">
    <cfRule type="cellIs" dxfId="42" priority="46" operator="greaterThan">
      <formula>0</formula>
    </cfRule>
  </conditionalFormatting>
  <conditionalFormatting sqref="D270">
    <cfRule type="cellIs" dxfId="41" priority="39" operator="greaterThan">
      <formula>0</formula>
    </cfRule>
  </conditionalFormatting>
  <conditionalFormatting sqref="D270">
    <cfRule type="cellIs" dxfId="40" priority="40" operator="greaterThan">
      <formula>0</formula>
    </cfRule>
  </conditionalFormatting>
  <conditionalFormatting sqref="D270">
    <cfRule type="cellIs" dxfId="39" priority="41" operator="greaterThan">
      <formula>0</formula>
    </cfRule>
  </conditionalFormatting>
  <conditionalFormatting sqref="D270">
    <cfRule type="cellIs" dxfId="38" priority="42" operator="greaterThan">
      <formula>0</formula>
    </cfRule>
  </conditionalFormatting>
  <conditionalFormatting sqref="D271">
    <cfRule type="cellIs" dxfId="37" priority="35" operator="greaterThan">
      <formula>0</formula>
    </cfRule>
  </conditionalFormatting>
  <conditionalFormatting sqref="D271">
    <cfRule type="cellIs" dxfId="36" priority="36" operator="greaterThan">
      <formula>0</formula>
    </cfRule>
  </conditionalFormatting>
  <conditionalFormatting sqref="D271">
    <cfRule type="cellIs" dxfId="35" priority="37" operator="greaterThan">
      <formula>0</formula>
    </cfRule>
  </conditionalFormatting>
  <conditionalFormatting sqref="D271">
    <cfRule type="cellIs" dxfId="34" priority="38" operator="greaterThan">
      <formula>0</formula>
    </cfRule>
  </conditionalFormatting>
  <conditionalFormatting sqref="D272">
    <cfRule type="cellIs" dxfId="33" priority="31" operator="greaterThan">
      <formula>0</formula>
    </cfRule>
  </conditionalFormatting>
  <conditionalFormatting sqref="D272">
    <cfRule type="cellIs" dxfId="32" priority="32" operator="greaterThan">
      <formula>0</formula>
    </cfRule>
  </conditionalFormatting>
  <conditionalFormatting sqref="D272">
    <cfRule type="cellIs" dxfId="31" priority="33" operator="greaterThan">
      <formula>0</formula>
    </cfRule>
  </conditionalFormatting>
  <conditionalFormatting sqref="D272">
    <cfRule type="cellIs" dxfId="30" priority="34" operator="greaterThan">
      <formula>0</formula>
    </cfRule>
  </conditionalFormatting>
  <conditionalFormatting sqref="D273">
    <cfRule type="cellIs" dxfId="29" priority="27" operator="greaterThan">
      <formula>0</formula>
    </cfRule>
  </conditionalFormatting>
  <conditionalFormatting sqref="D273">
    <cfRule type="cellIs" dxfId="28" priority="28" operator="greaterThan">
      <formula>0</formula>
    </cfRule>
  </conditionalFormatting>
  <conditionalFormatting sqref="D273">
    <cfRule type="cellIs" dxfId="27" priority="29" operator="greaterThan">
      <formula>0</formula>
    </cfRule>
  </conditionalFormatting>
  <conditionalFormatting sqref="D273">
    <cfRule type="cellIs" dxfId="26" priority="30" operator="greaterThan">
      <formula>0</formula>
    </cfRule>
  </conditionalFormatting>
  <conditionalFormatting sqref="D282">
    <cfRule type="cellIs" dxfId="25" priority="23" operator="greaterThan">
      <formula>0</formula>
    </cfRule>
  </conditionalFormatting>
  <conditionalFormatting sqref="D282">
    <cfRule type="cellIs" dxfId="24" priority="24" operator="greaterThan">
      <formula>0</formula>
    </cfRule>
  </conditionalFormatting>
  <conditionalFormatting sqref="D282">
    <cfRule type="cellIs" dxfId="23" priority="25" operator="greaterThan">
      <formula>0</formula>
    </cfRule>
  </conditionalFormatting>
  <conditionalFormatting sqref="D282">
    <cfRule type="cellIs" dxfId="22" priority="26" operator="greaterThan">
      <formula>0</formula>
    </cfRule>
  </conditionalFormatting>
  <conditionalFormatting sqref="D283">
    <cfRule type="cellIs" dxfId="21" priority="19" operator="greaterThan">
      <formula>0</formula>
    </cfRule>
  </conditionalFormatting>
  <conditionalFormatting sqref="D283">
    <cfRule type="cellIs" dxfId="20" priority="20" operator="greaterThan">
      <formula>0</formula>
    </cfRule>
  </conditionalFormatting>
  <conditionalFormatting sqref="D283">
    <cfRule type="cellIs" dxfId="19" priority="21" operator="greaterThan">
      <formula>0</formula>
    </cfRule>
  </conditionalFormatting>
  <conditionalFormatting sqref="D283">
    <cfRule type="cellIs" dxfId="18" priority="22" operator="greaterThan">
      <formula>0</formula>
    </cfRule>
  </conditionalFormatting>
  <conditionalFormatting sqref="D284">
    <cfRule type="cellIs" dxfId="17" priority="15" operator="greaterThan">
      <formula>0</formula>
    </cfRule>
  </conditionalFormatting>
  <conditionalFormatting sqref="D284">
    <cfRule type="cellIs" dxfId="16" priority="16" operator="greaterThan">
      <formula>0</formula>
    </cfRule>
  </conditionalFormatting>
  <conditionalFormatting sqref="D284">
    <cfRule type="cellIs" dxfId="15" priority="17" operator="greaterThan">
      <formula>0</formula>
    </cfRule>
  </conditionalFormatting>
  <conditionalFormatting sqref="D284">
    <cfRule type="cellIs" dxfId="14" priority="18" operator="greaterThan">
      <formula>0</formula>
    </cfRule>
  </conditionalFormatting>
  <conditionalFormatting sqref="D285">
    <cfRule type="cellIs" dxfId="13" priority="11" operator="greaterThan">
      <formula>0</formula>
    </cfRule>
  </conditionalFormatting>
  <conditionalFormatting sqref="D285">
    <cfRule type="cellIs" dxfId="12" priority="12" operator="greaterThan">
      <formula>0</formula>
    </cfRule>
  </conditionalFormatting>
  <conditionalFormatting sqref="D285">
    <cfRule type="cellIs" dxfId="11" priority="13" operator="greaterThan">
      <formula>0</formula>
    </cfRule>
  </conditionalFormatting>
  <conditionalFormatting sqref="D285">
    <cfRule type="cellIs" dxfId="10" priority="14" operator="greaterThan">
      <formula>0</formula>
    </cfRule>
  </conditionalFormatting>
  <conditionalFormatting sqref="D286">
    <cfRule type="cellIs" dxfId="9" priority="7" operator="greaterThan">
      <formula>0</formula>
    </cfRule>
  </conditionalFormatting>
  <conditionalFormatting sqref="D286">
    <cfRule type="cellIs" dxfId="8" priority="8" operator="greaterThan">
      <formula>0</formula>
    </cfRule>
  </conditionalFormatting>
  <conditionalFormatting sqref="D286">
    <cfRule type="cellIs" dxfId="7" priority="9" operator="greaterThan">
      <formula>0</formula>
    </cfRule>
  </conditionalFormatting>
  <conditionalFormatting sqref="D286">
    <cfRule type="cellIs" dxfId="6" priority="10" operator="greaterThan">
      <formula>0</formula>
    </cfRule>
  </conditionalFormatting>
  <conditionalFormatting sqref="AC15:AC33">
    <cfRule type="cellIs" dxfId="5" priority="5" operator="greaterThan">
      <formula>0</formula>
    </cfRule>
  </conditionalFormatting>
  <conditionalFormatting sqref="AC15:AC33">
    <cfRule type="cellIs" dxfId="4" priority="6" operator="greaterThan">
      <formula>0</formula>
    </cfRule>
  </conditionalFormatting>
  <conditionalFormatting sqref="AC7 AC9:AC14">
    <cfRule type="cellIs" dxfId="3" priority="3" operator="greaterThan">
      <formula>0</formula>
    </cfRule>
  </conditionalFormatting>
  <conditionalFormatting sqref="AC7 AC9:AC14">
    <cfRule type="cellIs" dxfId="2" priority="4" operator="greaterThan">
      <formula>0</formula>
    </cfRule>
  </conditionalFormatting>
  <conditionalFormatting sqref="AC8">
    <cfRule type="cellIs" dxfId="1" priority="1" operator="greaterThan">
      <formula>0</formula>
    </cfRule>
  </conditionalFormatting>
  <conditionalFormatting sqref="AC8">
    <cfRule type="cellIs" dxfId="0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Lalor</dc:creator>
  <cp:lastModifiedBy>Peter Lalor</cp:lastModifiedBy>
  <dcterms:created xsi:type="dcterms:W3CDTF">2019-01-18T03:06:08Z</dcterms:created>
  <dcterms:modified xsi:type="dcterms:W3CDTF">2019-11-06T22:00:17Z</dcterms:modified>
</cp:coreProperties>
</file>