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416F3CFB-67FD-44F8-A8FF-0F100A8A587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F5" i="1"/>
  <c r="G5" i="1"/>
  <c r="G11" i="1"/>
  <c r="G13" i="1"/>
  <c r="F11" i="1"/>
  <c r="F7" i="1"/>
  <c r="F13" i="1"/>
  <c r="E11" i="1"/>
  <c r="E13" i="1"/>
  <c r="E8" i="1"/>
  <c r="F8" i="1"/>
  <c r="G8" i="1"/>
</calcChain>
</file>

<file path=xl/sharedStrings.xml><?xml version="1.0" encoding="utf-8"?>
<sst xmlns="http://schemas.openxmlformats.org/spreadsheetml/2006/main" count="19" uniqueCount="18">
  <si>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</si>
  <si>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</si>
  <si>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</si>
  <si>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</si>
  <si>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</si>
  <si>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</si>
  <si>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</si>
  <si>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Current Yield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</si>
  <si>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Current Yield</t>
    </r>
  </si>
  <si>
    <t>Annual Coupon</t>
  </si>
  <si>
    <t>Coupon Rate (%)</t>
  </si>
  <si>
    <t>Bond Quote (% of Par)</t>
  </si>
  <si>
    <t>Current Bond Price (PV)</t>
  </si>
  <si>
    <t>Face Value of Bond (FV)</t>
  </si>
  <si>
    <t>Premium</t>
  </si>
  <si>
    <t>Par</t>
  </si>
  <si>
    <t>Discount</t>
  </si>
  <si>
    <t>Current Yield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</si>
</sst>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#,##0.00%_);\(#,##0.00%\);\-\-_);@_)"/>
    <numFmt numFmtId="171" formatCode="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0"/>
      <color rgb="FF3333FF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4" fillId="9" borderId="0" xfId="0" quotePrefix="1" applyNumberFormat="1" applyFont="1" applyFill="1" applyAlignment="1">
      <alignment horizontal="left"/>
    </xf>
    <xf numFmtId="164" fontId="24" fillId="9" borderId="0" xfId="0" quotePrefix="1" applyNumberFormat="1" applyFont="1" applyFill="1" applyAlignment="1">
      <alignment horizontal="right"/>
    </xf>
    <xf numFmtId="164" fontId="0" fillId="0" borderId="21" xfId="0" quotePrefix="1" applyNumberFormat="1" applyFont="1" applyBorder="1" applyAlignment="1">
      <alignment horizontal="left"/>
    </xf>
    <xf numFmtId="164" fontId="25" fillId="0" borderId="21" xfId="0" applyNumberFormat="1" applyFont="1" applyBorder="1" applyAlignment="1">
      <alignment horizontal="left"/>
    </xf>
    <xf numFmtId="171" fontId="0" fillId="13" borderId="20" xfId="0" quotePrefix="1" applyNumberFormat="1" applyFont="1" applyFill="1" applyBorder="1" applyAlignment="1">
      <alignment horizontal="center"/>
    </xf>
    <xf numFmtId="171" fontId="0" fillId="14" borderId="20" xfId="0" quotePrefix="1" applyNumberFormat="1" applyFont="1" applyFill="1" applyBorder="1" applyAlignment="1">
      <alignment horizontal="center"/>
    </xf>
    <xf numFmtId="171" fontId="0" fillId="15" borderId="20" xfId="0" quotePrefix="1" applyNumberFormat="1" applyFont="1" applyFill="1" applyBorder="1" applyAlignment="1">
      <alignment horizontal="center"/>
    </xf>
    <xf numFmtId="164" fontId="0" fillId="0" borderId="0" xfId="0" quotePrefix="1" applyNumberFormat="1" applyFont="1" applyAlignment="1">
      <alignment horizontal="left"/>
    </xf>
    <xf numFmtId="164" fontId="25" fillId="0" borderId="0" xfId="0" quotePrefix="1" applyNumberFormat="1" applyFont="1" applyAlignment="1">
      <alignment horizontal="left"/>
    </xf>
    <xf numFmtId="165" fontId="23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right"/>
    </xf>
    <xf numFmtId="165" fontId="26" fillId="0" borderId="0" xfId="0" applyNumberFormat="1" applyFont="1" applyAlignment="1">
      <alignment horizontal="right"/>
    </xf>
    <xf numFmtId="164" fontId="25" fillId="0" borderId="0" xfId="0" applyNumberFormat="1" applyFont="1" applyAlignment="1">
      <alignment horizontal="right"/>
    </xf>
    <xf numFmtId="167" fontId="23" fillId="0" borderId="0" xfId="0" applyNumberFormat="1" applyFont="1" applyAlignment="1">
      <alignment horizontal="right"/>
    </xf>
    <xf numFmtId="167" fontId="25" fillId="0" borderId="0" xfId="0" applyNumberFormat="1" applyFont="1" applyAlignment="1">
      <alignment horizontal="right"/>
    </xf>
    <xf numFmtId="164" fontId="25" fillId="0" borderId="0" xfId="0" applyNumberFormat="1" applyFont="1" applyAlignment="1">
      <alignment horizontal="left"/>
    </xf>
    <xf numFmtId="165" fontId="0" fillId="0" borderId="0" xfId="0" applyNumberFormat="1" applyFont="1" applyAlignment="1"/>
    <xf numFmtId="164" fontId="23" fillId="0" borderId="0" xfId="0" applyNumberFormat="1" applyFont="1" applyAlignment="1">
      <alignment horizontal="right"/>
    </xf>
    <xf numFmtId="164" fontId="22" fillId="12" borderId="19" xfId="0" quotePrefix="1" applyNumberFormat="1" applyFont="1" applyFill="1" applyBorder="1" applyAlignment="1">
      <alignment horizontal="left"/>
    </xf>
    <xf numFmtId="164" fontId="24" fillId="12" borderId="18" xfId="0" applyNumberFormat="1" applyFont="1" applyFill="1" applyBorder="1" applyAlignment="1">
      <alignment horizontal="left"/>
    </xf>
    <xf numFmtId="167" fontId="22" fillId="12" borderId="18" xfId="0" applyNumberFormat="1" applyFont="1" applyFill="1" applyBorder="1" applyAlignment="1"/>
    <xf numFmtId="167" fontId="22" fillId="12" borderId="17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DFE9F4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urrent-yiel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" customHeight="1" x14ac:dyDescent="0.25">
      <c r="B7" s="19"/>
      <c r="C7" s="43" t="s">
        <v>7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2" customHeight="1" x14ac:dyDescent="0.25">
      <c r="B11" s="11"/>
      <c r="C11" s="44" t="s">
        <v>8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2" customHeight="1" x14ac:dyDescent="0.2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2" customHeight="1" x14ac:dyDescent="0.2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" customHeight="1" x14ac:dyDescent="0.2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" customHeight="1" x14ac:dyDescent="0.2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2" customHeight="1" x14ac:dyDescent="0.2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" customHeight="1" x14ac:dyDescent="0.2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" customHeight="1" x14ac:dyDescent="0.2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" customHeight="1" x14ac:dyDescent="0.2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2" customHeight="1" x14ac:dyDescent="0.25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" customHeight="1" x14ac:dyDescent="0.2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" customHeight="1" x14ac:dyDescent="0.2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onHnf42Kna7Ls2c6A4zKzKXgDUAW7SeMSFSsW4BZrmxxzNT9Ep1HEWBFmHOv+4UM1YVawOHSo0BGoZaF5O7CQ==" saltValue="d71eKZ5DDweXiZu4m/V2H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urrent Yiel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3" width="10.77734375" style="30" customWidth="1"/>
    <col min="4" max="16384" width="10.77734375" style="30"/>
  </cols>
  <sheetData>
    <row r="2" spans="2:9" s="31" customFormat="1" ht="13.2" customHeight="1" x14ac:dyDescent="0.25">
      <c r="B2" s="53" t="s">
        <v>17</v>
      </c>
      <c r="C2" s="53"/>
      <c r="D2" s="53"/>
      <c r="E2" s="53"/>
      <c r="F2" s="54"/>
      <c r="G2" s="54"/>
    </row>
    <row r="3" spans="2:9" ht="13.2" customHeight="1" x14ac:dyDescent="0.25">
      <c r="B3" s="55"/>
      <c r="C3" s="56"/>
      <c r="D3" s="56"/>
      <c r="E3" s="57" t="s">
        <v>16</v>
      </c>
      <c r="F3" s="58" t="s">
        <v>15</v>
      </c>
      <c r="G3" s="59" t="s">
        <v>14</v>
      </c>
    </row>
    <row r="5" spans="2:9" ht="13.2" customHeight="1" x14ac:dyDescent="0.25">
      <c r="B5" s="60" t="s">
        <v>13</v>
      </c>
      <c r="C5" s="61"/>
      <c r="D5" s="61"/>
      <c r="E5" s="62">
        <v>1000</v>
      </c>
      <c r="F5" s="63">
        <f>+E5</f>
        <v>1000</v>
      </c>
      <c r="G5" s="63">
        <f>+F5</f>
        <v>1000</v>
      </c>
    </row>
    <row r="7" spans="2:9" ht="13.2" customHeight="1" x14ac:dyDescent="0.25">
      <c r="B7" s="60" t="s">
        <v>12</v>
      </c>
      <c r="C7" s="61"/>
      <c r="D7" s="61"/>
      <c r="E7" s="62">
        <v>950</v>
      </c>
      <c r="F7" s="64">
        <f>+F5</f>
        <v>1000</v>
      </c>
      <c r="G7" s="62">
        <v>1050</v>
      </c>
    </row>
    <row r="8" spans="2:9" ht="13.2" customHeight="1" x14ac:dyDescent="0.25">
      <c r="B8" s="61" t="s">
        <v>11</v>
      </c>
      <c r="C8" s="61"/>
      <c r="D8" s="61"/>
      <c r="E8" s="65">
        <f>+E7/E5*100</f>
        <v>95</v>
      </c>
      <c r="F8" s="65">
        <f>+F7/F5*100</f>
        <v>100</v>
      </c>
      <c r="G8" s="65">
        <f>+G7/G5*100</f>
        <v>105</v>
      </c>
    </row>
    <row r="9" spans="2:9" s="31" customFormat="1" ht="13.2" customHeight="1" x14ac:dyDescent="0.25">
      <c r="B9" s="61"/>
      <c r="C9" s="61"/>
      <c r="D9" s="61"/>
      <c r="E9" s="65"/>
      <c r="F9" s="65"/>
      <c r="G9" s="65"/>
      <c r="I9" s="30"/>
    </row>
    <row r="10" spans="2:9" ht="13.2" customHeight="1" x14ac:dyDescent="0.25">
      <c r="B10" s="60" t="s">
        <v>10</v>
      </c>
      <c r="C10" s="61"/>
      <c r="D10" s="61"/>
      <c r="E10" s="66">
        <v>0.06</v>
      </c>
      <c r="F10" s="67">
        <f>+E10</f>
        <v>0.06</v>
      </c>
      <c r="G10" s="67">
        <f>+F10</f>
        <v>0.06</v>
      </c>
    </row>
    <row r="11" spans="2:9" ht="13.2" customHeight="1" x14ac:dyDescent="0.25">
      <c r="B11" s="60" t="s">
        <v>9</v>
      </c>
      <c r="C11" s="68"/>
      <c r="D11" s="68"/>
      <c r="E11" s="69">
        <f>+E10*E5</f>
        <v>60</v>
      </c>
      <c r="F11" s="69">
        <f>+F10*F5</f>
        <v>60</v>
      </c>
      <c r="G11" s="69">
        <f>+G10*G5</f>
        <v>60</v>
      </c>
    </row>
    <row r="12" spans="2:9" ht="13.2" customHeight="1" x14ac:dyDescent="0.25">
      <c r="B12" s="60"/>
      <c r="C12" s="61"/>
      <c r="D12" s="61"/>
      <c r="E12" s="70"/>
      <c r="F12" s="65"/>
      <c r="G12" s="65"/>
    </row>
    <row r="13" spans="2:9" ht="13.2" customHeight="1" x14ac:dyDescent="0.25">
      <c r="B13" s="71" t="s">
        <v>17</v>
      </c>
      <c r="C13" s="72"/>
      <c r="D13" s="72"/>
      <c r="E13" s="73">
        <f>+E11/E7</f>
        <v>6.3157894736842107E-2</v>
      </c>
      <c r="F13" s="73">
        <f>+F11/F7</f>
        <v>0.06</v>
      </c>
      <c r="G13" s="74">
        <f>+G11/G7</f>
        <v>5.7142857142857141E-2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2022-09-26T18:42:02Z</dcterms:modified>
</cp:coreProperties>
</file>