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filterPrivacy="1"/>
  <xr:revisionPtr revIDLastSave="0" documentId="13_ncr:1_{ED650D17-2B19-E14F-A10C-62D4E121DCB7}" xr6:coauthVersionLast="47" xr6:coauthVersionMax="47" xr10:uidLastSave="{00000000-0000-0000-0000-000000000000}"/>
  <bookViews>
    <workbookView xWindow="0" yWindow="880" windowWidth="36000" windowHeight="2108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G20" i="1" s="1"/>
  <c r="G19" i="1"/>
  <c r="G16" i="1"/>
  <c r="G24" i="1" s="1"/>
  <c r="G7" i="1"/>
  <c r="G8" i="1" s="1"/>
  <c r="G21" i="1" l="1"/>
  <c r="G9" i="1"/>
  <c r="G10" i="1" l="1"/>
  <c r="G11" i="1" s="1"/>
  <c r="G23" i="1" s="1"/>
  <c r="G25" i="1" l="1"/>
  <c r="G26" i="1" s="1"/>
</calcChain>
</file>

<file path=xl/sharedStrings.xml><?xml version="1.0" encoding="utf-8"?>
<sst xmlns="http://schemas.openxmlformats.org/spreadsheetml/2006/main" count="30" uniqueCount="27">
  <si>
    <t>Template Library</t>
  </si>
  <si>
    <t>Free Guides and Lessons</t>
  </si>
  <si>
    <t>1:1 Private Lessons</t>
  </si>
  <si>
    <t>Instructor-Led Boot Camps</t>
  </si>
  <si>
    <t>Online Self-Study Courses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</si>
  <si>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</si>
  <si>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thousands)</t>
  </si>
  <si>
    <t>Debt Service Coverage Ratio (DSCR)</t>
  </si>
  <si>
    <t>Potential Gross Income (PGI)</t>
  </si>
  <si>
    <t>(+) Ancillary Income</t>
  </si>
  <si>
    <t>Gross Potential Rent (GPR)</t>
  </si>
  <si>
    <t>(–) Vacancy and Credit Losses</t>
  </si>
  <si>
    <t>Effective Gross Income (EGI)</t>
  </si>
  <si>
    <t>Net Operating Income (NOI)</t>
  </si>
  <si>
    <t>Loan Term</t>
  </si>
  <si>
    <t>Annual Interest Rate (%)</t>
  </si>
  <si>
    <t>Annual Debt Service</t>
  </si>
  <si>
    <t>Check</t>
  </si>
  <si>
    <t>(–) Direct Operating Expenses</t>
  </si>
  <si>
    <t>(÷) Annual Debt Service</t>
  </si>
  <si>
    <t>Commercial Loan</t>
  </si>
  <si>
    <t>Debt Service</t>
  </si>
  <si>
    <t>Debt Service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</si>
  <si>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Debt Service</t>
    </r>
  </si>
  <si>
    <t>© 2024 Wall Street Prep, Inc. All Rights Reserved</t>
  </si>
  <si>
    <t>Principal</t>
  </si>
  <si>
    <t>(+)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</si>
</sst>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#,##0.0%_);\(#,##0.0%\);\-\-_);@_)"/>
    <numFmt numFmtId="166" formatCode="&quot;$&quot;#,##0_);\(&quot;$&quot;#,##0\);\-\-_);@_)"/>
    <numFmt numFmtId="167" formatCode="0\ &quot;Years&quot;_)"/>
    <numFmt numFmtId="168" formatCode="0.00&quot;x&quot;_)"/>
    <numFmt numFmtId="169" formatCode="&quot;Year&quot;\ 0_)"/>
    <numFmt numFmtId="170" formatCode="0.00&quot;x&quot;_);\(0.00&quot;x&quot;\)_);\-\-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5" fontId="23" fillId="0" borderId="19" xfId="0" applyNumberFormat="1" applyFont="1" applyBorder="1" applyAlignment="1">
      <alignment horizontal="center"/>
    </xf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8" xfId="0" applyNumberFormat="1" applyBorder="1"/>
    <xf numFmtId="166" fontId="23" fillId="0" borderId="0" xfId="0" applyNumberFormat="1" applyFont="1"/>
    <xf numFmtId="164" fontId="23" fillId="0" borderId="0" xfId="0" applyNumberFormat="1" applyFont="1"/>
    <xf numFmtId="164" fontId="22" fillId="12" borderId="17" xfId="0" applyNumberFormat="1" applyFont="1" applyFill="1" applyBorder="1"/>
    <xf numFmtId="166" fontId="22" fillId="12" borderId="17" xfId="0" applyNumberFormat="1" applyFont="1" applyFill="1" applyBorder="1"/>
    <xf numFmtId="165" fontId="23" fillId="0" borderId="0" xfId="0" applyNumberFormat="1" applyFont="1"/>
    <xf numFmtId="167" fontId="23" fillId="0" borderId="0" xfId="0" applyNumberFormat="1" applyFont="1"/>
    <xf numFmtId="164" fontId="22" fillId="13" borderId="20" xfId="0" applyNumberFormat="1" applyFont="1" applyFill="1" applyBorder="1"/>
    <xf numFmtId="164" fontId="22" fillId="13" borderId="18" xfId="0" applyNumberFormat="1" applyFont="1" applyFill="1" applyBorder="1"/>
    <xf numFmtId="166" fontId="22" fillId="13" borderId="21" xfId="0" applyNumberFormat="1" applyFont="1" applyFill="1" applyBorder="1"/>
    <xf numFmtId="169" fontId="0" fillId="0" borderId="18" xfId="0" applyNumberFormat="1" applyBorder="1"/>
    <xf numFmtId="164" fontId="24" fillId="0" borderId="0" xfId="0" applyNumberFormat="1" applyFont="1"/>
    <xf numFmtId="166" fontId="0" fillId="0" borderId="0" xfId="0" applyNumberFormat="1"/>
    <xf numFmtId="170" fontId="24" fillId="0" borderId="0" xfId="0" applyNumberFormat="1" applyFont="1"/>
    <xf numFmtId="168" fontId="22" fillId="12" borderId="17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bt-servic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1" t="s">
        <v>4</v>
      </c>
      <c r="O3" s="52"/>
      <c r="P3" s="52"/>
      <c r="Q3" s="52"/>
      <c r="R3" s="52"/>
      <c r="S3" s="52"/>
      <c r="T3" s="52"/>
      <c r="U3" s="53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4"/>
      <c r="O4" s="55"/>
      <c r="P4" s="55"/>
      <c r="Q4" s="55"/>
      <c r="R4" s="55"/>
      <c r="S4" s="55"/>
      <c r="T4" s="55"/>
      <c r="U4" s="56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4"/>
      <c r="O5" s="55"/>
      <c r="P5" s="55"/>
      <c r="Q5" s="55"/>
      <c r="R5" s="55"/>
      <c r="S5" s="55"/>
      <c r="T5" s="55"/>
      <c r="U5" s="56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7"/>
      <c r="O6" s="58"/>
      <c r="P6" s="58"/>
      <c r="Q6" s="58"/>
      <c r="R6" s="58"/>
      <c r="S6" s="58"/>
      <c r="T6" s="58"/>
      <c r="U6" s="59"/>
      <c r="V6" s="8"/>
    </row>
    <row r="7" spans="2:22" ht="13.25" customHeight="1" x14ac:dyDescent="0.15">
      <c r="B7" s="19"/>
      <c r="C7" s="60" t="s">
        <v>22</v>
      </c>
      <c r="D7" s="60"/>
      <c r="E7" s="60"/>
      <c r="F7" s="60"/>
      <c r="G7" s="60"/>
      <c r="H7" s="60"/>
      <c r="I7" s="60"/>
      <c r="J7" s="60"/>
      <c r="K7" s="6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60"/>
      <c r="D8" s="60"/>
      <c r="E8" s="60"/>
      <c r="F8" s="60"/>
      <c r="G8" s="60"/>
      <c r="H8" s="60"/>
      <c r="I8" s="60"/>
      <c r="J8" s="60"/>
      <c r="K8" s="60"/>
      <c r="L8" s="17"/>
      <c r="M8" s="9"/>
      <c r="N8" s="51" t="s">
        <v>3</v>
      </c>
      <c r="O8" s="52"/>
      <c r="P8" s="52"/>
      <c r="Q8" s="52"/>
      <c r="R8" s="52"/>
      <c r="S8" s="52"/>
      <c r="T8" s="52"/>
      <c r="U8" s="53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4"/>
      <c r="O9" s="55"/>
      <c r="P9" s="55"/>
      <c r="Q9" s="55"/>
      <c r="R9" s="55"/>
      <c r="S9" s="55"/>
      <c r="T9" s="55"/>
      <c r="U9" s="56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4"/>
      <c r="O10" s="55"/>
      <c r="P10" s="55"/>
      <c r="Q10" s="55"/>
      <c r="R10" s="55"/>
      <c r="S10" s="55"/>
      <c r="T10" s="55"/>
      <c r="U10" s="56"/>
      <c r="V10" s="8"/>
    </row>
    <row r="11" spans="2:22" ht="13.25" customHeight="1" x14ac:dyDescent="0.15">
      <c r="B11" s="11"/>
      <c r="C11" s="61" t="s">
        <v>23</v>
      </c>
      <c r="D11" s="62"/>
      <c r="E11" s="62"/>
      <c r="F11" s="62"/>
      <c r="G11" s="62"/>
      <c r="H11" s="62"/>
      <c r="I11" s="62"/>
      <c r="J11" s="62"/>
      <c r="K11" s="63"/>
      <c r="L11" s="10"/>
      <c r="M11" s="9"/>
      <c r="N11" s="57"/>
      <c r="O11" s="58"/>
      <c r="P11" s="58"/>
      <c r="Q11" s="58"/>
      <c r="R11" s="58"/>
      <c r="S11" s="58"/>
      <c r="T11" s="58"/>
      <c r="U11" s="59"/>
      <c r="V11" s="8"/>
    </row>
    <row r="12" spans="2:22" ht="13.25" customHeight="1" x14ac:dyDescent="0.15">
      <c r="B12" s="11"/>
      <c r="C12" s="64"/>
      <c r="D12" s="65"/>
      <c r="E12" s="65"/>
      <c r="F12" s="65"/>
      <c r="G12" s="65"/>
      <c r="H12" s="65"/>
      <c r="I12" s="65"/>
      <c r="J12" s="65"/>
      <c r="K12" s="6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4"/>
      <c r="D13" s="65"/>
      <c r="E13" s="65"/>
      <c r="F13" s="65"/>
      <c r="G13" s="65"/>
      <c r="H13" s="65"/>
      <c r="I13" s="65"/>
      <c r="J13" s="65"/>
      <c r="K13" s="66"/>
      <c r="L13" s="10"/>
      <c r="M13" s="9"/>
      <c r="N13" s="51" t="s">
        <v>2</v>
      </c>
      <c r="O13" s="52"/>
      <c r="P13" s="52"/>
      <c r="Q13" s="52"/>
      <c r="R13" s="52"/>
      <c r="S13" s="52"/>
      <c r="T13" s="52"/>
      <c r="U13" s="53"/>
      <c r="V13" s="8"/>
    </row>
    <row r="14" spans="2:22" ht="13.25" customHeight="1" x14ac:dyDescent="0.15">
      <c r="B14" s="11"/>
      <c r="C14" s="64"/>
      <c r="D14" s="65"/>
      <c r="E14" s="65"/>
      <c r="F14" s="65"/>
      <c r="G14" s="65"/>
      <c r="H14" s="65"/>
      <c r="I14" s="65"/>
      <c r="J14" s="65"/>
      <c r="K14" s="66"/>
      <c r="L14" s="14"/>
      <c r="M14" s="9"/>
      <c r="N14" s="54"/>
      <c r="O14" s="55"/>
      <c r="P14" s="55"/>
      <c r="Q14" s="55"/>
      <c r="R14" s="55"/>
      <c r="S14" s="55"/>
      <c r="T14" s="55"/>
      <c r="U14" s="56"/>
      <c r="V14" s="8"/>
    </row>
    <row r="15" spans="2:22" ht="13.25" customHeight="1" x14ac:dyDescent="0.15">
      <c r="B15" s="11"/>
      <c r="C15" s="64"/>
      <c r="D15" s="65"/>
      <c r="E15" s="65"/>
      <c r="F15" s="65"/>
      <c r="G15" s="65"/>
      <c r="H15" s="65"/>
      <c r="I15" s="65"/>
      <c r="J15" s="65"/>
      <c r="K15" s="66"/>
      <c r="L15" s="10"/>
      <c r="M15" s="9"/>
      <c r="N15" s="54"/>
      <c r="O15" s="55"/>
      <c r="P15" s="55"/>
      <c r="Q15" s="55"/>
      <c r="R15" s="55"/>
      <c r="S15" s="55"/>
      <c r="T15" s="55"/>
      <c r="U15" s="56"/>
      <c r="V15" s="8"/>
    </row>
    <row r="16" spans="2:22" ht="13.25" customHeight="1" x14ac:dyDescent="0.15">
      <c r="B16" s="11"/>
      <c r="C16" s="67"/>
      <c r="D16" s="68"/>
      <c r="E16" s="68"/>
      <c r="F16" s="68"/>
      <c r="G16" s="68"/>
      <c r="H16" s="68"/>
      <c r="I16" s="68"/>
      <c r="J16" s="68"/>
      <c r="K16" s="69"/>
      <c r="L16" s="10"/>
      <c r="M16" s="9"/>
      <c r="N16" s="57"/>
      <c r="O16" s="58"/>
      <c r="P16" s="58"/>
      <c r="Q16" s="58"/>
      <c r="R16" s="58"/>
      <c r="S16" s="58"/>
      <c r="T16" s="58"/>
      <c r="U16" s="59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9" t="s">
        <v>5</v>
      </c>
      <c r="D18" s="49"/>
      <c r="E18" s="49"/>
      <c r="F18" s="49"/>
      <c r="G18" s="49"/>
      <c r="H18" s="49"/>
      <c r="I18" s="49"/>
      <c r="J18" s="49"/>
      <c r="K18" s="49"/>
      <c r="L18" s="10"/>
      <c r="M18" s="9"/>
      <c r="N18" s="51" t="s">
        <v>1</v>
      </c>
      <c r="O18" s="52"/>
      <c r="P18" s="52"/>
      <c r="Q18" s="52"/>
      <c r="R18" s="52"/>
      <c r="S18" s="52"/>
      <c r="T18" s="52"/>
      <c r="U18" s="53"/>
      <c r="V18" s="8"/>
    </row>
    <row r="19" spans="2:22" ht="13.25" customHeight="1" x14ac:dyDescent="0.15">
      <c r="B19" s="11"/>
      <c r="C19" s="49"/>
      <c r="D19" s="49"/>
      <c r="E19" s="49"/>
      <c r="F19" s="49"/>
      <c r="G19" s="49"/>
      <c r="H19" s="49"/>
      <c r="I19" s="49"/>
      <c r="J19" s="49"/>
      <c r="K19" s="49"/>
      <c r="L19" s="10"/>
      <c r="M19" s="9"/>
      <c r="N19" s="54"/>
      <c r="O19" s="55"/>
      <c r="P19" s="55"/>
      <c r="Q19" s="55"/>
      <c r="R19" s="55"/>
      <c r="S19" s="55"/>
      <c r="T19" s="55"/>
      <c r="U19" s="56"/>
      <c r="V19" s="8"/>
    </row>
    <row r="20" spans="2:22" ht="13.25" customHeight="1" x14ac:dyDescent="0.15">
      <c r="B20" s="11"/>
      <c r="C20" s="49"/>
      <c r="D20" s="49"/>
      <c r="E20" s="49"/>
      <c r="F20" s="49"/>
      <c r="G20" s="49"/>
      <c r="H20" s="49"/>
      <c r="I20" s="49"/>
      <c r="J20" s="49"/>
      <c r="K20" s="49"/>
      <c r="L20" s="10"/>
      <c r="M20" s="9"/>
      <c r="N20" s="54"/>
      <c r="O20" s="55"/>
      <c r="P20" s="55"/>
      <c r="Q20" s="55"/>
      <c r="R20" s="55"/>
      <c r="S20" s="55"/>
      <c r="T20" s="55"/>
      <c r="U20" s="56"/>
      <c r="V20" s="8"/>
    </row>
    <row r="21" spans="2:22" ht="13.25" customHeight="1" x14ac:dyDescent="0.15">
      <c r="B21" s="11"/>
      <c r="C21" s="49"/>
      <c r="D21" s="49"/>
      <c r="E21" s="49"/>
      <c r="F21" s="49"/>
      <c r="G21" s="49"/>
      <c r="H21" s="49"/>
      <c r="I21" s="49"/>
      <c r="J21" s="49"/>
      <c r="K21" s="49"/>
      <c r="L21" s="10"/>
      <c r="M21" s="9"/>
      <c r="N21" s="57"/>
      <c r="O21" s="58"/>
      <c r="P21" s="58"/>
      <c r="Q21" s="58"/>
      <c r="R21" s="58"/>
      <c r="S21" s="58"/>
      <c r="T21" s="58"/>
      <c r="U21" s="59"/>
      <c r="V21" s="8"/>
    </row>
    <row r="22" spans="2:22" ht="13.25" customHeight="1" x14ac:dyDescent="0.15">
      <c r="B22" s="11"/>
      <c r="C22" s="49"/>
      <c r="D22" s="49"/>
      <c r="E22" s="49"/>
      <c r="F22" s="49"/>
      <c r="G22" s="49"/>
      <c r="H22" s="49"/>
      <c r="I22" s="49"/>
      <c r="J22" s="49"/>
      <c r="K22" s="4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9"/>
      <c r="D23" s="49"/>
      <c r="E23" s="49"/>
      <c r="F23" s="49"/>
      <c r="G23" s="49"/>
      <c r="H23" s="49"/>
      <c r="I23" s="49"/>
      <c r="J23" s="49"/>
      <c r="K23" s="49"/>
      <c r="L23" s="10"/>
      <c r="M23" s="9"/>
      <c r="N23" s="51" t="s">
        <v>0</v>
      </c>
      <c r="O23" s="52"/>
      <c r="P23" s="52"/>
      <c r="Q23" s="52"/>
      <c r="R23" s="52"/>
      <c r="S23" s="52"/>
      <c r="T23" s="52"/>
      <c r="U23" s="53"/>
      <c r="V23" s="8"/>
    </row>
    <row r="24" spans="2:22" ht="13.25" customHeight="1" x14ac:dyDescent="0.15">
      <c r="B24" s="11"/>
      <c r="C24" s="50" t="s">
        <v>24</v>
      </c>
      <c r="D24" s="50"/>
      <c r="E24" s="50"/>
      <c r="F24" s="50"/>
      <c r="G24" s="50"/>
      <c r="H24" s="50"/>
      <c r="I24" s="50"/>
      <c r="J24" s="50"/>
      <c r="K24" s="50"/>
      <c r="L24" s="10"/>
      <c r="M24" s="9"/>
      <c r="N24" s="54"/>
      <c r="O24" s="55"/>
      <c r="P24" s="55"/>
      <c r="Q24" s="55"/>
      <c r="R24" s="55"/>
      <c r="S24" s="55"/>
      <c r="T24" s="55"/>
      <c r="U24" s="56"/>
      <c r="V24" s="8"/>
    </row>
    <row r="25" spans="2:22" ht="13.25" customHeight="1" x14ac:dyDescent="0.15">
      <c r="B25" s="11"/>
      <c r="C25" s="50"/>
      <c r="D25" s="50"/>
      <c r="E25" s="50"/>
      <c r="F25" s="50"/>
      <c r="G25" s="50"/>
      <c r="H25" s="50"/>
      <c r="I25" s="50"/>
      <c r="J25" s="50"/>
      <c r="K25" s="50"/>
      <c r="L25" s="10"/>
      <c r="M25" s="9"/>
      <c r="N25" s="54"/>
      <c r="O25" s="55"/>
      <c r="P25" s="55"/>
      <c r="Q25" s="55"/>
      <c r="R25" s="55"/>
      <c r="S25" s="55"/>
      <c r="T25" s="55"/>
      <c r="U25" s="56"/>
      <c r="V25" s="8"/>
    </row>
    <row r="26" spans="2:22" ht="13.25" customHeight="1" x14ac:dyDescent="0.15">
      <c r="B26" s="11"/>
      <c r="C26" s="50"/>
      <c r="D26" s="50"/>
      <c r="E26" s="50"/>
      <c r="F26" s="50"/>
      <c r="G26" s="50"/>
      <c r="H26" s="50"/>
      <c r="I26" s="50"/>
      <c r="J26" s="50"/>
      <c r="K26" s="50"/>
      <c r="L26" s="10"/>
      <c r="M26" s="9"/>
      <c r="N26" s="57"/>
      <c r="O26" s="58"/>
      <c r="P26" s="58"/>
      <c r="Q26" s="58"/>
      <c r="R26" s="58"/>
      <c r="S26" s="58"/>
      <c r="T26" s="58"/>
      <c r="U26" s="59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+v2uR68XsKfWn1GsrblA+1yZa5nmqx1b9zv/7rqt3YfEIqrK+9F7w5RXT6l8DShKg3rggsAhP4LNpVpRiFNRg==" saltValue="pI6R+PRO98gq9Ss7GuxNP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bt Servic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26"/>
  <sheetViews>
    <sheetView showGridLines="0" zoomScaleNormal="100" workbookViewId="0"/>
  </sheetViews>
  <sheetFormatPr baseColWidth="10" defaultColWidth="8.83203125" defaultRowHeight="14.25" customHeight="1" x14ac:dyDescent="0.15"/>
  <cols>
    <col min="1" max="1" width="2.5" style="31" bestFit="1" customWidth="1"/>
    <col min="2" max="16384" width="8.83203125" style="31"/>
  </cols>
  <sheetData>
    <row r="2" spans="2:7" s="32" customFormat="1" ht="14.25" customHeight="1" x14ac:dyDescent="0.15">
      <c r="B2" s="33" t="s">
        <v>21</v>
      </c>
      <c r="C2" s="33"/>
      <c r="D2" s="33"/>
      <c r="E2" s="33"/>
      <c r="F2" s="33"/>
      <c r="G2" s="33"/>
    </row>
    <row r="3" spans="2:7" s="32" customFormat="1" ht="14.25" customHeight="1" x14ac:dyDescent="0.15">
      <c r="B3" s="34" t="s">
        <v>6</v>
      </c>
      <c r="C3" s="34"/>
      <c r="D3" s="34"/>
      <c r="E3" s="34"/>
      <c r="F3" s="34"/>
      <c r="G3" s="44">
        <v>1</v>
      </c>
    </row>
    <row r="5" spans="2:7" ht="14.25" customHeight="1" x14ac:dyDescent="0.15">
      <c r="B5" s="31" t="s">
        <v>10</v>
      </c>
      <c r="G5" s="35">
        <v>2400</v>
      </c>
    </row>
    <row r="6" spans="2:7" ht="14.25" customHeight="1" x14ac:dyDescent="0.15">
      <c r="B6" s="31" t="s">
        <v>9</v>
      </c>
      <c r="G6" s="36">
        <v>200</v>
      </c>
    </row>
    <row r="7" spans="2:7" s="32" customFormat="1" ht="14.25" customHeight="1" x14ac:dyDescent="0.15">
      <c r="B7" s="37" t="s">
        <v>8</v>
      </c>
      <c r="C7" s="37"/>
      <c r="D7" s="37"/>
      <c r="E7" s="37"/>
      <c r="F7" s="37"/>
      <c r="G7" s="38">
        <f>SUM(G5:G6)</f>
        <v>2600</v>
      </c>
    </row>
    <row r="8" spans="2:7" ht="14.25" customHeight="1" x14ac:dyDescent="0.15">
      <c r="B8" s="31" t="s">
        <v>11</v>
      </c>
      <c r="F8" s="30">
        <v>0.05</v>
      </c>
      <c r="G8" s="31">
        <f>-$F8*G7</f>
        <v>-130</v>
      </c>
    </row>
    <row r="9" spans="2:7" s="32" customFormat="1" ht="14.25" customHeight="1" x14ac:dyDescent="0.15">
      <c r="B9" s="37" t="s">
        <v>12</v>
      </c>
      <c r="C9" s="37"/>
      <c r="D9" s="37"/>
      <c r="E9" s="37"/>
      <c r="F9" s="37"/>
      <c r="G9" s="38">
        <f>SUM(G7:G8)</f>
        <v>2470</v>
      </c>
    </row>
    <row r="10" spans="2:7" ht="14.25" customHeight="1" x14ac:dyDescent="0.15">
      <c r="B10" s="31" t="s">
        <v>18</v>
      </c>
      <c r="F10" s="30">
        <v>0.4</v>
      </c>
      <c r="G10" s="31">
        <f>-$F10*G9</f>
        <v>-988</v>
      </c>
    </row>
    <row r="11" spans="2:7" s="32" customFormat="1" ht="14.25" customHeight="1" x14ac:dyDescent="0.15">
      <c r="B11" s="37" t="s">
        <v>13</v>
      </c>
      <c r="C11" s="37"/>
      <c r="D11" s="37"/>
      <c r="E11" s="37"/>
      <c r="F11" s="37"/>
      <c r="G11" s="38">
        <f>SUM(G9:G10)</f>
        <v>1482</v>
      </c>
    </row>
    <row r="13" spans="2:7" ht="14.25" customHeight="1" x14ac:dyDescent="0.15">
      <c r="B13" s="31" t="s">
        <v>20</v>
      </c>
      <c r="G13" s="35">
        <v>14000</v>
      </c>
    </row>
    <row r="14" spans="2:7" ht="14.25" customHeight="1" x14ac:dyDescent="0.15">
      <c r="B14" s="31" t="s">
        <v>15</v>
      </c>
      <c r="G14" s="39">
        <v>7.4999999999999997E-2</v>
      </c>
    </row>
    <row r="15" spans="2:7" ht="14.25" customHeight="1" x14ac:dyDescent="0.15">
      <c r="B15" s="31" t="s">
        <v>14</v>
      </c>
      <c r="G15" s="40">
        <v>30</v>
      </c>
    </row>
    <row r="16" spans="2:7" s="32" customFormat="1" ht="14.25" customHeight="1" x14ac:dyDescent="0.15">
      <c r="B16" s="41" t="s">
        <v>16</v>
      </c>
      <c r="C16" s="42"/>
      <c r="D16" s="42"/>
      <c r="E16" s="42"/>
      <c r="F16" s="42"/>
      <c r="G16" s="43">
        <f>-PMT(G14,G15,G13)</f>
        <v>1185.3973007469574</v>
      </c>
    </row>
    <row r="18" spans="2:7" ht="14.25" customHeight="1" x14ac:dyDescent="0.15">
      <c r="B18" s="31" t="s">
        <v>25</v>
      </c>
      <c r="G18" s="46">
        <f>+PPMT(G14,G3,G15,G13)</f>
        <v>-135.39730074695728</v>
      </c>
    </row>
    <row r="19" spans="2:7" ht="14.25" customHeight="1" x14ac:dyDescent="0.15">
      <c r="B19" s="31" t="s">
        <v>26</v>
      </c>
      <c r="G19" s="31">
        <f>+IPMT(G14,G3,G15,G13)</f>
        <v>-1050</v>
      </c>
    </row>
    <row r="20" spans="2:7" s="32" customFormat="1" ht="14.25" customHeight="1" x14ac:dyDescent="0.15">
      <c r="B20" s="41" t="s">
        <v>16</v>
      </c>
      <c r="C20" s="42"/>
      <c r="D20" s="42"/>
      <c r="E20" s="42"/>
      <c r="F20" s="42"/>
      <c r="G20" s="43">
        <f>-SUM(G18:G19)</f>
        <v>1185.3973007469572</v>
      </c>
    </row>
    <row r="21" spans="2:7" s="45" customFormat="1" ht="14.25" customHeight="1" x14ac:dyDescent="0.15">
      <c r="B21" s="45" t="s">
        <v>17</v>
      </c>
      <c r="G21" s="45">
        <f>+G16-G20</f>
        <v>0</v>
      </c>
    </row>
    <row r="23" spans="2:7" ht="14.25" customHeight="1" x14ac:dyDescent="0.15">
      <c r="B23" s="31" t="s">
        <v>13</v>
      </c>
      <c r="G23" s="46">
        <f>+G11</f>
        <v>1482</v>
      </c>
    </row>
    <row r="24" spans="2:7" ht="14.25" customHeight="1" x14ac:dyDescent="0.15">
      <c r="B24" s="31" t="s">
        <v>19</v>
      </c>
      <c r="G24" s="46">
        <f>+G16</f>
        <v>1185.3973007469574</v>
      </c>
    </row>
    <row r="25" spans="2:7" s="32" customFormat="1" ht="14.25" customHeight="1" x14ac:dyDescent="0.15">
      <c r="B25" s="37" t="s">
        <v>7</v>
      </c>
      <c r="C25" s="37"/>
      <c r="D25" s="37"/>
      <c r="E25" s="37"/>
      <c r="F25" s="37"/>
      <c r="G25" s="48">
        <f>+G11/-PMT(G14,G15,G13)</f>
        <v>1.2502137461137659</v>
      </c>
    </row>
    <row r="26" spans="2:7" s="45" customFormat="1" ht="14.25" customHeight="1" x14ac:dyDescent="0.15">
      <c r="B26" s="45" t="s">
        <v>17</v>
      </c>
      <c r="G26" s="47">
        <f>+(G23/G24)-G25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2024-01-08T13:11:36Z</dcterms:modified>
</cp:coreProperties>
</file>