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filterPrivacy="1"/>
  <xr:revisionPtr revIDLastSave="0" documentId="13_ncr:1_{868F29F7-DD21-478F-9F6C-E569C837260F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Delta="9.9999999999994451E-4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12" i="1" l="1"/>
  <c r="K13" i="1" s="1"/>
  <c r="I12" i="1"/>
  <c r="I13" i="1" s="1"/>
  <c r="F12" i="1"/>
  <c r="F13" i="1" s="1"/>
  <c r="K9" i="1"/>
  <c r="J9" i="1"/>
  <c r="I9" i="1"/>
  <c r="G9" i="1"/>
  <c r="K8" i="1"/>
  <c r="J8" i="1"/>
  <c r="J12" i="1" s="1"/>
  <c r="J13" i="1" s="1"/>
  <c r="I8" i="1"/>
  <c r="H8" i="1"/>
  <c r="H12" i="1" s="1"/>
  <c r="H13" i="1" s="1"/>
  <c r="G8" i="1"/>
  <c r="G12" i="1" s="1"/>
  <c r="G13" i="1" s="1"/>
  <c r="F8" i="1"/>
  <c r="F9" i="1" s="1"/>
  <c r="J7" i="1"/>
  <c r="H9" i="1" l="1"/>
</calcChain>
</file>

<file path=xl/sharedStrings.xml><?xml version="1.0" encoding="utf-8"?>
<sst xmlns="http://schemas.openxmlformats.org/spreadsheetml/2006/main" count="26" uniqueCount="25">
  <si>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</si>
  <si>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</si>
  <si>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</si>
  <si>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</si>
  <si>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</si>
  <si>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</si>
  <si>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</si>
  <si>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($ in millions)</t>
  </si>
  <si>
    <t>Operating Profit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</si>
  <si>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Operating Profit</t>
    </r>
  </si>
  <si>
    <t>Operating Profit</t>
  </si>
  <si>
    <t>Q1-22</t>
  </si>
  <si>
    <t>Q2-22</t>
  </si>
  <si>
    <t>Q3-22</t>
  </si>
  <si>
    <t>Q4-22</t>
  </si>
  <si>
    <t>Q1-23</t>
  </si>
  <si>
    <t>Q2-23</t>
  </si>
  <si>
    <t>Revenue</t>
  </si>
  <si>
    <t>Less: COGS</t>
  </si>
  <si>
    <t>Gross Profit</t>
  </si>
  <si>
    <t>Gross Margin (%)</t>
  </si>
  <si>
    <t>Less: SG&amp;A</t>
  </si>
  <si>
    <t>Less: R&amp;D</t>
  </si>
  <si>
    <t>Operating Profit Margin (%)</t>
  </si>
  <si>
    <t>NVIDIA Corporation (NASDAQ: NVDA)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</si>
</sst>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6" formatCode="@_)"/>
    <numFmt numFmtId="167" formatCode="&quot;$&quot;#,##0_);\(&quot;$&quot;#,##0\);\-\-_);@_)"/>
    <numFmt numFmtId="168" formatCode="#,##0.0%_);\(#,##0.0%\);\-\-_);@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trike/>
      <sz val="10"/>
      <color theme="1"/>
      <name val="Arial"/>
      <family val="2"/>
      <scheme val="major"/>
    </font>
    <font>
      <sz val="10"/>
      <color theme="1"/>
      <name val="Arial"/>
      <family val="2"/>
      <scheme val="major"/>
    </font>
    <font>
      <b/>
      <sz val="10"/>
      <color theme="1"/>
      <name val="Arial"/>
      <family val="2"/>
      <scheme val="major"/>
    </font>
    <font>
      <sz val="10"/>
      <color rgb="FF0000FF"/>
      <name val="Arial"/>
      <family val="2"/>
      <scheme val="major"/>
    </font>
    <font>
      <u/>
      <sz val="10"/>
      <color theme="1"/>
      <name val="Arial"/>
      <family val="2"/>
      <scheme val="maj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69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22" fillId="0" borderId="0" xfId="0" applyNumberFormat="1" applyFont="1"/>
    <xf numFmtId="164" fontId="23" fillId="0" borderId="0" xfId="0" applyNumberFormat="1" applyFont="1"/>
    <xf numFmtId="164" fontId="24" fillId="0" borderId="0" xfId="0" applyNumberFormat="1" applyFont="1"/>
    <xf numFmtId="164" fontId="24" fillId="9" borderId="0" xfId="0" applyNumberFormat="1" applyFont="1" applyFill="1"/>
    <xf numFmtId="164" fontId="23" fillId="0" borderId="17" xfId="0" applyNumberFormat="1" applyFont="1" applyBorder="1"/>
    <xf numFmtId="49" fontId="20" fillId="11" borderId="0" xfId="0" applyNumberFormat="1" applyFont="1" applyFill="1" applyAlignment="1">
      <alignment horizontal="center" vertical="center" wrapText="1"/>
    </xf>
    <xf numFmtId="49" fontId="19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166" fontId="23" fillId="0" borderId="17" xfId="0" applyNumberFormat="1" applyFont="1" applyBorder="1" applyAlignment="1">
      <alignment horizontal="right"/>
    </xf>
    <xf numFmtId="164" fontId="24" fillId="12" borderId="18" xfId="0" applyNumberFormat="1" applyFont="1" applyFill="1" applyBorder="1"/>
    <xf numFmtId="164" fontId="24" fillId="12" borderId="19" xfId="0" applyNumberFormat="1" applyFont="1" applyFill="1" applyBorder="1"/>
    <xf numFmtId="167" fontId="24" fillId="12" borderId="18" xfId="0" applyNumberFormat="1" applyFont="1" applyFill="1" applyBorder="1"/>
    <xf numFmtId="168" fontId="24" fillId="12" borderId="19" xfId="0" applyNumberFormat="1" applyFont="1" applyFill="1" applyBorder="1"/>
    <xf numFmtId="164" fontId="25" fillId="0" borderId="0" xfId="0" applyNumberFormat="1" applyFont="1"/>
    <xf numFmtId="167" fontId="25" fillId="0" borderId="0" xfId="0" applyNumberFormat="1" applyFont="1"/>
    <xf numFmtId="164" fontId="24" fillId="13" borderId="18" xfId="0" applyNumberFormat="1" applyFont="1" applyFill="1" applyBorder="1"/>
    <xf numFmtId="167" fontId="24" fillId="13" borderId="18" xfId="0" applyNumberFormat="1" applyFont="1" applyFill="1" applyBorder="1"/>
    <xf numFmtId="164" fontId="24" fillId="13" borderId="19" xfId="0" applyNumberFormat="1" applyFont="1" applyFill="1" applyBorder="1"/>
    <xf numFmtId="168" fontId="24" fillId="13" borderId="19" xfId="0" applyNumberFormat="1" applyFont="1" applyFill="1" applyBorder="1"/>
    <xf numFmtId="164" fontId="26" fillId="0" borderId="0" xfId="0" applyNumberFormat="1" applyFont="1"/>
    <xf numFmtId="167" fontId="24" fillId="13" borderId="18" xfId="0" applyNumberFormat="1" applyFont="1" applyFill="1" applyBorder="1" applyAlignment="1">
      <alignment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operating-profit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7" t="s">
        <v>4</v>
      </c>
      <c r="O3" s="38"/>
      <c r="P3" s="38"/>
      <c r="Q3" s="38"/>
      <c r="R3" s="38"/>
      <c r="S3" s="38"/>
      <c r="T3" s="38"/>
      <c r="U3" s="39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0"/>
      <c r="O4" s="41"/>
      <c r="P4" s="41"/>
      <c r="Q4" s="41"/>
      <c r="R4" s="41"/>
      <c r="S4" s="41"/>
      <c r="T4" s="41"/>
      <c r="U4" s="42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0"/>
      <c r="O5" s="41"/>
      <c r="P5" s="41"/>
      <c r="Q5" s="41"/>
      <c r="R5" s="41"/>
      <c r="S5" s="41"/>
      <c r="T5" s="41"/>
      <c r="U5" s="42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3"/>
      <c r="O6" s="44"/>
      <c r="P6" s="44"/>
      <c r="Q6" s="44"/>
      <c r="R6" s="44"/>
      <c r="S6" s="44"/>
      <c r="T6" s="44"/>
      <c r="U6" s="45"/>
      <c r="V6" s="8"/>
    </row>
    <row r="7" spans="2:22" ht="13.35" customHeight="1" x14ac:dyDescent="0.2">
      <c r="B7" s="19"/>
      <c r="C7" s="46" t="s">
        <v>8</v>
      </c>
      <c r="D7" s="46"/>
      <c r="E7" s="46"/>
      <c r="F7" s="46"/>
      <c r="G7" s="46"/>
      <c r="H7" s="46"/>
      <c r="I7" s="46"/>
      <c r="J7" s="46"/>
      <c r="K7" s="46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46"/>
      <c r="D8" s="46"/>
      <c r="E8" s="46"/>
      <c r="F8" s="46"/>
      <c r="G8" s="46"/>
      <c r="H8" s="46"/>
      <c r="I8" s="46"/>
      <c r="J8" s="46"/>
      <c r="K8" s="46"/>
      <c r="L8" s="17"/>
      <c r="M8" s="9"/>
      <c r="N8" s="37" t="s">
        <v>3</v>
      </c>
      <c r="O8" s="38"/>
      <c r="P8" s="38"/>
      <c r="Q8" s="38"/>
      <c r="R8" s="38"/>
      <c r="S8" s="38"/>
      <c r="T8" s="38"/>
      <c r="U8" s="39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0"/>
      <c r="O9" s="41"/>
      <c r="P9" s="41"/>
      <c r="Q9" s="41"/>
      <c r="R9" s="41"/>
      <c r="S9" s="41"/>
      <c r="T9" s="41"/>
      <c r="U9" s="42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0"/>
      <c r="O10" s="41"/>
      <c r="P10" s="41"/>
      <c r="Q10" s="41"/>
      <c r="R10" s="41"/>
      <c r="S10" s="41"/>
      <c r="T10" s="41"/>
      <c r="U10" s="42"/>
      <c r="V10" s="8"/>
    </row>
    <row r="11" spans="2:22" ht="13.35" customHeight="1" x14ac:dyDescent="0.2">
      <c r="B11" s="11"/>
      <c r="C11" s="47" t="s">
        <v>9</v>
      </c>
      <c r="D11" s="48"/>
      <c r="E11" s="48"/>
      <c r="F11" s="48"/>
      <c r="G11" s="48"/>
      <c r="H11" s="48"/>
      <c r="I11" s="48"/>
      <c r="J11" s="48"/>
      <c r="K11" s="49"/>
      <c r="L11" s="10"/>
      <c r="M11" s="9"/>
      <c r="N11" s="43"/>
      <c r="O11" s="44"/>
      <c r="P11" s="44"/>
      <c r="Q11" s="44"/>
      <c r="R11" s="44"/>
      <c r="S11" s="44"/>
      <c r="T11" s="44"/>
      <c r="U11" s="45"/>
      <c r="V11" s="8"/>
    </row>
    <row r="12" spans="2:22" ht="13.35" customHeight="1" x14ac:dyDescent="0.2">
      <c r="B12" s="11"/>
      <c r="C12" s="50"/>
      <c r="D12" s="51"/>
      <c r="E12" s="51"/>
      <c r="F12" s="51"/>
      <c r="G12" s="51"/>
      <c r="H12" s="51"/>
      <c r="I12" s="51"/>
      <c r="J12" s="51"/>
      <c r="K12" s="52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50"/>
      <c r="D13" s="51"/>
      <c r="E13" s="51"/>
      <c r="F13" s="51"/>
      <c r="G13" s="51"/>
      <c r="H13" s="51"/>
      <c r="I13" s="51"/>
      <c r="J13" s="51"/>
      <c r="K13" s="52"/>
      <c r="L13" s="10"/>
      <c r="M13" s="9"/>
      <c r="N13" s="37" t="s">
        <v>2</v>
      </c>
      <c r="O13" s="38"/>
      <c r="P13" s="38"/>
      <c r="Q13" s="38"/>
      <c r="R13" s="38"/>
      <c r="S13" s="38"/>
      <c r="T13" s="38"/>
      <c r="U13" s="39"/>
      <c r="V13" s="8"/>
    </row>
    <row r="14" spans="2:22" ht="13.35" customHeight="1" x14ac:dyDescent="0.2">
      <c r="B14" s="11"/>
      <c r="C14" s="50"/>
      <c r="D14" s="51"/>
      <c r="E14" s="51"/>
      <c r="F14" s="51"/>
      <c r="G14" s="51"/>
      <c r="H14" s="51"/>
      <c r="I14" s="51"/>
      <c r="J14" s="51"/>
      <c r="K14" s="52"/>
      <c r="L14" s="14"/>
      <c r="M14" s="9"/>
      <c r="N14" s="40"/>
      <c r="O14" s="41"/>
      <c r="P14" s="41"/>
      <c r="Q14" s="41"/>
      <c r="R14" s="41"/>
      <c r="S14" s="41"/>
      <c r="T14" s="41"/>
      <c r="U14" s="42"/>
      <c r="V14" s="8"/>
    </row>
    <row r="15" spans="2:22" ht="13.35" customHeight="1" x14ac:dyDescent="0.2">
      <c r="B15" s="11"/>
      <c r="C15" s="50"/>
      <c r="D15" s="51"/>
      <c r="E15" s="51"/>
      <c r="F15" s="51"/>
      <c r="G15" s="51"/>
      <c r="H15" s="51"/>
      <c r="I15" s="51"/>
      <c r="J15" s="51"/>
      <c r="K15" s="52"/>
      <c r="L15" s="10"/>
      <c r="M15" s="9"/>
      <c r="N15" s="40"/>
      <c r="O15" s="41"/>
      <c r="P15" s="41"/>
      <c r="Q15" s="41"/>
      <c r="R15" s="41"/>
      <c r="S15" s="41"/>
      <c r="T15" s="41"/>
      <c r="U15" s="42"/>
      <c r="V15" s="8"/>
    </row>
    <row r="16" spans="2:22" ht="13.35" customHeight="1" x14ac:dyDescent="0.2">
      <c r="B16" s="11"/>
      <c r="C16" s="53"/>
      <c r="D16" s="54"/>
      <c r="E16" s="54"/>
      <c r="F16" s="54"/>
      <c r="G16" s="54"/>
      <c r="H16" s="54"/>
      <c r="I16" s="54"/>
      <c r="J16" s="54"/>
      <c r="K16" s="55"/>
      <c r="L16" s="10"/>
      <c r="M16" s="9"/>
      <c r="N16" s="43"/>
      <c r="O16" s="44"/>
      <c r="P16" s="44"/>
      <c r="Q16" s="44"/>
      <c r="R16" s="44"/>
      <c r="S16" s="44"/>
      <c r="T16" s="44"/>
      <c r="U16" s="45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35" t="s">
        <v>6</v>
      </c>
      <c r="D18" s="35"/>
      <c r="E18" s="35"/>
      <c r="F18" s="35"/>
      <c r="G18" s="35"/>
      <c r="H18" s="35"/>
      <c r="I18" s="35"/>
      <c r="J18" s="35"/>
      <c r="K18" s="35"/>
      <c r="L18" s="10"/>
      <c r="M18" s="9"/>
      <c r="N18" s="37" t="s">
        <v>1</v>
      </c>
      <c r="O18" s="38"/>
      <c r="P18" s="38"/>
      <c r="Q18" s="38"/>
      <c r="R18" s="38"/>
      <c r="S18" s="38"/>
      <c r="T18" s="38"/>
      <c r="U18" s="39"/>
      <c r="V18" s="8"/>
    </row>
    <row r="19" spans="2:22" ht="13.35" customHeight="1" x14ac:dyDescent="0.2">
      <c r="B19" s="11"/>
      <c r="C19" s="35"/>
      <c r="D19" s="35"/>
      <c r="E19" s="35"/>
      <c r="F19" s="35"/>
      <c r="G19" s="35"/>
      <c r="H19" s="35"/>
      <c r="I19" s="35"/>
      <c r="J19" s="35"/>
      <c r="K19" s="35"/>
      <c r="L19" s="10"/>
      <c r="M19" s="9"/>
      <c r="N19" s="40"/>
      <c r="O19" s="41"/>
      <c r="P19" s="41"/>
      <c r="Q19" s="41"/>
      <c r="R19" s="41"/>
      <c r="S19" s="41"/>
      <c r="T19" s="41"/>
      <c r="U19" s="42"/>
      <c r="V19" s="8"/>
    </row>
    <row r="20" spans="2:22" ht="13.35" customHeight="1" x14ac:dyDescent="0.2">
      <c r="B20" s="11"/>
      <c r="C20" s="35"/>
      <c r="D20" s="35"/>
      <c r="E20" s="35"/>
      <c r="F20" s="35"/>
      <c r="G20" s="35"/>
      <c r="H20" s="35"/>
      <c r="I20" s="35"/>
      <c r="J20" s="35"/>
      <c r="K20" s="35"/>
      <c r="L20" s="10"/>
      <c r="M20" s="9"/>
      <c r="N20" s="40"/>
      <c r="O20" s="41"/>
      <c r="P20" s="41"/>
      <c r="Q20" s="41"/>
      <c r="R20" s="41"/>
      <c r="S20" s="41"/>
      <c r="T20" s="41"/>
      <c r="U20" s="42"/>
      <c r="V20" s="8"/>
    </row>
    <row r="21" spans="2:22" ht="13.35" customHeight="1" x14ac:dyDescent="0.2">
      <c r="B21" s="11"/>
      <c r="C21" s="35"/>
      <c r="D21" s="35"/>
      <c r="E21" s="35"/>
      <c r="F21" s="35"/>
      <c r="G21" s="35"/>
      <c r="H21" s="35"/>
      <c r="I21" s="35"/>
      <c r="J21" s="35"/>
      <c r="K21" s="35"/>
      <c r="L21" s="10"/>
      <c r="M21" s="9"/>
      <c r="N21" s="43"/>
      <c r="O21" s="44"/>
      <c r="P21" s="44"/>
      <c r="Q21" s="44"/>
      <c r="R21" s="44"/>
      <c r="S21" s="44"/>
      <c r="T21" s="44"/>
      <c r="U21" s="45"/>
      <c r="V21" s="8"/>
    </row>
    <row r="22" spans="2:22" ht="13.35" customHeight="1" x14ac:dyDescent="0.2">
      <c r="B22" s="11"/>
      <c r="C22" s="35"/>
      <c r="D22" s="35"/>
      <c r="E22" s="35"/>
      <c r="F22" s="35"/>
      <c r="G22" s="35"/>
      <c r="H22" s="35"/>
      <c r="I22" s="35"/>
      <c r="J22" s="35"/>
      <c r="K22" s="35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35"/>
      <c r="D23" s="35"/>
      <c r="E23" s="35"/>
      <c r="F23" s="35"/>
      <c r="G23" s="35"/>
      <c r="H23" s="35"/>
      <c r="I23" s="35"/>
      <c r="J23" s="35"/>
      <c r="K23" s="35"/>
      <c r="L23" s="10"/>
      <c r="M23" s="9"/>
      <c r="N23" s="37" t="s">
        <v>0</v>
      </c>
      <c r="O23" s="38"/>
      <c r="P23" s="38"/>
      <c r="Q23" s="38"/>
      <c r="R23" s="38"/>
      <c r="S23" s="38"/>
      <c r="T23" s="38"/>
      <c r="U23" s="39"/>
      <c r="V23" s="8"/>
    </row>
    <row r="24" spans="2:22" ht="13.35" customHeight="1" x14ac:dyDescent="0.2">
      <c r="B24" s="11"/>
      <c r="C24" s="36" t="s">
        <v>5</v>
      </c>
      <c r="D24" s="36"/>
      <c r="E24" s="36"/>
      <c r="F24" s="36"/>
      <c r="G24" s="36"/>
      <c r="H24" s="36"/>
      <c r="I24" s="36"/>
      <c r="J24" s="36"/>
      <c r="K24" s="36"/>
      <c r="L24" s="10"/>
      <c r="M24" s="9"/>
      <c r="N24" s="40"/>
      <c r="O24" s="41"/>
      <c r="P24" s="41"/>
      <c r="Q24" s="41"/>
      <c r="R24" s="41"/>
      <c r="S24" s="41"/>
      <c r="T24" s="41"/>
      <c r="U24" s="42"/>
      <c r="V24" s="8"/>
    </row>
    <row r="25" spans="2:22" ht="13.35" customHeight="1" x14ac:dyDescent="0.2">
      <c r="B25" s="11"/>
      <c r="C25" s="36"/>
      <c r="D25" s="36"/>
      <c r="E25" s="36"/>
      <c r="F25" s="36"/>
      <c r="G25" s="36"/>
      <c r="H25" s="36"/>
      <c r="I25" s="36"/>
      <c r="J25" s="36"/>
      <c r="K25" s="36"/>
      <c r="L25" s="10"/>
      <c r="M25" s="9"/>
      <c r="N25" s="40"/>
      <c r="O25" s="41"/>
      <c r="P25" s="41"/>
      <c r="Q25" s="41"/>
      <c r="R25" s="41"/>
      <c r="S25" s="41"/>
      <c r="T25" s="41"/>
      <c r="U25" s="42"/>
      <c r="V25" s="8"/>
    </row>
    <row r="26" spans="2:22" ht="13.35" customHeight="1" x14ac:dyDescent="0.2">
      <c r="B26" s="11"/>
      <c r="C26" s="36"/>
      <c r="D26" s="36"/>
      <c r="E26" s="36"/>
      <c r="F26" s="36"/>
      <c r="G26" s="36"/>
      <c r="H26" s="36"/>
      <c r="I26" s="36"/>
      <c r="J26" s="36"/>
      <c r="K26" s="36"/>
      <c r="L26" s="10"/>
      <c r="M26" s="9"/>
      <c r="N26" s="43"/>
      <c r="O26" s="44"/>
      <c r="P26" s="44"/>
      <c r="Q26" s="44"/>
      <c r="R26" s="44"/>
      <c r="S26" s="44"/>
      <c r="T26" s="44"/>
      <c r="U26" s="45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43lMYVSqAgGDzbrv0Fs9t3sg4bx5FIAiXnOPWjO4IY/x7PR7T7MT73JLeP1UVJcZppzAMzt3UDpwch/PnC0cWA==" saltValue="MO+8VYaYks7F1EmkSSPAM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Operating Profit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M13"/>
  <sheetViews>
    <sheetView showGridLines="0" zoomScaleNormal="100" workbookViewId="0"/>
  </sheetViews>
  <sheetFormatPr defaultColWidth="8.7109375" defaultRowHeight="12.75" customHeight="1" x14ac:dyDescent="0.2"/>
  <cols>
    <col min="1" max="1" width="2.7109375" style="31" customWidth="1"/>
    <col min="2" max="16384" width="8.7109375" style="31"/>
  </cols>
  <sheetData>
    <row r="1" spans="1:13" ht="12.75" customHeight="1" x14ac:dyDescent="0.2">
      <c r="A1" s="30"/>
    </row>
    <row r="2" spans="1:13" s="32" customFormat="1" ht="12.75" customHeight="1" x14ac:dyDescent="0.2">
      <c r="B2" s="33" t="s">
        <v>10</v>
      </c>
      <c r="C2" s="33"/>
      <c r="D2" s="33"/>
      <c r="E2" s="33"/>
      <c r="F2" s="33"/>
      <c r="G2" s="33"/>
      <c r="H2" s="33"/>
      <c r="I2" s="33"/>
      <c r="J2" s="33"/>
      <c r="K2" s="33"/>
    </row>
    <row r="3" spans="1:13" s="32" customFormat="1" ht="12.75" customHeight="1" x14ac:dyDescent="0.2">
      <c r="B3" s="34" t="s">
        <v>7</v>
      </c>
      <c r="C3" s="34"/>
      <c r="D3" s="34"/>
      <c r="E3" s="34"/>
      <c r="F3" s="56" t="s">
        <v>11</v>
      </c>
      <c r="G3" s="56" t="s">
        <v>12</v>
      </c>
      <c r="H3" s="56" t="s">
        <v>13</v>
      </c>
      <c r="I3" s="56" t="s">
        <v>14</v>
      </c>
      <c r="J3" s="56" t="s">
        <v>15</v>
      </c>
      <c r="K3" s="56" t="s">
        <v>16</v>
      </c>
    </row>
    <row r="5" spans="1:13" ht="12.75" customHeight="1" x14ac:dyDescent="0.2">
      <c r="B5" s="67" t="s">
        <v>24</v>
      </c>
    </row>
    <row r="6" spans="1:13" ht="12.75" customHeight="1" x14ac:dyDescent="0.2">
      <c r="B6" s="31" t="s">
        <v>17</v>
      </c>
      <c r="F6" s="62">
        <v>8288</v>
      </c>
      <c r="G6" s="62">
        <v>6704</v>
      </c>
      <c r="H6" s="62">
        <v>5931</v>
      </c>
      <c r="I6" s="62">
        <v>6051</v>
      </c>
      <c r="J6" s="62">
        <v>7192</v>
      </c>
      <c r="K6" s="62">
        <v>13507</v>
      </c>
    </row>
    <row r="7" spans="1:13" ht="12.75" customHeight="1" x14ac:dyDescent="0.2">
      <c r="B7" s="31" t="s">
        <v>18</v>
      </c>
      <c r="F7" s="61">
        <v>-2857</v>
      </c>
      <c r="G7" s="61">
        <v>-3789</v>
      </c>
      <c r="H7" s="61">
        <v>-2754</v>
      </c>
      <c r="I7" s="61">
        <v>-2218</v>
      </c>
      <c r="J7" s="61">
        <f>-2544</f>
        <v>-2544</v>
      </c>
      <c r="K7" s="61">
        <v>-4045</v>
      </c>
    </row>
    <row r="8" spans="1:13" s="32" customFormat="1" ht="12.75" customHeight="1" x14ac:dyDescent="0.2">
      <c r="B8" s="57" t="s">
        <v>19</v>
      </c>
      <c r="C8" s="57"/>
      <c r="D8" s="57"/>
      <c r="E8" s="57"/>
      <c r="F8" s="59">
        <f>SUM(F6:F7)</f>
        <v>5431</v>
      </c>
      <c r="G8" s="59">
        <f t="shared" ref="G8:K8" si="0">SUM(G6:G7)</f>
        <v>2915</v>
      </c>
      <c r="H8" s="59">
        <f t="shared" si="0"/>
        <v>3177</v>
      </c>
      <c r="I8" s="59">
        <f t="shared" si="0"/>
        <v>3833</v>
      </c>
      <c r="J8" s="59">
        <f t="shared" si="0"/>
        <v>4648</v>
      </c>
      <c r="K8" s="59">
        <f t="shared" si="0"/>
        <v>9462</v>
      </c>
    </row>
    <row r="9" spans="1:13" s="32" customFormat="1" ht="12.75" customHeight="1" x14ac:dyDescent="0.2">
      <c r="B9" s="58" t="s">
        <v>20</v>
      </c>
      <c r="C9" s="58"/>
      <c r="D9" s="58"/>
      <c r="E9" s="58"/>
      <c r="F9" s="60">
        <f>+F8/F$6</f>
        <v>0.65528474903474898</v>
      </c>
      <c r="G9" s="60">
        <f t="shared" ref="G9:K9" si="1">+G8/G$6</f>
        <v>0.43481503579952269</v>
      </c>
      <c r="H9" s="60">
        <f t="shared" si="1"/>
        <v>0.53566009104704093</v>
      </c>
      <c r="I9" s="60">
        <f t="shared" si="1"/>
        <v>0.63344901669145592</v>
      </c>
      <c r="J9" s="60">
        <f t="shared" si="1"/>
        <v>0.64627363737486099</v>
      </c>
      <c r="K9" s="60">
        <f t="shared" si="1"/>
        <v>0.7005256533649219</v>
      </c>
    </row>
    <row r="10" spans="1:13" ht="12.75" customHeight="1" x14ac:dyDescent="0.2">
      <c r="B10" s="31" t="s">
        <v>21</v>
      </c>
      <c r="F10" s="61">
        <v>-592</v>
      </c>
      <c r="G10" s="61">
        <v>-592</v>
      </c>
      <c r="H10" s="61">
        <v>-631</v>
      </c>
      <c r="I10" s="61">
        <v>-625</v>
      </c>
      <c r="J10" s="61">
        <v>-633</v>
      </c>
      <c r="K10" s="61">
        <v>-622</v>
      </c>
      <c r="M10" s="32"/>
    </row>
    <row r="11" spans="1:13" ht="12.75" customHeight="1" x14ac:dyDescent="0.2">
      <c r="B11" s="31" t="s">
        <v>22</v>
      </c>
      <c r="F11" s="61">
        <v>-1618</v>
      </c>
      <c r="G11" s="61">
        <v>-1824</v>
      </c>
      <c r="H11" s="61">
        <v>-1945</v>
      </c>
      <c r="I11" s="61">
        <v>-1952</v>
      </c>
      <c r="J11" s="61">
        <v>-1875</v>
      </c>
      <c r="K11" s="61">
        <v>-2040</v>
      </c>
    </row>
    <row r="12" spans="1:13" s="32" customFormat="1" ht="12.75" customHeight="1" x14ac:dyDescent="0.2">
      <c r="B12" s="63" t="s">
        <v>10</v>
      </c>
      <c r="C12" s="63"/>
      <c r="D12" s="63"/>
      <c r="E12" s="63"/>
      <c r="F12" s="64">
        <f>+F8+SUM(F10:F11)</f>
        <v>3221</v>
      </c>
      <c r="G12" s="64">
        <f t="shared" ref="G12:K12" si="2">+G8+SUM(G10:G11)</f>
        <v>499</v>
      </c>
      <c r="H12" s="64">
        <f t="shared" si="2"/>
        <v>601</v>
      </c>
      <c r="I12" s="64">
        <f t="shared" si="2"/>
        <v>1256</v>
      </c>
      <c r="J12" s="64">
        <f t="shared" si="2"/>
        <v>2140</v>
      </c>
      <c r="K12" s="68">
        <f t="shared" si="2"/>
        <v>6800</v>
      </c>
    </row>
    <row r="13" spans="1:13" ht="12.75" customHeight="1" x14ac:dyDescent="0.2">
      <c r="B13" s="65" t="s">
        <v>23</v>
      </c>
      <c r="C13" s="65"/>
      <c r="D13" s="65"/>
      <c r="E13" s="65"/>
      <c r="F13" s="66">
        <f>+F12/F$6</f>
        <v>0.38863416988416988</v>
      </c>
      <c r="G13" s="66">
        <f t="shared" ref="G13" si="3">+G12/G$6</f>
        <v>7.4433174224343673E-2</v>
      </c>
      <c r="H13" s="66">
        <f t="shared" ref="H13" si="4">+H12/H$6</f>
        <v>0.10133198448828191</v>
      </c>
      <c r="I13" s="66">
        <f t="shared" ref="I13" si="5">+I12/I$6</f>
        <v>0.20756899686002314</v>
      </c>
      <c r="J13" s="66">
        <f t="shared" ref="J13" si="6">+J12/J$6</f>
        <v>0.29755283648498332</v>
      </c>
      <c r="K13" s="66">
        <f t="shared" ref="K13" si="7">+K12/K$6</f>
        <v>0.50344265936181243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2023-09-11T21:40:38Z</dcterms:modified>
</cp:coreProperties>
</file>