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A8CAC0A5-A84A-4C28-AFE2-C1C860E8CB0E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" i="1" l="1"/>
  <c r="G16" i="1" s="1"/>
  <c r="G11" i="1"/>
  <c r="G13" i="1" s="1"/>
  <c r="G15" i="1" l="1"/>
</calcChain>
</file>

<file path=xl/sharedStrings.xml><?xml version="1.0" encoding="utf-8"?>
<sst xmlns="http://schemas.openxmlformats.org/spreadsheetml/2006/main" count="21" uniqueCount="20">
  <si>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</si>
  <si>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</si>
  <si>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</si>
  <si>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</si>
  <si>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</si>
  <si>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</si>
  <si>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</si>
  <si>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</si>
  <si>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Tangible Book Value (TBV)</t>
  </si>
  <si>
    <t>Total Assets</t>
  </si>
  <si>
    <t>Latest Closing Share Price</t>
  </si>
  <si>
    <t>(×) Total Number of Diluted Shares Outstanding</t>
  </si>
  <si>
    <t>Market Capitalization</t>
  </si>
  <si>
    <t>Total Tangible Assets</t>
  </si>
  <si>
    <t>(–) Goodwill and Intangible Assets</t>
  </si>
  <si>
    <t>(–) Total Liabilities</t>
  </si>
  <si>
    <t>Price to Book Value (P/B)</t>
  </si>
  <si>
    <t>Price to Tangible Book Value (P/TBV)</t>
  </si>
  <si>
    <t>Price to Tangible Book Value (P/TBV)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</si>
  <si>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Price to Tangible Book Value (P/TBV)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</si>
</sst>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0&quot;A&quot;_)"/>
    <numFmt numFmtId="166" formatCode="&quot;$&quot;#,##0_);\(&quot;$&quot;#,##0\);\-\-_);@_)"/>
    <numFmt numFmtId="167" formatCode="&quot;$&quot;#,##0.00_);\(&quot;$&quot;#,##0.00\);\-\-_);@_)"/>
    <numFmt numFmtId="168" formatCode="0.0&quot;x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4" fontId="22" fillId="0" borderId="18" xfId="0" applyNumberFormat="1" applyFont="1" applyBorder="1"/>
    <xf numFmtId="165" fontId="0" fillId="0" borderId="17" xfId="0" applyNumberFormat="1" applyBorder="1"/>
    <xf numFmtId="166" fontId="22" fillId="0" borderId="18" xfId="0" applyNumberFormat="1" applyFont="1" applyBorder="1"/>
    <xf numFmtId="166" fontId="23" fillId="0" borderId="0" xfId="0" applyNumberFormat="1" applyFont="1"/>
    <xf numFmtId="164" fontId="23" fillId="0" borderId="0" xfId="0" applyNumberFormat="1" applyFont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7" fontId="23" fillId="0" borderId="0" xfId="0" applyNumberFormat="1" applyFont="1"/>
    <xf numFmtId="168" fontId="22" fillId="12" borderId="20" xfId="0" applyNumberFormat="1" applyFont="1" applyFill="1" applyBorder="1"/>
    <xf numFmtId="164" fontId="22" fillId="13" borderId="18" xfId="0" applyNumberFormat="1" applyFont="1" applyFill="1" applyBorder="1"/>
    <xf numFmtId="166" fontId="22" fillId="13" borderId="18" xfId="0" applyNumberFormat="1" applyFont="1" applyFill="1" applyBorder="1"/>
    <xf numFmtId="168" fontId="0" fillId="0" borderId="0" xfId="0" applyNumberForma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ice-to-tangible-book-value-ptb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6</v>
      </c>
      <c r="O3" s="49"/>
      <c r="P3" s="49"/>
      <c r="Q3" s="49"/>
      <c r="R3" s="49"/>
      <c r="S3" s="49"/>
      <c r="T3" s="49"/>
      <c r="U3" s="50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35" customHeight="1" x14ac:dyDescent="0.2">
      <c r="B7" s="19"/>
      <c r="C7" s="57" t="s">
        <v>18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5</v>
      </c>
      <c r="O8" s="49"/>
      <c r="P8" s="49"/>
      <c r="Q8" s="49"/>
      <c r="R8" s="49"/>
      <c r="S8" s="49"/>
      <c r="T8" s="49"/>
      <c r="U8" s="50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35" customHeight="1" x14ac:dyDescent="0.2">
      <c r="B11" s="11"/>
      <c r="C11" s="58" t="s">
        <v>19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35" customHeight="1" x14ac:dyDescent="0.2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4</v>
      </c>
      <c r="O13" s="49"/>
      <c r="P13" s="49"/>
      <c r="Q13" s="49"/>
      <c r="R13" s="49"/>
      <c r="S13" s="49"/>
      <c r="T13" s="49"/>
      <c r="U13" s="50"/>
      <c r="V13" s="8"/>
    </row>
    <row r="14" spans="2:22" ht="13.35" customHeight="1" x14ac:dyDescent="0.2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35" customHeight="1" x14ac:dyDescent="0.2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35" customHeight="1" x14ac:dyDescent="0.2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6" t="s">
        <v>3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2</v>
      </c>
      <c r="O18" s="49"/>
      <c r="P18" s="49"/>
      <c r="Q18" s="49"/>
      <c r="R18" s="49"/>
      <c r="S18" s="49"/>
      <c r="T18" s="49"/>
      <c r="U18" s="50"/>
      <c r="V18" s="8"/>
    </row>
    <row r="19" spans="2:22" ht="13.35" customHeight="1" x14ac:dyDescent="0.2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35" customHeight="1" x14ac:dyDescent="0.2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35" customHeight="1" x14ac:dyDescent="0.2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35" customHeight="1" x14ac:dyDescent="0.2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1</v>
      </c>
      <c r="O23" s="49"/>
      <c r="P23" s="49"/>
      <c r="Q23" s="49"/>
      <c r="R23" s="49"/>
      <c r="S23" s="49"/>
      <c r="T23" s="49"/>
      <c r="U23" s="50"/>
      <c r="V23" s="8"/>
    </row>
    <row r="24" spans="2:22" ht="13.35" customHeight="1" x14ac:dyDescent="0.2">
      <c r="B24" s="11"/>
      <c r="C24" s="47" t="s">
        <v>0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35" customHeight="1" x14ac:dyDescent="0.2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35" customHeight="1" x14ac:dyDescent="0.2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0cAvxedt27R2gpH3Zg8t7P0H7fWgvKYBM1Amk+GNqO/xzhye1tpVTF16aMz0G6bJARgUXirTrOflFFzDa0D44A==" saltValue="GtSGdYcJtmMrxKNMZGSsl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rice to Tangible Book Value (P/TB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16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5" width="10.7109375" style="30" customWidth="1"/>
    <col min="6" max="16384" width="10.7109375" style="30"/>
  </cols>
  <sheetData>
    <row r="2" spans="2:7" s="31" customFormat="1" ht="13.15" customHeight="1" x14ac:dyDescent="0.2">
      <c r="B2" s="32" t="s">
        <v>17</v>
      </c>
      <c r="C2" s="32"/>
      <c r="D2" s="32"/>
      <c r="E2" s="32"/>
      <c r="F2" s="32"/>
      <c r="G2" s="32"/>
    </row>
    <row r="3" spans="2:7" s="31" customFormat="1" ht="13.15" customHeight="1" x14ac:dyDescent="0.2">
      <c r="B3" s="33" t="s">
        <v>7</v>
      </c>
      <c r="C3" s="33"/>
      <c r="D3" s="33"/>
      <c r="E3" s="33"/>
      <c r="F3" s="33"/>
      <c r="G3" s="35">
        <v>2022</v>
      </c>
    </row>
    <row r="5" spans="2:7" ht="13.15" customHeight="1" x14ac:dyDescent="0.2">
      <c r="B5" s="30" t="s">
        <v>10</v>
      </c>
      <c r="G5" s="41">
        <v>25</v>
      </c>
    </row>
    <row r="6" spans="2:7" ht="13.15" customHeight="1" x14ac:dyDescent="0.2">
      <c r="B6" s="30" t="s">
        <v>11</v>
      </c>
      <c r="G6" s="38">
        <v>10</v>
      </c>
    </row>
    <row r="7" spans="2:7" s="31" customFormat="1" ht="13.15" customHeight="1" x14ac:dyDescent="0.2">
      <c r="B7" s="43" t="s">
        <v>12</v>
      </c>
      <c r="C7" s="43"/>
      <c r="D7" s="43"/>
      <c r="E7" s="43"/>
      <c r="F7" s="43"/>
      <c r="G7" s="44">
        <f>+G5*G6</f>
        <v>250</v>
      </c>
    </row>
    <row r="9" spans="2:7" ht="13.15" customHeight="1" x14ac:dyDescent="0.2">
      <c r="B9" s="30" t="s">
        <v>9</v>
      </c>
      <c r="G9" s="37">
        <v>200</v>
      </c>
    </row>
    <row r="10" spans="2:7" ht="13.15" customHeight="1" x14ac:dyDescent="0.2">
      <c r="B10" s="30" t="s">
        <v>14</v>
      </c>
      <c r="G10" s="38">
        <v>-50</v>
      </c>
    </row>
    <row r="11" spans="2:7" s="31" customFormat="1" ht="13.15" customHeight="1" x14ac:dyDescent="0.2">
      <c r="B11" s="34" t="s">
        <v>13</v>
      </c>
      <c r="C11" s="34"/>
      <c r="D11" s="34"/>
      <c r="E11" s="34"/>
      <c r="F11" s="34"/>
      <c r="G11" s="36">
        <f>SUM(G9:G10)</f>
        <v>150</v>
      </c>
    </row>
    <row r="12" spans="2:7" ht="13.15" customHeight="1" x14ac:dyDescent="0.2">
      <c r="B12" s="30" t="s">
        <v>15</v>
      </c>
      <c r="G12" s="38">
        <v>-100</v>
      </c>
    </row>
    <row r="13" spans="2:7" s="31" customFormat="1" ht="13.15" customHeight="1" x14ac:dyDescent="0.2">
      <c r="B13" s="43" t="s">
        <v>8</v>
      </c>
      <c r="C13" s="43"/>
      <c r="D13" s="43"/>
      <c r="E13" s="43"/>
      <c r="F13" s="43"/>
      <c r="G13" s="44">
        <f>SUM(G11:G12)</f>
        <v>50</v>
      </c>
    </row>
    <row r="15" spans="2:7" s="31" customFormat="1" ht="13.15" customHeight="1" x14ac:dyDescent="0.2">
      <c r="B15" s="39" t="s">
        <v>17</v>
      </c>
      <c r="C15" s="40"/>
      <c r="D15" s="40"/>
      <c r="E15" s="40"/>
      <c r="F15" s="40"/>
      <c r="G15" s="42">
        <f>+G7/G13</f>
        <v>5</v>
      </c>
    </row>
    <row r="16" spans="2:7" ht="13.15" customHeight="1" x14ac:dyDescent="0.2">
      <c r="B16" s="30" t="s">
        <v>16</v>
      </c>
      <c r="G16" s="45">
        <f>+G7/(G9+G12)</f>
        <v>2.5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2023-01-31T00:01:53Z</dcterms:modified>
</cp:coreProperties>
</file>