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26B2BD38-D558-45E1-BAC8-AC6D51848EFB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" i="1" l="1"/>
  <c r="F16" i="1"/>
  <c r="F7" i="1"/>
</calcChain>
</file>

<file path=xl/sharedStrings.xml><?xml version="1.0" encoding="utf-8"?>
<sst xmlns="http://schemas.openxmlformats.org/spreadsheetml/2006/main" count="21" uniqueCount="20">
  <si>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</si>
  <si>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</si>
  <si>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</si>
  <si>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</si>
  <si>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</si>
  <si>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</si>
  <si>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</si>
  <si>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</si>
  <si>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Equity Value</t>
  </si>
  <si>
    <t>Share Price</t>
  </si>
  <si>
    <t>(×) Total Diluted Shares Outstanding</t>
  </si>
  <si>
    <t>(–) Capex</t>
  </si>
  <si>
    <t>(–) Increase in NWC</t>
  </si>
  <si>
    <t>(+) D&amp;A</t>
  </si>
  <si>
    <t>P/FCF Multiple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</si>
  <si>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P/FCF Multiple</t>
    </r>
  </si>
  <si>
    <t>P/FCF Multiple</t>
  </si>
  <si>
    <t>Net Income</t>
  </si>
  <si>
    <t>(–) Mandatory Debt Repayment</t>
  </si>
  <si>
    <t>Free Cash Flow to Equity (FCFE)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</si>
</sst>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7" formatCode="&quot;$&quot;#,##0_);\(&quot;$&quot;#,##0\);\-\-_);@_)"/>
    <numFmt numFmtId="168" formatCode="&quot;$&quot;#,##0.00_);\(&quot;$&quot;#,##0.00\);\-\-_);@_)"/>
    <numFmt numFmtId="169" formatCode="0.0&quot;x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0" fillId="0" borderId="17" xfId="0" applyNumberFormat="1" applyBorder="1"/>
    <xf numFmtId="164" fontId="22" fillId="9" borderId="0" xfId="0" applyNumberFormat="1" applyFont="1" applyFill="1"/>
    <xf numFmtId="164" fontId="22" fillId="0" borderId="0" xfId="0" applyNumberFormat="1" applyFont="1"/>
    <xf numFmtId="165" fontId="0" fillId="0" borderId="17" xfId="0" applyNumberFormat="1" applyBorder="1"/>
    <xf numFmtId="167" fontId="23" fillId="0" borderId="0" xfId="0" applyNumberFormat="1" applyFont="1"/>
    <xf numFmtId="164" fontId="23" fillId="0" borderId="0" xfId="0" applyNumberFormat="1" applyFont="1"/>
    <xf numFmtId="164" fontId="22" fillId="12" borderId="19" xfId="0" applyNumberFormat="1" applyFont="1" applyFill="1" applyBorder="1"/>
    <xf numFmtId="164" fontId="22" fillId="12" borderId="17" xfId="0" applyNumberFormat="1" applyFont="1" applyFill="1" applyBorder="1"/>
    <xf numFmtId="168" fontId="23" fillId="0" borderId="0" xfId="0" applyNumberFormat="1" applyFont="1"/>
    <xf numFmtId="169" fontId="22" fillId="12" borderId="20" xfId="0" applyNumberFormat="1" applyFont="1" applyFill="1" applyBorder="1"/>
    <xf numFmtId="164" fontId="22" fillId="13" borderId="18" xfId="0" applyNumberFormat="1" applyFont="1" applyFill="1" applyBorder="1"/>
    <xf numFmtId="167" fontId="22" fillId="13" borderId="18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ice-to-fcf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6</v>
      </c>
      <c r="O3" s="46"/>
      <c r="P3" s="46"/>
      <c r="Q3" s="46"/>
      <c r="R3" s="46"/>
      <c r="S3" s="46"/>
      <c r="T3" s="46"/>
      <c r="U3" s="47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15" customHeight="1" x14ac:dyDescent="0.2">
      <c r="B7" s="19"/>
      <c r="C7" s="54" t="s">
        <v>14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5</v>
      </c>
      <c r="O8" s="46"/>
      <c r="P8" s="46"/>
      <c r="Q8" s="46"/>
      <c r="R8" s="46"/>
      <c r="S8" s="46"/>
      <c r="T8" s="46"/>
      <c r="U8" s="47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15" customHeight="1" x14ac:dyDescent="0.2">
      <c r="B11" s="11"/>
      <c r="C11" s="55" t="s">
        <v>15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15" customHeight="1" x14ac:dyDescent="0.2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4</v>
      </c>
      <c r="O13" s="46"/>
      <c r="P13" s="46"/>
      <c r="Q13" s="46"/>
      <c r="R13" s="46"/>
      <c r="S13" s="46"/>
      <c r="T13" s="46"/>
      <c r="U13" s="47"/>
      <c r="V13" s="8"/>
    </row>
    <row r="14" spans="2:22" ht="13.15" customHeight="1" x14ac:dyDescent="0.2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15" customHeight="1" x14ac:dyDescent="0.2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15" customHeight="1" x14ac:dyDescent="0.2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43" t="s">
        <v>3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2</v>
      </c>
      <c r="O18" s="46"/>
      <c r="P18" s="46"/>
      <c r="Q18" s="46"/>
      <c r="R18" s="46"/>
      <c r="S18" s="46"/>
      <c r="T18" s="46"/>
      <c r="U18" s="47"/>
      <c r="V18" s="8"/>
    </row>
    <row r="19" spans="2:22" ht="13.15" customHeight="1" x14ac:dyDescent="0.2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15" customHeight="1" x14ac:dyDescent="0.2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15" customHeight="1" x14ac:dyDescent="0.2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15" customHeight="1" x14ac:dyDescent="0.2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1</v>
      </c>
      <c r="O23" s="46"/>
      <c r="P23" s="46"/>
      <c r="Q23" s="46"/>
      <c r="R23" s="46"/>
      <c r="S23" s="46"/>
      <c r="T23" s="46"/>
      <c r="U23" s="47"/>
      <c r="V23" s="8"/>
    </row>
    <row r="24" spans="2:22" ht="13.15" customHeight="1" x14ac:dyDescent="0.2">
      <c r="B24" s="11"/>
      <c r="C24" s="44" t="s">
        <v>0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15" customHeight="1" x14ac:dyDescent="0.2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15" customHeight="1" x14ac:dyDescent="0.2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jxh+mJDd8WwrX+MP8+BJ9IgH24no/9bVX1vslQ1axTat7vufkWptB4en25wU2EXHPQXNyT8klB4u9X4DBJhv+A==" saltValue="+wU9vnZsdmndkUB5FhoWU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/FCF Multipl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6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16384" width="10.7109375" style="30"/>
  </cols>
  <sheetData>
    <row r="2" spans="2:6" s="33" customFormat="1" ht="13.15" customHeight="1" x14ac:dyDescent="0.2">
      <c r="B2" s="32" t="s">
        <v>16</v>
      </c>
      <c r="C2" s="32"/>
      <c r="D2" s="32"/>
      <c r="E2" s="32"/>
      <c r="F2" s="32"/>
    </row>
    <row r="3" spans="2:6" ht="13.15" customHeight="1" x14ac:dyDescent="0.2">
      <c r="B3" s="31" t="s">
        <v>7</v>
      </c>
      <c r="C3" s="31"/>
      <c r="D3" s="31"/>
      <c r="E3" s="31"/>
      <c r="F3" s="34">
        <v>2022</v>
      </c>
    </row>
    <row r="5" spans="2:6" ht="13.15" customHeight="1" x14ac:dyDescent="0.2">
      <c r="B5" s="30" t="s">
        <v>9</v>
      </c>
      <c r="F5" s="39">
        <v>50</v>
      </c>
    </row>
    <row r="6" spans="2:6" ht="13.15" customHeight="1" x14ac:dyDescent="0.2">
      <c r="B6" s="30" t="s">
        <v>10</v>
      </c>
      <c r="F6" s="36">
        <v>20</v>
      </c>
    </row>
    <row r="7" spans="2:6" s="33" customFormat="1" ht="13.15" customHeight="1" x14ac:dyDescent="0.2">
      <c r="B7" s="41" t="s">
        <v>8</v>
      </c>
      <c r="C7" s="41"/>
      <c r="D7" s="41"/>
      <c r="E7" s="41"/>
      <c r="F7" s="42">
        <f>+F5*F6</f>
        <v>1000</v>
      </c>
    </row>
    <row r="9" spans="2:6" ht="13.15" customHeight="1" x14ac:dyDescent="0.2">
      <c r="B9" s="30" t="s">
        <v>17</v>
      </c>
      <c r="F9" s="35">
        <v>200</v>
      </c>
    </row>
    <row r="10" spans="2:6" ht="13.15" customHeight="1" x14ac:dyDescent="0.2">
      <c r="B10" s="30" t="s">
        <v>13</v>
      </c>
      <c r="F10" s="36">
        <v>30</v>
      </c>
    </row>
    <row r="11" spans="2:6" ht="13.15" customHeight="1" x14ac:dyDescent="0.2">
      <c r="B11" s="30" t="s">
        <v>11</v>
      </c>
      <c r="F11" s="36">
        <v>-32</v>
      </c>
    </row>
    <row r="12" spans="2:6" ht="13.15" customHeight="1" x14ac:dyDescent="0.2">
      <c r="B12" s="30" t="s">
        <v>12</v>
      </c>
      <c r="F12" s="36">
        <v>-2</v>
      </c>
    </row>
    <row r="13" spans="2:6" ht="13.15" customHeight="1" x14ac:dyDescent="0.2">
      <c r="B13" s="30" t="s">
        <v>18</v>
      </c>
      <c r="F13" s="36">
        <v>-10</v>
      </c>
    </row>
    <row r="14" spans="2:6" s="33" customFormat="1" ht="13.15" customHeight="1" x14ac:dyDescent="0.2">
      <c r="B14" s="41" t="s">
        <v>19</v>
      </c>
      <c r="C14" s="41"/>
      <c r="D14" s="41"/>
      <c r="E14" s="41"/>
      <c r="F14" s="42">
        <f>SUM(F9:F13)</f>
        <v>186</v>
      </c>
    </row>
    <row r="16" spans="2:6" s="33" customFormat="1" ht="13.15" customHeight="1" x14ac:dyDescent="0.2">
      <c r="B16" s="37" t="s">
        <v>16</v>
      </c>
      <c r="C16" s="38"/>
      <c r="D16" s="38"/>
      <c r="E16" s="38"/>
      <c r="F16" s="40">
        <f>+F7/F14</f>
        <v>5.376344086021505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2023-01-12T05:13:46Z</dcterms:modified>
</cp:coreProperties>
</file>