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C4FF40A-8EC3-4F1B-8CF7-847B3764078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1" l="1"/>
  <c r="G30" i="1" s="1"/>
  <c r="H30" i="1" s="1"/>
  <c r="I30" i="1" s="1"/>
  <c r="F36" i="1"/>
  <c r="F10" i="1" s="1"/>
  <c r="F35" i="1"/>
  <c r="E22" i="1"/>
  <c r="D26" i="1"/>
  <c r="E19" i="1"/>
  <c r="F12" i="1"/>
  <c r="F24" i="1" s="1"/>
  <c r="F9" i="1"/>
  <c r="G9" i="1" s="1"/>
  <c r="F7" i="1"/>
  <c r="F19" i="1" s="1"/>
  <c r="F6" i="1"/>
  <c r="F18" i="1" s="1"/>
  <c r="F40" i="1"/>
  <c r="I41" i="1"/>
  <c r="I22" i="1" s="1"/>
  <c r="H41" i="1"/>
  <c r="H22" i="1" s="1"/>
  <c r="G41" i="1"/>
  <c r="G22" i="1" s="1"/>
  <c r="F41" i="1"/>
  <c r="I10" i="1"/>
  <c r="H36" i="1"/>
  <c r="H10" i="1" s="1"/>
  <c r="G36" i="1"/>
  <c r="G10" i="1" s="1"/>
  <c r="E24" i="1"/>
  <c r="E21" i="1"/>
  <c r="E18" i="1"/>
  <c r="F3" i="1"/>
  <c r="G3" i="1" s="1"/>
  <c r="H3" i="1" s="1"/>
  <c r="I3" i="1" s="1"/>
  <c r="E8" i="1"/>
  <c r="E11" i="1" s="1"/>
  <c r="E13" i="1" s="1"/>
  <c r="E14" i="1" s="1"/>
  <c r="F37" i="1" l="1"/>
  <c r="G35" i="1" s="1"/>
  <c r="G37" i="1" s="1"/>
  <c r="H35" i="1" s="1"/>
  <c r="H37" i="1" s="1"/>
  <c r="I35" i="1" s="1"/>
  <c r="I37" i="1" s="1"/>
  <c r="F42" i="1"/>
  <c r="G40" i="1" s="1"/>
  <c r="G42" i="1" s="1"/>
  <c r="H40" i="1" s="1"/>
  <c r="H42" i="1" s="1"/>
  <c r="I40" i="1" s="1"/>
  <c r="I42" i="1" s="1"/>
  <c r="F21" i="1"/>
  <c r="F20" i="1"/>
  <c r="H9" i="1"/>
  <c r="G21" i="1"/>
  <c r="G12" i="1"/>
  <c r="G6" i="1"/>
  <c r="F8" i="1"/>
  <c r="F11" i="1" s="1"/>
  <c r="F13" i="1" s="1"/>
  <c r="G7" i="1"/>
  <c r="F22" i="1"/>
  <c r="E20" i="1"/>
  <c r="E23" i="1" s="1"/>
  <c r="E25" i="1" s="1"/>
  <c r="E26" i="1" s="1"/>
  <c r="E15" i="1"/>
  <c r="F14" i="1" l="1"/>
  <c r="F23" i="1"/>
  <c r="F25" i="1" s="1"/>
  <c r="F26" i="1" s="1"/>
  <c r="H7" i="1"/>
  <c r="G19" i="1"/>
  <c r="H12" i="1"/>
  <c r="G24" i="1"/>
  <c r="I9" i="1"/>
  <c r="H21" i="1"/>
  <c r="H6" i="1"/>
  <c r="G18" i="1"/>
  <c r="G8" i="1"/>
  <c r="G11" i="1" s="1"/>
  <c r="G13" i="1" s="1"/>
  <c r="E27" i="1"/>
  <c r="F15" i="1" l="1"/>
  <c r="F27" i="1"/>
  <c r="G20" i="1"/>
  <c r="G23" i="1" s="1"/>
  <c r="G25" i="1" s="1"/>
  <c r="G26" i="1" s="1"/>
  <c r="G27" i="1" s="1"/>
  <c r="G14" i="1"/>
  <c r="G15" i="1" s="1"/>
  <c r="H18" i="1"/>
  <c r="I6" i="1"/>
  <c r="H8" i="1"/>
  <c r="H11" i="1" s="1"/>
  <c r="H13" i="1" s="1"/>
  <c r="I21" i="1"/>
  <c r="I12" i="1"/>
  <c r="H24" i="1"/>
  <c r="I7" i="1"/>
  <c r="H19" i="1"/>
  <c r="H14" i="1" l="1"/>
  <c r="H15" i="1" s="1"/>
  <c r="H20" i="1"/>
  <c r="H23" i="1" s="1"/>
  <c r="H25" i="1" s="1"/>
  <c r="H26" i="1" s="1"/>
  <c r="H27" i="1" s="1"/>
  <c r="I24" i="1"/>
  <c r="I8" i="1"/>
  <c r="I11" i="1" s="1"/>
  <c r="I13" i="1" s="1"/>
  <c r="I18" i="1"/>
  <c r="I19" i="1"/>
  <c r="I14" i="1" l="1"/>
  <c r="I15" i="1" s="1"/>
  <c r="I20" i="1"/>
  <c r="I23" i="1" s="1"/>
  <c r="I25" i="1" s="1"/>
  <c r="I26" i="1" l="1"/>
  <c r="I27" i="1" l="1"/>
</calcChain>
</file>

<file path=xl/sharedStrings.xml><?xml version="1.0" encoding="utf-8"?>
<sst xmlns="http://schemas.openxmlformats.org/spreadsheetml/2006/main" count="46" uniqueCount="33">
  <si>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</si>
  <si>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</si>
  <si>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</si>
  <si>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</si>
  <si>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</si>
  <si>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</si>
  <si>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</si>
  <si>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</si>
  <si>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Deferred Tax Liability (DTL)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</si>
  <si>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Deferred Tax Liability (DTL)</t>
    </r>
  </si>
  <si>
    <t>Deferred Tax Liability (DTL)</t>
  </si>
  <si>
    <t>Revenue</t>
  </si>
  <si>
    <t>Gross Profit</t>
  </si>
  <si>
    <t>EBT</t>
  </si>
  <si>
    <t>EBIT</t>
  </si>
  <si>
    <t>Net Income</t>
  </si>
  <si>
    <t>(–) COGS</t>
  </si>
  <si>
    <t>(–) SG&amp;A</t>
  </si>
  <si>
    <t>(–) Depreciation</t>
  </si>
  <si>
    <t>(–) Interest</t>
  </si>
  <si>
    <t>(–) Taxes</t>
  </si>
  <si>
    <t>Income Statement (U.S. GAAP)</t>
  </si>
  <si>
    <t>Income Statement (IRS Tax)</t>
  </si>
  <si>
    <t>Useful Life</t>
  </si>
  <si>
    <t>Beginning PP&amp;E</t>
  </si>
  <si>
    <t>Ending PP&amp;E</t>
  </si>
  <si>
    <t>(–) Book Depreciation</t>
  </si>
  <si>
    <t>(–) Tax Depreciation</t>
  </si>
  <si>
    <t>Straight-Line Method (U.S. GAAP)</t>
  </si>
  <si>
    <t>MACRS Method (IRS Tax)</t>
  </si>
  <si>
    <t>PP&amp;E Schedule</t>
  </si>
  <si>
    <t>Purchase Price</t>
  </si>
  <si>
    <t>3-Year Depreciation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</si>
</sst>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#,##0.0%_);\(#,##0.0%\);\-\-_);@_)"/>
    <numFmt numFmtId="166" formatCode="&quot;Year&quot;\ 0_)"/>
    <numFmt numFmtId="167" formatCode="0\ &quot;Years&quot;_)"/>
    <numFmt numFmtId="168" formatCode="&quot;$&quot;#,##0.0_);\(&quot;$&quot;#,##0.0\);\-\-_);@_)"/>
    <numFmt numFmtId="169" formatCode="#,##0.0_);\(#,##0.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6" fontId="0" fillId="0" borderId="17" xfId="0" applyNumberFormat="1" applyBorder="1" applyAlignment="1">
      <alignment horizontal="right"/>
    </xf>
    <xf numFmtId="164" fontId="0" fillId="0" borderId="0" xfId="0" applyNumberFormat="1"/>
    <xf numFmtId="164" fontId="22" fillId="12" borderId="0" xfId="0" applyNumberFormat="1" applyFont="1" applyFill="1"/>
    <xf numFmtId="164" fontId="22" fillId="0" borderId="18" xfId="0" applyNumberFormat="1" applyFont="1" applyBorder="1"/>
    <xf numFmtId="164" fontId="22" fillId="14" borderId="0" xfId="0" applyNumberFormat="1" applyFont="1" applyFill="1"/>
    <xf numFmtId="10" fontId="23" fillId="0" borderId="0" xfId="0" applyNumberFormat="1" applyFont="1"/>
    <xf numFmtId="164" fontId="24" fillId="0" borderId="0" xfId="0" applyNumberFormat="1" applyFont="1"/>
    <xf numFmtId="164" fontId="22" fillId="13" borderId="0" xfId="0" applyNumberFormat="1" applyFont="1" applyFill="1"/>
    <xf numFmtId="165" fontId="25" fillId="0" borderId="19" xfId="0" applyNumberFormat="1" applyFont="1" applyBorder="1" applyAlignment="1">
      <alignment horizontal="center"/>
    </xf>
    <xf numFmtId="167" fontId="23" fillId="0" borderId="19" xfId="0" applyNumberFormat="1" applyFont="1" applyBorder="1" applyAlignment="1">
      <alignment horizontal="center"/>
    </xf>
    <xf numFmtId="168" fontId="0" fillId="0" borderId="0" xfId="0" applyNumberFormat="1"/>
    <xf numFmtId="168" fontId="22" fillId="0" borderId="18" xfId="0" applyNumberFormat="1" applyFont="1" applyBorder="1"/>
    <xf numFmtId="169" fontId="0" fillId="0" borderId="0" xfId="0" applyNumberFormat="1"/>
    <xf numFmtId="169" fontId="23" fillId="0" borderId="0" xfId="0" applyNumberFormat="1" applyFont="1"/>
    <xf numFmtId="168" fontId="23" fillId="0" borderId="19" xfId="0" applyNumberFormat="1" applyFont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20" xfId="0" applyNumberFormat="1" applyFont="1" applyBorder="1" applyAlignment="1">
      <alignment horizontal="center"/>
    </xf>
    <xf numFmtId="166" fontId="0" fillId="0" borderId="22" xfId="0" applyNumberFormat="1" applyBorder="1" applyAlignment="1">
      <alignment horizontal="right"/>
    </xf>
    <xf numFmtId="164" fontId="0" fillId="0" borderId="23" xfId="0" applyNumberFormat="1" applyBorder="1"/>
    <xf numFmtId="164" fontId="22" fillId="12" borderId="23" xfId="0" applyNumberFormat="1" applyFont="1" applyFill="1" applyBorder="1"/>
    <xf numFmtId="168" fontId="23" fillId="0" borderId="23" xfId="0" applyNumberFormat="1" applyFont="1" applyBorder="1"/>
    <xf numFmtId="169" fontId="23" fillId="0" borderId="23" xfId="0" applyNumberFormat="1" applyFont="1" applyBorder="1"/>
    <xf numFmtId="168" fontId="22" fillId="0" borderId="21" xfId="0" applyNumberFormat="1" applyFont="1" applyBorder="1"/>
    <xf numFmtId="169" fontId="0" fillId="0" borderId="23" xfId="0" applyNumberFormat="1" applyBorder="1"/>
    <xf numFmtId="164" fontId="22" fillId="14" borderId="23" xfId="0" applyNumberFormat="1" applyFont="1" applyFill="1" applyBorder="1"/>
    <xf numFmtId="168" fontId="0" fillId="0" borderId="23" xfId="0" applyNumberFormat="1" applyBorder="1"/>
    <xf numFmtId="164" fontId="22" fillId="13" borderId="23" xfId="0" applyNumberFormat="1" applyFont="1" applyFill="1" applyBorder="1"/>
    <xf numFmtId="164" fontId="22" fillId="0" borderId="21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ferred-tax-liability-dt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35" customHeight="1" x14ac:dyDescent="0.2">
      <c r="B7" s="19"/>
      <c r="C7" s="59" t="s">
        <v>8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35" customHeight="1" x14ac:dyDescent="0.2">
      <c r="B11" s="11"/>
      <c r="C11" s="60" t="s">
        <v>9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3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3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3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3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3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3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3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3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35" customHeight="1" x14ac:dyDescent="0.2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3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3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MT/Yf0PHPwPGesLOiUFu1KGinZ4qkBG/HbtwsaeefIgewMXN+8Dsw2mwRaqE3bEsNlw8/J2UNa3F3s279WLWg==" saltValue="M5hxVsNdjaC+mh3HPqrr8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ferred Tax Liability (DTL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4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4" customWidth="1"/>
    <col min="2" max="9" width="10.7109375" style="34" customWidth="1"/>
    <col min="10" max="16384" width="10.7109375" style="34"/>
  </cols>
  <sheetData>
    <row r="2" spans="2:9" s="31" customFormat="1" ht="13.15" customHeight="1" x14ac:dyDescent="0.2">
      <c r="B2" s="30" t="s">
        <v>10</v>
      </c>
      <c r="C2" s="30"/>
      <c r="D2" s="30"/>
      <c r="E2" s="30"/>
      <c r="F2" s="30"/>
      <c r="G2" s="30"/>
      <c r="H2" s="30"/>
      <c r="I2" s="30"/>
    </row>
    <row r="3" spans="2:9" s="31" customFormat="1" ht="13.15" customHeight="1" x14ac:dyDescent="0.2">
      <c r="B3" s="32" t="s">
        <v>7</v>
      </c>
      <c r="C3" s="32"/>
      <c r="D3" s="32"/>
      <c r="E3" s="70">
        <v>0</v>
      </c>
      <c r="F3" s="33">
        <f>+E3+1</f>
        <v>1</v>
      </c>
      <c r="G3" s="33">
        <f t="shared" ref="G3:H3" si="0">+F3+1</f>
        <v>2</v>
      </c>
      <c r="H3" s="33">
        <f t="shared" si="0"/>
        <v>3</v>
      </c>
      <c r="I3" s="33">
        <f>+H3+1</f>
        <v>4</v>
      </c>
    </row>
    <row r="4" spans="2:9" ht="13.15" customHeight="1" x14ac:dyDescent="0.2">
      <c r="E4" s="71"/>
    </row>
    <row r="5" spans="2:9" s="31" customFormat="1" ht="13.15" customHeight="1" x14ac:dyDescent="0.2">
      <c r="B5" s="35" t="s">
        <v>21</v>
      </c>
      <c r="C5" s="35"/>
      <c r="D5" s="35"/>
      <c r="E5" s="72"/>
      <c r="F5" s="35"/>
      <c r="G5" s="35"/>
      <c r="H5" s="35"/>
      <c r="I5" s="35"/>
    </row>
    <row r="6" spans="2:9" ht="13.15" customHeight="1" x14ac:dyDescent="0.2">
      <c r="B6" s="34" t="s">
        <v>11</v>
      </c>
      <c r="E6" s="73">
        <v>100</v>
      </c>
      <c r="F6" s="43">
        <f>+E6</f>
        <v>100</v>
      </c>
      <c r="G6" s="43">
        <f t="shared" ref="G6:I6" si="1">+F6</f>
        <v>100</v>
      </c>
      <c r="H6" s="43">
        <f t="shared" si="1"/>
        <v>100</v>
      </c>
      <c r="I6" s="43">
        <f t="shared" si="1"/>
        <v>100</v>
      </c>
    </row>
    <row r="7" spans="2:9" ht="13.15" customHeight="1" x14ac:dyDescent="0.2">
      <c r="B7" s="34" t="s">
        <v>16</v>
      </c>
      <c r="E7" s="74">
        <v>-40</v>
      </c>
      <c r="F7" s="45">
        <f>+E7</f>
        <v>-40</v>
      </c>
      <c r="G7" s="45">
        <f t="shared" ref="G7:I7" si="2">+F7</f>
        <v>-40</v>
      </c>
      <c r="H7" s="45">
        <f t="shared" si="2"/>
        <v>-40</v>
      </c>
      <c r="I7" s="45">
        <f t="shared" si="2"/>
        <v>-40</v>
      </c>
    </row>
    <row r="8" spans="2:9" s="31" customFormat="1" ht="13.15" customHeight="1" x14ac:dyDescent="0.2">
      <c r="B8" s="36" t="s">
        <v>12</v>
      </c>
      <c r="C8" s="36"/>
      <c r="D8" s="36"/>
      <c r="E8" s="75">
        <f>SUM(E6:E7)</f>
        <v>60</v>
      </c>
      <c r="F8" s="44">
        <f t="shared" ref="F8:H8" si="3">SUM(F6:F7)</f>
        <v>60</v>
      </c>
      <c r="G8" s="44">
        <f t="shared" si="3"/>
        <v>60</v>
      </c>
      <c r="H8" s="44">
        <f t="shared" si="3"/>
        <v>60</v>
      </c>
      <c r="I8" s="44">
        <f>SUM(I6:I7)</f>
        <v>60</v>
      </c>
    </row>
    <row r="9" spans="2:9" ht="13.15" customHeight="1" x14ac:dyDescent="0.2">
      <c r="B9" s="34" t="s">
        <v>17</v>
      </c>
      <c r="E9" s="74">
        <v>-20</v>
      </c>
      <c r="F9" s="45">
        <f>+E9</f>
        <v>-20</v>
      </c>
      <c r="G9" s="45">
        <f t="shared" ref="G9:I9" si="4">+F9</f>
        <v>-20</v>
      </c>
      <c r="H9" s="45">
        <f t="shared" si="4"/>
        <v>-20</v>
      </c>
      <c r="I9" s="45">
        <f t="shared" si="4"/>
        <v>-20</v>
      </c>
    </row>
    <row r="10" spans="2:9" ht="13.15" customHeight="1" x14ac:dyDescent="0.2">
      <c r="B10" s="34" t="s">
        <v>18</v>
      </c>
      <c r="E10" s="74">
        <v>0</v>
      </c>
      <c r="F10" s="45">
        <f>+F36</f>
        <v>-6.666666666666667</v>
      </c>
      <c r="G10" s="45">
        <f t="shared" ref="G10:I10" si="5">+G36</f>
        <v>-6.666666666666667</v>
      </c>
      <c r="H10" s="45">
        <f t="shared" si="5"/>
        <v>-6.666666666666667</v>
      </c>
      <c r="I10" s="45">
        <f t="shared" si="5"/>
        <v>0</v>
      </c>
    </row>
    <row r="11" spans="2:9" s="31" customFormat="1" ht="13.15" customHeight="1" x14ac:dyDescent="0.2">
      <c r="B11" s="36" t="s">
        <v>14</v>
      </c>
      <c r="C11" s="36"/>
      <c r="D11" s="36"/>
      <c r="E11" s="75">
        <f>SUM(E8:E10)</f>
        <v>40</v>
      </c>
      <c r="F11" s="44">
        <f t="shared" ref="F11:H11" si="6">SUM(F8:F10)</f>
        <v>33.333333333333336</v>
      </c>
      <c r="G11" s="44">
        <f t="shared" si="6"/>
        <v>33.333333333333336</v>
      </c>
      <c r="H11" s="44">
        <f t="shared" si="6"/>
        <v>33.333333333333336</v>
      </c>
      <c r="I11" s="44">
        <f>SUM(I8:I10)</f>
        <v>40</v>
      </c>
    </row>
    <row r="12" spans="2:9" ht="13.15" customHeight="1" x14ac:dyDescent="0.2">
      <c r="B12" s="34" t="s">
        <v>19</v>
      </c>
      <c r="E12" s="74">
        <v>0</v>
      </c>
      <c r="F12" s="45">
        <f>+E12</f>
        <v>0</v>
      </c>
      <c r="G12" s="45">
        <f t="shared" ref="G12:I12" si="7">+F12</f>
        <v>0</v>
      </c>
      <c r="H12" s="45">
        <f t="shared" si="7"/>
        <v>0</v>
      </c>
      <c r="I12" s="45">
        <f t="shared" si="7"/>
        <v>0</v>
      </c>
    </row>
    <row r="13" spans="2:9" s="31" customFormat="1" ht="13.15" customHeight="1" x14ac:dyDescent="0.2">
      <c r="B13" s="36" t="s">
        <v>13</v>
      </c>
      <c r="C13" s="36"/>
      <c r="D13" s="36"/>
      <c r="E13" s="75">
        <f>SUM(E11:E12)</f>
        <v>40</v>
      </c>
      <c r="F13" s="44">
        <f t="shared" ref="F13:H13" si="8">SUM(F11:F12)</f>
        <v>33.333333333333336</v>
      </c>
      <c r="G13" s="44">
        <f t="shared" si="8"/>
        <v>33.333333333333336</v>
      </c>
      <c r="H13" s="44">
        <f t="shared" si="8"/>
        <v>33.333333333333336</v>
      </c>
      <c r="I13" s="44">
        <f>SUM(I11:I12)</f>
        <v>40</v>
      </c>
    </row>
    <row r="14" spans="2:9" ht="13.15" customHeight="1" x14ac:dyDescent="0.2">
      <c r="B14" s="34" t="s">
        <v>20</v>
      </c>
      <c r="D14" s="69">
        <v>0.25</v>
      </c>
      <c r="E14" s="76">
        <f>-$D$14*E13</f>
        <v>-10</v>
      </c>
      <c r="F14" s="45">
        <f>-$D$14*F13</f>
        <v>-8.3333333333333339</v>
      </c>
      <c r="G14" s="45">
        <f>-$D$14*G13</f>
        <v>-8.3333333333333339</v>
      </c>
      <c r="H14" s="45">
        <f>-$D$14*H13</f>
        <v>-8.3333333333333339</v>
      </c>
      <c r="I14" s="45">
        <f>-$D$14*I13</f>
        <v>-10</v>
      </c>
    </row>
    <row r="15" spans="2:9" s="31" customFormat="1" ht="13.15" customHeight="1" x14ac:dyDescent="0.2">
      <c r="B15" s="36" t="s">
        <v>15</v>
      </c>
      <c r="C15" s="36"/>
      <c r="D15" s="36"/>
      <c r="E15" s="75">
        <f>SUM(E13:E14)</f>
        <v>30</v>
      </c>
      <c r="F15" s="44">
        <f t="shared" ref="F15:H15" si="9">SUM(F13:F14)</f>
        <v>25</v>
      </c>
      <c r="G15" s="44">
        <f t="shared" si="9"/>
        <v>25</v>
      </c>
      <c r="H15" s="44">
        <f t="shared" si="9"/>
        <v>25</v>
      </c>
      <c r="I15" s="44">
        <f>SUM(I13:I14)</f>
        <v>30</v>
      </c>
    </row>
    <row r="16" spans="2:9" ht="13.15" customHeight="1" x14ac:dyDescent="0.2">
      <c r="E16" s="71"/>
    </row>
    <row r="17" spans="2:9" ht="13.15" customHeight="1" x14ac:dyDescent="0.2">
      <c r="B17" s="37" t="s">
        <v>22</v>
      </c>
      <c r="C17" s="37"/>
      <c r="D17" s="37"/>
      <c r="E17" s="77"/>
      <c r="F17" s="37"/>
      <c r="G17" s="37"/>
      <c r="H17" s="37"/>
      <c r="I17" s="37"/>
    </row>
    <row r="18" spans="2:9" ht="13.15" customHeight="1" x14ac:dyDescent="0.2">
      <c r="B18" s="34" t="s">
        <v>11</v>
      </c>
      <c r="E18" s="78">
        <f>+E6</f>
        <v>100</v>
      </c>
      <c r="F18" s="43">
        <f t="shared" ref="F18:I18" si="10">+F6</f>
        <v>100</v>
      </c>
      <c r="G18" s="43">
        <f t="shared" si="10"/>
        <v>100</v>
      </c>
      <c r="H18" s="43">
        <f t="shared" si="10"/>
        <v>100</v>
      </c>
      <c r="I18" s="43">
        <f t="shared" si="10"/>
        <v>100</v>
      </c>
    </row>
    <row r="19" spans="2:9" ht="13.15" customHeight="1" x14ac:dyDescent="0.2">
      <c r="B19" s="34" t="s">
        <v>16</v>
      </c>
      <c r="E19" s="76">
        <f t="shared" ref="E19:I19" si="11">+E7</f>
        <v>-40</v>
      </c>
      <c r="F19" s="45">
        <f t="shared" si="11"/>
        <v>-40</v>
      </c>
      <c r="G19" s="45">
        <f t="shared" si="11"/>
        <v>-40</v>
      </c>
      <c r="H19" s="45">
        <f t="shared" si="11"/>
        <v>-40</v>
      </c>
      <c r="I19" s="45">
        <f t="shared" si="11"/>
        <v>-40</v>
      </c>
    </row>
    <row r="20" spans="2:9" ht="13.15" customHeight="1" x14ac:dyDescent="0.2">
      <c r="B20" s="36" t="s">
        <v>12</v>
      </c>
      <c r="C20" s="36"/>
      <c r="D20" s="36"/>
      <c r="E20" s="75">
        <f>SUM(E18:E19)</f>
        <v>60</v>
      </c>
      <c r="F20" s="44">
        <f t="shared" ref="F20" si="12">SUM(F18:F19)</f>
        <v>60</v>
      </c>
      <c r="G20" s="44">
        <f t="shared" ref="G20" si="13">SUM(G18:G19)</f>
        <v>60</v>
      </c>
      <c r="H20" s="44">
        <f t="shared" ref="H20" si="14">SUM(H18:H19)</f>
        <v>60</v>
      </c>
      <c r="I20" s="44">
        <f>SUM(I18:I19)</f>
        <v>60</v>
      </c>
    </row>
    <row r="21" spans="2:9" ht="13.15" customHeight="1" x14ac:dyDescent="0.2">
      <c r="B21" s="34" t="s">
        <v>17</v>
      </c>
      <c r="E21" s="76">
        <f>+E9</f>
        <v>-20</v>
      </c>
      <c r="F21" s="45">
        <f t="shared" ref="F21:I21" si="15">+F9</f>
        <v>-20</v>
      </c>
      <c r="G21" s="45">
        <f t="shared" si="15"/>
        <v>-20</v>
      </c>
      <c r="H21" s="45">
        <f t="shared" si="15"/>
        <v>-20</v>
      </c>
      <c r="I21" s="45">
        <f t="shared" si="15"/>
        <v>-20</v>
      </c>
    </row>
    <row r="22" spans="2:9" ht="13.15" customHeight="1" x14ac:dyDescent="0.2">
      <c r="B22" s="34" t="s">
        <v>18</v>
      </c>
      <c r="E22" s="76">
        <f>+E10</f>
        <v>0</v>
      </c>
      <c r="F22" s="45">
        <f>+F41</f>
        <v>-6.6659999999999995</v>
      </c>
      <c r="G22" s="45">
        <f t="shared" ref="G22:I22" si="16">+G41</f>
        <v>-8.89</v>
      </c>
      <c r="H22" s="45">
        <f t="shared" si="16"/>
        <v>-2.9620000000000002</v>
      </c>
      <c r="I22" s="45">
        <f t="shared" si="16"/>
        <v>-1.482</v>
      </c>
    </row>
    <row r="23" spans="2:9" ht="13.15" customHeight="1" x14ac:dyDescent="0.2">
      <c r="B23" s="36" t="s">
        <v>14</v>
      </c>
      <c r="C23" s="36"/>
      <c r="D23" s="36"/>
      <c r="E23" s="75">
        <f>SUM(E20:E22)</f>
        <v>40</v>
      </c>
      <c r="F23" s="44">
        <f t="shared" ref="F23" si="17">SUM(F20:F22)</f>
        <v>33.334000000000003</v>
      </c>
      <c r="G23" s="44">
        <f t="shared" ref="G23" si="18">SUM(G20:G22)</f>
        <v>31.11</v>
      </c>
      <c r="H23" s="44">
        <f t="shared" ref="H23" si="19">SUM(H20:H22)</f>
        <v>37.037999999999997</v>
      </c>
      <c r="I23" s="44">
        <f>SUM(I20:I22)</f>
        <v>38.518000000000001</v>
      </c>
    </row>
    <row r="24" spans="2:9" ht="13.15" customHeight="1" x14ac:dyDescent="0.2">
      <c r="B24" s="34" t="s">
        <v>19</v>
      </c>
      <c r="E24" s="76">
        <f>+E12</f>
        <v>0</v>
      </c>
      <c r="F24" s="45">
        <f t="shared" ref="F24:I24" si="20">+F12</f>
        <v>0</v>
      </c>
      <c r="G24" s="45">
        <f t="shared" si="20"/>
        <v>0</v>
      </c>
      <c r="H24" s="45">
        <f t="shared" si="20"/>
        <v>0</v>
      </c>
      <c r="I24" s="45">
        <f t="shared" si="20"/>
        <v>0</v>
      </c>
    </row>
    <row r="25" spans="2:9" ht="13.15" customHeight="1" x14ac:dyDescent="0.2">
      <c r="B25" s="36" t="s">
        <v>13</v>
      </c>
      <c r="C25" s="36"/>
      <c r="D25" s="36"/>
      <c r="E25" s="75">
        <f>SUM(E23:E24)</f>
        <v>40</v>
      </c>
      <c r="F25" s="44">
        <f t="shared" ref="F25" si="21">SUM(F23:F24)</f>
        <v>33.334000000000003</v>
      </c>
      <c r="G25" s="44">
        <f t="shared" ref="G25" si="22">SUM(G23:G24)</f>
        <v>31.11</v>
      </c>
      <c r="H25" s="44">
        <f t="shared" ref="H25" si="23">SUM(H23:H24)</f>
        <v>37.037999999999997</v>
      </c>
      <c r="I25" s="44">
        <f>SUM(I23:I24)</f>
        <v>38.518000000000001</v>
      </c>
    </row>
    <row r="26" spans="2:9" ht="13.15" customHeight="1" x14ac:dyDescent="0.2">
      <c r="B26" s="34" t="s">
        <v>20</v>
      </c>
      <c r="D26" s="41">
        <f>+D14</f>
        <v>0.25</v>
      </c>
      <c r="E26" s="76">
        <f>-$D$26*E25</f>
        <v>-10</v>
      </c>
      <c r="F26" s="45">
        <f>-$D$26*F25</f>
        <v>-8.3335000000000008</v>
      </c>
      <c r="G26" s="45">
        <f>-$D$26*G25</f>
        <v>-7.7774999999999999</v>
      </c>
      <c r="H26" s="45">
        <f>-$D$26*H25</f>
        <v>-9.2594999999999992</v>
      </c>
      <c r="I26" s="45">
        <f>-$D$26*I25</f>
        <v>-9.6295000000000002</v>
      </c>
    </row>
    <row r="27" spans="2:9" ht="13.15" customHeight="1" x14ac:dyDescent="0.2">
      <c r="B27" s="36" t="s">
        <v>15</v>
      </c>
      <c r="C27" s="36"/>
      <c r="D27" s="36"/>
      <c r="E27" s="75">
        <f>SUM(E25:E26)</f>
        <v>30</v>
      </c>
      <c r="F27" s="44">
        <f t="shared" ref="F27" si="24">SUM(F25:F26)</f>
        <v>25.000500000000002</v>
      </c>
      <c r="G27" s="44">
        <f t="shared" ref="G27" si="25">SUM(G25:G26)</f>
        <v>23.3325</v>
      </c>
      <c r="H27" s="44">
        <f t="shared" ref="H27" si="26">SUM(H25:H26)</f>
        <v>27.778499999999998</v>
      </c>
      <c r="I27" s="44">
        <f t="shared" ref="I27" si="27">SUM(I25:I26)</f>
        <v>28.888500000000001</v>
      </c>
    </row>
    <row r="28" spans="2:9" ht="13.15" customHeight="1" x14ac:dyDescent="0.2">
      <c r="E28" s="71"/>
    </row>
    <row r="29" spans="2:9" s="31" customFormat="1" ht="13.15" customHeight="1" x14ac:dyDescent="0.2">
      <c r="B29" s="40" t="s">
        <v>30</v>
      </c>
      <c r="C29" s="40"/>
      <c r="D29" s="40"/>
      <c r="E29" s="79"/>
      <c r="F29" s="40"/>
      <c r="G29" s="40"/>
      <c r="H29" s="40"/>
      <c r="I29" s="40"/>
    </row>
    <row r="30" spans="2:9" s="31" customFormat="1" ht="13.15" customHeight="1" x14ac:dyDescent="0.2">
      <c r="B30" s="32" t="s">
        <v>7</v>
      </c>
      <c r="C30" s="32"/>
      <c r="D30" s="32"/>
      <c r="E30" s="70">
        <v>0</v>
      </c>
      <c r="F30" s="33">
        <f>+E30+1</f>
        <v>1</v>
      </c>
      <c r="G30" s="33">
        <f t="shared" ref="G30:H30" si="28">+F30+1</f>
        <v>2</v>
      </c>
      <c r="H30" s="33">
        <f t="shared" si="28"/>
        <v>3</v>
      </c>
      <c r="I30" s="33">
        <f>+H30+1</f>
        <v>4</v>
      </c>
    </row>
    <row r="31" spans="2:9" ht="13.15" customHeight="1" x14ac:dyDescent="0.2">
      <c r="B31" s="34" t="s">
        <v>31</v>
      </c>
      <c r="D31" s="47">
        <v>-20</v>
      </c>
      <c r="E31" s="71"/>
    </row>
    <row r="32" spans="2:9" ht="13.15" customHeight="1" x14ac:dyDescent="0.2">
      <c r="B32" s="34" t="s">
        <v>23</v>
      </c>
      <c r="D32" s="42">
        <v>3</v>
      </c>
      <c r="E32" s="71"/>
    </row>
    <row r="33" spans="2:9" ht="13.15" customHeight="1" x14ac:dyDescent="0.2">
      <c r="E33" s="71"/>
    </row>
    <row r="34" spans="2:9" ht="13.15" customHeight="1" x14ac:dyDescent="0.2">
      <c r="B34" s="39" t="s">
        <v>28</v>
      </c>
      <c r="E34" s="71"/>
    </row>
    <row r="35" spans="2:9" ht="13.15" customHeight="1" x14ac:dyDescent="0.2">
      <c r="B35" s="34" t="s">
        <v>24</v>
      </c>
      <c r="E35" s="71"/>
      <c r="F35" s="43">
        <f>-D31</f>
        <v>20</v>
      </c>
      <c r="G35" s="43">
        <f>+F37</f>
        <v>13.333333333333332</v>
      </c>
      <c r="H35" s="43">
        <f t="shared" ref="H35:I35" si="29">+G37</f>
        <v>6.6666666666666652</v>
      </c>
      <c r="I35" s="43">
        <f t="shared" si="29"/>
        <v>0</v>
      </c>
    </row>
    <row r="36" spans="2:9" ht="13.15" customHeight="1" x14ac:dyDescent="0.2">
      <c r="B36" s="34" t="s">
        <v>26</v>
      </c>
      <c r="E36" s="71"/>
      <c r="F36" s="45">
        <f>+$D$31/$D$32</f>
        <v>-6.666666666666667</v>
      </c>
      <c r="G36" s="45">
        <f>+$D$31/$D$32</f>
        <v>-6.666666666666667</v>
      </c>
      <c r="H36" s="45">
        <f>+$D$31/$D$32</f>
        <v>-6.666666666666667</v>
      </c>
      <c r="I36" s="46">
        <v>0</v>
      </c>
    </row>
    <row r="37" spans="2:9" s="31" customFormat="1" ht="13.15" customHeight="1" x14ac:dyDescent="0.2">
      <c r="B37" s="36" t="s">
        <v>25</v>
      </c>
      <c r="C37" s="36"/>
      <c r="D37" s="36"/>
      <c r="E37" s="80"/>
      <c r="F37" s="44">
        <f>SUM(F35:F36)</f>
        <v>13.333333333333332</v>
      </c>
      <c r="G37" s="44">
        <f t="shared" ref="G37:I37" si="30">SUM(G35:G36)</f>
        <v>6.6666666666666652</v>
      </c>
      <c r="H37" s="44">
        <f t="shared" si="30"/>
        <v>0</v>
      </c>
      <c r="I37" s="44">
        <f t="shared" si="30"/>
        <v>0</v>
      </c>
    </row>
    <row r="38" spans="2:9" ht="13.15" customHeight="1" x14ac:dyDescent="0.2">
      <c r="E38" s="71"/>
    </row>
    <row r="39" spans="2:9" ht="13.15" customHeight="1" x14ac:dyDescent="0.2">
      <c r="B39" s="39" t="s">
        <v>29</v>
      </c>
      <c r="E39" s="71"/>
    </row>
    <row r="40" spans="2:9" ht="13.15" customHeight="1" x14ac:dyDescent="0.2">
      <c r="B40" s="34" t="s">
        <v>24</v>
      </c>
      <c r="E40" s="71"/>
      <c r="F40" s="43">
        <f>-D31</f>
        <v>20</v>
      </c>
      <c r="G40" s="43">
        <f>+F42</f>
        <v>13.334</v>
      </c>
      <c r="H40" s="43">
        <f t="shared" ref="H40:I40" si="31">+G42</f>
        <v>4.4439999999999991</v>
      </c>
      <c r="I40" s="43">
        <f t="shared" si="31"/>
        <v>1.4819999999999989</v>
      </c>
    </row>
    <row r="41" spans="2:9" ht="13.15" customHeight="1" x14ac:dyDescent="0.2">
      <c r="B41" s="34" t="s">
        <v>27</v>
      </c>
      <c r="E41" s="71"/>
      <c r="F41" s="45">
        <f>+F44*$D$31</f>
        <v>-6.6659999999999995</v>
      </c>
      <c r="G41" s="45">
        <f>+G44*$D$31</f>
        <v>-8.89</v>
      </c>
      <c r="H41" s="45">
        <f>+H44*$D$31</f>
        <v>-2.9620000000000002</v>
      </c>
      <c r="I41" s="45">
        <f>+I44*$D$31</f>
        <v>-1.482</v>
      </c>
    </row>
    <row r="42" spans="2:9" ht="13.15" customHeight="1" x14ac:dyDescent="0.2">
      <c r="B42" s="36" t="s">
        <v>25</v>
      </c>
      <c r="C42" s="36"/>
      <c r="D42" s="36"/>
      <c r="E42" s="80"/>
      <c r="F42" s="44">
        <f>SUM(F40:F41)</f>
        <v>13.334</v>
      </c>
      <c r="G42" s="44">
        <f t="shared" ref="G42" si="32">SUM(G40:G41)</f>
        <v>4.4439999999999991</v>
      </c>
      <c r="H42" s="44">
        <f t="shared" ref="H42" si="33">SUM(H40:H41)</f>
        <v>1.4819999999999989</v>
      </c>
      <c r="I42" s="44">
        <f t="shared" ref="I42" si="34">SUM(I40:I41)</f>
        <v>0</v>
      </c>
    </row>
    <row r="43" spans="2:9" ht="13.15" customHeight="1" x14ac:dyDescent="0.2">
      <c r="E43" s="71"/>
    </row>
    <row r="44" spans="2:9" ht="13.15" customHeight="1" x14ac:dyDescent="0.2">
      <c r="B44" s="34" t="s">
        <v>32</v>
      </c>
      <c r="E44" s="71"/>
      <c r="F44" s="38">
        <v>0.33329999999999999</v>
      </c>
      <c r="G44" s="38">
        <v>0.44450000000000001</v>
      </c>
      <c r="H44" s="38">
        <v>0.14810000000000001</v>
      </c>
      <c r="I44" s="38">
        <v>7.4099999999999999E-2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2023-01-01T08:16:27Z</dcterms:modified>
</cp:coreProperties>
</file>