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DF253563-846E-4408-97FF-F8B26B24D8A8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F11" i="1"/>
  <c r="F14" i="1"/>
  <c r="G14" i="1"/>
  <c r="H14" i="1"/>
  <c r="E15" i="1"/>
  <c r="E16" i="1"/>
  <c r="F6" i="1"/>
  <c r="G6" i="1"/>
  <c r="H6" i="1"/>
  <c r="F5" i="1"/>
  <c r="G5" i="1"/>
  <c r="H5" i="1"/>
  <c r="E7" i="1"/>
  <c r="F3" i="1"/>
  <c r="G3" i="1"/>
  <c r="H3" i="1"/>
  <c r="H9" i="1"/>
  <c r="G9" i="1"/>
  <c r="F9" i="1"/>
  <c r="G15" i="1"/>
  <c r="G16" i="1"/>
  <c r="H15" i="1"/>
  <c r="H16" i="1"/>
  <c r="F15" i="1"/>
  <c r="F16" i="1"/>
  <c r="F17" i="1"/>
  <c r="F12" i="1"/>
  <c r="F7" i="1"/>
  <c r="F8" i="1"/>
  <c r="H7" i="1"/>
  <c r="G7" i="1"/>
  <c r="F19" i="1"/>
  <c r="F20" i="1"/>
  <c r="G12" i="1"/>
  <c r="H17" i="1"/>
  <c r="G17" i="1"/>
  <c r="G8" i="1"/>
  <c r="G19" i="1"/>
  <c r="H8" i="1"/>
  <c r="H19" i="1"/>
  <c r="F21" i="1"/>
  <c r="G20" i="1"/>
  <c r="G21" i="1"/>
  <c r="H12" i="1"/>
  <c r="H20" i="1"/>
  <c r="H21" i="1"/>
</calcChain>
</file>

<file path=xl/sharedStrings.xml><?xml version="1.0" encoding="utf-8"?>
<sst xmlns="http://schemas.openxmlformats.org/spreadsheetml/2006/main" count="26" uniqueCount="25">
  <si>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</si>
  <si>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</si>
  <si>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</si>
  <si>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</si>
  <si>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</si>
  <si>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</si>
  <si>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</si>
  <si>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Marginal Revenue</t>
  </si>
  <si>
    <t>Change in Quantity (Δ)</t>
  </si>
  <si>
    <t>Change in Revenue (Δ)</t>
  </si>
  <si>
    <t>($ in thousands)</t>
  </si>
  <si>
    <t>Change in Fixed Costs (Δ)</t>
  </si>
  <si>
    <t>Change in Variable Costs (Δ)</t>
  </si>
  <si>
    <t>Average Selling Price (ASP)</t>
  </si>
  <si>
    <t>Step</t>
  </si>
  <si>
    <t>Total Revenue</t>
  </si>
  <si>
    <t>(×) Quantity Sold</t>
  </si>
  <si>
    <t>(×) Quantity Produced</t>
  </si>
  <si>
    <t>Variable Cost per Unit</t>
  </si>
  <si>
    <t>Total Fixed Costs</t>
  </si>
  <si>
    <t>Total Variable Costs</t>
  </si>
  <si>
    <t>Marginal Profit</t>
  </si>
  <si>
    <t>(–) Marginal Cost</t>
  </si>
  <si>
    <t>Marginal Profit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</si>
  <si>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Marginal Profit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</si>
</sst>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&quot;$&quot;#,##0.00_);\(&quot;$&quot;#,##0.00\);\-\-_);@_)"/>
    <numFmt numFmtId="167" formatCode="&quot;Year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0" xfId="0" applyNumberFormat="1"/>
    <xf numFmtId="164" fontId="0" fillId="0" borderId="17" xfId="0" applyNumberFormat="1" applyBorder="1"/>
    <xf numFmtId="167" fontId="0" fillId="0" borderId="17" xfId="0" applyNumberFormat="1" applyBorder="1"/>
    <xf numFmtId="166" fontId="23" fillId="0" borderId="0" xfId="0" applyNumberFormat="1" applyFont="1"/>
    <xf numFmtId="166" fontId="24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5" fontId="22" fillId="12" borderId="17" xfId="0" applyNumberFormat="1" applyFont="1" applyFill="1" applyBorder="1"/>
    <xf numFmtId="165" fontId="22" fillId="12" borderId="20" xfId="0" applyNumberFormat="1" applyFont="1" applyFill="1" applyBorder="1"/>
    <xf numFmtId="166" fontId="23" fillId="0" borderId="18" xfId="0" applyNumberFormat="1" applyFont="1" applyBorder="1" applyAlignment="1">
      <alignment horizontal="center"/>
    </xf>
    <xf numFmtId="164" fontId="23" fillId="0" borderId="18" xfId="0" applyNumberFormat="1" applyFont="1" applyBorder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0" fillId="13" borderId="17" xfId="0" applyNumberFormat="1" applyFont="1" applyFill="1" applyBorder="1"/>
    <xf numFmtId="165" fontId="24" fillId="13" borderId="17" xfId="0" applyNumberFormat="1" applyFont="1" applyFill="1" applyBorder="1"/>
    <xf numFmtId="164" fontId="0" fillId="15" borderId="17" xfId="0" applyNumberFormat="1" applyFont="1" applyFill="1" applyBorder="1"/>
    <xf numFmtId="165" fontId="23" fillId="15" borderId="17" xfId="0" applyNumberFormat="1" applyFont="1" applyFill="1" applyBorder="1"/>
    <xf numFmtId="165" fontId="24" fillId="15" borderId="17" xfId="0" applyNumberFormat="1" applyFont="1" applyFill="1" applyBorder="1"/>
    <xf numFmtId="164" fontId="0" fillId="14" borderId="17" xfId="0" applyNumberFormat="1" applyFont="1" applyFill="1" applyBorder="1"/>
    <xf numFmtId="165" fontId="24" fillId="14" borderId="17" xfId="0" applyNumberFormat="1" applyFont="1" applyFill="1" applyBorder="1"/>
    <xf numFmtId="164" fontId="0" fillId="13" borderId="19" xfId="0" applyNumberFormat="1" applyFont="1" applyFill="1" applyBorder="1"/>
    <xf numFmtId="165" fontId="24" fillId="13" borderId="20" xfId="0" applyNumberFormat="1" applyFont="1" applyFill="1" applyBorder="1"/>
    <xf numFmtId="164" fontId="0" fillId="15" borderId="19" xfId="0" applyNumberFormat="1" applyFont="1" applyFill="1" applyBorder="1"/>
    <xf numFmtId="165" fontId="24" fillId="15" borderId="20" xfId="0" applyNumberFormat="1" applyFont="1" applyFill="1" applyBorder="1"/>
    <xf numFmtId="164" fontId="0" fillId="14" borderId="19" xfId="0" applyNumberFormat="1" applyFont="1" applyFill="1" applyBorder="1"/>
    <xf numFmtId="165" fontId="24" fillId="14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ginal-prof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35" customHeight="1" x14ac:dyDescent="0.2">
      <c r="B7" s="19"/>
      <c r="C7" s="59" t="s">
        <v>23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35" customHeight="1" x14ac:dyDescent="0.2">
      <c r="B11" s="11"/>
      <c r="C11" s="60" t="s">
        <v>24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35" customHeight="1" x14ac:dyDescent="0.2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35" customHeight="1" x14ac:dyDescent="0.2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35" customHeight="1" x14ac:dyDescent="0.2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35" customHeight="1" x14ac:dyDescent="0.2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35" customHeight="1" x14ac:dyDescent="0.2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35" customHeight="1" x14ac:dyDescent="0.2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35" customHeight="1" x14ac:dyDescent="0.2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35" customHeight="1" x14ac:dyDescent="0.2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35" customHeight="1" x14ac:dyDescent="0.2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35" customHeight="1" x14ac:dyDescent="0.2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35" customHeight="1" x14ac:dyDescent="0.2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nwuEbbDdAV8Xkm8qXMCbPDpLFBoH1tIVNgCqGTfimPn5RYqtNdrW/Cg+CYZNoMIW8Zb0oC5O/sQ4GHCQ7m9zw==" saltValue="SG0PdhVXrv/Ej60TRkAps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ginal Prof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21"/>
  <sheetViews>
    <sheetView showGridLines="0" zoomScaleNormal="100" workbookViewId="0"/>
  </sheetViews>
  <sheetFormatPr defaultColWidth="10.7109375" defaultRowHeight="13.7" customHeight="1" x14ac:dyDescent="0.2"/>
  <cols>
    <col min="1" max="1" width="2.42578125" style="35" bestFit="1" customWidth="1"/>
    <col min="2" max="8" width="9.28515625" style="35" customWidth="1"/>
    <col min="9" max="9" width="2.5703125" style="35" customWidth="1"/>
    <col min="10" max="10" width="9.28515625" style="35" customWidth="1"/>
    <col min="11" max="16384" width="10.7109375" style="35"/>
  </cols>
  <sheetData>
    <row r="2" spans="2:10" s="33" customFormat="1" ht="13.7" customHeight="1" x14ac:dyDescent="0.2">
      <c r="B2" s="34" t="s">
        <v>21</v>
      </c>
      <c r="C2" s="34"/>
      <c r="D2" s="34"/>
      <c r="E2" s="34"/>
      <c r="F2" s="34"/>
      <c r="G2" s="34"/>
      <c r="H2" s="34"/>
      <c r="I2" s="34"/>
      <c r="J2" s="34"/>
    </row>
    <row r="3" spans="2:10" ht="13.7" customHeight="1" x14ac:dyDescent="0.2">
      <c r="B3" s="36" t="s">
        <v>10</v>
      </c>
      <c r="C3" s="36"/>
      <c r="D3" s="36"/>
      <c r="E3" s="37">
        <v>1</v>
      </c>
      <c r="F3" s="37">
        <f>+E3+1</f>
        <v>2</v>
      </c>
      <c r="G3" s="37">
        <f t="shared" ref="G3:H3" si="0">+F3+1</f>
        <v>3</v>
      </c>
      <c r="H3" s="37">
        <f t="shared" si="0"/>
        <v>4</v>
      </c>
      <c r="I3" s="36"/>
      <c r="J3" s="30" t="s">
        <v>14</v>
      </c>
    </row>
    <row r="5" spans="2:10" ht="13.7" customHeight="1" x14ac:dyDescent="0.2">
      <c r="B5" s="35" t="s">
        <v>13</v>
      </c>
      <c r="E5" s="38">
        <v>100</v>
      </c>
      <c r="F5" s="39">
        <f>+E5+$J5</f>
        <v>100</v>
      </c>
      <c r="G5" s="39">
        <f t="shared" ref="G5:H5" si="1">+F5+$J5</f>
        <v>100</v>
      </c>
      <c r="H5" s="39">
        <f t="shared" si="1"/>
        <v>100</v>
      </c>
      <c r="J5" s="46">
        <v>0</v>
      </c>
    </row>
    <row r="6" spans="2:10" ht="13.7" customHeight="1" x14ac:dyDescent="0.2">
      <c r="B6" s="35" t="s">
        <v>16</v>
      </c>
      <c r="E6" s="40">
        <v>60</v>
      </c>
      <c r="F6" s="41">
        <f t="shared" ref="F6:H6" si="2">+E6+$J6</f>
        <v>61.739146577185743</v>
      </c>
      <c r="G6" s="41">
        <f t="shared" si="2"/>
        <v>63.478293154371485</v>
      </c>
      <c r="H6" s="41">
        <f t="shared" si="2"/>
        <v>65.217439731557221</v>
      </c>
      <c r="J6" s="47">
        <v>1.7391465771857397</v>
      </c>
    </row>
    <row r="7" spans="2:10" s="69" customFormat="1" ht="13.7" customHeight="1" x14ac:dyDescent="0.2">
      <c r="B7" s="77" t="s">
        <v>15</v>
      </c>
      <c r="C7" s="70"/>
      <c r="D7" s="70"/>
      <c r="E7" s="71">
        <f>+E5*E6</f>
        <v>6000</v>
      </c>
      <c r="F7" s="71">
        <f t="shared" ref="F7:H7" si="3">+F5*F6</f>
        <v>6173.9146577185738</v>
      </c>
      <c r="G7" s="71">
        <f t="shared" si="3"/>
        <v>6347.8293154371486</v>
      </c>
      <c r="H7" s="78">
        <f t="shared" si="3"/>
        <v>6521.7439731557224</v>
      </c>
    </row>
    <row r="8" spans="2:10" ht="13.7" customHeight="1" x14ac:dyDescent="0.2">
      <c r="B8" s="35" t="s">
        <v>9</v>
      </c>
      <c r="E8" s="40">
        <v>0</v>
      </c>
      <c r="F8" s="35">
        <f>+F7-E7</f>
        <v>173.91465771857384</v>
      </c>
      <c r="G8" s="35">
        <f t="shared" ref="G8:H8" si="4">+G7-F7</f>
        <v>173.91465771857474</v>
      </c>
      <c r="H8" s="35">
        <f t="shared" si="4"/>
        <v>173.91465771857384</v>
      </c>
    </row>
    <row r="9" spans="2:10" ht="13.7" customHeight="1" x14ac:dyDescent="0.2">
      <c r="B9" s="35" t="s">
        <v>8</v>
      </c>
      <c r="E9" s="40">
        <v>0</v>
      </c>
      <c r="F9" s="35">
        <f>+F6-E6</f>
        <v>1.7391465771857426</v>
      </c>
      <c r="G9" s="35">
        <f t="shared" ref="G9:H9" si="5">+G6-F6</f>
        <v>1.7391465771857426</v>
      </c>
      <c r="H9" s="35">
        <f t="shared" si="5"/>
        <v>1.7391465771857355</v>
      </c>
    </row>
    <row r="11" spans="2:10" s="69" customFormat="1" ht="13.7" customHeight="1" x14ac:dyDescent="0.2">
      <c r="B11" s="79" t="s">
        <v>19</v>
      </c>
      <c r="C11" s="72"/>
      <c r="D11" s="72"/>
      <c r="E11" s="73">
        <v>-2400</v>
      </c>
      <c r="F11" s="74">
        <f>+E11</f>
        <v>-2400</v>
      </c>
      <c r="G11" s="74">
        <f t="shared" ref="G11:H11" si="6">+F11</f>
        <v>-2400</v>
      </c>
      <c r="H11" s="80">
        <f t="shared" si="6"/>
        <v>-2400</v>
      </c>
    </row>
    <row r="12" spans="2:10" ht="13.7" customHeight="1" x14ac:dyDescent="0.2">
      <c r="B12" s="41" t="s">
        <v>11</v>
      </c>
      <c r="C12" s="41"/>
      <c r="D12" s="41"/>
      <c r="E12" s="40">
        <v>0</v>
      </c>
      <c r="F12" s="41">
        <f>+F11-E11</f>
        <v>0</v>
      </c>
      <c r="G12" s="41">
        <f t="shared" ref="G12:H12" si="7">+G11-F11</f>
        <v>0</v>
      </c>
      <c r="H12" s="41">
        <f t="shared" si="7"/>
        <v>0</v>
      </c>
    </row>
    <row r="14" spans="2:10" ht="13.7" customHeight="1" x14ac:dyDescent="0.2">
      <c r="B14" s="35" t="s">
        <v>18</v>
      </c>
      <c r="E14" s="38">
        <v>-25</v>
      </c>
      <c r="F14" s="39">
        <f>+E14-$J14</f>
        <v>-27</v>
      </c>
      <c r="G14" s="39">
        <f t="shared" ref="G14:H14" si="8">+F14-$J14</f>
        <v>-29</v>
      </c>
      <c r="H14" s="39">
        <f t="shared" si="8"/>
        <v>-31</v>
      </c>
      <c r="J14" s="46">
        <v>2</v>
      </c>
    </row>
    <row r="15" spans="2:10" ht="13.7" customHeight="1" x14ac:dyDescent="0.2">
      <c r="B15" s="35" t="s">
        <v>17</v>
      </c>
      <c r="E15" s="41">
        <f>+E$6</f>
        <v>60</v>
      </c>
      <c r="F15" s="41">
        <f t="shared" ref="F15:H15" si="9">+F$6</f>
        <v>61.739146577185743</v>
      </c>
      <c r="G15" s="41">
        <f t="shared" si="9"/>
        <v>63.478293154371485</v>
      </c>
      <c r="H15" s="41">
        <f t="shared" si="9"/>
        <v>65.217439731557221</v>
      </c>
    </row>
    <row r="16" spans="2:10" s="69" customFormat="1" ht="13.7" customHeight="1" x14ac:dyDescent="0.2">
      <c r="B16" s="81" t="s">
        <v>20</v>
      </c>
      <c r="C16" s="75"/>
      <c r="D16" s="75"/>
      <c r="E16" s="76">
        <f>+E14*E15</f>
        <v>-1500</v>
      </c>
      <c r="F16" s="76">
        <f t="shared" ref="F16" si="10">+F14*F15</f>
        <v>-1666.9569575840151</v>
      </c>
      <c r="G16" s="76">
        <f t="shared" ref="G16" si="11">+G14*G15</f>
        <v>-1840.8705014767731</v>
      </c>
      <c r="H16" s="82">
        <f t="shared" ref="H16" si="12">+H14*H15</f>
        <v>-2021.7406316782738</v>
      </c>
    </row>
    <row r="17" spans="2:8" ht="13.7" customHeight="1" x14ac:dyDescent="0.2">
      <c r="B17" s="41" t="s">
        <v>12</v>
      </c>
      <c r="C17" s="41"/>
      <c r="D17" s="41"/>
      <c r="E17" s="40">
        <v>0</v>
      </c>
      <c r="F17" s="41">
        <f>+F16-E16</f>
        <v>-166.95695758401507</v>
      </c>
      <c r="G17" s="41">
        <f t="shared" ref="G17:H17" si="13">+G16-F16</f>
        <v>-173.91354389275807</v>
      </c>
      <c r="H17" s="41">
        <f t="shared" si="13"/>
        <v>-180.87013020150061</v>
      </c>
    </row>
    <row r="19" spans="2:8" ht="13.7" customHeight="1" x14ac:dyDescent="0.2">
      <c r="B19" s="35" t="s">
        <v>7</v>
      </c>
      <c r="E19" s="31"/>
      <c r="F19" s="32">
        <f>+F8/F9</f>
        <v>99.999999999999758</v>
      </c>
      <c r="G19" s="32">
        <f>+G8/G9</f>
        <v>100.00000000000028</v>
      </c>
      <c r="H19" s="32">
        <f>+H8/H9</f>
        <v>100.00000000000017</v>
      </c>
    </row>
    <row r="20" spans="2:8" ht="13.7" customHeight="1" x14ac:dyDescent="0.2">
      <c r="B20" s="35" t="s">
        <v>22</v>
      </c>
      <c r="E20" s="31"/>
      <c r="F20" s="31">
        <f>+(F12+F17)/F9</f>
        <v>-95.999359556100202</v>
      </c>
      <c r="G20" s="31">
        <f>+(G12+G17)/G9</f>
        <v>-99.999359556100217</v>
      </c>
      <c r="H20" s="31">
        <f>+(H12+H17)/H9</f>
        <v>-103.9993595561004</v>
      </c>
    </row>
    <row r="21" spans="2:8" s="33" customFormat="1" ht="13.7" customHeight="1" x14ac:dyDescent="0.2">
      <c r="B21" s="42" t="s">
        <v>21</v>
      </c>
      <c r="C21" s="43"/>
      <c r="D21" s="43"/>
      <c r="E21" s="43"/>
      <c r="F21" s="44">
        <f t="shared" ref="F21:H21" si="14">+F19+F20</f>
        <v>4.000640443899556</v>
      </c>
      <c r="G21" s="44">
        <f t="shared" si="14"/>
        <v>6.4044390006756657E-4</v>
      </c>
      <c r="H21" s="45">
        <f t="shared" si="14"/>
        <v>-3.9993595561002309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2022-12-27T20:36:17Z</dcterms:modified>
</cp:coreProperties>
</file>