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7D5362E4-4200-48D4-9F7A-54CD1B6FE797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1" l="1" a="1"/>
  <c r="E17" i="1" s="1"/>
  <c r="F12" i="1"/>
  <c r="G12" i="1" s="1"/>
  <c r="H12" i="1" s="1"/>
  <c r="E14" i="1"/>
  <c r="E18" i="1" s="1"/>
  <c r="F13" i="1"/>
  <c r="G13" i="1" s="1"/>
  <c r="H13" i="1" s="1"/>
  <c r="F11" i="1"/>
  <c r="E9" i="1"/>
  <c r="F8" i="1"/>
  <c r="G8" i="1" s="1"/>
  <c r="H8" i="1" s="1"/>
  <c r="F7" i="1"/>
  <c r="G7" i="1" s="1"/>
  <c r="H7" i="1" s="1"/>
  <c r="F6" i="1"/>
  <c r="G6" i="1" s="1"/>
  <c r="H6" i="1" s="1"/>
  <c r="F5" i="1"/>
  <c r="F3" i="1"/>
  <c r="G3" i="1" s="1"/>
  <c r="H3" i="1" s="1"/>
  <c r="F9" i="1" l="1"/>
  <c r="F14" i="1"/>
  <c r="F18" i="1" s="1"/>
  <c r="E16" i="1"/>
  <c r="G5" i="1"/>
  <c r="G11" i="1"/>
  <c r="F16" i="1" l="1"/>
  <c r="F17" i="1" a="1"/>
  <c r="F17" i="1" s="1"/>
  <c r="G14" i="1"/>
  <c r="G18" i="1" s="1"/>
  <c r="H11" i="1"/>
  <c r="H14" i="1" s="1"/>
  <c r="H5" i="1"/>
  <c r="G9" i="1"/>
  <c r="G16" i="1" l="1"/>
  <c r="G17" i="1" a="1"/>
  <c r="G17" i="1" s="1"/>
  <c r="H9" i="1"/>
  <c r="H16" i="1" s="1"/>
  <c r="H18" i="1"/>
  <c r="H17" i="1" a="1"/>
  <c r="H1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<sst xmlns="http://schemas.openxmlformats.org/spreadsheetml/2006/main" count="24" uniqueCount="24">
  <si>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</si>
  <si>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</si>
  <si>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</si>
  <si>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</si>
  <si>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</si>
  <si>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</si>
  <si>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</si>
  <si>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</si>
  <si>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Liquidity</t>
  </si>
  <si>
    <t>Step</t>
  </si>
  <si>
    <t xml:space="preserve">Marketable Securities </t>
  </si>
  <si>
    <t>Inventory</t>
  </si>
  <si>
    <t>Total Current Assets</t>
  </si>
  <si>
    <t>Short-Term Debt</t>
  </si>
  <si>
    <t>Total Current Liabilities</t>
  </si>
  <si>
    <t>Current Ratio</t>
  </si>
  <si>
    <t>Cash and Equivalents</t>
  </si>
  <si>
    <t>Accounts Receivable</t>
  </si>
  <si>
    <t>Accounts Payable</t>
  </si>
  <si>
    <t>Accrued Expense</t>
  </si>
  <si>
    <t>Quick Ratio</t>
  </si>
  <si>
    <t>Cash Ratio</t>
  </si>
  <si>
    <t>Liquidity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</si>
  <si>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Liquidity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</si>
</sst>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Year&quot;\ 0_)"/>
    <numFmt numFmtId="166" formatCode="@_)"/>
    <numFmt numFmtId="167" formatCode="&quot;$&quot;#,##0_);\(&quot;$&quot;#,##0\);\-\-_);@_)"/>
    <numFmt numFmtId="168" formatCode="0.0\x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7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1" fillId="0" borderId="17" xfId="0" applyNumberFormat="1" applyFont="1" applyBorder="1" applyAlignment="1"/>
    <xf numFmtId="165" fontId="23" fillId="0" borderId="17" xfId="0" applyNumberFormat="1" applyFont="1" applyBorder="1" applyAlignment="1">
      <alignment horizontal="right"/>
    </xf>
    <xf numFmtId="164" fontId="23" fillId="0" borderId="17" xfId="0" applyNumberFormat="1" applyFont="1" applyBorder="1" applyAlignment="1">
      <alignment horizontal="center"/>
    </xf>
    <xf numFmtId="166" fontId="1" fillId="0" borderId="0" xfId="0" quotePrefix="1" applyNumberFormat="1" applyFont="1" applyAlignment="1">
      <alignment horizontal="left"/>
    </xf>
    <xf numFmtId="164" fontId="1" fillId="0" borderId="0" xfId="0" quotePrefix="1" applyNumberFormat="1" applyFont="1" applyAlignment="1">
      <alignment horizontal="left"/>
    </xf>
    <xf numFmtId="167" fontId="24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64" fontId="24" fillId="0" borderId="19" xfId="0" quotePrefix="1" applyNumberFormat="1" applyFont="1" applyBorder="1" applyAlignment="1">
      <alignment horizontal="center"/>
    </xf>
    <xf numFmtId="164" fontId="24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24" fillId="0" borderId="19" xfId="0" applyNumberFormat="1" applyFont="1" applyBorder="1" applyAlignment="1">
      <alignment horizontal="center"/>
    </xf>
    <xf numFmtId="166" fontId="23" fillId="13" borderId="18" xfId="0" quotePrefix="1" applyNumberFormat="1" applyFont="1" applyFill="1" applyBorder="1" applyAlignment="1">
      <alignment horizontal="left"/>
    </xf>
    <xf numFmtId="164" fontId="23" fillId="13" borderId="18" xfId="0" quotePrefix="1" applyNumberFormat="1" applyFont="1" applyFill="1" applyBorder="1" applyAlignment="1">
      <alignment horizontal="left"/>
    </xf>
    <xf numFmtId="164" fontId="23" fillId="13" borderId="18" xfId="0" applyNumberFormat="1" applyFont="1" applyFill="1" applyBorder="1" applyAlignment="1">
      <alignment horizontal="left"/>
    </xf>
    <xf numFmtId="167" fontId="23" fillId="13" borderId="18" xfId="0" applyNumberFormat="1" applyFont="1" applyFill="1" applyBorder="1" applyAlignment="1">
      <alignment horizontal="right"/>
    </xf>
    <xf numFmtId="164" fontId="23" fillId="0" borderId="18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4" fontId="23" fillId="12" borderId="20" xfId="0" quotePrefix="1" applyNumberFormat="1" applyFont="1" applyFill="1" applyBorder="1" applyAlignment="1">
      <alignment horizontal="left"/>
    </xf>
    <xf numFmtId="164" fontId="23" fillId="12" borderId="18" xfId="0" quotePrefix="1" applyNumberFormat="1" applyFont="1" applyFill="1" applyBorder="1" applyAlignment="1">
      <alignment horizontal="left"/>
    </xf>
    <xf numFmtId="164" fontId="23" fillId="12" borderId="18" xfId="0" applyNumberFormat="1" applyFont="1" applyFill="1" applyBorder="1" applyAlignment="1">
      <alignment horizontal="left"/>
    </xf>
    <xf numFmtId="168" fontId="23" fillId="12" borderId="18" xfId="0" applyNumberFormat="1" applyFont="1" applyFill="1" applyBorder="1" applyAlignment="1">
      <alignment horizontal="right"/>
    </xf>
    <xf numFmtId="168" fontId="23" fillId="12" borderId="21" xfId="0" applyNumberFormat="1" applyFont="1" applyFill="1" applyBorder="1" applyAlignment="1">
      <alignment horizontal="right"/>
    </xf>
    <xf numFmtId="164" fontId="23" fillId="12" borderId="22" xfId="0" quotePrefix="1" applyNumberFormat="1" applyFont="1" applyFill="1" applyBorder="1" applyAlignment="1">
      <alignment horizontal="left"/>
    </xf>
    <xf numFmtId="164" fontId="23" fillId="12" borderId="0" xfId="0" quotePrefix="1" applyNumberFormat="1" applyFont="1" applyFill="1" applyBorder="1" applyAlignment="1">
      <alignment horizontal="left"/>
    </xf>
    <xf numFmtId="164" fontId="23" fillId="12" borderId="0" xfId="0" applyNumberFormat="1" applyFont="1" applyFill="1" applyBorder="1" applyAlignment="1">
      <alignment horizontal="left"/>
    </xf>
    <xf numFmtId="168" fontId="23" fillId="12" borderId="0" xfId="0" applyNumberFormat="1" applyFont="1" applyFill="1" applyBorder="1" applyAlignment="1">
      <alignment horizontal="right"/>
    </xf>
    <xf numFmtId="168" fontId="23" fillId="12" borderId="23" xfId="0" applyNumberFormat="1" applyFont="1" applyFill="1" applyBorder="1" applyAlignment="1">
      <alignment horizontal="right"/>
    </xf>
    <xf numFmtId="164" fontId="23" fillId="12" borderId="24" xfId="0" quotePrefix="1" applyNumberFormat="1" applyFont="1" applyFill="1" applyBorder="1" applyAlignment="1">
      <alignment horizontal="left"/>
    </xf>
    <xf numFmtId="164" fontId="23" fillId="12" borderId="25" xfId="0" quotePrefix="1" applyNumberFormat="1" applyFont="1" applyFill="1" applyBorder="1" applyAlignment="1">
      <alignment horizontal="left"/>
    </xf>
    <xf numFmtId="164" fontId="23" fillId="12" borderId="25" xfId="0" applyNumberFormat="1" applyFont="1" applyFill="1" applyBorder="1" applyAlignment="1">
      <alignment horizontal="left"/>
    </xf>
    <xf numFmtId="168" fontId="23" fillId="12" borderId="25" xfId="0" applyNumberFormat="1" applyFont="1" applyFill="1" applyBorder="1" applyAlignment="1">
      <alignment horizontal="right"/>
    </xf>
    <xf numFmtId="168" fontId="23" fillId="12" borderId="26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iquidit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22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23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+5aiUfBdP+F/JNPjKYAn7DiLkr+nodQ2weFXGfs38EYptmsRNFrr8LHB02tk0BwvCs4nnxB1raFIrOq+ZIvsw==" saltValue="kbOmt+BRfJs9UoVVsN64F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iquidity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8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51" customWidth="1"/>
    <col min="2" max="4" width="10.7109375" style="51" customWidth="1"/>
    <col min="5" max="8" width="10.7109375" style="51"/>
    <col min="9" max="9" width="2.7109375" style="51" customWidth="1"/>
    <col min="10" max="10" width="8.7109375" style="51" customWidth="1"/>
    <col min="11" max="16384" width="10.7109375" style="51"/>
  </cols>
  <sheetData>
    <row r="2" spans="2:10" s="52" customFormat="1" ht="13.15" customHeight="1" x14ac:dyDescent="0.2">
      <c r="B2" s="53" t="s">
        <v>8</v>
      </c>
      <c r="C2" s="53"/>
      <c r="D2" s="53"/>
      <c r="E2" s="53"/>
      <c r="F2" s="53"/>
      <c r="G2" s="53"/>
      <c r="H2" s="53"/>
      <c r="I2" s="53"/>
      <c r="J2" s="53"/>
    </row>
    <row r="3" spans="2:10" ht="13.15" customHeight="1" x14ac:dyDescent="0.2">
      <c r="B3" s="54" t="s">
        <v>7</v>
      </c>
      <c r="C3" s="54"/>
      <c r="D3" s="54"/>
      <c r="E3" s="55">
        <v>1</v>
      </c>
      <c r="F3" s="55">
        <f>+E3+1</f>
        <v>2</v>
      </c>
      <c r="G3" s="55">
        <f t="shared" ref="G3:H3" si="0">+F3+1</f>
        <v>3</v>
      </c>
      <c r="H3" s="55">
        <f t="shared" si="0"/>
        <v>4</v>
      </c>
      <c r="I3" s="54"/>
      <c r="J3" s="56" t="s">
        <v>9</v>
      </c>
    </row>
    <row r="5" spans="2:10" ht="13.15" customHeight="1" x14ac:dyDescent="0.2">
      <c r="B5" s="57" t="s">
        <v>16</v>
      </c>
      <c r="C5" s="58"/>
      <c r="D5" s="58"/>
      <c r="E5" s="59">
        <v>20</v>
      </c>
      <c r="F5" s="60">
        <f>+E5+$J5</f>
        <v>28</v>
      </c>
      <c r="G5" s="60">
        <f>+F5+$J5</f>
        <v>36</v>
      </c>
      <c r="H5" s="60">
        <f>+G5+$J5</f>
        <v>44</v>
      </c>
      <c r="J5" s="61">
        <v>8</v>
      </c>
    </row>
    <row r="6" spans="2:10" ht="13.15" customHeight="1" x14ac:dyDescent="0.2">
      <c r="B6" s="57" t="s">
        <v>10</v>
      </c>
      <c r="C6" s="58"/>
      <c r="D6" s="58"/>
      <c r="E6" s="62">
        <v>10</v>
      </c>
      <c r="F6" s="63">
        <f>+E6+$J6</f>
        <v>15</v>
      </c>
      <c r="G6" s="63">
        <f>+F6+$J6</f>
        <v>20</v>
      </c>
      <c r="H6" s="63">
        <f>+G6+$J6</f>
        <v>25</v>
      </c>
      <c r="J6" s="61">
        <v>5</v>
      </c>
    </row>
    <row r="7" spans="2:10" ht="13.15" customHeight="1" x14ac:dyDescent="0.2">
      <c r="B7" s="57" t="s">
        <v>17</v>
      </c>
      <c r="C7" s="58"/>
      <c r="D7" s="64"/>
      <c r="E7" s="62">
        <v>20</v>
      </c>
      <c r="F7" s="63">
        <f>+E7+$J7</f>
        <v>24</v>
      </c>
      <c r="G7" s="63">
        <f>+F7+$J7</f>
        <v>28</v>
      </c>
      <c r="H7" s="63">
        <f>+G7+$J7</f>
        <v>32</v>
      </c>
      <c r="J7" s="65">
        <v>4</v>
      </c>
    </row>
    <row r="8" spans="2:10" ht="13.15" customHeight="1" x14ac:dyDescent="0.2">
      <c r="B8" s="58" t="s">
        <v>11</v>
      </c>
      <c r="C8" s="58"/>
      <c r="D8" s="64"/>
      <c r="E8" s="62">
        <v>50</v>
      </c>
      <c r="F8" s="63">
        <f>+E8+$J8</f>
        <v>51</v>
      </c>
      <c r="G8" s="63">
        <f>+F8+$J8</f>
        <v>52</v>
      </c>
      <c r="H8" s="63">
        <f>+G8+$J8</f>
        <v>53</v>
      </c>
      <c r="J8" s="65">
        <v>1</v>
      </c>
    </row>
    <row r="9" spans="2:10" ht="13.15" customHeight="1" x14ac:dyDescent="0.2">
      <c r="B9" s="66" t="s">
        <v>12</v>
      </c>
      <c r="C9" s="67"/>
      <c r="D9" s="68"/>
      <c r="E9" s="69">
        <f>+SUM(E5:E8)</f>
        <v>100</v>
      </c>
      <c r="F9" s="69">
        <f>+SUM(F5:F8)</f>
        <v>118</v>
      </c>
      <c r="G9" s="69">
        <f>+SUM(G5:G8)</f>
        <v>136</v>
      </c>
      <c r="H9" s="69">
        <f>+SUM(H5:H8)</f>
        <v>154</v>
      </c>
      <c r="J9" s="70"/>
    </row>
    <row r="10" spans="2:10" ht="13.15" customHeight="1" x14ac:dyDescent="0.2">
      <c r="B10" s="64"/>
      <c r="C10" s="64"/>
      <c r="D10" s="64"/>
      <c r="E10" s="71"/>
      <c r="F10" s="71"/>
      <c r="G10" s="71"/>
      <c r="H10" s="71"/>
      <c r="J10" s="64"/>
    </row>
    <row r="11" spans="2:10" ht="13.15" customHeight="1" x14ac:dyDescent="0.2">
      <c r="B11" s="58" t="s">
        <v>18</v>
      </c>
      <c r="C11" s="58"/>
      <c r="D11" s="64"/>
      <c r="E11" s="59">
        <v>65</v>
      </c>
      <c r="F11" s="60">
        <f>+E11+$J11</f>
        <v>60</v>
      </c>
      <c r="G11" s="60">
        <f>+F11+$J11</f>
        <v>55</v>
      </c>
      <c r="H11" s="60">
        <f>+G11+$J11</f>
        <v>50</v>
      </c>
      <c r="J11" s="61">
        <v>-5</v>
      </c>
    </row>
    <row r="12" spans="2:10" ht="13.15" customHeight="1" x14ac:dyDescent="0.2">
      <c r="B12" s="58" t="s">
        <v>19</v>
      </c>
      <c r="C12" s="58"/>
      <c r="D12" s="64"/>
      <c r="E12" s="62">
        <v>40</v>
      </c>
      <c r="F12" s="63">
        <f t="shared" ref="F12:H12" si="1">+E12+$J12</f>
        <v>36</v>
      </c>
      <c r="G12" s="63">
        <f t="shared" si="1"/>
        <v>32</v>
      </c>
      <c r="H12" s="63">
        <f t="shared" si="1"/>
        <v>28</v>
      </c>
      <c r="J12" s="61">
        <v>-4</v>
      </c>
    </row>
    <row r="13" spans="2:10" ht="13.15" customHeight="1" x14ac:dyDescent="0.2">
      <c r="B13" s="58" t="s">
        <v>13</v>
      </c>
      <c r="C13" s="58"/>
      <c r="D13" s="64"/>
      <c r="E13" s="62">
        <v>80</v>
      </c>
      <c r="F13" s="63">
        <f>+E13+$J13</f>
        <v>78</v>
      </c>
      <c r="G13" s="63">
        <f>+F13+$J13</f>
        <v>76</v>
      </c>
      <c r="H13" s="63">
        <f>+G13+$J13</f>
        <v>74</v>
      </c>
      <c r="J13" s="61">
        <v>-2</v>
      </c>
    </row>
    <row r="14" spans="2:10" ht="13.15" customHeight="1" x14ac:dyDescent="0.2">
      <c r="B14" s="66" t="s">
        <v>14</v>
      </c>
      <c r="C14" s="67"/>
      <c r="D14" s="68"/>
      <c r="E14" s="69">
        <f>+SUM(E11:E13)</f>
        <v>185</v>
      </c>
      <c r="F14" s="69">
        <f>+SUM(F11:F13)</f>
        <v>174</v>
      </c>
      <c r="G14" s="69">
        <f>+SUM(G11:G13)</f>
        <v>163</v>
      </c>
      <c r="H14" s="69">
        <f>+SUM(H11:H13)</f>
        <v>152</v>
      </c>
    </row>
    <row r="15" spans="2:10" ht="13.15" customHeight="1" x14ac:dyDescent="0.2">
      <c r="B15" s="64"/>
      <c r="C15" s="64"/>
      <c r="D15" s="64"/>
      <c r="E15" s="71"/>
      <c r="F15" s="71"/>
      <c r="G15" s="71"/>
      <c r="H15" s="71"/>
    </row>
    <row r="16" spans="2:10" ht="13.15" customHeight="1" x14ac:dyDescent="0.2">
      <c r="B16" s="72" t="s">
        <v>15</v>
      </c>
      <c r="C16" s="73"/>
      <c r="D16" s="74"/>
      <c r="E16" s="75">
        <f>+E9/E14</f>
        <v>0.54054054054054057</v>
      </c>
      <c r="F16" s="75">
        <f t="shared" ref="F16:H16" si="2">+F9/F14</f>
        <v>0.67816091954022983</v>
      </c>
      <c r="G16" s="75">
        <f t="shared" si="2"/>
        <v>0.83435582822085885</v>
      </c>
      <c r="H16" s="76">
        <f t="shared" si="2"/>
        <v>1.013157894736842</v>
      </c>
    </row>
    <row r="17" spans="2:8" ht="13.15" customHeight="1" x14ac:dyDescent="0.2">
      <c r="B17" s="77" t="s">
        <v>20</v>
      </c>
      <c r="C17" s="78"/>
      <c r="D17" s="79"/>
      <c r="E17" s="80" cm="1">
        <f t="array" ref="E17">+SUM(E5:E7/E14)</f>
        <v>0.27027027027027029</v>
      </c>
      <c r="F17" s="80" cm="1">
        <f t="array" ref="F17">+SUM(F5:F7/F14)</f>
        <v>0.38505747126436785</v>
      </c>
      <c r="G17" s="80" cm="1">
        <f t="array" ref="G17">+SUM(G5:G7/G14)</f>
        <v>0.51533742331288346</v>
      </c>
      <c r="H17" s="81" cm="1">
        <f t="array" ref="H17">+SUM(H5:H7/H14)</f>
        <v>0.66447368421052633</v>
      </c>
    </row>
    <row r="18" spans="2:8" ht="13.15" customHeight="1" x14ac:dyDescent="0.2">
      <c r="B18" s="82" t="s">
        <v>21</v>
      </c>
      <c r="C18" s="83"/>
      <c r="D18" s="84"/>
      <c r="E18" s="85">
        <f>+E5/E14</f>
        <v>0.10810810810810811</v>
      </c>
      <c r="F18" s="85">
        <f t="shared" ref="F18:H18" si="3">+F5/F14</f>
        <v>0.16091954022988506</v>
      </c>
      <c r="G18" s="85">
        <f t="shared" si="3"/>
        <v>0.22085889570552147</v>
      </c>
      <c r="H18" s="86">
        <f t="shared" si="3"/>
        <v>0.28947368421052633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2022-12-20T05:17:48Z</dcterms:modified>
</cp:coreProperties>
</file>