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355EB118-8D92-4672-BA9D-2CB81A651BB4}" xr6:coauthVersionLast="47" xr6:coauthVersionMax="47" xr10:uidLastSave="{00000000-0000-0000-0000-000000000000}"/>
  <bookViews>
    <workbookView xWindow="26083" yWindow="0" windowWidth="26083" windowHeight="28623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1" i="1" l="1"/>
  <c r="F21" i="1"/>
  <c r="E21" i="1"/>
  <c r="E16" i="1"/>
  <c r="G16" i="1"/>
  <c r="F16" i="1"/>
  <c r="E7" i="1"/>
  <c r="G18" i="1"/>
  <c r="F18" i="1"/>
  <c r="E18" i="1"/>
  <c r="B21" i="1"/>
  <c r="B20" i="1"/>
  <c r="G11" i="1"/>
  <c r="G12" i="1" s="1"/>
  <c r="F11" i="1"/>
  <c r="F12" i="1" s="1"/>
  <c r="E11" i="1"/>
  <c r="E12" i="1" s="1"/>
  <c r="B18" i="1"/>
  <c r="B16" i="1"/>
  <c r="G15" i="1"/>
  <c r="F15" i="1"/>
  <c r="E15" i="1"/>
  <c r="B15" i="1"/>
  <c r="G7" i="1"/>
  <c r="F7" i="1"/>
  <c r="F3" i="1"/>
  <c r="G3" i="1" s="1"/>
  <c r="F20" i="1" l="1"/>
  <c r="G20" i="1"/>
  <c r="E20" i="1"/>
</calcChain>
</file>

<file path=xl/sharedStrings.xml><?xml version="1.0" encoding="utf-8"?>
<sst xmlns="http://schemas.openxmlformats.org/spreadsheetml/2006/main" count="18" uniqueCount="18">
  <si>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</si>
  <si>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</si>
  <si>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</si>
  <si>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</si>
  <si>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</si>
  <si>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</si>
  <si>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</si>
  <si>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</si>
  <si>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IFERROR Function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</si>
  <si>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IFERROR Function</t>
    </r>
  </si>
  <si>
    <t>IFERROR Function</t>
  </si>
  <si>
    <t>Revenue</t>
  </si>
  <si>
    <t>% Growth</t>
  </si>
  <si>
    <t>Less: COGS</t>
  </si>
  <si>
    <t>Gross Profit</t>
  </si>
  <si>
    <t>% Gross Margin</t>
  </si>
  <si>
    <t>Income Statement (Pre-Adjustment)</t>
  </si>
  <si>
    <t>Income Statement (Post-Adjustment)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</si>
</sst>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0&quot;A&quot;_)"/>
    <numFmt numFmtId="166" formatCode="&quot;$&quot;#,##0_);\(&quot;$&quot;#,##0\);\-\-_);@_)"/>
    <numFmt numFmtId="167" formatCode="0&quot;E&quot;_)"/>
    <numFmt numFmtId="168" formatCode="#,##0.0%_);\(#,##0.0%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horizontal="right" vertical="center"/>
    </xf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22" fillId="9" borderId="0" xfId="0" applyNumberFormat="1" applyFont="1" applyFill="1" applyAlignment="1">
      <alignment horizontal="right" vertical="center"/>
    </xf>
    <xf numFmtId="164" fontId="0" fillId="0" borderId="17" xfId="0" applyNumberFormat="1" applyBorder="1" applyAlignment="1">
      <alignment vertical="center"/>
    </xf>
    <xf numFmtId="164" fontId="0" fillId="0" borderId="17" xfId="0" applyNumberFormat="1" applyBorder="1" applyAlignment="1">
      <alignment horizontal="right" vertical="center"/>
    </xf>
    <xf numFmtId="165" fontId="0" fillId="0" borderId="20" xfId="0" applyNumberFormat="1" applyBorder="1" applyAlignment="1">
      <alignment horizontal="right" vertical="center"/>
    </xf>
    <xf numFmtId="167" fontId="0" fillId="0" borderId="17" xfId="0" applyNumberFormat="1" applyBorder="1" applyAlignment="1">
      <alignment horizontal="right" vertical="center"/>
    </xf>
    <xf numFmtId="164" fontId="0" fillId="0" borderId="21" xfId="0" applyNumberFormat="1" applyBorder="1" applyAlignment="1">
      <alignment horizontal="right" vertical="center"/>
    </xf>
    <xf numFmtId="164" fontId="22" fillId="13" borderId="0" xfId="0" applyNumberFormat="1" applyFont="1" applyFill="1" applyAlignment="1">
      <alignment vertical="center"/>
    </xf>
    <xf numFmtId="164" fontId="22" fillId="13" borderId="0" xfId="0" applyNumberFormat="1" applyFont="1" applyFill="1" applyAlignment="1">
      <alignment horizontal="right" vertical="center"/>
    </xf>
    <xf numFmtId="164" fontId="22" fillId="13" borderId="21" xfId="0" applyNumberFormat="1" applyFont="1" applyFill="1" applyBorder="1" applyAlignment="1">
      <alignment horizontal="right" vertical="center"/>
    </xf>
    <xf numFmtId="164" fontId="0" fillId="0" borderId="18" xfId="0" applyNumberFormat="1" applyBorder="1" applyAlignment="1">
      <alignment vertical="center"/>
    </xf>
    <xf numFmtId="164" fontId="0" fillId="0" borderId="18" xfId="0" applyNumberFormat="1" applyBorder="1" applyAlignment="1">
      <alignment horizontal="right" vertical="center"/>
    </xf>
    <xf numFmtId="166" fontId="23" fillId="0" borderId="19" xfId="0" applyNumberFormat="1" applyFont="1" applyBorder="1" applyAlignment="1">
      <alignment horizontal="right" vertical="center"/>
    </xf>
    <xf numFmtId="166" fontId="23" fillId="0" borderId="18" xfId="0" applyNumberFormat="1" applyFont="1" applyBorder="1" applyAlignment="1">
      <alignment horizontal="right" vertical="center"/>
    </xf>
    <xf numFmtId="168" fontId="0" fillId="0" borderId="0" xfId="0" applyNumberFormat="1" applyAlignment="1">
      <alignment horizontal="right" vertical="center"/>
    </xf>
    <xf numFmtId="164" fontId="23" fillId="0" borderId="21" xfId="0" applyNumberFormat="1" applyFont="1" applyBorder="1" applyAlignment="1">
      <alignment horizontal="right" vertical="center"/>
    </xf>
    <xf numFmtId="164" fontId="23" fillId="0" borderId="0" xfId="0" applyNumberFormat="1" applyFont="1" applyAlignment="1">
      <alignment horizontal="right" vertical="center"/>
    </xf>
    <xf numFmtId="164" fontId="22" fillId="12" borderId="18" xfId="0" applyNumberFormat="1" applyFont="1" applyFill="1" applyBorder="1" applyAlignment="1">
      <alignment vertical="center"/>
    </xf>
    <xf numFmtId="164" fontId="22" fillId="12" borderId="18" xfId="0" applyNumberFormat="1" applyFont="1" applyFill="1" applyBorder="1" applyAlignment="1">
      <alignment horizontal="right" vertical="center"/>
    </xf>
    <xf numFmtId="166" fontId="22" fillId="12" borderId="19" xfId="0" applyNumberFormat="1" applyFont="1" applyFill="1" applyBorder="1" applyAlignment="1">
      <alignment horizontal="right" vertical="center"/>
    </xf>
    <xf numFmtId="166" fontId="22" fillId="12" borderId="18" xfId="0" applyNumberFormat="1" applyFont="1" applyFill="1" applyBorder="1" applyAlignment="1">
      <alignment horizontal="right" vertical="center"/>
    </xf>
    <xf numFmtId="164" fontId="22" fillId="14" borderId="0" xfId="0" applyNumberFormat="1" applyFont="1" applyFill="1" applyAlignment="1">
      <alignment vertical="center"/>
    </xf>
    <xf numFmtId="164" fontId="22" fillId="14" borderId="0" xfId="0" applyNumberFormat="1" applyFont="1" applyFill="1" applyAlignment="1">
      <alignment horizontal="right" vertical="center"/>
    </xf>
    <xf numFmtId="164" fontId="22" fillId="14" borderId="21" xfId="0" applyNumberFormat="1" applyFont="1" applyFill="1" applyBorder="1" applyAlignment="1">
      <alignment horizontal="right" vertical="center"/>
    </xf>
    <xf numFmtId="166" fontId="0" fillId="0" borderId="19" xfId="0" applyNumberFormat="1" applyBorder="1" applyAlignment="1">
      <alignment horizontal="right" vertical="center"/>
    </xf>
    <xf numFmtId="166" fontId="0" fillId="0" borderId="18" xfId="0" applyNumberFormat="1" applyBorder="1" applyAlignment="1">
      <alignment horizontal="right" vertical="center"/>
    </xf>
    <xf numFmtId="168" fontId="0" fillId="0" borderId="21" xfId="0" applyNumberFormat="1" applyBorder="1" applyAlignment="1">
      <alignment horizontal="right" vertical="center"/>
    </xf>
    <xf numFmtId="166" fontId="0" fillId="0" borderId="21" xfId="0" applyNumberFormat="1" applyBorder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168" fontId="0" fillId="0" borderId="21" xfId="0" applyNumberFormat="1" applyFill="1" applyBorder="1" applyAlignment="1">
      <alignment horizontal="right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iferror-func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5" defaultRowHeight="13.25" customHeight="1" x14ac:dyDescent="0.2"/>
  <cols>
    <col min="1" max="2" width="2.75" style="1" customWidth="1"/>
    <col min="3" max="11" width="10.75" style="1" customWidth="1"/>
    <col min="12" max="13" width="2.75" style="1" customWidth="1"/>
    <col min="14" max="21" width="9.5" style="1"/>
    <col min="22" max="22" width="2.75" style="1" customWidth="1"/>
    <col min="23" max="16384" width="9.5" style="1"/>
  </cols>
  <sheetData>
    <row r="2" spans="2:22" ht="13.2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5" customHeight="1" x14ac:dyDescent="0.2">
      <c r="B7" s="19"/>
      <c r="C7" s="41" t="s">
        <v>8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5" customHeight="1" x14ac:dyDescent="0.2">
      <c r="B11" s="11"/>
      <c r="C11" s="42" t="s">
        <v>9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2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5" customHeight="1" x14ac:dyDescent="0.2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V/IJJGnhpJ6zTo6EwdZxSWPnVpzP3ju+BlT+ng+64noUEcdbXszJFAl526iHENvhR7hyc9K2MIdOorOIPFD52A==" saltValue="u03RRkRdDIfcmoyKF8uSN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IFERROR Func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G21"/>
  <sheetViews>
    <sheetView showGridLines="0" zoomScaleNormal="100" workbookViewId="0"/>
  </sheetViews>
  <sheetFormatPr defaultColWidth="10.75" defaultRowHeight="13.95" customHeight="1" x14ac:dyDescent="0.2"/>
  <cols>
    <col min="1" max="1" width="2.75" style="51" customWidth="1"/>
    <col min="2" max="3" width="10.75" style="51" customWidth="1"/>
    <col min="4" max="7" width="10.75" style="52"/>
    <col min="8" max="16384" width="10.75" style="51"/>
  </cols>
  <sheetData>
    <row r="2" spans="2:7" s="53" customFormat="1" ht="13.95" customHeight="1" x14ac:dyDescent="0.2">
      <c r="B2" s="54" t="s">
        <v>10</v>
      </c>
      <c r="C2" s="54"/>
      <c r="D2" s="55"/>
      <c r="E2" s="55"/>
      <c r="F2" s="55"/>
      <c r="G2" s="55"/>
    </row>
    <row r="3" spans="2:7" ht="13.95" customHeight="1" x14ac:dyDescent="0.2">
      <c r="B3" s="56" t="s">
        <v>7</v>
      </c>
      <c r="C3" s="56"/>
      <c r="D3" s="57"/>
      <c r="E3" s="58">
        <v>2021</v>
      </c>
      <c r="F3" s="59">
        <f>+E3+1</f>
        <v>2022</v>
      </c>
      <c r="G3" s="59">
        <f t="shared" ref="G3" si="0">+F3+1</f>
        <v>2023</v>
      </c>
    </row>
    <row r="4" spans="2:7" ht="13.95" customHeight="1" x14ac:dyDescent="0.2">
      <c r="E4" s="60"/>
    </row>
    <row r="5" spans="2:7" s="53" customFormat="1" ht="13.95" customHeight="1" x14ac:dyDescent="0.2">
      <c r="B5" s="61" t="s">
        <v>16</v>
      </c>
      <c r="C5" s="61"/>
      <c r="D5" s="62"/>
      <c r="E5" s="63"/>
      <c r="F5" s="62"/>
      <c r="G5" s="62"/>
    </row>
    <row r="6" spans="2:7" ht="13.95" customHeight="1" x14ac:dyDescent="0.2">
      <c r="B6" s="64" t="s">
        <v>11</v>
      </c>
      <c r="C6" s="64"/>
      <c r="D6" s="65"/>
      <c r="E6" s="66">
        <v>80</v>
      </c>
      <c r="F6" s="67">
        <v>100</v>
      </c>
      <c r="G6" s="67">
        <v>120</v>
      </c>
    </row>
    <row r="7" spans="2:7" ht="13.95" customHeight="1" x14ac:dyDescent="0.2">
      <c r="B7" s="51" t="s">
        <v>12</v>
      </c>
      <c r="E7" s="83" t="e">
        <f>+E6/D6-1</f>
        <v>#DIV/0!</v>
      </c>
      <c r="F7" s="68">
        <f t="shared" ref="F7:G7" si="1">+F6/E6-1</f>
        <v>0.25</v>
      </c>
      <c r="G7" s="68">
        <f t="shared" si="1"/>
        <v>0.19999999999999996</v>
      </c>
    </row>
    <row r="8" spans="2:7" ht="13.95" customHeight="1" x14ac:dyDescent="0.2">
      <c r="E8" s="60"/>
    </row>
    <row r="9" spans="2:7" ht="13.95" customHeight="1" x14ac:dyDescent="0.2">
      <c r="B9" s="51" t="s">
        <v>13</v>
      </c>
      <c r="E9" s="69">
        <v>-85</v>
      </c>
      <c r="F9" s="70">
        <v>-90</v>
      </c>
      <c r="G9" s="70">
        <v>-100</v>
      </c>
    </row>
    <row r="10" spans="2:7" ht="13.95" customHeight="1" x14ac:dyDescent="0.2">
      <c r="E10" s="60"/>
    </row>
    <row r="11" spans="2:7" ht="13.95" customHeight="1" x14ac:dyDescent="0.2">
      <c r="B11" s="71" t="s">
        <v>14</v>
      </c>
      <c r="C11" s="71"/>
      <c r="D11" s="72"/>
      <c r="E11" s="73">
        <f>+E6+E9</f>
        <v>-5</v>
      </c>
      <c r="F11" s="74">
        <f t="shared" ref="F11:G11" si="2">+F6+F9</f>
        <v>10</v>
      </c>
      <c r="G11" s="74">
        <f t="shared" si="2"/>
        <v>20</v>
      </c>
    </row>
    <row r="12" spans="2:7" ht="13.95" customHeight="1" x14ac:dyDescent="0.2">
      <c r="B12" s="51" t="s">
        <v>15</v>
      </c>
      <c r="E12" s="83">
        <f>+E11/E6</f>
        <v>-6.25E-2</v>
      </c>
      <c r="F12" s="68">
        <f t="shared" ref="F12:G12" si="3">+F11/F6</f>
        <v>0.1</v>
      </c>
      <c r="G12" s="68">
        <f t="shared" si="3"/>
        <v>0.16666666666666666</v>
      </c>
    </row>
    <row r="13" spans="2:7" ht="13.95" customHeight="1" x14ac:dyDescent="0.2">
      <c r="E13" s="60"/>
    </row>
    <row r="14" spans="2:7" s="53" customFormat="1" ht="13.95" customHeight="1" x14ac:dyDescent="0.2">
      <c r="B14" s="75" t="s">
        <v>17</v>
      </c>
      <c r="C14" s="75"/>
      <c r="D14" s="76"/>
      <c r="E14" s="77"/>
      <c r="F14" s="76"/>
      <c r="G14" s="76"/>
    </row>
    <row r="15" spans="2:7" ht="13.95" customHeight="1" x14ac:dyDescent="0.2">
      <c r="B15" s="64" t="str">
        <f>+B6</f>
        <v>Revenue</v>
      </c>
      <c r="C15" s="64"/>
      <c r="D15" s="65"/>
      <c r="E15" s="78">
        <f>+E6</f>
        <v>80</v>
      </c>
      <c r="F15" s="79">
        <f>+F6</f>
        <v>100</v>
      </c>
      <c r="G15" s="79">
        <f>+G6</f>
        <v>120</v>
      </c>
    </row>
    <row r="16" spans="2:7" ht="13.95" customHeight="1" x14ac:dyDescent="0.2">
      <c r="B16" s="51" t="str">
        <f>+B7</f>
        <v>% Growth</v>
      </c>
      <c r="E16" s="80" t="str">
        <f>+IFERROR(E15/D15-1,"NA")</f>
        <v>NA</v>
      </c>
      <c r="F16" s="68">
        <f t="shared" ref="F16:G16" si="4">+IFERROR(F15/E15-1,"NA")</f>
        <v>0.25</v>
      </c>
      <c r="G16" s="68">
        <f t="shared" si="4"/>
        <v>0.19999999999999996</v>
      </c>
    </row>
    <row r="17" spans="2:7" ht="13.95" customHeight="1" x14ac:dyDescent="0.2">
      <c r="E17" s="60"/>
    </row>
    <row r="18" spans="2:7" ht="13.95" customHeight="1" x14ac:dyDescent="0.2">
      <c r="B18" s="51" t="str">
        <f>+B9</f>
        <v>Less: COGS</v>
      </c>
      <c r="E18" s="81">
        <f>+E9</f>
        <v>-85</v>
      </c>
      <c r="F18" s="82">
        <f t="shared" ref="F18:G18" si="5">+F9</f>
        <v>-90</v>
      </c>
      <c r="G18" s="82">
        <f t="shared" si="5"/>
        <v>-100</v>
      </c>
    </row>
    <row r="19" spans="2:7" ht="13.95" customHeight="1" x14ac:dyDescent="0.2">
      <c r="E19" s="60"/>
    </row>
    <row r="20" spans="2:7" s="53" customFormat="1" ht="13.95" customHeight="1" x14ac:dyDescent="0.2">
      <c r="B20" s="71" t="str">
        <f t="shared" ref="B20:B21" si="6">+B11</f>
        <v>Gross Profit</v>
      </c>
      <c r="C20" s="71"/>
      <c r="D20" s="72"/>
      <c r="E20" s="73">
        <f>+E15+E18</f>
        <v>-5</v>
      </c>
      <c r="F20" s="74">
        <f t="shared" ref="F20:G20" si="7">+F15+F18</f>
        <v>10</v>
      </c>
      <c r="G20" s="74">
        <f t="shared" si="7"/>
        <v>20</v>
      </c>
    </row>
    <row r="21" spans="2:7" ht="13.95" customHeight="1" x14ac:dyDescent="0.2">
      <c r="B21" s="51" t="str">
        <f t="shared" si="6"/>
        <v>% Gross Margin</v>
      </c>
      <c r="E21" s="80" t="str">
        <f>+IF(E20/E15&lt;0,"NA",E20/E15)</f>
        <v>NA</v>
      </c>
      <c r="F21" s="68">
        <f t="shared" ref="F21:G21" si="8">+IF(F20/F15&lt;0,"NA",F20/F15)</f>
        <v>0.1</v>
      </c>
      <c r="G21" s="68">
        <f t="shared" si="8"/>
        <v>0.16666666666666666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2022-12-09T19:01:25Z</dcterms:modified>
</cp:coreProperties>
</file>