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DD4258E-4249-4A0B-97BD-57B3C41BE91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9" i="1"/>
  <c r="F3" i="1"/>
  <c r="G3" i="1" s="1"/>
  <c r="H3" i="1" s="1"/>
  <c r="I3" i="1" s="1"/>
  <c r="I9" i="1" s="1"/>
  <c r="G14" i="1" l="1"/>
  <c r="H14" i="1"/>
  <c r="F9" i="1"/>
  <c r="F14" i="1"/>
  <c r="I14" i="1"/>
  <c r="G9" i="1"/>
  <c r="H9" i="1"/>
  <c r="I15" i="1" l="1"/>
  <c r="I10" i="1"/>
</calcChain>
</file>

<file path=xl/sharedStrings.xml><?xml version="1.0" encoding="utf-8"?>
<sst xmlns="http://schemas.openxmlformats.org/spreadsheetml/2006/main" count="20" uniqueCount="17">
  <si>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</si>
  <si>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</si>
  <si>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</si>
  <si>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</si>
  <si>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</si>
  <si>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</si>
  <si>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</si>
  <si>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Time Value of Money (TVM)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</si>
  <si>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Time Value of Money (TVM)</t>
    </r>
  </si>
  <si>
    <t>Time Value of Money (TVM)</t>
  </si>
  <si>
    <t>Option 1</t>
  </si>
  <si>
    <t>Option 2</t>
  </si>
  <si>
    <t>Cash Inflow</t>
  </si>
  <si>
    <t>Discount Rate</t>
  </si>
  <si>
    <t>Present Value (PV)</t>
  </si>
  <si>
    <t>Present Value of CFs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</si>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</sst>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Border="1" applyAlignment="1"/>
    <xf numFmtId="164" fontId="0" fillId="0" borderId="18" xfId="0" applyNumberFormat="1" applyFont="1" applyBorder="1" applyAlignment="1"/>
    <xf numFmtId="164" fontId="22" fillId="9" borderId="0" xfId="0" applyNumberFormat="1" applyFont="1" applyFill="1" applyBorder="1" applyAlignment="1"/>
    <xf numFmtId="164" fontId="0" fillId="0" borderId="0" xfId="0" applyNumberFormat="1" applyFont="1" applyBorder="1" applyAlignment="1"/>
    <xf numFmtId="164" fontId="22" fillId="12" borderId="0" xfId="0" applyNumberFormat="1" applyFont="1" applyFill="1" applyBorder="1" applyAlignment="1"/>
    <xf numFmtId="165" fontId="0" fillId="0" borderId="0" xfId="0" applyNumberFormat="1" applyFont="1" applyBorder="1" applyAlignment="1"/>
    <xf numFmtId="164" fontId="22" fillId="13" borderId="0" xfId="0" applyNumberFormat="1" applyFont="1" applyFill="1" applyBorder="1" applyAlignment="1"/>
    <xf numFmtId="164" fontId="22" fillId="14" borderId="20" xfId="0" applyNumberFormat="1" applyFont="1" applyFill="1" applyBorder="1" applyAlignment="1"/>
    <xf numFmtId="164" fontId="22" fillId="14" borderId="21" xfId="0" applyNumberFormat="1" applyFont="1" applyFill="1" applyBorder="1" applyAlignment="1"/>
    <xf numFmtId="165" fontId="24" fillId="14" borderId="22" xfId="0" applyNumberFormat="1" applyFont="1" applyFill="1" applyBorder="1" applyAlignment="1"/>
    <xf numFmtId="165" fontId="23" fillId="0" borderId="18" xfId="0" applyNumberFormat="1" applyFont="1" applyBorder="1" applyAlignment="1"/>
    <xf numFmtId="166" fontId="23" fillId="0" borderId="19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ime-value-of-mone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NMWvSWR4xiGoM3Yusvgloc1RjyPmS4g9wUu9NbnG9F/c8Ae11grQteOj3Ne7nW4wLhknSEpj8VDXO8DsSBAxQ==" saltValue="Wxjyf0Zqf0I/oafLzdgVz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ime Value of Money (TV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8.77734375" style="30" customWidth="1"/>
    <col min="5" max="5" width="8.77734375" style="58" customWidth="1"/>
    <col min="6" max="9" width="8.77734375" style="30" customWidth="1"/>
    <col min="10" max="16384" width="10.77734375" style="30"/>
  </cols>
  <sheetData>
    <row r="2" spans="2:9" s="31" customFormat="1" ht="13.2" customHeight="1" x14ac:dyDescent="0.25">
      <c r="B2" s="32" t="s">
        <v>9</v>
      </c>
      <c r="C2" s="32"/>
      <c r="D2" s="32"/>
      <c r="E2" s="57"/>
      <c r="F2" s="32"/>
      <c r="G2" s="32"/>
      <c r="H2" s="32"/>
      <c r="I2" s="32"/>
    </row>
    <row r="3" spans="2:9" s="31" customFormat="1" ht="13.2" customHeight="1" x14ac:dyDescent="0.25">
      <c r="B3" s="33" t="s">
        <v>16</v>
      </c>
      <c r="C3" s="33"/>
      <c r="D3" s="33"/>
      <c r="E3" s="55">
        <v>0</v>
      </c>
      <c r="F3" s="55">
        <f t="shared" ref="F3:I3" si="0">+E3+1</f>
        <v>1</v>
      </c>
      <c r="G3" s="55">
        <f t="shared" si="0"/>
        <v>2</v>
      </c>
      <c r="H3" s="55">
        <f t="shared" si="0"/>
        <v>3</v>
      </c>
      <c r="I3" s="55">
        <f t="shared" si="0"/>
        <v>4</v>
      </c>
    </row>
    <row r="5" spans="2:9" ht="13.2" customHeight="1" x14ac:dyDescent="0.25">
      <c r="B5" s="30" t="s">
        <v>13</v>
      </c>
      <c r="D5" s="66">
        <v>0.1</v>
      </c>
      <c r="E5" s="30"/>
    </row>
    <row r="7" spans="2:9" ht="13.2" customHeight="1" x14ac:dyDescent="0.25">
      <c r="B7" s="59" t="s">
        <v>10</v>
      </c>
      <c r="C7" s="59"/>
      <c r="D7" s="59"/>
      <c r="E7" s="59"/>
      <c r="F7" s="59"/>
      <c r="G7" s="59"/>
      <c r="H7" s="59"/>
      <c r="I7" s="59"/>
    </row>
    <row r="8" spans="2:9" ht="13.2" customHeight="1" x14ac:dyDescent="0.25">
      <c r="B8" s="56" t="s">
        <v>12</v>
      </c>
      <c r="C8" s="56"/>
      <c r="D8" s="56"/>
      <c r="E8" s="65">
        <v>0</v>
      </c>
      <c r="F8" s="65">
        <v>0</v>
      </c>
      <c r="G8" s="65">
        <v>0</v>
      </c>
      <c r="H8" s="65">
        <v>0</v>
      </c>
      <c r="I8" s="65">
        <v>225</v>
      </c>
    </row>
    <row r="9" spans="2:9" ht="13.2" customHeight="1" x14ac:dyDescent="0.25">
      <c r="B9" s="30" t="s">
        <v>15</v>
      </c>
      <c r="E9" s="60">
        <f>+E8/(1+$D$5)^E$3</f>
        <v>0</v>
      </c>
      <c r="F9" s="60">
        <f>+F8/(1+$D$5)^F$3</f>
        <v>0</v>
      </c>
      <c r="G9" s="60">
        <f>+G8/(1+$D$5)^G$3</f>
        <v>0</v>
      </c>
      <c r="H9" s="60">
        <f>+H8/(1+$D$5)^H$3</f>
        <v>0</v>
      </c>
      <c r="I9" s="60">
        <f>+I8/(1+$D$5)^I$3</f>
        <v>153.67802745714087</v>
      </c>
    </row>
    <row r="10" spans="2:9" ht="13.2" customHeight="1" x14ac:dyDescent="0.25">
      <c r="B10" s="62" t="s">
        <v>14</v>
      </c>
      <c r="C10" s="63"/>
      <c r="D10" s="63"/>
      <c r="E10" s="63"/>
      <c r="F10" s="63"/>
      <c r="G10" s="63"/>
      <c r="H10" s="63"/>
      <c r="I10" s="64">
        <f>+SUM(E9:I9)</f>
        <v>153.67802745714087</v>
      </c>
    </row>
    <row r="12" spans="2:9" s="31" customFormat="1" ht="13.2" customHeight="1" x14ac:dyDescent="0.25">
      <c r="B12" s="61" t="s">
        <v>11</v>
      </c>
      <c r="C12" s="61"/>
      <c r="D12" s="61"/>
      <c r="E12" s="61"/>
      <c r="F12" s="61"/>
      <c r="G12" s="61"/>
      <c r="H12" s="61"/>
      <c r="I12" s="61"/>
    </row>
    <row r="13" spans="2:9" ht="13.2" customHeight="1" x14ac:dyDescent="0.25">
      <c r="B13" s="56" t="s">
        <v>12</v>
      </c>
      <c r="C13" s="56"/>
      <c r="D13" s="56"/>
      <c r="E13" s="65">
        <v>0</v>
      </c>
      <c r="F13" s="65">
        <v>50</v>
      </c>
      <c r="G13" s="65">
        <v>50</v>
      </c>
      <c r="H13" s="65">
        <v>50</v>
      </c>
      <c r="I13" s="65">
        <v>50</v>
      </c>
    </row>
    <row r="14" spans="2:9" s="31" customFormat="1" ht="13.2" customHeight="1" x14ac:dyDescent="0.25">
      <c r="B14" s="30" t="s">
        <v>15</v>
      </c>
      <c r="C14" s="30"/>
      <c r="D14" s="30"/>
      <c r="E14" s="60">
        <f>+E13/(1+$D$5)^E$3</f>
        <v>0</v>
      </c>
      <c r="F14" s="60">
        <f>+F13/(1+$D$5)^F$3</f>
        <v>45.454545454545453</v>
      </c>
      <c r="G14" s="60">
        <f>+G13/(1+$D$5)^G$3</f>
        <v>41.322314049586772</v>
      </c>
      <c r="H14" s="60">
        <f>+H13/(1+$D$5)^H$3</f>
        <v>37.565740045078876</v>
      </c>
      <c r="I14" s="60">
        <f>+I13/(1+$D$5)^I$3</f>
        <v>34.150672768253528</v>
      </c>
    </row>
    <row r="15" spans="2:9" ht="13.2" customHeight="1" x14ac:dyDescent="0.25">
      <c r="B15" s="62" t="s">
        <v>14</v>
      </c>
      <c r="C15" s="63"/>
      <c r="D15" s="63"/>
      <c r="E15" s="63"/>
      <c r="F15" s="63"/>
      <c r="G15" s="63"/>
      <c r="H15" s="63"/>
      <c r="I15" s="64">
        <f>+SUM(E14:I14)</f>
        <v>158.49327231746463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2022-09-26T12:05:54Z</dcterms:modified>
</cp:coreProperties>
</file>