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C812ED65-FF9C-4632-8A20-9CCA055AA277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" i="1" l="1"/>
  <c r="H11" i="1" s="1"/>
  <c r="G9" i="1"/>
  <c r="G11" i="1" s="1"/>
  <c r="F9" i="1"/>
  <c r="F11" i="1" s="1"/>
  <c r="F3" i="1"/>
  <c r="G3" i="1" s="1"/>
  <c r="H3" i="1" s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<sst xmlns="http://schemas.openxmlformats.org/spreadsheetml/2006/main" count="16" uniqueCount="15">
  <si>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</si>
  <si>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</si>
  <si>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</si>
  <si>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</si>
  <si>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</si>
  <si>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</si>
  <si>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</si>
  <si>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Revenue Per Employee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</si>
  <si>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Revenue Per Employee</t>
    </r>
  </si>
  <si>
    <t>Revenue Per Employee</t>
  </si>
  <si>
    <t>Revenue</t>
  </si>
  <si>
    <t>Number of Employees</t>
  </si>
  <si>
    <t>Average Number of Employees</t>
  </si>
  <si>
    <t>($ in thousands)</t>
  </si>
  <si>
    <t>Sales and Marketing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</si>
</sst>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0&quot;A&quot;_)"/>
    <numFmt numFmtId="166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5" fontId="0" fillId="0" borderId="17" xfId="0" applyNumberFormat="1" applyFont="1" applyBorder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4" fontId="23" fillId="0" borderId="0" xfId="0" applyNumberFormat="1" applyFont="1" applyAlignment="1"/>
    <xf numFmtId="166" fontId="23" fillId="0" borderId="0" xfId="0" applyNumberFormat="1" applyFont="1" applyAlignment="1"/>
    <xf numFmtId="164" fontId="23" fillId="0" borderId="0" xfId="0" quotePrefix="1" applyNumberFormat="1" applyFont="1" applyAlignment="1"/>
    <xf numFmtId="166" fontId="22" fillId="12" borderId="19" xfId="0" applyNumberFormat="1" applyFont="1" applyFill="1" applyBorder="1" applyAlignment="1"/>
    <xf numFmtId="166" fontId="22" fillId="12" borderId="20" xfId="0" applyNumberFormat="1" applyFont="1" applyFill="1" applyBorder="1" applyAlignment="1"/>
    <xf numFmtId="164" fontId="24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venue-per-employe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2" customHeight="1" x14ac:dyDescent="0.25">
      <c r="B7" s="19"/>
      <c r="C7" s="54" t="s">
        <v>7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2" customHeight="1" x14ac:dyDescent="0.25">
      <c r="B11" s="11"/>
      <c r="C11" s="55" t="s">
        <v>8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2" customHeight="1" x14ac:dyDescent="0.25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2" customHeight="1" x14ac:dyDescent="0.25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2" customHeight="1" x14ac:dyDescent="0.25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2" customHeight="1" x14ac:dyDescent="0.25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2" customHeight="1" x14ac:dyDescent="0.25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2" customHeight="1" x14ac:dyDescent="0.25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2" customHeight="1" x14ac:dyDescent="0.25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2" customHeight="1" x14ac:dyDescent="0.25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2" customHeight="1" x14ac:dyDescent="0.25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2" customHeight="1" x14ac:dyDescent="0.25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2" customHeight="1" x14ac:dyDescent="0.25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j+a1cF8eulnS34hfVISQtbUOcNUP6g9BymQnCa4aCvoeDp+HkAEK6O8P2q1cHd9idoO/CeiWgBxB+DhY+fSoA==" saltValue="NkGv7lR9ab8CHeCQbDhnO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venue Per Employe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1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8" s="33" customFormat="1" ht="13.2" customHeight="1" x14ac:dyDescent="0.25">
      <c r="B2" s="32" t="s">
        <v>9</v>
      </c>
      <c r="C2" s="32"/>
      <c r="D2" s="32"/>
      <c r="E2" s="32"/>
      <c r="F2" s="32"/>
      <c r="G2" s="32"/>
      <c r="H2" s="32"/>
    </row>
    <row r="3" spans="2:8" ht="13.2" customHeight="1" x14ac:dyDescent="0.25">
      <c r="B3" s="31" t="s">
        <v>13</v>
      </c>
      <c r="C3" s="31"/>
      <c r="D3" s="31"/>
      <c r="E3" s="34">
        <v>2018</v>
      </c>
      <c r="F3" s="34">
        <f>+E3+1</f>
        <v>2019</v>
      </c>
      <c r="G3" s="34">
        <f t="shared" ref="G3:H3" si="0">+F3+1</f>
        <v>2020</v>
      </c>
      <c r="H3" s="34">
        <f t="shared" si="0"/>
        <v>2021</v>
      </c>
    </row>
    <row r="5" spans="2:8" ht="13.2" customHeight="1" x14ac:dyDescent="0.25">
      <c r="B5" s="30" t="s">
        <v>10</v>
      </c>
      <c r="E5" s="38">
        <v>20000</v>
      </c>
      <c r="F5" s="38">
        <v>30000</v>
      </c>
      <c r="G5" s="38">
        <v>36000</v>
      </c>
      <c r="H5" s="38">
        <v>40000</v>
      </c>
    </row>
    <row r="7" spans="2:8" ht="13.2" customHeight="1" x14ac:dyDescent="0.25">
      <c r="B7" s="42" t="s">
        <v>14</v>
      </c>
    </row>
    <row r="8" spans="2:8" ht="13.2" customHeight="1" x14ac:dyDescent="0.25">
      <c r="B8" s="30" t="s">
        <v>11</v>
      </c>
      <c r="E8" s="37">
        <v>200</v>
      </c>
      <c r="F8" s="37">
        <v>230</v>
      </c>
      <c r="G8" s="37">
        <v>300</v>
      </c>
      <c r="H8" s="37">
        <v>340</v>
      </c>
    </row>
    <row r="9" spans="2:8" ht="13.2" customHeight="1" x14ac:dyDescent="0.25">
      <c r="B9" s="30" t="s">
        <v>12</v>
      </c>
      <c r="E9" s="39">
        <v>0</v>
      </c>
      <c r="F9" s="30">
        <f>+AVERAGE(F8,E8)</f>
        <v>215</v>
      </c>
      <c r="G9" s="30">
        <f t="shared" ref="G9:H9" si="1">+AVERAGE(G8,F8)</f>
        <v>265</v>
      </c>
      <c r="H9" s="30">
        <f t="shared" si="1"/>
        <v>320</v>
      </c>
    </row>
    <row r="11" spans="2:8" s="33" customFormat="1" ht="13.2" customHeight="1" x14ac:dyDescent="0.25">
      <c r="B11" s="35" t="s">
        <v>9</v>
      </c>
      <c r="C11" s="36"/>
      <c r="D11" s="36"/>
      <c r="E11" s="36"/>
      <c r="F11" s="40">
        <f>+F5/F9</f>
        <v>139.53488372093022</v>
      </c>
      <c r="G11" s="40">
        <f t="shared" ref="G11:H11" si="2">+G5/G9</f>
        <v>135.84905660377359</v>
      </c>
      <c r="H11" s="41">
        <f t="shared" si="2"/>
        <v>125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2022-08-25T05:25:12Z</dcterms:modified>
</cp:coreProperties>
</file>