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E6EDB87D-6249-486B-ADF8-640B291B147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7" i="1"/>
  <c r="F6" i="1"/>
  <c r="F8" i="1"/>
  <c r="G5" i="1"/>
  <c r="G7" i="1"/>
  <c r="G13" i="1"/>
  <c r="G6" i="1"/>
  <c r="G8" i="1"/>
  <c r="H5" i="1"/>
  <c r="H6" i="1"/>
  <c r="H7" i="1"/>
  <c r="H8" i="1"/>
  <c r="I5" i="1"/>
  <c r="I7" i="1"/>
  <c r="I13" i="1"/>
  <c r="I14" i="1"/>
  <c r="I15" i="1"/>
  <c r="H13" i="1"/>
  <c r="H14" i="1"/>
  <c r="H15" i="1"/>
  <c r="G14" i="1"/>
  <c r="G15" i="1"/>
  <c r="F13" i="1"/>
  <c r="F15" i="1"/>
  <c r="I6" i="1"/>
  <c r="I8" i="1"/>
  <c r="G3" i="1"/>
  <c r="H3" i="1"/>
  <c r="I3" i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<sst xmlns="http://schemas.openxmlformats.org/spreadsheetml/2006/main" count="20" uniqueCount="19">
  <si>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</si>
  <si>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</si>
  <si>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</si>
  <si>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</si>
  <si>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</si>
  <si>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</si>
  <si>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</si>
  <si>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Renewal Rate</t>
    </r>
  </si>
  <si>
    <t>Renewal Rate Template</t>
  </si>
  <si>
    <t>Renewal Rate</t>
  </si>
  <si>
    <t>Number of Customer Renewals</t>
  </si>
  <si>
    <t>Total Number of Customers Up for Renewal</t>
  </si>
  <si>
    <t>($ in thousands)</t>
  </si>
  <si>
    <t>Beginning Customers</t>
  </si>
  <si>
    <t>Ending Customers</t>
  </si>
  <si>
    <t>Churn Rate (% of Beginning)</t>
  </si>
  <si>
    <t>Less: Churned Customers</t>
  </si>
  <si>
    <t>Plus: New Customers</t>
  </si>
  <si>
    <t>New Customers (% of Beginning)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</si>
</sst>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Month&quot;\ 0_)"/>
    <numFmt numFmtId="166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Border="1" applyAlignment="1"/>
    <xf numFmtId="164" fontId="0" fillId="0" borderId="18" xfId="0" applyNumberFormat="1" applyFont="1" applyBorder="1" applyAlignment="1"/>
    <xf numFmtId="165" fontId="0" fillId="0" borderId="18" xfId="0" applyNumberFormat="1" applyFont="1" applyBorder="1" applyAlignment="1"/>
    <xf numFmtId="164" fontId="22" fillId="0" borderId="17" xfId="0" applyNumberFormat="1" applyFont="1" applyBorder="1" applyAlignment="1"/>
    <xf numFmtId="164" fontId="23" fillId="0" borderId="0" xfId="0" applyNumberFormat="1" applyFont="1" applyBorder="1" applyAlignment="1"/>
    <xf numFmtId="166" fontId="23" fillId="0" borderId="0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6" fontId="22" fillId="12" borderId="20" xfId="0" applyNumberFormat="1" applyFont="1" applyFill="1" applyBorder="1" applyAlignment="1"/>
    <xf numFmtId="166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newal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7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8qSBMtLb3lXf2Pma2xUxfBa1RXSmHWNOVNPJt27K1KmAViTVD0xkwgJS6scDmBJlF5deNP3Ua+adZVrPgRd5A==" saltValue="8QLGyv2CVfKGPzXBbzM+9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newal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I15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9" width="10.77734375" style="30" customWidth="1"/>
    <col min="10" max="16384" width="10.77734375" style="30"/>
  </cols>
  <sheetData>
    <row r="2" spans="1:9" s="32" customFormat="1" ht="13.2" customHeight="1" x14ac:dyDescent="0.25">
      <c r="A2" s="30"/>
      <c r="B2" s="31" t="s">
        <v>9</v>
      </c>
      <c r="C2" s="31"/>
      <c r="D2" s="31"/>
      <c r="E2" s="31"/>
      <c r="F2" s="31"/>
      <c r="G2" s="31"/>
      <c r="H2" s="31"/>
      <c r="I2" s="31"/>
    </row>
    <row r="3" spans="1:9" ht="13.2" customHeight="1" x14ac:dyDescent="0.25">
      <c r="B3" s="55" t="s">
        <v>12</v>
      </c>
      <c r="C3" s="55"/>
      <c r="D3" s="55"/>
      <c r="E3" s="55"/>
      <c r="F3" s="56">
        <v>1</v>
      </c>
      <c r="G3" s="56">
        <f>+F3+1</f>
        <v>2</v>
      </c>
      <c r="H3" s="56">
        <f t="shared" ref="H3:I3" si="0">+G3+1</f>
        <v>3</v>
      </c>
      <c r="I3" s="56">
        <f t="shared" si="0"/>
        <v>4</v>
      </c>
    </row>
    <row r="4" spans="1:9" ht="13.2" customHeight="1" x14ac:dyDescent="0.25">
      <c r="B4" s="54"/>
      <c r="C4" s="54"/>
      <c r="D4" s="54"/>
      <c r="E4" s="54"/>
      <c r="F4" s="54"/>
      <c r="G4" s="54"/>
      <c r="H4" s="54"/>
    </row>
    <row r="5" spans="1:9" ht="13.2" customHeight="1" x14ac:dyDescent="0.25">
      <c r="B5" s="54" t="s">
        <v>13</v>
      </c>
      <c r="C5" s="54"/>
      <c r="D5" s="54"/>
      <c r="E5" s="54"/>
      <c r="F5" s="58">
        <v>400</v>
      </c>
      <c r="G5" s="54">
        <f>+F8</f>
        <v>406</v>
      </c>
      <c r="H5" s="54">
        <f t="shared" ref="H5:I5" si="1">+G8</f>
        <v>414.93200000000002</v>
      </c>
      <c r="I5" s="54">
        <f t="shared" si="1"/>
        <v>426.96502800000002</v>
      </c>
    </row>
    <row r="6" spans="1:9" ht="13.2" customHeight="1" x14ac:dyDescent="0.25">
      <c r="B6" s="54" t="s">
        <v>17</v>
      </c>
      <c r="C6" s="54"/>
      <c r="D6" s="54"/>
      <c r="E6" s="54"/>
      <c r="F6" s="54">
        <f>+F10*F5</f>
        <v>18</v>
      </c>
      <c r="G6" s="54">
        <f t="shared" ref="G6:I6" si="2">+G10*G5</f>
        <v>20.299999999999997</v>
      </c>
      <c r="H6" s="54">
        <f t="shared" si="2"/>
        <v>22.821259999999999</v>
      </c>
      <c r="I6" s="54">
        <f t="shared" si="2"/>
        <v>25.617901679999996</v>
      </c>
    </row>
    <row r="7" spans="1:9" ht="13.2" customHeight="1" x14ac:dyDescent="0.25">
      <c r="B7" s="54" t="s">
        <v>16</v>
      </c>
      <c r="C7" s="54"/>
      <c r="D7" s="54"/>
      <c r="E7" s="54"/>
      <c r="F7" s="54">
        <f>-F11*F5</f>
        <v>-12</v>
      </c>
      <c r="G7" s="54">
        <f t="shared" ref="G7:I7" si="3">-G11*G5</f>
        <v>-11.367999999999999</v>
      </c>
      <c r="H7" s="54">
        <f t="shared" si="3"/>
        <v>-10.788231999999999</v>
      </c>
      <c r="I7" s="54">
        <f t="shared" si="3"/>
        <v>-10.247160671999998</v>
      </c>
    </row>
    <row r="8" spans="1:9" s="32" customFormat="1" ht="13.2" customHeight="1" x14ac:dyDescent="0.25">
      <c r="B8" s="57" t="s">
        <v>14</v>
      </c>
      <c r="C8" s="57"/>
      <c r="D8" s="57"/>
      <c r="E8" s="57"/>
      <c r="F8" s="57">
        <f>SUM(F5:F7)</f>
        <v>406</v>
      </c>
      <c r="G8" s="57">
        <f t="shared" ref="G8:I8" si="4">SUM(G5:G7)</f>
        <v>414.93200000000002</v>
      </c>
      <c r="H8" s="57">
        <f t="shared" si="4"/>
        <v>426.96502800000002</v>
      </c>
      <c r="I8" s="57">
        <f t="shared" si="4"/>
        <v>442.335769008</v>
      </c>
    </row>
    <row r="9" spans="1:9" ht="13.2" customHeight="1" x14ac:dyDescent="0.25">
      <c r="B9" s="54"/>
      <c r="C9" s="54"/>
      <c r="D9" s="54"/>
      <c r="E9" s="54"/>
      <c r="F9" s="54"/>
      <c r="G9" s="54"/>
      <c r="H9" s="54"/>
    </row>
    <row r="10" spans="1:9" ht="13.2" customHeight="1" x14ac:dyDescent="0.25">
      <c r="B10" s="54" t="s">
        <v>18</v>
      </c>
      <c r="C10" s="54"/>
      <c r="D10" s="54"/>
      <c r="E10" s="54"/>
      <c r="F10" s="59">
        <v>4.4999999999999998E-2</v>
      </c>
      <c r="G10" s="59">
        <v>4.9999999999999996E-2</v>
      </c>
      <c r="H10" s="59">
        <v>5.4999999999999993E-2</v>
      </c>
      <c r="I10" s="59">
        <v>5.9999999999999991E-2</v>
      </c>
    </row>
    <row r="11" spans="1:9" ht="13.2" customHeight="1" x14ac:dyDescent="0.25">
      <c r="B11" s="54" t="s">
        <v>15</v>
      </c>
      <c r="C11" s="54"/>
      <c r="D11" s="54"/>
      <c r="E11" s="54"/>
      <c r="F11" s="59">
        <v>0.03</v>
      </c>
      <c r="G11" s="59">
        <v>2.7999999999999997E-2</v>
      </c>
      <c r="H11" s="59">
        <v>2.5999999999999995E-2</v>
      </c>
      <c r="I11" s="59">
        <v>2.3999999999999994E-2</v>
      </c>
    </row>
    <row r="12" spans="1:9" ht="13.2" customHeight="1" x14ac:dyDescent="0.25">
      <c r="B12" s="54"/>
      <c r="C12" s="54"/>
      <c r="D12" s="54"/>
      <c r="E12" s="54"/>
      <c r="F12" s="54"/>
      <c r="G12" s="54"/>
      <c r="H12" s="54"/>
    </row>
    <row r="13" spans="1:9" ht="13.2" customHeight="1" x14ac:dyDescent="0.25">
      <c r="B13" s="30" t="s">
        <v>10</v>
      </c>
      <c r="F13" s="30">
        <f>+F5+F7</f>
        <v>388</v>
      </c>
      <c r="G13" s="30">
        <f>+G5+G7</f>
        <v>394.63200000000001</v>
      </c>
      <c r="H13" s="30">
        <f t="shared" ref="H13:I13" si="5">+H5+H7</f>
        <v>404.14376800000002</v>
      </c>
      <c r="I13" s="30">
        <f t="shared" si="5"/>
        <v>416.71786732800001</v>
      </c>
    </row>
    <row r="14" spans="1:9" ht="13.2" customHeight="1" x14ac:dyDescent="0.25">
      <c r="B14" s="30" t="s">
        <v>11</v>
      </c>
      <c r="F14" s="30">
        <f>+F5</f>
        <v>400</v>
      </c>
      <c r="G14" s="30">
        <f>+G5</f>
        <v>406</v>
      </c>
      <c r="H14" s="30">
        <f>+H5</f>
        <v>414.93200000000002</v>
      </c>
      <c r="I14" s="30">
        <f>+I5</f>
        <v>426.96502800000002</v>
      </c>
    </row>
    <row r="15" spans="1:9" s="32" customFormat="1" ht="13.2" customHeight="1" x14ac:dyDescent="0.25">
      <c r="B15" s="60" t="s">
        <v>9</v>
      </c>
      <c r="C15" s="61"/>
      <c r="D15" s="61"/>
      <c r="E15" s="61"/>
      <c r="F15" s="62">
        <f>+F13/F14</f>
        <v>0.97</v>
      </c>
      <c r="G15" s="62">
        <f t="shared" ref="G15:I15" si="6">+G13/G14</f>
        <v>0.97199999999999998</v>
      </c>
      <c r="H15" s="62">
        <f t="shared" si="6"/>
        <v>0.97399999999999998</v>
      </c>
      <c r="I15" s="63">
        <f t="shared" si="6"/>
        <v>0.97599999999999998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2022-07-19T21:55:10Z</dcterms:modified>
</cp:coreProperties>
</file>