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EF451CF6-EC4D-481D-A5ED-706C0D7AD2E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4" i="1"/>
  <c r="E15" i="1"/>
  <c r="E9" i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<sst xmlns="http://schemas.openxmlformats.org/spreadsheetml/2006/main" count="20" uniqueCount="20">
  <si>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</si>
  <si>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</si>
  <si>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</si>
  <si>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</si>
  <si>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</si>
  <si>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</si>
  <si>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</si>
  <si>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Bessemer Efficiency Score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</si>
  <si>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Bessemer Efficiency Score</t>
    </r>
  </si>
  <si>
    <t>Bessemer Efficiency Score</t>
  </si>
  <si>
    <t>Beginning ARR</t>
  </si>
  <si>
    <t>Plus: New ARR</t>
  </si>
  <si>
    <t>Plus: Expansion ARR</t>
  </si>
  <si>
    <t>Less: Churned ARR</t>
  </si>
  <si>
    <t>Ending ARR</t>
  </si>
  <si>
    <t>($ in millions)</t>
  </si>
  <si>
    <t>Net New ARR</t>
  </si>
  <si>
    <t>Net Burn</t>
  </si>
  <si>
    <t>BVP Efficiency Score</t>
  </si>
  <si>
    <t>Implied Growth Benchmark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</si>
</sst>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0&quot;A&quot;_)"/>
    <numFmt numFmtId="167" formatCode="&quot;$&quot;#,##0_);\(&quot;$&quot;#,##0\);\-\-_);@_)"/>
    <numFmt numFmtId="168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7" xfId="0" applyNumberFormat="1" applyFont="1" applyBorder="1" applyAlignment="1"/>
    <xf numFmtId="164" fontId="0" fillId="0" borderId="0" xfId="0" applyNumberFormat="1" applyFont="1" applyBorder="1" applyAlignment="1"/>
    <xf numFmtId="164" fontId="0" fillId="0" borderId="18" xfId="0" applyNumberFormat="1" applyFont="1" applyBorder="1" applyAlignment="1"/>
    <xf numFmtId="166" fontId="0" fillId="0" borderId="18" xfId="0" applyNumberFormat="1" applyFont="1" applyBorder="1" applyAlignment="1"/>
    <xf numFmtId="164" fontId="23" fillId="0" borderId="0" xfId="0" applyNumberFormat="1" applyFont="1" applyAlignment="1"/>
    <xf numFmtId="167" fontId="23" fillId="0" borderId="0" xfId="0" applyNumberFormat="1" applyFont="1" applyAlignment="1"/>
    <xf numFmtId="167" fontId="22" fillId="0" borderId="17" xfId="0" applyNumberFormat="1" applyFont="1" applyBorder="1" applyAlignment="1"/>
    <xf numFmtId="167" fontId="0" fillId="0" borderId="0" xfId="0" applyNumberFormat="1" applyFont="1" applyAlignment="1"/>
    <xf numFmtId="164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right"/>
    </xf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8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essemer-efficiency-sco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MvDNUcV3vOMwmPeucK27la987685GGE7aeZ1YLhVcATWpRmU4bvp+lnBtVdv4i5TwnS5YJJnGas/lN2ninlFw==" saltValue="D0hacUCVj+HcPt/evlsC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essemer Efficiency Scor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5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9</v>
      </c>
      <c r="C2" s="31"/>
      <c r="D2" s="31"/>
      <c r="E2" s="31"/>
    </row>
    <row r="3" spans="1:5" ht="13.2" customHeight="1" x14ac:dyDescent="0.25">
      <c r="B3" s="56" t="s">
        <v>15</v>
      </c>
      <c r="C3" s="56"/>
      <c r="D3" s="56"/>
      <c r="E3" s="57">
        <v>2021</v>
      </c>
    </row>
    <row r="4" spans="1:5" ht="13.2" customHeight="1" x14ac:dyDescent="0.25">
      <c r="B4" s="55"/>
      <c r="C4" s="55"/>
      <c r="D4" s="55"/>
      <c r="E4" s="55"/>
    </row>
    <row r="5" spans="1:5" ht="13.2" customHeight="1" x14ac:dyDescent="0.25">
      <c r="B5" s="30" t="s">
        <v>10</v>
      </c>
      <c r="E5" s="59">
        <v>12</v>
      </c>
    </row>
    <row r="6" spans="1:5" ht="13.2" customHeight="1" x14ac:dyDescent="0.25">
      <c r="B6" s="30" t="s">
        <v>11</v>
      </c>
      <c r="E6" s="58">
        <v>10</v>
      </c>
    </row>
    <row r="7" spans="1:5" ht="13.2" customHeight="1" x14ac:dyDescent="0.25">
      <c r="B7" s="30" t="s">
        <v>12</v>
      </c>
      <c r="E7" s="58">
        <v>4</v>
      </c>
    </row>
    <row r="8" spans="1:5" ht="13.2" customHeight="1" x14ac:dyDescent="0.25">
      <c r="B8" s="30" t="s">
        <v>13</v>
      </c>
      <c r="E8" s="58">
        <v>-2</v>
      </c>
    </row>
    <row r="9" spans="1:5" s="32" customFormat="1" ht="13.2" customHeight="1" x14ac:dyDescent="0.25">
      <c r="B9" s="54" t="s">
        <v>14</v>
      </c>
      <c r="C9" s="54"/>
      <c r="D9" s="54"/>
      <c r="E9" s="60">
        <f>SUM(E5:E8)</f>
        <v>24</v>
      </c>
    </row>
    <row r="11" spans="1:5" ht="13.2" customHeight="1" x14ac:dyDescent="0.25">
      <c r="B11" s="30" t="s">
        <v>16</v>
      </c>
      <c r="E11" s="61">
        <f>+SUM(E6:E8)</f>
        <v>12</v>
      </c>
    </row>
    <row r="12" spans="1:5" ht="13.2" customHeight="1" x14ac:dyDescent="0.25">
      <c r="B12" s="30" t="s">
        <v>17</v>
      </c>
      <c r="E12" s="59">
        <v>2</v>
      </c>
    </row>
    <row r="14" spans="1:5" s="32" customFormat="1" ht="13.2" customHeight="1" x14ac:dyDescent="0.25">
      <c r="B14" s="64" t="s">
        <v>18</v>
      </c>
      <c r="C14" s="65"/>
      <c r="D14" s="65"/>
      <c r="E14" s="66">
        <f>+E11/E12</f>
        <v>6</v>
      </c>
    </row>
    <row r="15" spans="1:5" ht="13.2" customHeight="1" x14ac:dyDescent="0.25">
      <c r="B15" s="62" t="s">
        <v>19</v>
      </c>
      <c r="C15" s="62"/>
      <c r="D15" s="62"/>
      <c r="E15" s="63" t="str">
        <f>+IF(E14&lt;0.5,"Good",IF(AND(E14&gt;0.5,E14&lt;1.5),"Better",IF(E14&gt;1.5,"Best")))</f>
        <v>Best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2022-07-19T05:15:01Z</dcterms:modified>
</cp:coreProperties>
</file>