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BBF700D2-E045-4E4D-A4A6-C034E4C3EFD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8" i="1"/>
  <c r="F5" i="1"/>
  <c r="F6" i="1"/>
  <c r="F7" i="1"/>
  <c r="F8" i="1"/>
  <c r="G5" i="1"/>
  <c r="G6" i="1"/>
  <c r="G7" i="1"/>
  <c r="G8" i="1"/>
  <c r="H5" i="1"/>
  <c r="H6" i="1"/>
  <c r="H14" i="1"/>
  <c r="H7" i="1"/>
  <c r="H8" i="1"/>
  <c r="H15" i="1"/>
  <c r="H16" i="1"/>
  <c r="G14" i="1"/>
  <c r="G15" i="1"/>
  <c r="G16" i="1"/>
  <c r="F14" i="1"/>
  <c r="F15" i="1"/>
  <c r="F16" i="1"/>
  <c r="E15" i="1"/>
  <c r="E14" i="1"/>
  <c r="E16" i="1"/>
</calcChain>
</file>

<file path=xl/sharedStrings.xml><?xml version="1.0" encoding="utf-8"?>
<sst xmlns="http://schemas.openxmlformats.org/spreadsheetml/2006/main" count="25" uniqueCount="24">
  <si>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</si>
  <si>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</si>
  <si>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</si>
  <si>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</si>
  <si>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</si>
  <si>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</si>
  <si>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</si>
  <si>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Attrition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</si>
  <si>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Attrition Rate</t>
    </r>
  </si>
  <si>
    <t>Attrition Rate</t>
  </si>
  <si>
    <t>Less: Churned Employees</t>
  </si>
  <si>
    <t>Plus: New Hires</t>
  </si>
  <si>
    <t>Beginning Number of Employees</t>
  </si>
  <si>
    <t>Ending Number of Employees</t>
  </si>
  <si>
    <t>Q1-21</t>
  </si>
  <si>
    <t>Q2-21</t>
  </si>
  <si>
    <t>Q3-21</t>
  </si>
  <si>
    <t>Q4-21</t>
  </si>
  <si>
    <t>($ in thousands)</t>
  </si>
  <si>
    <t>Model Assumptions</t>
  </si>
  <si>
    <t>Churned Employees</t>
  </si>
  <si>
    <t>Average Number of Employees</t>
  </si>
  <si>
    <t>Quarterly Turnover (% of Beginning)</t>
  </si>
  <si>
    <t>Quarterly New Hiring (% of Beginning)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</si>
</sst>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17" xfId="0" applyNumberFormat="1" applyFont="1" applyBorder="1" applyAlignment="1"/>
    <xf numFmtId="164" fontId="0" fillId="0" borderId="0" xfId="0" applyNumberFormat="1" applyFont="1" applyBorder="1" applyAlignment="1"/>
    <xf numFmtId="164" fontId="0" fillId="0" borderId="0" xfId="0" applyNumberFormat="1" applyFont="1" applyBorder="1" applyAlignment="1">
      <alignment horizontal="right"/>
    </xf>
    <xf numFmtId="164" fontId="0" fillId="0" borderId="18" xfId="0" applyNumberFormat="1" applyFont="1" applyBorder="1" applyAlignment="1"/>
    <xf numFmtId="164" fontId="0" fillId="0" borderId="18" xfId="0" applyNumberFormat="1" applyFont="1" applyBorder="1" applyAlignment="1">
      <alignment horizontal="right"/>
    </xf>
    <xf numFmtId="164" fontId="22" fillId="12" borderId="0" xfId="0" applyNumberFormat="1" applyFont="1" applyFill="1" applyAlignment="1"/>
    <xf numFmtId="165" fontId="23" fillId="0" borderId="17" xfId="0" applyNumberFormat="1" applyFont="1" applyBorder="1" applyAlignment="1"/>
    <xf numFmtId="165" fontId="23" fillId="0" borderId="0" xfId="0" applyNumberFormat="1" applyFont="1" applyAlignment="1"/>
    <xf numFmtId="164" fontId="23" fillId="0" borderId="0" xfId="0" applyNumberFormat="1" applyFont="1" applyAlignment="1"/>
    <xf numFmtId="164" fontId="22" fillId="13" borderId="19" xfId="0" applyNumberFormat="1" applyFont="1" applyFill="1" applyBorder="1" applyAlignment="1"/>
    <xf numFmtId="164" fontId="22" fillId="13" borderId="20" xfId="0" applyNumberFormat="1" applyFont="1" applyFill="1" applyBorder="1" applyAlignment="1"/>
    <xf numFmtId="165" fontId="22" fillId="13" borderId="20" xfId="0" applyNumberFormat="1" applyFont="1" applyFill="1" applyBorder="1" applyAlignment="1"/>
    <xf numFmtId="165" fontId="22" fillId="13" borderId="21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ttritio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9" t="s">
        <v>6</v>
      </c>
      <c r="O3" s="50"/>
      <c r="P3" s="50"/>
      <c r="Q3" s="50"/>
      <c r="R3" s="50"/>
      <c r="S3" s="50"/>
      <c r="T3" s="50"/>
      <c r="U3" s="51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2"/>
      <c r="O4" s="53"/>
      <c r="P4" s="53"/>
      <c r="Q4" s="53"/>
      <c r="R4" s="53"/>
      <c r="S4" s="53"/>
      <c r="T4" s="53"/>
      <c r="U4" s="54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2"/>
      <c r="O5" s="53"/>
      <c r="P5" s="53"/>
      <c r="Q5" s="53"/>
      <c r="R5" s="53"/>
      <c r="S5" s="53"/>
      <c r="T5" s="53"/>
      <c r="U5" s="54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5"/>
      <c r="O6" s="56"/>
      <c r="P6" s="56"/>
      <c r="Q6" s="56"/>
      <c r="R6" s="56"/>
      <c r="S6" s="56"/>
      <c r="T6" s="56"/>
      <c r="U6" s="57"/>
      <c r="V6" s="8"/>
    </row>
    <row r="7" spans="2:22" ht="13.2" customHeight="1" x14ac:dyDescent="0.25">
      <c r="B7" s="19"/>
      <c r="C7" s="58" t="s">
        <v>7</v>
      </c>
      <c r="D7" s="58"/>
      <c r="E7" s="58"/>
      <c r="F7" s="58"/>
      <c r="G7" s="58"/>
      <c r="H7" s="58"/>
      <c r="I7" s="58"/>
      <c r="J7" s="58"/>
      <c r="K7" s="5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8"/>
      <c r="D8" s="58"/>
      <c r="E8" s="58"/>
      <c r="F8" s="58"/>
      <c r="G8" s="58"/>
      <c r="H8" s="58"/>
      <c r="I8" s="58"/>
      <c r="J8" s="58"/>
      <c r="K8" s="58"/>
      <c r="L8" s="17"/>
      <c r="M8" s="9"/>
      <c r="N8" s="49" t="s">
        <v>5</v>
      </c>
      <c r="O8" s="50"/>
      <c r="P8" s="50"/>
      <c r="Q8" s="50"/>
      <c r="R8" s="50"/>
      <c r="S8" s="50"/>
      <c r="T8" s="50"/>
      <c r="U8" s="51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2"/>
      <c r="O9" s="53"/>
      <c r="P9" s="53"/>
      <c r="Q9" s="53"/>
      <c r="R9" s="53"/>
      <c r="S9" s="53"/>
      <c r="T9" s="53"/>
      <c r="U9" s="54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2"/>
      <c r="O10" s="53"/>
      <c r="P10" s="53"/>
      <c r="Q10" s="53"/>
      <c r="R10" s="53"/>
      <c r="S10" s="53"/>
      <c r="T10" s="53"/>
      <c r="U10" s="54"/>
      <c r="V10" s="8"/>
    </row>
    <row r="11" spans="2:22" ht="13.2" customHeight="1" x14ac:dyDescent="0.25">
      <c r="B11" s="11"/>
      <c r="C11" s="59" t="s">
        <v>8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5"/>
      <c r="O11" s="56"/>
      <c r="P11" s="56"/>
      <c r="Q11" s="56"/>
      <c r="R11" s="56"/>
      <c r="S11" s="56"/>
      <c r="T11" s="56"/>
      <c r="U11" s="57"/>
      <c r="V11" s="8"/>
    </row>
    <row r="12" spans="2:22" ht="13.2" customHeight="1" x14ac:dyDescent="0.25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9" t="s">
        <v>4</v>
      </c>
      <c r="O13" s="50"/>
      <c r="P13" s="50"/>
      <c r="Q13" s="50"/>
      <c r="R13" s="50"/>
      <c r="S13" s="50"/>
      <c r="T13" s="50"/>
      <c r="U13" s="51"/>
      <c r="V13" s="8"/>
    </row>
    <row r="14" spans="2:22" ht="13.2" customHeight="1" x14ac:dyDescent="0.25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52"/>
      <c r="O14" s="53"/>
      <c r="P14" s="53"/>
      <c r="Q14" s="53"/>
      <c r="R14" s="53"/>
      <c r="S14" s="53"/>
      <c r="T14" s="53"/>
      <c r="U14" s="54"/>
      <c r="V14" s="8"/>
    </row>
    <row r="15" spans="2:22" ht="13.2" customHeight="1" x14ac:dyDescent="0.25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52"/>
      <c r="O15" s="53"/>
      <c r="P15" s="53"/>
      <c r="Q15" s="53"/>
      <c r="R15" s="53"/>
      <c r="S15" s="53"/>
      <c r="T15" s="53"/>
      <c r="U15" s="54"/>
      <c r="V15" s="8"/>
    </row>
    <row r="16" spans="2:22" ht="13.2" customHeight="1" x14ac:dyDescent="0.25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55"/>
      <c r="O16" s="56"/>
      <c r="P16" s="56"/>
      <c r="Q16" s="56"/>
      <c r="R16" s="56"/>
      <c r="S16" s="56"/>
      <c r="T16" s="56"/>
      <c r="U16" s="57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7" t="s">
        <v>3</v>
      </c>
      <c r="D18" s="47"/>
      <c r="E18" s="47"/>
      <c r="F18" s="47"/>
      <c r="G18" s="47"/>
      <c r="H18" s="47"/>
      <c r="I18" s="47"/>
      <c r="J18" s="47"/>
      <c r="K18" s="47"/>
      <c r="L18" s="10"/>
      <c r="M18" s="9"/>
      <c r="N18" s="49" t="s">
        <v>2</v>
      </c>
      <c r="O18" s="50"/>
      <c r="P18" s="50"/>
      <c r="Q18" s="50"/>
      <c r="R18" s="50"/>
      <c r="S18" s="50"/>
      <c r="T18" s="50"/>
      <c r="U18" s="51"/>
      <c r="V18" s="8"/>
    </row>
    <row r="19" spans="2:22" ht="13.2" customHeight="1" x14ac:dyDescent="0.25"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10"/>
      <c r="M19" s="9"/>
      <c r="N19" s="52"/>
      <c r="O19" s="53"/>
      <c r="P19" s="53"/>
      <c r="Q19" s="53"/>
      <c r="R19" s="53"/>
      <c r="S19" s="53"/>
      <c r="T19" s="53"/>
      <c r="U19" s="54"/>
      <c r="V19" s="8"/>
    </row>
    <row r="20" spans="2:22" ht="13.2" customHeight="1" x14ac:dyDescent="0.25">
      <c r="B20" s="11"/>
      <c r="C20" s="47"/>
      <c r="D20" s="47"/>
      <c r="E20" s="47"/>
      <c r="F20" s="47"/>
      <c r="G20" s="47"/>
      <c r="H20" s="47"/>
      <c r="I20" s="47"/>
      <c r="J20" s="47"/>
      <c r="K20" s="47"/>
      <c r="L20" s="10"/>
      <c r="M20" s="9"/>
      <c r="N20" s="52"/>
      <c r="O20" s="53"/>
      <c r="P20" s="53"/>
      <c r="Q20" s="53"/>
      <c r="R20" s="53"/>
      <c r="S20" s="53"/>
      <c r="T20" s="53"/>
      <c r="U20" s="54"/>
      <c r="V20" s="8"/>
    </row>
    <row r="21" spans="2:22" ht="13.2" customHeight="1" x14ac:dyDescent="0.25">
      <c r="B21" s="11"/>
      <c r="C21" s="47"/>
      <c r="D21" s="47"/>
      <c r="E21" s="47"/>
      <c r="F21" s="47"/>
      <c r="G21" s="47"/>
      <c r="H21" s="47"/>
      <c r="I21" s="47"/>
      <c r="J21" s="47"/>
      <c r="K21" s="47"/>
      <c r="L21" s="10"/>
      <c r="M21" s="9"/>
      <c r="N21" s="55"/>
      <c r="O21" s="56"/>
      <c r="P21" s="56"/>
      <c r="Q21" s="56"/>
      <c r="R21" s="56"/>
      <c r="S21" s="56"/>
      <c r="T21" s="56"/>
      <c r="U21" s="57"/>
      <c r="V21" s="8"/>
    </row>
    <row r="22" spans="2:22" ht="13.2" customHeight="1" x14ac:dyDescent="0.25">
      <c r="B22" s="11"/>
      <c r="C22" s="47"/>
      <c r="D22" s="47"/>
      <c r="E22" s="47"/>
      <c r="F22" s="47"/>
      <c r="G22" s="47"/>
      <c r="H22" s="47"/>
      <c r="I22" s="47"/>
      <c r="J22" s="47"/>
      <c r="K22" s="4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7"/>
      <c r="D23" s="47"/>
      <c r="E23" s="47"/>
      <c r="F23" s="47"/>
      <c r="G23" s="47"/>
      <c r="H23" s="47"/>
      <c r="I23" s="47"/>
      <c r="J23" s="47"/>
      <c r="K23" s="47"/>
      <c r="L23" s="10"/>
      <c r="M23" s="9"/>
      <c r="N23" s="49" t="s">
        <v>1</v>
      </c>
      <c r="O23" s="50"/>
      <c r="P23" s="50"/>
      <c r="Q23" s="50"/>
      <c r="R23" s="50"/>
      <c r="S23" s="50"/>
      <c r="T23" s="50"/>
      <c r="U23" s="51"/>
      <c r="V23" s="8"/>
    </row>
    <row r="24" spans="2:22" ht="13.2" customHeight="1" x14ac:dyDescent="0.25">
      <c r="B24" s="11"/>
      <c r="C24" s="48" t="s">
        <v>0</v>
      </c>
      <c r="D24" s="48"/>
      <c r="E24" s="48"/>
      <c r="F24" s="48"/>
      <c r="G24" s="48"/>
      <c r="H24" s="48"/>
      <c r="I24" s="48"/>
      <c r="J24" s="48"/>
      <c r="K24" s="48"/>
      <c r="L24" s="10"/>
      <c r="M24" s="9"/>
      <c r="N24" s="52"/>
      <c r="O24" s="53"/>
      <c r="P24" s="53"/>
      <c r="Q24" s="53"/>
      <c r="R24" s="53"/>
      <c r="S24" s="53"/>
      <c r="T24" s="53"/>
      <c r="U24" s="54"/>
      <c r="V24" s="8"/>
    </row>
    <row r="25" spans="2:22" ht="13.2" customHeight="1" x14ac:dyDescent="0.25">
      <c r="B25" s="11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9"/>
      <c r="N25" s="52"/>
      <c r="O25" s="53"/>
      <c r="P25" s="53"/>
      <c r="Q25" s="53"/>
      <c r="R25" s="53"/>
      <c r="S25" s="53"/>
      <c r="T25" s="53"/>
      <c r="U25" s="54"/>
      <c r="V25" s="8"/>
    </row>
    <row r="26" spans="2:22" ht="13.2" customHeight="1" x14ac:dyDescent="0.25">
      <c r="B26" s="11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9"/>
      <c r="N26" s="55"/>
      <c r="O26" s="56"/>
      <c r="P26" s="56"/>
      <c r="Q26" s="56"/>
      <c r="R26" s="56"/>
      <c r="S26" s="56"/>
      <c r="T26" s="56"/>
      <c r="U26" s="57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uHYJ7Pvwo+q9D8R//TrVBHXUY+Bre6hcnphJHrTVzHDZBXzos1Y3oNTG7ph8s0aEn0hrdSS76dx/T3WmFSWEQ==" saltValue="pgCGNNRRbdDAkkBqWVi9o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ttritio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16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8" width="10.77734375" style="30" customWidth="1"/>
    <col min="9" max="16384" width="10.77734375" style="30"/>
  </cols>
  <sheetData>
    <row r="2" spans="1:8" s="32" customFormat="1" ht="13.2" customHeight="1" x14ac:dyDescent="0.25">
      <c r="A2" s="30"/>
      <c r="B2" s="31" t="s">
        <v>9</v>
      </c>
      <c r="C2" s="31"/>
      <c r="D2" s="31"/>
      <c r="E2" s="31"/>
      <c r="F2" s="31"/>
      <c r="G2" s="31"/>
      <c r="H2" s="31"/>
    </row>
    <row r="3" spans="1:8" ht="13.2" customHeight="1" x14ac:dyDescent="0.25">
      <c r="B3" s="37" t="s">
        <v>18</v>
      </c>
      <c r="C3" s="37"/>
      <c r="D3" s="37"/>
      <c r="E3" s="38" t="s">
        <v>14</v>
      </c>
      <c r="F3" s="38" t="s">
        <v>15</v>
      </c>
      <c r="G3" s="38" t="s">
        <v>16</v>
      </c>
      <c r="H3" s="38" t="s">
        <v>17</v>
      </c>
    </row>
    <row r="4" spans="1:8" ht="13.2" customHeight="1" x14ac:dyDescent="0.25">
      <c r="B4" s="35"/>
      <c r="C4" s="35"/>
      <c r="D4" s="35"/>
      <c r="E4" s="36"/>
      <c r="F4" s="36"/>
      <c r="G4" s="36"/>
      <c r="H4" s="36"/>
    </row>
    <row r="5" spans="1:8" ht="13.2" customHeight="1" x14ac:dyDescent="0.25">
      <c r="B5" s="30" t="s">
        <v>12</v>
      </c>
      <c r="E5" s="42">
        <v>100</v>
      </c>
      <c r="F5" s="30">
        <f>+E8</f>
        <v>96</v>
      </c>
      <c r="G5" s="30">
        <f t="shared" ref="G5:H5" si="0">+F8</f>
        <v>92.64</v>
      </c>
      <c r="H5" s="30">
        <f t="shared" si="0"/>
        <v>89.860799999999998</v>
      </c>
    </row>
    <row r="6" spans="1:8" ht="13.2" customHeight="1" x14ac:dyDescent="0.25">
      <c r="B6" s="30" t="s">
        <v>10</v>
      </c>
      <c r="E6" s="30">
        <f>-E11*E5</f>
        <v>-12</v>
      </c>
      <c r="F6" s="30">
        <f t="shared" ref="F6:H6" si="1">-F11*F5</f>
        <v>-9.120000000000001</v>
      </c>
      <c r="G6" s="30">
        <f t="shared" si="1"/>
        <v>-6.4848000000000008</v>
      </c>
      <c r="H6" s="30">
        <f t="shared" si="1"/>
        <v>-4.043736</v>
      </c>
    </row>
    <row r="7" spans="1:8" ht="13.2" customHeight="1" x14ac:dyDescent="0.25">
      <c r="B7" s="30" t="s">
        <v>11</v>
      </c>
      <c r="E7" s="30">
        <f>+E12*E5</f>
        <v>8</v>
      </c>
      <c r="F7" s="30">
        <f t="shared" ref="F7:H7" si="2">+F12*F5</f>
        <v>5.76</v>
      </c>
      <c r="G7" s="30">
        <f t="shared" si="2"/>
        <v>3.7055999999999996</v>
      </c>
      <c r="H7" s="30">
        <f t="shared" si="2"/>
        <v>1.7972159999999993</v>
      </c>
    </row>
    <row r="8" spans="1:8" s="32" customFormat="1" ht="13.2" customHeight="1" x14ac:dyDescent="0.25">
      <c r="B8" s="34" t="s">
        <v>13</v>
      </c>
      <c r="C8" s="34"/>
      <c r="D8" s="34"/>
      <c r="E8" s="34">
        <f>SUM(E5:E7)</f>
        <v>96</v>
      </c>
      <c r="F8" s="34">
        <f t="shared" ref="F8:H8" si="3">SUM(F5:F7)</f>
        <v>92.64</v>
      </c>
      <c r="G8" s="34">
        <f t="shared" si="3"/>
        <v>89.860799999999998</v>
      </c>
      <c r="H8" s="34">
        <f t="shared" si="3"/>
        <v>87.614280000000008</v>
      </c>
    </row>
    <row r="10" spans="1:8" s="32" customFormat="1" ht="13.2" customHeight="1" x14ac:dyDescent="0.25">
      <c r="B10" s="39" t="s">
        <v>19</v>
      </c>
      <c r="C10" s="39"/>
      <c r="D10" s="39"/>
      <c r="E10" s="39"/>
      <c r="F10" s="39"/>
      <c r="G10" s="39"/>
      <c r="H10" s="39"/>
    </row>
    <row r="11" spans="1:8" ht="13.2" customHeight="1" x14ac:dyDescent="0.25">
      <c r="B11" s="33" t="s">
        <v>22</v>
      </c>
      <c r="C11" s="33"/>
      <c r="D11" s="33"/>
      <c r="E11" s="40">
        <v>0.12</v>
      </c>
      <c r="F11" s="40">
        <v>9.5000000000000001E-2</v>
      </c>
      <c r="G11" s="40">
        <v>7.0000000000000007E-2</v>
      </c>
      <c r="H11" s="40">
        <v>4.5000000000000005E-2</v>
      </c>
    </row>
    <row r="12" spans="1:8" ht="13.2" customHeight="1" x14ac:dyDescent="0.25">
      <c r="B12" s="30" t="s">
        <v>23</v>
      </c>
      <c r="E12" s="41">
        <v>0.08</v>
      </c>
      <c r="F12" s="41">
        <v>0.06</v>
      </c>
      <c r="G12" s="41">
        <v>3.9999999999999994E-2</v>
      </c>
      <c r="H12" s="41">
        <v>1.9999999999999993E-2</v>
      </c>
    </row>
    <row r="14" spans="1:8" ht="13.2" customHeight="1" x14ac:dyDescent="0.25">
      <c r="B14" s="30" t="s">
        <v>20</v>
      </c>
      <c r="E14" s="30">
        <f>-E6</f>
        <v>12</v>
      </c>
      <c r="F14" s="30">
        <f t="shared" ref="F14:H14" si="4">-F6</f>
        <v>9.120000000000001</v>
      </c>
      <c r="G14" s="30">
        <f t="shared" si="4"/>
        <v>6.4848000000000008</v>
      </c>
      <c r="H14" s="30">
        <f t="shared" si="4"/>
        <v>4.043736</v>
      </c>
    </row>
    <row r="15" spans="1:8" ht="13.2" customHeight="1" x14ac:dyDescent="0.25">
      <c r="B15" s="30" t="s">
        <v>21</v>
      </c>
      <c r="E15" s="30">
        <f>+AVERAGE(E5,E8)</f>
        <v>98</v>
      </c>
      <c r="F15" s="30">
        <f t="shared" ref="F15:H15" si="5">+AVERAGE(F5,F8)</f>
        <v>94.32</v>
      </c>
      <c r="G15" s="30">
        <f t="shared" si="5"/>
        <v>91.250399999999999</v>
      </c>
      <c r="H15" s="30">
        <f t="shared" si="5"/>
        <v>88.737539999999996</v>
      </c>
    </row>
    <row r="16" spans="1:8" s="32" customFormat="1" ht="13.2" customHeight="1" x14ac:dyDescent="0.25">
      <c r="B16" s="43" t="s">
        <v>9</v>
      </c>
      <c r="C16" s="44"/>
      <c r="D16" s="44"/>
      <c r="E16" s="45">
        <f>+E14/E15</f>
        <v>0.12244897959183673</v>
      </c>
      <c r="F16" s="45">
        <f t="shared" ref="F16:H16" si="6">+F14/F15</f>
        <v>9.6692111959287549E-2</v>
      </c>
      <c r="G16" s="45">
        <f t="shared" si="6"/>
        <v>7.1065989847715741E-2</v>
      </c>
      <c r="H16" s="46">
        <f t="shared" si="6"/>
        <v>4.5569620253164557E-2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2022-07-17T08:49:49Z</dcterms:modified>
</cp:coreProperties>
</file>