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47CF2C2F-B689-4726-9414-4E864125F299}"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1" i="2" l="1"/>
  <c r="G8" i="2"/>
  <c r="G6" i="2"/>
  <c r="G5" i="2"/>
  <c r="F7" i="2"/>
  <c r="F10" i="2" s="1"/>
  <c r="F12" i="2" s="1"/>
  <c r="F13" i="2" s="1"/>
  <c r="F14" i="2" l="1"/>
  <c r="B4" i="1"/>
  <c r="G7" i="2" l="1"/>
  <c r="G10" i="2" s="1"/>
  <c r="G12" i="2" s="1"/>
  <c r="G13" i="2" s="1"/>
  <c r="G16" i="2" s="1"/>
  <c r="G14" i="2" l="1"/>
</calcChain>
</file>

<file path=xl/sharedStrings.xml><?xml version="1.0" encoding="utf-8"?>
<sst xmlns="http://schemas.openxmlformats.org/spreadsheetml/2006/main" count="16" uniqueCount="15">
  <si>
    <r>
      <rPr>
        <sz val="10"/>
        <color rgb="FFC00000"/>
        <rFont val="Calibri"/>
        <family val="2"/>
        <scheme val="minor"/>
      </rPr>
      <t>Modeling Template:</t>
    </r>
    <r>
      <rPr>
        <sz val="10"/>
        <color theme="1"/>
        <rFont val="Calibri"/>
        <family val="2"/>
        <scheme val="minor"/>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</si>
  <si>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Depreciation Tax Shield</t>
  </si>
  <si>
    <t>Revenue</t>
  </si>
  <si>
    <t>Gross Profit</t>
  </si>
  <si>
    <t>Less: COGS</t>
  </si>
  <si>
    <t>Less: SG&amp;A</t>
  </si>
  <si>
    <t>A</t>
  </si>
  <si>
    <t>B</t>
  </si>
  <si>
    <t>EBIT</t>
  </si>
  <si>
    <t>EBT</t>
  </si>
  <si>
    <t>Less: Interest</t>
  </si>
  <si>
    <t>Less: Depreciation</t>
  </si>
  <si>
    <t>Less: Taxes</t>
  </si>
  <si>
    <t>Net Income</t>
  </si>
  <si>
    <t>($ in 000s)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</si>
</sst>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_);\(&quot;$&quot;#,##0\);\–_);@_)"/>
    <numFmt numFmtId="165" formatCode="#,##0_);\(#,##0\);\–_);@_)"/>
    <numFmt numFmtId="166" formatCode="#,##0.0%_);\(#,##0.0%\);\–_);@_)"/>
  </numFmts>
  <fonts count="8" x14ac:knownFonts="1">
    <font>
      <sz val="8"/>
      <color theme="1"/>
      <name val="Arial"/>
      <family val="2"/>
    </font>
    <font>
      <sz val="10"/>
      <color rgb="FFC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sz val="10"/>
      <color rgb="FF0000FF"/>
      <name val="Calibri"/>
      <family val="2"/>
      <scheme val="minor"/>
    </font>
    <font>
      <sz val="10"/>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DFE9F4"/>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40">
    <xf numFmtId="0" fontId="0" fillId="0" borderId="0" xfId="0"/>
    <xf numFmtId="0" fontId="3" fillId="0" borderId="0" xfId="0" applyFont="1" applyAlignment="1">
      <alignment horizontal="left"/>
    </xf>
    <xf numFmtId="49" fontId="2" fillId="0" borderId="0" xfId="0" applyNumberFormat="1" applyFont="1" applyAlignment="1">
      <alignment horizontal="left"/>
    </xf>
    <xf numFmtId="49" fontId="2" fillId="0" borderId="0" xfId="0" applyNumberFormat="1" applyFont="1" applyBorder="1" applyAlignment="1">
      <alignment vertical="center" wrapText="1"/>
    </xf>
    <xf numFmtId="49" fontId="4" fillId="0" borderId="0" xfId="0" applyNumberFormat="1" applyFont="1" applyAlignment="1">
      <alignment horizontal="left"/>
    </xf>
    <xf numFmtId="49" fontId="5" fillId="3" borderId="0" xfId="0" quotePrefix="1" applyNumberFormat="1" applyFont="1" applyFill="1" applyBorder="1" applyAlignment="1"/>
    <xf numFmtId="165" fontId="2" fillId="0" borderId="0" xfId="0" applyNumberFormat="1" applyFont="1" applyAlignment="1"/>
    <xf numFmtId="49" fontId="2" fillId="0" borderId="0" xfId="0" quotePrefix="1" applyNumberFormat="1" applyFont="1" applyBorder="1" applyAlignment="1"/>
    <xf numFmtId="49" fontId="2" fillId="0" borderId="0" xfId="0" quotePrefix="1" applyNumberFormat="1" applyFont="1" applyAlignment="1"/>
    <xf numFmtId="49" fontId="3" fillId="0" borderId="1" xfId="0" quotePrefix="1" applyNumberFormat="1" applyFont="1" applyBorder="1" applyAlignment="1"/>
    <xf numFmtId="165" fontId="3" fillId="0" borderId="1" xfId="0" applyNumberFormat="1" applyFont="1" applyBorder="1" applyAlignment="1"/>
    <xf numFmtId="165" fontId="3" fillId="0" borderId="0" xfId="0" applyNumberFormat="1" applyFont="1" applyAlignment="1"/>
    <xf numFmtId="165" fontId="2" fillId="0" borderId="0" xfId="0" quotePrefix="1" applyNumberFormat="1" applyFont="1" applyAlignment="1"/>
    <xf numFmtId="165" fontId="3" fillId="0" borderId="1" xfId="0" quotePrefix="1" applyNumberFormat="1" applyFont="1" applyBorder="1" applyAlignment="1"/>
    <xf numFmtId="165" fontId="2" fillId="0" borderId="7" xfId="0" applyNumberFormat="1" applyFont="1" applyBorder="1" applyAlignment="1"/>
    <xf numFmtId="164" fontId="6" fillId="0" borderId="7" xfId="0" applyNumberFormat="1" applyFont="1" applyBorder="1" applyAlignment="1"/>
    <xf numFmtId="165" fontId="6" fillId="0" borderId="7" xfId="0" quotePrefix="1" applyNumberFormat="1" applyFont="1" applyBorder="1" applyAlignment="1"/>
    <xf numFmtId="164" fontId="5" fillId="0" borderId="3" xfId="0" applyNumberFormat="1" applyFont="1" applyBorder="1" applyAlignment="1"/>
    <xf numFmtId="165" fontId="6" fillId="0" borderId="7" xfId="0" applyNumberFormat="1" applyFont="1" applyBorder="1" applyAlignment="1"/>
    <xf numFmtId="164" fontId="3" fillId="0" borderId="3" xfId="0" applyNumberFormat="1" applyFont="1" applyBorder="1" applyAlignment="1"/>
    <xf numFmtId="164" fontId="3" fillId="0" borderId="6" xfId="0" applyNumberFormat="1" applyFont="1" applyBorder="1" applyAlignment="1"/>
    <xf numFmtId="165" fontId="7" fillId="3" borderId="0" xfId="0" applyNumberFormat="1" applyFont="1" applyFill="1" applyBorder="1" applyAlignment="1"/>
    <xf numFmtId="166" fontId="6" fillId="0" borderId="6" xfId="0" applyNumberFormat="1" applyFont="1" applyFill="1" applyBorder="1" applyAlignment="1">
      <alignment horizontal="center"/>
    </xf>
    <xf numFmtId="165" fontId="3" fillId="4" borderId="4" xfId="0" quotePrefix="1" applyNumberFormat="1" applyFont="1" applyFill="1" applyBorder="1" applyAlignment="1"/>
    <xf numFmtId="165" fontId="3" fillId="4" borderId="2" xfId="0" applyNumberFormat="1" applyFont="1" applyFill="1" applyBorder="1" applyAlignment="1"/>
    <xf numFmtId="165" fontId="3" fillId="4" borderId="2" xfId="0" quotePrefix="1" applyNumberFormat="1" applyFont="1" applyFill="1" applyBorder="1" applyAlignment="1"/>
    <xf numFmtId="164" fontId="3" fillId="4" borderId="5" xfId="0" applyNumberFormat="1" applyFont="1" applyFill="1" applyBorder="1" applyAlignment="1"/>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xf numFmtId="165" fontId="3" fillId="2" borderId="6" xfId="0" applyNumberFormat="1" applyFont="1" applyFill="1" applyBorder="1" applyAlignment="1">
      <alignment horizontal="center"/>
    </xf>
    <xf numFmtId="165" fontId="2" fillId="0" borderId="0" xfId="0" applyNumberFormat="1" applyFont="1" applyBorder="1" applyAlignment="1"/>
    <xf numFmtId="49" fontId="2" fillId="0" borderId="1" xfId="0" quotePrefix="1" applyNumberFormat="1" applyFont="1" applyBorder="1" applyAlignment="1"/>
    <xf numFmtId="165" fontId="2" fillId="0" borderId="1" xfId="0" applyNumberFormat="1" applyFont="1" applyBorder="1" applyAlignment="1"/>
    <xf numFmtId="165" fontId="2" fillId="0" borderId="9" xfId="0" applyNumberFormat="1" applyFont="1" applyBorder="1" applyAlignment="1"/>
    <xf numFmtId="164" fontId="5" fillId="0" borderId="8" xfId="0" applyNumberFormat="1" applyFont="1" applyBorder="1" applyAlignment="1"/>
    <xf numFmtId="165" fontId="6" fillId="0" borderId="9" xfId="0" applyNumberFormat="1" applyFont="1" applyBorder="1" applyAlignment="1"/>
    <xf numFmtId="164" fontId="3" fillId="0" borderId="8" xfId="0" applyNumberFormat="1" applyFont="1" applyBorder="1" applyAlignment="1"/>
    <xf numFmtId="164" fontId="7" fillId="0" borderId="9" xfId="0" applyNumberFormat="1" applyFont="1" applyBorder="1" applyAlignment="1"/>
    <xf numFmtId="165" fontId="7" fillId="0" borderId="9" xfId="0" applyNumberFormat="1" applyFont="1" applyBorder="1" applyAlignment="1"/>
    <xf numFmtId="164" fontId="3" fillId="0" borderId="5" xfId="0" applyNumberFormat="1" applyFont="1" applyBorder="1" applyAlignment="1"/>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36649</xdr:colOff>
      <xdr:row>1</xdr:row>
      <xdr:rowOff>112174</xdr:rowOff>
    </xdr:from>
    <xdr:to>
      <xdr:col>3</xdr:col>
      <xdr:colOff>339346</xdr:colOff>
      <xdr:row>2</xdr:row>
      <xdr:rowOff>148237</xdr:rowOff>
    </xdr:to>
    <xdr:grpSp>
      <xdr:nvGrpSpPr>
        <xdr:cNvPr id="9" name="Group 8">
          <a:extLst>
            <a:ext uri="{FF2B5EF4-FFF2-40B4-BE49-F238E27FC236}">
              <a16:creationId xmlns:a16="http://schemas.microsoft.com/office/drawing/2014/main" id="{EDF56E13-0C56-4353-B0DC-A56374B9BA40}"/>
            </a:ext>
          </a:extLst>
        </xdr:cNvPr>
        <xdr:cNvGrpSpPr>
          <a:grpSpLocks noChangeAspect="1"/>
        </xdr:cNvGrpSpPr>
      </xdr:nvGrpSpPr>
      <xdr:grpSpPr>
        <a:xfrm>
          <a:off x="141752" y="280340"/>
          <a:ext cx="1280160" cy="204228"/>
          <a:chOff x="1957445" y="4956085"/>
          <a:chExt cx="2757119" cy="433764"/>
        </a:xfrm>
      </xdr:grpSpPr>
      <xdr:grpSp>
        <xdr:nvGrpSpPr>
          <xdr:cNvPr id="10" name="Group 9">
            <a:extLst>
              <a:ext uri="{FF2B5EF4-FFF2-40B4-BE49-F238E27FC236}">
                <a16:creationId xmlns:a16="http://schemas.microsoft.com/office/drawing/2014/main" id="{80AD9965-F902-8ACE-1CF6-D2BBC821383C}"/>
              </a:ext>
            </a:extLst>
          </xdr:cNvPr>
          <xdr:cNvGrpSpPr>
            <a:grpSpLocks noChangeAspect="1"/>
          </xdr:cNvGrpSpPr>
        </xdr:nvGrpSpPr>
        <xdr:grpSpPr>
          <a:xfrm>
            <a:off x="1957445" y="4956085"/>
            <a:ext cx="365760" cy="365760"/>
            <a:chOff x="1578736" y="2802526"/>
            <a:chExt cx="1280160" cy="1280160"/>
          </a:xfrm>
        </xdr:grpSpPr>
        <xdr:sp macro="" textlink="">
          <xdr:nvSpPr>
            <xdr:cNvPr id="12" name="Freeform: Shape 11">
              <a:extLst>
                <a:ext uri="{FF2B5EF4-FFF2-40B4-BE49-F238E27FC236}">
                  <a16:creationId xmlns:a16="http://schemas.microsoft.com/office/drawing/2014/main" id="{7A2F95AB-DA8F-1F43-6AA7-0E5AB5925105}"/>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1B79ECDA-1554-02E0-D561-BAA08FB9D9E5}"/>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4" name="Freeform: Shape 13">
              <a:extLst>
                <a:ext uri="{FF2B5EF4-FFF2-40B4-BE49-F238E27FC236}">
                  <a16:creationId xmlns:a16="http://schemas.microsoft.com/office/drawing/2014/main" id="{4059ED88-706D-748F-67A8-463BE408E2DA}"/>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5" name="Freeform: Shape 14">
              <a:extLst>
                <a:ext uri="{FF2B5EF4-FFF2-40B4-BE49-F238E27FC236}">
                  <a16:creationId xmlns:a16="http://schemas.microsoft.com/office/drawing/2014/main" id="{3AAD0360-79D6-EC93-7F3C-397677373788}"/>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1" name="Picture 10" descr="A close up of a sign&#10;&#10;Description automatically generated">
            <a:extLst>
              <a:ext uri="{FF2B5EF4-FFF2-40B4-BE49-F238E27FC236}">
                <a16:creationId xmlns:a16="http://schemas.microsoft.com/office/drawing/2014/main" id="{86532C53-5945-DD7D-C211-C8EA71ED8A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L11"/>
  <sheetViews>
    <sheetView showGridLines="0" tabSelected="1" zoomScale="145" zoomScaleNormal="145" workbookViewId="0"/>
  </sheetViews>
  <sheetFormatPr defaultRowHeight="13.2" customHeight="1" x14ac:dyDescent="0.3"/>
  <cols>
    <col min="1" max="1" width="2" style="2" bestFit="1" customWidth="1"/>
    <col min="2" max="11" width="9.140625" style="2"/>
    <col min="12" max="12" width="9.140625" style="4"/>
    <col min="13" max="16384" width="9.140625" style="2"/>
  </cols>
  <sheetData>
    <row r="4" spans="2:12" ht="13.2" customHeight="1" x14ac:dyDescent="0.3">
      <c r="B4" s="1" t="str">
        <f>+Model!B2&amp;" Template"</f>
        <v>Depreciation Tax Shield Template</v>
      </c>
    </row>
    <row r="5" spans="2:12" ht="13.2" customHeight="1" x14ac:dyDescent="0.3">
      <c r="B5" s="27" t="s">
        <v>0</v>
      </c>
      <c r="C5" s="27"/>
      <c r="D5" s="27"/>
      <c r="E5" s="27"/>
      <c r="F5" s="27"/>
      <c r="G5" s="27"/>
      <c r="H5" s="27"/>
      <c r="I5" s="27"/>
      <c r="J5" s="27"/>
      <c r="K5" s="27"/>
      <c r="L5" s="27"/>
    </row>
    <row r="6" spans="2:12" ht="13.2" customHeight="1" x14ac:dyDescent="0.3">
      <c r="B6" s="28"/>
      <c r="C6" s="28"/>
      <c r="D6" s="28"/>
      <c r="E6" s="28"/>
      <c r="F6" s="28"/>
      <c r="G6" s="28"/>
      <c r="H6" s="28"/>
      <c r="I6" s="28"/>
      <c r="J6" s="28"/>
      <c r="K6" s="28"/>
      <c r="L6" s="28"/>
    </row>
    <row r="7" spans="2:12" ht="13.2" customHeight="1" x14ac:dyDescent="0.3">
      <c r="B7" s="28"/>
      <c r="C7" s="28"/>
      <c r="D7" s="28"/>
      <c r="E7" s="28"/>
      <c r="F7" s="28"/>
      <c r="G7" s="28"/>
      <c r="H7" s="28"/>
      <c r="I7" s="28"/>
      <c r="J7" s="28"/>
      <c r="K7" s="28"/>
      <c r="L7" s="28"/>
    </row>
    <row r="8" spans="2:12" ht="13.2" customHeight="1" x14ac:dyDescent="0.3">
      <c r="B8" s="28"/>
      <c r="C8" s="28"/>
      <c r="D8" s="28"/>
      <c r="E8" s="28"/>
      <c r="F8" s="28"/>
      <c r="G8" s="28"/>
      <c r="H8" s="28"/>
      <c r="I8" s="28"/>
      <c r="J8" s="28"/>
      <c r="K8" s="28"/>
      <c r="L8" s="28"/>
    </row>
    <row r="9" spans="2:12" ht="13.2" customHeight="1" x14ac:dyDescent="0.3">
      <c r="B9" s="28"/>
      <c r="C9" s="28"/>
      <c r="D9" s="28"/>
      <c r="E9" s="28"/>
      <c r="F9" s="28"/>
      <c r="G9" s="28"/>
      <c r="H9" s="28"/>
      <c r="I9" s="28"/>
      <c r="J9" s="28"/>
      <c r="K9" s="28"/>
      <c r="L9" s="28"/>
    </row>
    <row r="10" spans="2:12" ht="13.2" customHeight="1" x14ac:dyDescent="0.3">
      <c r="B10" s="3"/>
      <c r="C10" s="3"/>
      <c r="D10" s="3"/>
      <c r="E10" s="3"/>
      <c r="F10" s="3"/>
      <c r="G10" s="3"/>
      <c r="H10" s="3"/>
      <c r="I10" s="3"/>
      <c r="J10" s="3"/>
      <c r="K10" s="3"/>
      <c r="L10" s="3"/>
    </row>
    <row r="11" spans="2:12" ht="13.2" customHeight="1" x14ac:dyDescent="0.3">
      <c r="B11" s="3"/>
      <c r="C11" s="3"/>
      <c r="D11" s="3"/>
      <c r="E11" s="3"/>
      <c r="F11" s="3"/>
      <c r="G11" s="3"/>
      <c r="H11" s="3"/>
      <c r="I11" s="3"/>
      <c r="J11" s="3"/>
      <c r="K11" s="3"/>
      <c r="L11" s="3"/>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B2:G16"/>
  <sheetViews>
    <sheetView showGridLines="0" zoomScale="145" zoomScaleNormal="145" workbookViewId="0"/>
  </sheetViews>
  <sheetFormatPr defaultColWidth="9.28515625" defaultRowHeight="13.2" customHeight="1" x14ac:dyDescent="0.3"/>
  <cols>
    <col min="1" max="1" width="2.7109375" style="6" customWidth="1"/>
    <col min="2" max="7" width="10.7109375" style="6" customWidth="1"/>
    <col min="8" max="16384" width="9.28515625" style="6"/>
  </cols>
  <sheetData>
    <row r="2" spans="2:7" ht="13.2" customHeight="1" x14ac:dyDescent="0.3">
      <c r="B2" s="5" t="s">
        <v>1</v>
      </c>
      <c r="C2" s="21"/>
      <c r="D2" s="21"/>
      <c r="E2" s="21"/>
      <c r="F2" s="21"/>
      <c r="G2" s="21"/>
    </row>
    <row r="3" spans="2:7" ht="13.2" customHeight="1" x14ac:dyDescent="0.3">
      <c r="B3" s="31" t="s">
        <v>14</v>
      </c>
      <c r="C3" s="31"/>
      <c r="D3" s="32"/>
      <c r="E3" s="31"/>
      <c r="F3" s="29" t="s">
        <v>6</v>
      </c>
      <c r="G3" s="29" t="s">
        <v>7</v>
      </c>
    </row>
    <row r="4" spans="2:7" ht="13.2" customHeight="1" x14ac:dyDescent="0.3">
      <c r="C4" s="30"/>
      <c r="F4" s="14"/>
      <c r="G4" s="33"/>
    </row>
    <row r="5" spans="2:7" ht="13.2" customHeight="1" x14ac:dyDescent="0.3">
      <c r="B5" s="7" t="s">
        <v>2</v>
      </c>
      <c r="C5" s="7"/>
      <c r="E5" s="7"/>
      <c r="F5" s="15">
        <v>20000</v>
      </c>
      <c r="G5" s="37">
        <f>+F5</f>
        <v>20000</v>
      </c>
    </row>
    <row r="6" spans="2:7" ht="13.2" customHeight="1" x14ac:dyDescent="0.3">
      <c r="B6" s="8" t="s">
        <v>4</v>
      </c>
      <c r="C6" s="8"/>
      <c r="E6" s="8"/>
      <c r="F6" s="16">
        <v>-6000</v>
      </c>
      <c r="G6" s="38">
        <f>+F6</f>
        <v>-6000</v>
      </c>
    </row>
    <row r="7" spans="2:7" s="11" customFormat="1" ht="13.2" customHeight="1" x14ac:dyDescent="0.3">
      <c r="B7" s="9" t="s">
        <v>3</v>
      </c>
      <c r="C7" s="9"/>
      <c r="D7" s="10"/>
      <c r="E7" s="9"/>
      <c r="F7" s="17">
        <f>SUM(F5:F6)</f>
        <v>14000</v>
      </c>
      <c r="G7" s="34">
        <f>SUM(G5:G6)</f>
        <v>14000</v>
      </c>
    </row>
    <row r="8" spans="2:7" ht="13.2" customHeight="1" x14ac:dyDescent="0.3">
      <c r="B8" s="8" t="s">
        <v>5</v>
      </c>
      <c r="C8" s="8"/>
      <c r="E8" s="8"/>
      <c r="F8" s="16">
        <v>-4000</v>
      </c>
      <c r="G8" s="38">
        <f>+F8</f>
        <v>-4000</v>
      </c>
    </row>
    <row r="9" spans="2:7" ht="13.2" customHeight="1" x14ac:dyDescent="0.3">
      <c r="B9" s="7" t="s">
        <v>11</v>
      </c>
      <c r="C9" s="7"/>
      <c r="E9" s="7"/>
      <c r="F9" s="18">
        <v>0</v>
      </c>
      <c r="G9" s="35">
        <v>-2000</v>
      </c>
    </row>
    <row r="10" spans="2:7" s="11" customFormat="1" ht="13.2" customHeight="1" x14ac:dyDescent="0.3">
      <c r="B10" s="9" t="s">
        <v>8</v>
      </c>
      <c r="C10" s="9"/>
      <c r="D10" s="10"/>
      <c r="E10" s="9"/>
      <c r="F10" s="19">
        <f>SUM(F7:F9)</f>
        <v>10000</v>
      </c>
      <c r="G10" s="36">
        <f>SUM(G7:G9)</f>
        <v>8000</v>
      </c>
    </row>
    <row r="11" spans="2:7" ht="13.2" customHeight="1" x14ac:dyDescent="0.3">
      <c r="B11" s="8" t="s">
        <v>10</v>
      </c>
      <c r="C11" s="8"/>
      <c r="E11" s="8"/>
      <c r="F11" s="18">
        <v>0</v>
      </c>
      <c r="G11" s="33">
        <f>+F11</f>
        <v>0</v>
      </c>
    </row>
    <row r="12" spans="2:7" s="11" customFormat="1" ht="13.2" customHeight="1" x14ac:dyDescent="0.3">
      <c r="B12" s="9" t="s">
        <v>9</v>
      </c>
      <c r="C12" s="9"/>
      <c r="D12" s="10"/>
      <c r="E12" s="9"/>
      <c r="F12" s="19">
        <f>SUM(F10:F11)</f>
        <v>10000</v>
      </c>
      <c r="G12" s="36">
        <f t="shared" ref="G12" si="0">SUM(G10:G11)</f>
        <v>8000</v>
      </c>
    </row>
    <row r="13" spans="2:7" ht="13.2" customHeight="1" x14ac:dyDescent="0.3">
      <c r="B13" s="12" t="s">
        <v>12</v>
      </c>
      <c r="C13" s="12"/>
      <c r="D13" s="22">
        <v>0.2</v>
      </c>
      <c r="F13" s="14">
        <f>-$D$13*F12</f>
        <v>-2000</v>
      </c>
      <c r="G13" s="33">
        <f>-$D$13*G12</f>
        <v>-1600</v>
      </c>
    </row>
    <row r="14" spans="2:7" s="11" customFormat="1" ht="13.2" customHeight="1" x14ac:dyDescent="0.3">
      <c r="B14" s="13" t="s">
        <v>13</v>
      </c>
      <c r="C14" s="13"/>
      <c r="D14" s="10"/>
      <c r="E14" s="13"/>
      <c r="F14" s="20">
        <f>SUM(F12:F13)</f>
        <v>8000</v>
      </c>
      <c r="G14" s="39">
        <f t="shared" ref="G14" si="1">SUM(G12:G13)</f>
        <v>6400</v>
      </c>
    </row>
    <row r="16" spans="2:7" s="11" customFormat="1" ht="13.2" customHeight="1" x14ac:dyDescent="0.3">
      <c r="B16" s="23" t="s">
        <v>1</v>
      </c>
      <c r="C16" s="25"/>
      <c r="D16" s="24"/>
      <c r="E16" s="25"/>
      <c r="F16" s="24"/>
      <c r="G16" s="26">
        <f>-(F13-G13)</f>
        <v>400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2022-06-01T14:49:03Z</dcterms:modified>
</cp:coreProperties>
</file>