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506A21EB-7C63-4F25-9DE9-38FF490B8980}"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9" i="2" l="1"/>
  <c r="E8" i="2"/>
  <c r="B4" i="2"/>
  <c r="E5" i="2" s="1"/>
  <c r="E3" i="2" l="1"/>
  <c r="E2" i="2"/>
  <c r="E4" i="2" s="1"/>
  <c r="E6" i="2" s="1"/>
</calcChain>
</file>

<file path=xl/sharedStrings.xml><?xml version="1.0" encoding="utf-8"?>
<sst xmlns="http://schemas.openxmlformats.org/spreadsheetml/2006/main" count="23" uniqueCount="23">
  <si>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</si>
  <si>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Beginning of quarter</t>
  </si>
  <si>
    <t>Days sales outstanding</t>
  </si>
  <si>
    <t>End of quarter</t>
  </si>
  <si>
    <t>Inventory days</t>
  </si>
  <si>
    <t>Days in period</t>
  </si>
  <si>
    <t>Operating cycle</t>
  </si>
  <si>
    <t>Days payable</t>
  </si>
  <si>
    <t>Balance sheet items</t>
  </si>
  <si>
    <t>Cash conversion cycle</t>
  </si>
  <si>
    <t>Cash and marketable securities</t>
  </si>
  <si>
    <t>Accounts receivable</t>
  </si>
  <si>
    <t>Current ratio</t>
  </si>
  <si>
    <t>Inventory</t>
  </si>
  <si>
    <t>Quick ratio</t>
  </si>
  <si>
    <t>Current assets</t>
  </si>
  <si>
    <t>Accounts payable</t>
  </si>
  <si>
    <t>Current liabilities</t>
  </si>
  <si>
    <t>Income statement items</t>
  </si>
  <si>
    <t>Total revenue</t>
  </si>
  <si>
    <t>Cost of sales</t>
  </si>
  <si>
    <t>Working Capital Exercise</t>
  </si>
  <si>
    <t>Noodles &amp; Co – Liquidity and Operating Cycle Analysis - Q3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</si>
</sst>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7" formatCode="#,##0.0_);\(#,##0.0\);\-_);@_)"/>
    <numFmt numFmtId="168" formatCode="#,##0.0_);\(#,##0.0\);@_)"/>
  </numFmts>
  <fonts count="10" x14ac:knownFonts="1">
    <font>
      <sz val="8"/>
      <color theme="1"/>
      <name val="Arial"/>
      <family val="2"/>
    </font>
    <font>
      <sz val="8"/>
      <color indexed="8"/>
      <name val="Arial"/>
      <family val="2"/>
    </font>
    <font>
      <b/>
      <sz val="8"/>
      <color rgb="FFC00000"/>
      <name val="Arial"/>
      <family val="2"/>
    </font>
    <font>
      <b/>
      <sz val="8.5"/>
      <color theme="1"/>
      <name val="Arial"/>
      <family val="2"/>
    </font>
    <font>
      <b/>
      <sz val="10"/>
      <color theme="1"/>
      <name val="Calibri"/>
      <family val="2"/>
      <scheme val="minor"/>
    </font>
    <font>
      <sz val="10"/>
      <color theme="1"/>
      <name val="Calibri"/>
      <family val="2"/>
      <scheme val="minor"/>
    </font>
    <font>
      <sz val="10"/>
      <color rgb="FF000000"/>
      <name val="Calibri"/>
      <family val="2"/>
      <scheme val="minor"/>
    </font>
    <font>
      <b/>
      <sz val="10"/>
      <color rgb="FF000000"/>
      <name val="Calibri"/>
      <family val="2"/>
      <scheme val="minor"/>
    </font>
    <font>
      <u/>
      <sz val="10"/>
      <color theme="1"/>
      <name val="Calibri"/>
      <family val="2"/>
      <scheme val="minor"/>
    </font>
    <font>
      <sz val="10"/>
      <color rgb="FF0000FF"/>
      <name val="Calibri"/>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0" fillId="0" borderId="0" xfId="0" applyBorder="1" applyAlignment="1">
      <alignment vertical="top" wrapText="1"/>
    </xf>
    <xf numFmtId="0" fontId="3" fillId="0" borderId="0" xfId="0" applyFont="1"/>
    <xf numFmtId="0" fontId="0" fillId="0" borderId="1" xfId="0" applyBorder="1" applyAlignment="1">
      <alignment horizontal="left" vertical="center" wrapText="1"/>
    </xf>
    <xf numFmtId="0" fontId="0" fillId="0" borderId="0" xfId="0" applyBorder="1" applyAlignment="1">
      <alignment horizontal="left" vertical="center" wrapText="1"/>
    </xf>
    <xf numFmtId="0" fontId="4" fillId="0" borderId="2" xfId="0" applyFont="1" applyBorder="1"/>
    <xf numFmtId="0" fontId="5" fillId="0" borderId="2" xfId="0" applyFont="1" applyBorder="1"/>
    <xf numFmtId="0" fontId="5" fillId="0" borderId="0" xfId="0" applyFont="1"/>
    <xf numFmtId="164" fontId="5" fillId="0" borderId="0" xfId="0" applyNumberFormat="1" applyFont="1" applyAlignment="1">
      <alignment horizontal="right"/>
    </xf>
    <xf numFmtId="14" fontId="5" fillId="0" borderId="0" xfId="0" applyNumberFormat="1" applyFont="1"/>
    <xf numFmtId="167" fontId="6" fillId="0" borderId="0" xfId="0" applyNumberFormat="1" applyFont="1"/>
    <xf numFmtId="0" fontId="6" fillId="0" borderId="0" xfId="0" applyFont="1"/>
    <xf numFmtId="167" fontId="5" fillId="0" borderId="0" xfId="0" applyNumberFormat="1" applyFont="1"/>
    <xf numFmtId="0" fontId="4" fillId="0" borderId="0" xfId="0" applyFont="1"/>
    <xf numFmtId="167" fontId="7" fillId="0" borderId="0" xfId="0" applyNumberFormat="1" applyFont="1"/>
    <xf numFmtId="164" fontId="5" fillId="0" borderId="0" xfId="0" applyNumberFormat="1" applyFont="1" applyFill="1" applyAlignment="1">
      <alignment horizontal="right"/>
    </xf>
    <xf numFmtId="0" fontId="8" fillId="0" borderId="0" xfId="0" applyFont="1"/>
    <xf numFmtId="3" fontId="9" fillId="0" borderId="0" xfId="0" applyNumberFormat="1" applyFont="1"/>
    <xf numFmtId="168" fontId="5" fillId="0" borderId="0" xfId="0" applyNumberFormat="1" applyFont="1"/>
    <xf numFmtId="164" fontId="5" fillId="0" borderId="0" xfId="0" applyNumberFormat="1" applyFont="1"/>
    <xf numFmtId="49" fontId="5" fillId="0" borderId="0" xfId="0" applyNumberFormat="1" applyFont="1" applyAlignment="1">
      <alignment horizontal="left"/>
    </xf>
    <xf numFmtId="49"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3" t="s">
        <v>21</v>
      </c>
      <c r="E4" s="1"/>
      <c r="F4" s="1"/>
      <c r="G4" s="1"/>
      <c r="H4" s="1"/>
      <c r="I4" s="1"/>
      <c r="J4" s="1"/>
    </row>
    <row r="5" spans="2:12" ht="10.199999999999999" customHeight="1" x14ac:dyDescent="0.2">
      <c r="B5" s="4" t="s">
        <v>0</v>
      </c>
      <c r="C5" s="4"/>
      <c r="D5" s="4"/>
      <c r="E5" s="4"/>
      <c r="F5" s="4"/>
      <c r="G5" s="4"/>
      <c r="H5" s="4"/>
      <c r="I5" s="4"/>
      <c r="J5" s="4"/>
      <c r="K5" s="4"/>
      <c r="L5" s="4"/>
    </row>
    <row r="6" spans="2:12" x14ac:dyDescent="0.2">
      <c r="B6" s="5"/>
      <c r="C6" s="5"/>
      <c r="D6" s="5"/>
      <c r="E6" s="5"/>
      <c r="F6" s="5"/>
      <c r="G6" s="5"/>
      <c r="H6" s="5"/>
      <c r="I6" s="5"/>
      <c r="J6" s="5"/>
      <c r="K6" s="5"/>
      <c r="L6" s="5"/>
    </row>
    <row r="7" spans="2:12" x14ac:dyDescent="0.2">
      <c r="B7" s="5"/>
      <c r="C7" s="5"/>
      <c r="D7" s="5"/>
      <c r="E7" s="5"/>
      <c r="F7" s="5"/>
      <c r="G7" s="5"/>
      <c r="H7" s="5"/>
      <c r="I7" s="5"/>
      <c r="J7" s="5"/>
      <c r="K7" s="5"/>
      <c r="L7" s="5"/>
    </row>
    <row r="8" spans="2:12" x14ac:dyDescent="0.2">
      <c r="B8" s="5"/>
      <c r="C8" s="5"/>
      <c r="D8" s="5"/>
      <c r="E8" s="5"/>
      <c r="F8" s="5"/>
      <c r="G8" s="5"/>
      <c r="H8" s="5"/>
      <c r="I8" s="5"/>
      <c r="J8" s="5"/>
      <c r="K8" s="5"/>
      <c r="L8" s="5"/>
    </row>
    <row r="9" spans="2:12" x14ac:dyDescent="0.2">
      <c r="B9" s="5"/>
      <c r="C9" s="5"/>
      <c r="D9" s="5"/>
      <c r="E9" s="5"/>
      <c r="F9" s="5"/>
      <c r="G9" s="5"/>
      <c r="H9" s="5"/>
      <c r="I9" s="5"/>
      <c r="J9" s="5"/>
      <c r="K9" s="5"/>
      <c r="L9" s="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9"/>
  <sheetViews>
    <sheetView zoomScale="145" zoomScaleNormal="145" zoomScaleSheetLayoutView="120" workbookViewId="0"/>
  </sheetViews>
  <sheetFormatPr defaultRowHeight="13.8" x14ac:dyDescent="0.3"/>
  <cols>
    <col min="1" max="1" width="32.7109375" style="20" customWidth="1"/>
    <col min="2" max="2" width="12.7109375" style="21" customWidth="1"/>
    <col min="3" max="3" width="2.7109375" style="22" customWidth="1"/>
    <col min="4" max="4" width="30.7109375" style="22" customWidth="1"/>
    <col min="5" max="5" width="12.7109375" style="22" customWidth="1"/>
    <col min="6" max="6" width="8.7109375" style="9" customWidth="1"/>
    <col min="7" max="16384" width="9.140625" style="9"/>
  </cols>
  <sheetData>
    <row r="1" spans="1:6" s="9" customFormat="1" x14ac:dyDescent="0.3">
      <c r="A1" s="6" t="s">
        <v>22</v>
      </c>
      <c r="B1" s="7"/>
      <c r="C1" s="7"/>
      <c r="D1" s="7"/>
      <c r="E1" s="7"/>
      <c r="F1" s="8"/>
    </row>
    <row r="2" spans="1:6" s="9" customFormat="1" x14ac:dyDescent="0.3">
      <c r="A2" s="8" t="s">
        <v>1</v>
      </c>
      <c r="B2" s="10">
        <v>42920</v>
      </c>
      <c r="C2" s="8"/>
      <c r="D2" s="8" t="s">
        <v>2</v>
      </c>
      <c r="E2" s="11">
        <f>$B$4*(B8/B15)</f>
        <v>1.8070763761809283</v>
      </c>
      <c r="F2" s="8"/>
    </row>
    <row r="3" spans="1:6" s="9" customFormat="1" x14ac:dyDescent="0.3">
      <c r="A3" s="8" t="s">
        <v>3</v>
      </c>
      <c r="B3" s="10">
        <v>43011</v>
      </c>
      <c r="C3" s="8"/>
      <c r="D3" s="8" t="s">
        <v>4</v>
      </c>
      <c r="E3" s="11">
        <f>$B$4*(B9/B16)</f>
        <v>30.272575529961607</v>
      </c>
      <c r="F3" s="8"/>
    </row>
    <row r="4" spans="1:6" s="9" customFormat="1" x14ac:dyDescent="0.3">
      <c r="A4" s="8" t="s">
        <v>5</v>
      </c>
      <c r="B4" s="12">
        <f>B3-B2</f>
        <v>91</v>
      </c>
      <c r="C4" s="13"/>
      <c r="D4" s="14" t="s">
        <v>6</v>
      </c>
      <c r="E4" s="15">
        <f>E2+E3</f>
        <v>32.079651906142537</v>
      </c>
      <c r="F4" s="8"/>
    </row>
    <row r="5" spans="1:6" s="16" customFormat="1" x14ac:dyDescent="0.3">
      <c r="A5" s="8"/>
      <c r="B5" s="8"/>
      <c r="C5" s="8"/>
      <c r="D5" s="8" t="s">
        <v>7</v>
      </c>
      <c r="E5" s="11">
        <f>$B$4*(B11/B16)</f>
        <v>29.522216658320815</v>
      </c>
      <c r="F5" s="8"/>
    </row>
    <row r="6" spans="1:6" s="9" customFormat="1" x14ac:dyDescent="0.3">
      <c r="A6" s="17" t="s">
        <v>8</v>
      </c>
      <c r="B6" s="8"/>
      <c r="C6" s="8"/>
      <c r="D6" s="14" t="s">
        <v>9</v>
      </c>
      <c r="E6" s="15">
        <f>E4-E5</f>
        <v>2.5574352478217222</v>
      </c>
      <c r="F6" s="8"/>
    </row>
    <row r="7" spans="1:6" s="9" customFormat="1" x14ac:dyDescent="0.3">
      <c r="A7" s="13" t="s">
        <v>10</v>
      </c>
      <c r="B7" s="18">
        <v>2088</v>
      </c>
      <c r="C7" s="8"/>
      <c r="D7" s="8"/>
      <c r="E7" s="8"/>
      <c r="F7" s="8"/>
    </row>
    <row r="8" spans="1:6" s="9" customFormat="1" x14ac:dyDescent="0.3">
      <c r="A8" s="8" t="s">
        <v>11</v>
      </c>
      <c r="B8" s="18">
        <v>2268</v>
      </c>
      <c r="C8" s="8"/>
      <c r="D8" s="14" t="s">
        <v>12</v>
      </c>
      <c r="E8" s="19">
        <f>B10/B12</f>
        <v>0.56636730443837047</v>
      </c>
      <c r="F8" s="8"/>
    </row>
    <row r="9" spans="1:6" s="9" customFormat="1" x14ac:dyDescent="0.3">
      <c r="A9" s="8" t="s">
        <v>13</v>
      </c>
      <c r="B9" s="18">
        <v>9965</v>
      </c>
      <c r="C9" s="8"/>
      <c r="D9" s="8" t="s">
        <v>14</v>
      </c>
      <c r="E9" s="19">
        <f>(B7+B8)/B12</f>
        <v>0.11339320577899258</v>
      </c>
      <c r="F9" s="8"/>
    </row>
    <row r="10" spans="1:6" s="9" customFormat="1" x14ac:dyDescent="0.3">
      <c r="A10" s="8" t="s">
        <v>15</v>
      </c>
      <c r="B10" s="18">
        <v>21757</v>
      </c>
      <c r="C10" s="8"/>
      <c r="D10" s="8"/>
      <c r="E10" s="8"/>
      <c r="F10" s="8"/>
    </row>
    <row r="11" spans="1:6" s="9" customFormat="1" x14ac:dyDescent="0.3">
      <c r="A11" s="8" t="s">
        <v>16</v>
      </c>
      <c r="B11" s="18">
        <v>9718</v>
      </c>
      <c r="C11" s="8"/>
      <c r="D11" s="8"/>
      <c r="E11" s="8"/>
      <c r="F11" s="8"/>
    </row>
    <row r="12" spans="1:6" s="9" customFormat="1" x14ac:dyDescent="0.3">
      <c r="A12" s="8" t="s">
        <v>17</v>
      </c>
      <c r="B12" s="18">
        <v>38415</v>
      </c>
      <c r="C12" s="8"/>
      <c r="D12" s="8"/>
      <c r="E12" s="8"/>
      <c r="F12" s="8"/>
    </row>
    <row r="13" spans="1:6" s="9" customFormat="1" x14ac:dyDescent="0.3">
      <c r="A13" s="8"/>
      <c r="B13" s="8"/>
      <c r="C13" s="8"/>
      <c r="D13" s="8"/>
      <c r="E13" s="8"/>
      <c r="F13" s="8"/>
    </row>
    <row r="14" spans="1:6" s="9" customFormat="1" x14ac:dyDescent="0.3">
      <c r="A14" s="17" t="s">
        <v>18</v>
      </c>
      <c r="B14" s="8"/>
      <c r="C14" s="8"/>
      <c r="D14" s="8"/>
      <c r="E14" s="8"/>
      <c r="F14" s="8"/>
    </row>
    <row r="15" spans="1:6" s="9" customFormat="1" x14ac:dyDescent="0.3">
      <c r="A15" s="8" t="s">
        <v>19</v>
      </c>
      <c r="B15" s="18">
        <v>114211</v>
      </c>
      <c r="C15" s="8"/>
      <c r="D15" s="8"/>
      <c r="E15" s="8"/>
      <c r="F15" s="8"/>
    </row>
    <row r="16" spans="1:6" s="9" customFormat="1" x14ac:dyDescent="0.3">
      <c r="A16" s="8" t="s">
        <v>20</v>
      </c>
      <c r="B16" s="18">
        <v>29955</v>
      </c>
      <c r="C16" s="8"/>
      <c r="D16" s="8"/>
      <c r="E16" s="8"/>
      <c r="F16" s="8"/>
    </row>
    <row r="17" spans="1:6" s="9" customFormat="1" x14ac:dyDescent="0.3">
      <c r="A17" s="8"/>
      <c r="B17" s="8"/>
      <c r="C17" s="8"/>
      <c r="D17" s="8"/>
      <c r="E17" s="8"/>
      <c r="F17" s="8"/>
    </row>
    <row r="18" spans="1:6" s="9" customFormat="1" x14ac:dyDescent="0.3">
      <c r="A18" s="8"/>
      <c r="B18" s="8"/>
      <c r="C18" s="8"/>
      <c r="D18" s="8"/>
      <c r="E18" s="8"/>
      <c r="F18" s="8"/>
    </row>
    <row r="19" spans="1:6" s="9" customFormat="1" x14ac:dyDescent="0.3">
      <c r="A19" s="8"/>
      <c r="B19" s="8"/>
      <c r="C19" s="8"/>
      <c r="D19" s="8"/>
      <c r="E19" s="8"/>
      <c r="F19"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2022-03-24T23:29:55Z</dcterms:modified>
</cp:coreProperties>
</file>