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1E76C375-5327-49F2-97D4-1C28C0A4CDD9}" xr6:coauthVersionLast="47" xr6:coauthVersionMax="47" xr10:uidLastSave="{00000000-0000-0000-0000-000000000000}"/>
  <bookViews>
    <workbookView xWindow="-110" yWindow="-110" windowWidth="38620" windowHeight="21100" xr2:uid="{CE49C40F-6613-4944-9B5E-8A7BB28FA755}"/>
  </bookViews>
  <sheets>
    <sheet name="Cover" sheetId="2" r:id="rId1"/>
    <sheet name="Equity Risk Premium" sheetId="1" r:id="rId2"/>
  </sheets>
  <calcPr calcId="191029" calcMode="autoNoTable"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9" i="1" l="1"/>
  <c r="E19" i="1"/>
  <c r="E14" i="1"/>
  <c r="E15" i="1" s="1"/>
  <c r="F14" i="1" l="1"/>
  <c r="F15" i="1" l="1"/>
  <c r="B5" i="2" l="1"/>
</calcChain>
</file>

<file path=xl/sharedStrings.xml><?xml version="1.0" encoding="utf-8"?>
<sst xmlns="http://schemas.openxmlformats.org/spreadsheetml/2006/main" count="14" uniqueCount="13">
  <si>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</si>
  <si>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</si>
  <si>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Model Assumptions</t>
  </si>
  <si>
    <t>Equity Risk Premium (ERP)</t>
  </si>
  <si>
    <t>Market Classification</t>
  </si>
  <si>
    <t>Developed</t>
  </si>
  <si>
    <t>Emerging</t>
  </si>
  <si>
    <t>Risk-Free Rate (rf)</t>
  </si>
  <si>
    <t>Beta (β)</t>
  </si>
  <si>
    <t>Expected Market Return (rm)</t>
  </si>
  <si>
    <t>(–) Risk-Free Rate (rf)</t>
  </si>
  <si>
    <t>Cost of Equity</t>
  </si>
  <si>
    <t>Country-Risk 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</si>
</sst>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numFmt numFmtId="165" formatCode="0.0%_);\(0.0%\)_);&quot;--&quot;_);@_)"/>
    <numFmt numFmtId="166" formatCode="#,##0_);\(#,##0\);\-\-_);@_)"/>
    <numFmt numFmtId="167" formatCode="#,##0.00_);\(#,##0.00\);\-\-_);@_)"/>
  </numFmts>
  <fonts count="14"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u val="singleAccounting"/>
      <sz val="10"/>
      <color theme="1"/>
      <name val="Calibri"/>
      <family val="2"/>
      <scheme val="minor"/>
    </font>
    <font>
      <b/>
      <sz val="12"/>
      <name val="Calibri"/>
      <family val="2"/>
      <scheme val="minor"/>
    </font>
    <font>
      <b/>
      <sz val="12"/>
      <color theme="1"/>
      <name val="Calibri"/>
      <family val="2"/>
      <scheme val="minor"/>
    </font>
    <font>
      <b/>
      <sz val="10"/>
      <name val="Calibri"/>
      <family val="2"/>
      <scheme val="minor"/>
    </font>
    <font>
      <b/>
      <sz val="11"/>
      <name val="Calibri"/>
      <family val="2"/>
      <scheme val="minor"/>
    </font>
    <font>
      <b/>
      <i/>
      <u/>
      <sz val="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0" fillId="0" borderId="2" xfId="0" applyBorder="1"/>
    <xf numFmtId="0" fontId="5" fillId="0" borderId="2" xfId="0" applyFont="1" applyBorder="1"/>
    <xf numFmtId="164" fontId="3" fillId="0" borderId="0" xfId="0" applyNumberFormat="1" applyFont="1"/>
    <xf numFmtId="164" fontId="2" fillId="2" borderId="0" xfId="0" quotePrefix="1" applyNumberFormat="1" applyFont="1" applyFill="1"/>
    <xf numFmtId="0" fontId="10" fillId="0" borderId="2" xfId="0" applyFont="1" applyBorder="1"/>
    <xf numFmtId="164" fontId="9" fillId="0" borderId="0" xfId="0" quotePrefix="1" applyNumberFormat="1" applyFont="1" applyFill="1" applyBorder="1"/>
    <xf numFmtId="164" fontId="3" fillId="0" borderId="1" xfId="0" quotePrefix="1" applyNumberFormat="1" applyFont="1" applyBorder="1"/>
    <xf numFmtId="164" fontId="8" fillId="0" borderId="0" xfId="0" quotePrefix="1" applyNumberFormat="1" applyFont="1" applyBorder="1" applyAlignment="1">
      <alignment horizontal="center"/>
    </xf>
    <xf numFmtId="166" fontId="3" fillId="0" borderId="0" xfId="0" applyNumberFormat="1" applyFont="1"/>
    <xf numFmtId="166" fontId="1" fillId="0" borderId="0" xfId="0" applyNumberFormat="1" applyFont="1"/>
    <xf numFmtId="166" fontId="4" fillId="0" borderId="0" xfId="0" applyNumberFormat="1" applyFont="1"/>
    <xf numFmtId="166" fontId="3" fillId="0" borderId="0" xfId="0" applyNumberFormat="1" applyFont="1" applyAlignment="1"/>
    <xf numFmtId="164" fontId="1" fillId="0" borderId="0" xfId="0" quotePrefix="1" applyNumberFormat="1" applyFont="1" applyBorder="1" applyAlignment="1">
      <alignment horizontal="left"/>
    </xf>
    <xf numFmtId="166" fontId="1" fillId="0" borderId="0" xfId="0" applyNumberFormat="1" applyFont="1" applyFill="1" applyBorder="1"/>
    <xf numFmtId="166" fontId="1" fillId="0" borderId="0" xfId="0" applyNumberFormat="1" applyFont="1" applyFill="1" applyBorder="1" applyAlignment="1">
      <alignment horizontal="right"/>
    </xf>
    <xf numFmtId="166" fontId="3" fillId="0" borderId="0" xfId="0" applyNumberFormat="1" applyFont="1" applyAlignment="1">
      <alignment horizontal="right"/>
    </xf>
    <xf numFmtId="166" fontId="11" fillId="0" borderId="0" xfId="0" applyNumberFormat="1" applyFont="1" applyFill="1" applyBorder="1" applyAlignment="1">
      <alignment horizontal="right"/>
    </xf>
    <xf numFmtId="166" fontId="3" fillId="0" borderId="0" xfId="0" quotePrefix="1" applyNumberFormat="1" applyFont="1" applyBorder="1"/>
    <xf numFmtId="166" fontId="3" fillId="0" borderId="0" xfId="0" applyNumberFormat="1" applyFont="1" applyBorder="1"/>
    <xf numFmtId="166" fontId="11" fillId="0" borderId="0" xfId="0" applyNumberFormat="1" applyFont="1" applyFill="1" applyBorder="1"/>
    <xf numFmtId="166" fontId="1" fillId="0" borderId="0" xfId="0" quotePrefix="1" applyNumberFormat="1" applyFont="1" applyBorder="1" applyAlignment="1">
      <alignment horizontal="right"/>
    </xf>
    <xf numFmtId="165" fontId="7" fillId="0" borderId="0" xfId="0" applyNumberFormat="1" applyFont="1" applyFill="1" applyBorder="1" applyAlignment="1">
      <alignment horizontal="right"/>
    </xf>
    <xf numFmtId="166" fontId="3" fillId="0" borderId="0" xfId="0" quotePrefix="1" applyNumberFormat="1" applyFont="1" applyBorder="1" applyAlignment="1"/>
    <xf numFmtId="164" fontId="3" fillId="0" borderId="0" xfId="0" applyNumberFormat="1" applyFont="1" applyAlignment="1">
      <alignment horizontal="left"/>
    </xf>
    <xf numFmtId="164" fontId="12" fillId="0" borderId="0" xfId="0" quotePrefix="1" applyNumberFormat="1" applyFont="1" applyFill="1" applyBorder="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6" fontId="3" fillId="0" borderId="0" xfId="0" applyNumberFormat="1" applyFont="1" applyAlignment="1">
      <alignment horizontal="left"/>
    </xf>
    <xf numFmtId="164" fontId="3" fillId="0" borderId="0" xfId="0" quotePrefix="1" applyNumberFormat="1" applyFont="1" applyBorder="1" applyAlignment="1">
      <alignment horizontal="left"/>
    </xf>
    <xf numFmtId="166" fontId="12" fillId="0" borderId="0" xfId="0" quotePrefix="1" applyNumberFormat="1" applyFont="1" applyFill="1" applyBorder="1" applyAlignment="1"/>
    <xf numFmtId="166" fontId="9" fillId="0" borderId="0" xfId="0" quotePrefix="1" applyNumberFormat="1" applyFont="1" applyFill="1" applyBorder="1"/>
    <xf numFmtId="166" fontId="3" fillId="0" borderId="1" xfId="0" quotePrefix="1" applyNumberFormat="1" applyFont="1" applyBorder="1" applyAlignment="1"/>
    <xf numFmtId="166" fontId="3" fillId="0" borderId="1" xfId="0" quotePrefix="1" applyNumberFormat="1" applyFont="1" applyBorder="1"/>
    <xf numFmtId="166" fontId="2" fillId="2" borderId="0" xfId="0" quotePrefix="1" applyNumberFormat="1" applyFont="1" applyFill="1" applyAlignment="1"/>
    <xf numFmtId="166" fontId="2" fillId="2" borderId="0" xfId="0" quotePrefix="1" applyNumberFormat="1" applyFont="1" applyFill="1"/>
    <xf numFmtId="164" fontId="11" fillId="0" borderId="0" xfId="0" quotePrefix="1" applyNumberFormat="1" applyFont="1" applyFill="1" applyBorder="1" applyAlignment="1">
      <alignment horizontal="left"/>
    </xf>
    <xf numFmtId="164" fontId="11" fillId="3" borderId="3" xfId="0" quotePrefix="1" applyNumberFormat="1" applyFont="1" applyFill="1" applyBorder="1" applyAlignment="1">
      <alignment horizontal="left"/>
    </xf>
    <xf numFmtId="166" fontId="11" fillId="3" borderId="4" xfId="0" quotePrefix="1" applyNumberFormat="1" applyFont="1" applyFill="1" applyBorder="1" applyAlignment="1">
      <alignment horizontal="right"/>
    </xf>
    <xf numFmtId="166" fontId="11" fillId="0" borderId="0" xfId="0" quotePrefix="1" applyNumberFormat="1" applyFont="1" applyFill="1" applyBorder="1" applyAlignment="1">
      <alignment horizontal="right"/>
    </xf>
    <xf numFmtId="166" fontId="11" fillId="0" borderId="0" xfId="0" applyNumberFormat="1" applyFont="1" applyFill="1" applyBorder="1" applyAlignment="1">
      <alignment horizontal="left"/>
    </xf>
    <xf numFmtId="164" fontId="13" fillId="0" borderId="0" xfId="0" quotePrefix="1" applyNumberFormat="1" applyFont="1" applyFill="1" applyBorder="1" applyAlignment="1">
      <alignment horizontal="right"/>
    </xf>
    <xf numFmtId="165" fontId="7" fillId="0" borderId="0" xfId="0" quotePrefix="1" applyNumberFormat="1" applyFont="1" applyBorder="1" applyAlignment="1">
      <alignment horizontal="right"/>
    </xf>
    <xf numFmtId="167" fontId="7" fillId="0" borderId="0" xfId="0" quotePrefix="1" applyNumberFormat="1" applyFont="1" applyBorder="1" applyAlignment="1">
      <alignment horizontal="right"/>
    </xf>
    <xf numFmtId="165" fontId="1" fillId="0" borderId="0" xfId="0" quotePrefix="1" applyNumberFormat="1" applyFont="1" applyBorder="1" applyAlignment="1">
      <alignment horizontal="right"/>
    </xf>
    <xf numFmtId="165" fontId="11" fillId="3" borderId="4" xfId="0" quotePrefix="1" applyNumberFormat="1" applyFont="1" applyFill="1" applyBorder="1" applyAlignment="1">
      <alignment horizontal="right"/>
    </xf>
    <xf numFmtId="165" fontId="11" fillId="0" borderId="0" xfId="0" quotePrefix="1" applyNumberFormat="1" applyFont="1" applyFill="1" applyBorder="1" applyAlignment="1">
      <alignment horizontal="right"/>
    </xf>
    <xf numFmtId="165" fontId="11" fillId="3" borderId="5" xfId="0" quotePrefix="1" applyNumberFormat="1" applyFont="1" applyFill="1" applyBorder="1" applyAlignment="1">
      <alignment horizontal="right"/>
    </xf>
    <xf numFmtId="164" fontId="11" fillId="0" borderId="1" xfId="0" quotePrefix="1" applyNumberFormat="1" applyFont="1" applyFill="1" applyBorder="1" applyAlignment="1">
      <alignment horizontal="left"/>
    </xf>
    <xf numFmtId="166" fontId="11" fillId="0" borderId="1" xfId="0" quotePrefix="1" applyNumberFormat="1" applyFont="1" applyFill="1" applyBorder="1" applyAlignment="1">
      <alignment horizontal="right"/>
    </xf>
    <xf numFmtId="165" fontId="11" fillId="0" borderId="1" xfId="0" quotePrefix="1" applyNumberFormat="1" applyFont="1" applyFill="1" applyBorder="1" applyAlignment="1">
      <alignment horizontal="right"/>
    </xf>
    <xf numFmtId="0" fontId="0" fillId="0" borderId="0" xfId="0"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5" t="str">
        <f>+TEXT('Equity Risk Premium'!B2,"@")&amp; " Template"</f>
        <v>Equity Risk Premium (ERP) Template</v>
      </c>
      <c r="C5" s="1"/>
      <c r="D5" s="1"/>
      <c r="E5" s="2"/>
      <c r="F5" s="2"/>
      <c r="G5" s="2"/>
      <c r="H5" s="2"/>
      <c r="I5" s="2"/>
      <c r="J5" s="2"/>
      <c r="K5" s="2"/>
      <c r="L5" s="2"/>
      <c r="M5" s="2"/>
    </row>
    <row r="7" spans="2:13" x14ac:dyDescent="0.3">
      <c r="B7" s="51" t="s">
        <v>0</v>
      </c>
      <c r="C7" s="51"/>
      <c r="D7" s="51"/>
      <c r="E7" s="51"/>
      <c r="F7" s="51"/>
      <c r="G7" s="51"/>
      <c r="H7" s="51"/>
      <c r="I7" s="51"/>
      <c r="J7" s="51"/>
      <c r="K7" s="51"/>
      <c r="L7" s="51"/>
      <c r="M7" s="51"/>
    </row>
    <row r="8" spans="2:13" x14ac:dyDescent="0.3">
      <c r="B8" s="51"/>
      <c r="C8" s="51"/>
      <c r="D8" s="51"/>
      <c r="E8" s="51"/>
      <c r="F8" s="51"/>
      <c r="G8" s="51"/>
      <c r="H8" s="51"/>
      <c r="I8" s="51"/>
      <c r="J8" s="51"/>
      <c r="K8" s="51"/>
      <c r="L8" s="51"/>
      <c r="M8" s="51"/>
    </row>
    <row r="9" spans="2:13" x14ac:dyDescent="0.3">
      <c r="B9" s="51"/>
      <c r="C9" s="51"/>
      <c r="D9" s="51"/>
      <c r="E9" s="51"/>
      <c r="F9" s="51"/>
      <c r="G9" s="51"/>
      <c r="H9" s="51"/>
      <c r="I9" s="51"/>
      <c r="J9" s="51"/>
      <c r="K9" s="51"/>
      <c r="L9" s="51"/>
      <c r="M9" s="51"/>
    </row>
    <row r="10" spans="2:13" x14ac:dyDescent="0.3">
      <c r="B10" s="51"/>
      <c r="C10" s="51"/>
      <c r="D10" s="51"/>
      <c r="E10" s="51"/>
      <c r="F10" s="51"/>
      <c r="G10" s="51"/>
      <c r="H10" s="51"/>
      <c r="I10" s="51"/>
      <c r="J10" s="51"/>
      <c r="K10" s="51"/>
      <c r="L10" s="51"/>
      <c r="M10" s="51"/>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F19"/>
  <sheetViews>
    <sheetView showGridLines="0" zoomScale="120" zoomScaleNormal="120" workbookViewId="0"/>
  </sheetViews>
  <sheetFormatPr defaultColWidth="9.09765625" defaultRowHeight="13" x14ac:dyDescent="0.3"/>
  <cols>
    <col min="1" max="1" width="1.796875" style="9" bestFit="1" customWidth="1"/>
    <col min="2" max="2" width="12.69921875" style="28" customWidth="1"/>
    <col min="3" max="3" width="12.69921875" style="12" customWidth="1"/>
    <col min="4" max="6" width="12.69921875" style="16" customWidth="1"/>
    <col min="7" max="16384" width="9.09765625" style="16"/>
  </cols>
  <sheetData>
    <row r="1" spans="1:6" s="9" customFormat="1" x14ac:dyDescent="0.3">
      <c r="A1" s="19"/>
      <c r="B1" s="24"/>
      <c r="C1" s="12"/>
      <c r="E1" s="3"/>
      <c r="F1" s="3"/>
    </row>
    <row r="2" spans="1:6" s="10" customFormat="1" ht="15.5" x14ac:dyDescent="0.35">
      <c r="B2" s="25" t="s">
        <v>3</v>
      </c>
      <c r="C2" s="30"/>
      <c r="D2" s="31"/>
      <c r="E2" s="6"/>
      <c r="F2" s="6"/>
    </row>
    <row r="3" spans="1:6" s="9" customFormat="1" x14ac:dyDescent="0.3">
      <c r="B3" s="26" t="s">
        <v>1</v>
      </c>
      <c r="C3" s="32"/>
      <c r="D3" s="33"/>
      <c r="E3" s="7"/>
      <c r="F3" s="7"/>
    </row>
    <row r="4" spans="1:6" s="9" customFormat="1" x14ac:dyDescent="0.3">
      <c r="B4" s="29"/>
      <c r="C4" s="23"/>
      <c r="D4" s="18"/>
      <c r="E4" s="18"/>
      <c r="F4" s="18"/>
    </row>
    <row r="5" spans="1:6" s="11" customFormat="1" x14ac:dyDescent="0.3">
      <c r="B5" s="27" t="s">
        <v>2</v>
      </c>
      <c r="C5" s="34"/>
      <c r="D5" s="35"/>
      <c r="E5" s="4"/>
      <c r="F5" s="4"/>
    </row>
    <row r="7" spans="1:6" ht="14.5" x14ac:dyDescent="0.45">
      <c r="B7" s="40" t="s">
        <v>4</v>
      </c>
      <c r="E7" s="8" t="s">
        <v>5</v>
      </c>
      <c r="F7" s="8" t="s">
        <v>6</v>
      </c>
    </row>
    <row r="9" spans="1:6" s="17" customFormat="1" x14ac:dyDescent="0.3">
      <c r="A9" s="20"/>
      <c r="B9" s="13" t="s">
        <v>7</v>
      </c>
      <c r="E9" s="42">
        <v>0.02</v>
      </c>
      <c r="F9" s="42">
        <v>6.5000000000000002E-2</v>
      </c>
    </row>
    <row r="10" spans="1:6" s="17" customFormat="1" x14ac:dyDescent="0.3">
      <c r="A10" s="20"/>
      <c r="B10" s="13"/>
      <c r="E10" s="42"/>
      <c r="F10" s="42"/>
    </row>
    <row r="11" spans="1:6" s="17" customFormat="1" x14ac:dyDescent="0.3">
      <c r="A11" s="20"/>
      <c r="B11" s="13" t="s">
        <v>8</v>
      </c>
      <c r="E11" s="43">
        <v>0.8</v>
      </c>
      <c r="F11" s="43">
        <v>1.4</v>
      </c>
    </row>
    <row r="12" spans="1:6" s="17" customFormat="1" x14ac:dyDescent="0.3">
      <c r="A12" s="20"/>
      <c r="E12" s="41"/>
      <c r="F12" s="22"/>
    </row>
    <row r="13" spans="1:6" s="15" customFormat="1" x14ac:dyDescent="0.3">
      <c r="A13" s="14"/>
      <c r="B13" s="13" t="s">
        <v>9</v>
      </c>
      <c r="C13" s="21"/>
      <c r="D13" s="21"/>
      <c r="E13" s="42">
        <v>7.4999999999999997E-2</v>
      </c>
      <c r="F13" s="42">
        <v>0.15</v>
      </c>
    </row>
    <row r="14" spans="1:6" s="15" customFormat="1" x14ac:dyDescent="0.3">
      <c r="A14" s="14"/>
      <c r="B14" s="13" t="s">
        <v>10</v>
      </c>
      <c r="C14" s="21"/>
      <c r="D14" s="21"/>
      <c r="E14" s="44">
        <f>-E9</f>
        <v>-0.02</v>
      </c>
      <c r="F14" s="44">
        <f t="shared" ref="F14" si="0">-F9</f>
        <v>-6.5000000000000002E-2</v>
      </c>
    </row>
    <row r="15" spans="1:6" s="15" customFormat="1" x14ac:dyDescent="0.3">
      <c r="A15" s="14"/>
      <c r="B15" s="48" t="s">
        <v>3</v>
      </c>
      <c r="C15" s="49"/>
      <c r="D15" s="49"/>
      <c r="E15" s="50">
        <f>+SUM(E13:E14)</f>
        <v>5.4999999999999993E-2</v>
      </c>
      <c r="F15" s="50">
        <f>+SUM(F13:F14)</f>
        <v>8.4999999999999992E-2</v>
      </c>
    </row>
    <row r="16" spans="1:6" s="15" customFormat="1" x14ac:dyDescent="0.3">
      <c r="A16" s="14"/>
      <c r="B16" s="36"/>
      <c r="C16" s="39"/>
      <c r="D16" s="39"/>
      <c r="E16" s="46"/>
      <c r="F16" s="46"/>
    </row>
    <row r="17" spans="1:6" s="15" customFormat="1" x14ac:dyDescent="0.3">
      <c r="A17" s="14"/>
      <c r="B17" s="13" t="s">
        <v>12</v>
      </c>
      <c r="C17" s="21"/>
      <c r="D17" s="21"/>
      <c r="E17" s="42">
        <v>0</v>
      </c>
      <c r="F17" s="42">
        <v>0.04</v>
      </c>
    </row>
    <row r="18" spans="1:6" x14ac:dyDescent="0.3">
      <c r="C18" s="16"/>
    </row>
    <row r="19" spans="1:6" x14ac:dyDescent="0.3">
      <c r="B19" s="37" t="s">
        <v>11</v>
      </c>
      <c r="C19" s="38"/>
      <c r="D19" s="38"/>
      <c r="E19" s="45">
        <f>+E9+(E11*E15)+E17</f>
        <v>6.4000000000000001E-2</v>
      </c>
      <c r="F19" s="47">
        <f t="shared" ref="F19" si="1">+F9+(F11*F15)+F17</f>
        <v>0.224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Equity Risk Premium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2021-11-02T06:29:04Z</dcterms:modified>
</cp:coreProperties>
</file>