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2A48405F-F4CA-44DC-941E-94894C480101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" i="1" l="1"/>
  <c r="H3" i="1" s="1"/>
  <c r="I3" i="1" s="1"/>
  <c r="J3" i="1" s="1"/>
  <c r="K3" i="1" s="1"/>
  <c r="G7" i="1"/>
  <c r="H7" i="1" s="1"/>
  <c r="I7" i="1" s="1"/>
  <c r="J7" i="1" s="1"/>
  <c r="K7" i="1" s="1"/>
  <c r="F10" i="1"/>
  <c r="G10" i="1" s="1"/>
  <c r="G14" i="1"/>
  <c r="H14" i="1" s="1"/>
  <c r="I14" i="1" s="1"/>
  <c r="J14" i="1" s="1"/>
  <c r="K14" i="1" s="1"/>
  <c r="F17" i="1"/>
  <c r="G17" i="1" s="1"/>
  <c r="G16" i="1" l="1"/>
  <c r="H10" i="1"/>
  <c r="G9" i="1"/>
  <c r="H17" i="1"/>
  <c r="I17" i="1" l="1"/>
  <c r="H16" i="1"/>
  <c r="I10" i="1"/>
  <c r="H9" i="1"/>
  <c r="J10" i="1" l="1"/>
  <c r="I9" i="1"/>
  <c r="J17" i="1"/>
  <c r="I16" i="1"/>
  <c r="K17" i="1" l="1"/>
  <c r="K16" i="1" s="1"/>
  <c r="J16" i="1"/>
  <c r="K10" i="1"/>
  <c r="K9" i="1" s="1"/>
  <c r="J9" i="1"/>
</calcChain>
</file>

<file path=xl/sharedStrings.xml><?xml version="1.0" encoding="utf-8"?>
<sst xmlns="http://schemas.openxmlformats.org/spreadsheetml/2006/main" count="19" uniqueCount="17">
  <si>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</si>
  <si>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</si>
  <si>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</si>
  <si>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</si>
  <si>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</si>
  <si>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</si>
  <si>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</si>
  <si>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</si>
  <si>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Accounts Payable</t>
  </si>
  <si>
    <t>Revenue</t>
  </si>
  <si>
    <t>Days Payable Outstanding (DPO)</t>
  </si>
  <si>
    <t>Cost of Goods Sold (COGS)</t>
  </si>
  <si>
    <t>Approach 2. Revenue</t>
  </si>
  <si>
    <t>Approach 1. Days Payable Outstanding (DPO)</t>
  </si>
  <si>
    <t>Accounts Payable % Revenue</t>
  </si>
  <si>
    <t>Days Payable Outstanding (DPO)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</si>
  <si>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Days Payable Outstanding (DPO)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</si>
</sst>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7" formatCode="0.0%_);\(0.0%\)_);&quot;--&quot;_);@_)"/>
    <numFmt numFmtId="169" formatCode="#,##0_);\(#,##0\)_);&quot;--&quot;_)"/>
    <numFmt numFmtId="172" formatCode="yyyy&quot;A&quot;_)"/>
    <numFmt numFmtId="173" formatCode="yyyy&quot;E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color rgb="FF0000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9" fontId="0" fillId="0" borderId="0" xfId="0" quotePrefix="1" applyNumberFormat="1" applyFont="1"/>
    <xf numFmtId="164" fontId="0" fillId="0" borderId="0" xfId="0" applyNumberFormat="1" applyFont="1"/>
    <xf numFmtId="164" fontId="23" fillId="0" borderId="18" xfId="0" applyNumberFormat="1" applyFont="1" applyBorder="1"/>
    <xf numFmtId="164" fontId="0" fillId="0" borderId="20" xfId="0" applyNumberFormat="1" applyFont="1" applyBorder="1"/>
    <xf numFmtId="164" fontId="0" fillId="0" borderId="21" xfId="0" applyNumberFormat="1" applyFont="1" applyBorder="1"/>
    <xf numFmtId="165" fontId="23" fillId="0" borderId="18" xfId="0" applyNumberFormat="1" applyFont="1" applyBorder="1"/>
    <xf numFmtId="165" fontId="0" fillId="0" borderId="0" xfId="0" applyNumberFormat="1" applyFont="1"/>
    <xf numFmtId="164" fontId="0" fillId="0" borderId="0" xfId="0" quotePrefix="1" applyNumberFormat="1" applyFont="1"/>
    <xf numFmtId="164" fontId="0" fillId="0" borderId="18" xfId="0" applyNumberFormat="1" applyFont="1" applyBorder="1"/>
    <xf numFmtId="164" fontId="23" fillId="0" borderId="0" xfId="0" applyNumberFormat="1" applyFont="1"/>
    <xf numFmtId="0" fontId="0" fillId="0" borderId="0" xfId="0" quotePrefix="1" applyFont="1"/>
    <xf numFmtId="167" fontId="0" fillId="0" borderId="18" xfId="0" applyNumberFormat="1" applyFont="1" applyBorder="1"/>
    <xf numFmtId="167" fontId="23" fillId="0" borderId="0" xfId="0" applyNumberFormat="1" applyFont="1"/>
    <xf numFmtId="167" fontId="0" fillId="0" borderId="0" xfId="0" applyNumberFormat="1" applyFont="1"/>
    <xf numFmtId="164" fontId="22" fillId="9" borderId="0" xfId="0" quotePrefix="1" applyNumberFormat="1" applyFont="1" applyFill="1" applyAlignment="1"/>
    <xf numFmtId="169" fontId="0" fillId="0" borderId="17" xfId="0" quotePrefix="1" applyNumberFormat="1" applyFont="1" applyBorder="1"/>
    <xf numFmtId="164" fontId="0" fillId="0" borderId="17" xfId="0" applyNumberFormat="1" applyFont="1" applyBorder="1"/>
    <xf numFmtId="172" fontId="0" fillId="0" borderId="19" xfId="0" applyNumberFormat="1" applyFont="1" applyBorder="1" applyAlignment="1">
      <alignment horizontal="right"/>
    </xf>
    <xf numFmtId="173" fontId="0" fillId="0" borderId="17" xfId="0" applyNumberFormat="1" applyFont="1" applyBorder="1" applyAlignment="1">
      <alignment horizontal="right"/>
    </xf>
    <xf numFmtId="169" fontId="22" fillId="12" borderId="0" xfId="0" quotePrefix="1" applyNumberFormat="1" applyFont="1" applyFill="1"/>
    <xf numFmtId="164" fontId="22" fillId="12" borderId="0" xfId="0" applyNumberFormat="1" applyFont="1" applyFill="1" applyAlignment="1">
      <alignment horizontal="centerContinuous"/>
    </xf>
    <xf numFmtId="164" fontId="24" fillId="12" borderId="18" xfId="0" applyNumberFormat="1" applyFont="1" applyFill="1" applyBorder="1" applyAlignment="1">
      <alignment horizontal="centerContinuous"/>
    </xf>
    <xf numFmtId="169" fontId="22" fillId="13" borderId="0" xfId="0" quotePrefix="1" applyNumberFormat="1" applyFont="1" applyFill="1"/>
    <xf numFmtId="164" fontId="22" fillId="13" borderId="0" xfId="0" applyNumberFormat="1" applyFont="1" applyFill="1" applyAlignment="1">
      <alignment horizontal="centerContinuous"/>
    </xf>
    <xf numFmtId="164" fontId="24" fillId="13" borderId="18" xfId="0" applyNumberFormat="1" applyFont="1" applyFill="1" applyBorder="1" applyAlignment="1">
      <alignment horizontal="centerContinuous"/>
    </xf>
    <xf numFmtId="169" fontId="0" fillId="14" borderId="22" xfId="0" quotePrefix="1" applyNumberFormat="1" applyFont="1" applyFill="1" applyBorder="1"/>
    <xf numFmtId="164" fontId="0" fillId="14" borderId="23" xfId="0" applyNumberFormat="1" applyFont="1" applyFill="1" applyBorder="1"/>
    <xf numFmtId="165" fontId="23" fillId="14" borderId="24" xfId="0" applyNumberFormat="1" applyFont="1" applyFill="1" applyBorder="1"/>
    <xf numFmtId="165" fontId="0" fillId="14" borderId="23" xfId="0" applyNumberFormat="1" applyFont="1" applyFill="1" applyBorder="1"/>
    <xf numFmtId="165" fontId="0" fillId="14" borderId="25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DFE9F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ays-payable-outstanding-dp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15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16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EtuRDhFe1X3kf7yHy3KeQsNuFuircnOnIi0Bt8l4WGjIwWy9pCRbYLTDAYbiwoH7OCeKKpMPB9N7RjWTvS92/g==" saltValue="o635VRTtUfiMuuTEXm/7J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ays Payable Outstanding (DPO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K17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11" s="31" customFormat="1" ht="13.2" customHeight="1" x14ac:dyDescent="0.25">
      <c r="B2" s="68" t="s">
        <v>10</v>
      </c>
      <c r="C2" s="32"/>
      <c r="D2" s="32"/>
      <c r="E2" s="32"/>
      <c r="F2" s="32"/>
      <c r="G2" s="32"/>
      <c r="H2" s="32"/>
      <c r="I2" s="32"/>
      <c r="J2" s="32"/>
      <c r="K2" s="32"/>
    </row>
    <row r="3" spans="2:11" ht="13.2" customHeight="1" x14ac:dyDescent="0.25">
      <c r="B3" s="69" t="s">
        <v>7</v>
      </c>
      <c r="C3" s="70"/>
      <c r="D3" s="70"/>
      <c r="E3" s="70"/>
      <c r="F3" s="71">
        <v>44196</v>
      </c>
      <c r="G3" s="72">
        <f>+EOMONTH(F3,12)</f>
        <v>44561</v>
      </c>
      <c r="H3" s="72">
        <f>+EOMONTH(G3,12)</f>
        <v>44926</v>
      </c>
      <c r="I3" s="72">
        <f>+EOMONTH(H3,12)</f>
        <v>45291</v>
      </c>
      <c r="J3" s="72">
        <f>+EOMONTH(I3,12)</f>
        <v>45657</v>
      </c>
      <c r="K3" s="72">
        <f>+EOMONTH(J3,12)</f>
        <v>46022</v>
      </c>
    </row>
    <row r="4" spans="2:11" ht="13.2" customHeight="1" x14ac:dyDescent="0.25">
      <c r="B4" s="55"/>
      <c r="C4" s="55"/>
      <c r="D4" s="55"/>
      <c r="E4" s="55"/>
      <c r="F4" s="56"/>
      <c r="G4" s="55"/>
      <c r="H4" s="55"/>
      <c r="I4" s="55"/>
      <c r="J4" s="55"/>
      <c r="K4" s="55"/>
    </row>
    <row r="5" spans="2:11" s="31" customFormat="1" ht="13.2" customHeight="1" x14ac:dyDescent="0.25">
      <c r="B5" s="73" t="s">
        <v>13</v>
      </c>
      <c r="C5" s="74"/>
      <c r="D5" s="74"/>
      <c r="E5" s="74"/>
      <c r="F5" s="75"/>
      <c r="G5" s="74"/>
      <c r="H5" s="74"/>
      <c r="I5" s="74"/>
      <c r="J5" s="74"/>
      <c r="K5" s="74"/>
    </row>
    <row r="6" spans="2:11" ht="13.2" customHeight="1" x14ac:dyDescent="0.25">
      <c r="B6" s="57"/>
      <c r="C6" s="57"/>
      <c r="D6" s="57"/>
      <c r="E6" s="57"/>
      <c r="F6" s="58"/>
      <c r="G6" s="57"/>
      <c r="H6" s="57"/>
      <c r="I6" s="57"/>
      <c r="J6" s="57"/>
      <c r="K6" s="57"/>
    </row>
    <row r="7" spans="2:11" ht="13.2" customHeight="1" x14ac:dyDescent="0.25">
      <c r="B7" s="54" t="s">
        <v>11</v>
      </c>
      <c r="C7" s="55"/>
      <c r="D7" s="55"/>
      <c r="E7" s="55"/>
      <c r="F7" s="59">
        <v>-100</v>
      </c>
      <c r="G7" s="60">
        <f>+F7*(1+10%)</f>
        <v>-110.00000000000001</v>
      </c>
      <c r="H7" s="60">
        <f>+G7*(1+10%)</f>
        <v>-121.00000000000003</v>
      </c>
      <c r="I7" s="60">
        <f>+H7*(1+10%)</f>
        <v>-133.10000000000005</v>
      </c>
      <c r="J7" s="60">
        <f>+I7*(1+10%)</f>
        <v>-146.41000000000008</v>
      </c>
      <c r="K7" s="60">
        <f>+J7*(1+10%)</f>
        <v>-161.0510000000001</v>
      </c>
    </row>
    <row r="8" spans="2:11" ht="13.2" customHeight="1" x14ac:dyDescent="0.25">
      <c r="B8" s="61"/>
      <c r="C8" s="55"/>
      <c r="D8" s="55"/>
      <c r="E8" s="55"/>
      <c r="F8" s="56"/>
      <c r="G8" s="55"/>
      <c r="H8" s="55"/>
      <c r="I8" s="55"/>
      <c r="J8" s="55"/>
      <c r="K8" s="55"/>
    </row>
    <row r="9" spans="2:11" ht="13.2" customHeight="1" x14ac:dyDescent="0.25">
      <c r="B9" s="79" t="s">
        <v>8</v>
      </c>
      <c r="C9" s="80"/>
      <c r="D9" s="80"/>
      <c r="E9" s="80"/>
      <c r="F9" s="81">
        <v>30</v>
      </c>
      <c r="G9" s="82">
        <f>-G10/365*G7</f>
        <v>33</v>
      </c>
      <c r="H9" s="82">
        <f>-H10/365*H7</f>
        <v>36.300000000000004</v>
      </c>
      <c r="I9" s="82">
        <f>-I10/365*I7</f>
        <v>39.930000000000014</v>
      </c>
      <c r="J9" s="82">
        <f>-J10/365*J7</f>
        <v>43.923000000000023</v>
      </c>
      <c r="K9" s="83">
        <f>-K10/365*K7</f>
        <v>48.315300000000029</v>
      </c>
    </row>
    <row r="10" spans="2:11" ht="13.2" customHeight="1" x14ac:dyDescent="0.25">
      <c r="B10" s="54" t="s">
        <v>10</v>
      </c>
      <c r="C10" s="55"/>
      <c r="D10" s="55"/>
      <c r="E10" s="55"/>
      <c r="F10" s="62">
        <f>-F9/F7*365</f>
        <v>109.5</v>
      </c>
      <c r="G10" s="63">
        <f>+F10</f>
        <v>109.5</v>
      </c>
      <c r="H10" s="55">
        <f>+G10</f>
        <v>109.5</v>
      </c>
      <c r="I10" s="55">
        <f>+H10</f>
        <v>109.5</v>
      </c>
      <c r="J10" s="55">
        <f>+I10</f>
        <v>109.5</v>
      </c>
      <c r="K10" s="55">
        <f>+J10</f>
        <v>109.5</v>
      </c>
    </row>
    <row r="11" spans="2:11" ht="13.2" customHeight="1" x14ac:dyDescent="0.25">
      <c r="B11" s="55"/>
      <c r="C11" s="55"/>
      <c r="D11" s="55"/>
      <c r="E11" s="55"/>
      <c r="F11" s="62"/>
      <c r="G11" s="63"/>
      <c r="H11" s="55"/>
      <c r="I11" s="55"/>
      <c r="J11" s="55"/>
      <c r="K11" s="55"/>
    </row>
    <row r="12" spans="2:11" s="31" customFormat="1" ht="13.2" customHeight="1" x14ac:dyDescent="0.25">
      <c r="B12" s="76" t="s">
        <v>12</v>
      </c>
      <c r="C12" s="77"/>
      <c r="D12" s="77"/>
      <c r="E12" s="77"/>
      <c r="F12" s="78"/>
      <c r="G12" s="77"/>
      <c r="H12" s="77"/>
      <c r="I12" s="77"/>
      <c r="J12" s="77"/>
      <c r="K12" s="77"/>
    </row>
    <row r="13" spans="2:11" ht="13.2" customHeight="1" x14ac:dyDescent="0.25">
      <c r="B13" s="57"/>
      <c r="C13" s="57"/>
      <c r="D13" s="57"/>
      <c r="E13" s="57"/>
      <c r="F13" s="58"/>
      <c r="G13" s="57"/>
      <c r="H13" s="57"/>
      <c r="I13" s="57"/>
      <c r="J13" s="57"/>
      <c r="K13" s="57"/>
    </row>
    <row r="14" spans="2:11" ht="13.2" customHeight="1" x14ac:dyDescent="0.25">
      <c r="B14" s="54" t="s">
        <v>9</v>
      </c>
      <c r="C14" s="55"/>
      <c r="D14" s="55"/>
      <c r="E14" s="55"/>
      <c r="F14" s="59">
        <v>300</v>
      </c>
      <c r="G14" s="60">
        <f>+F14*(1+10%)</f>
        <v>330</v>
      </c>
      <c r="H14" s="60">
        <f>+G14*(1+10%)</f>
        <v>363.00000000000006</v>
      </c>
      <c r="I14" s="60">
        <f>+H14*(1+10%)</f>
        <v>399.30000000000007</v>
      </c>
      <c r="J14" s="60">
        <f>+I14*(1+10%)</f>
        <v>439.23000000000013</v>
      </c>
      <c r="K14" s="60">
        <f>+J14*(1+10%)</f>
        <v>483.15300000000019</v>
      </c>
    </row>
    <row r="15" spans="2:11" ht="13.2" customHeight="1" x14ac:dyDescent="0.25">
      <c r="B15" s="55"/>
      <c r="C15" s="55"/>
      <c r="D15" s="55"/>
      <c r="E15" s="55"/>
      <c r="F15" s="62"/>
      <c r="G15" s="55"/>
      <c r="H15" s="55"/>
      <c r="I15" s="55"/>
      <c r="J15" s="55"/>
      <c r="K15" s="55"/>
    </row>
    <row r="16" spans="2:11" ht="13.2" customHeight="1" x14ac:dyDescent="0.25">
      <c r="B16" s="79" t="s">
        <v>8</v>
      </c>
      <c r="C16" s="80"/>
      <c r="D16" s="80"/>
      <c r="E16" s="80"/>
      <c r="F16" s="81">
        <v>30</v>
      </c>
      <c r="G16" s="82">
        <f>+G17*G14</f>
        <v>33</v>
      </c>
      <c r="H16" s="82">
        <f>+H17*H14</f>
        <v>36.300000000000004</v>
      </c>
      <c r="I16" s="82">
        <f>+I17*I14</f>
        <v>39.930000000000007</v>
      </c>
      <c r="J16" s="82">
        <f>+J17*J14</f>
        <v>43.923000000000016</v>
      </c>
      <c r="K16" s="83">
        <f>+K17*K14</f>
        <v>48.315300000000022</v>
      </c>
    </row>
    <row r="17" spans="2:11" ht="13.2" customHeight="1" x14ac:dyDescent="0.25">
      <c r="B17" s="64" t="s">
        <v>14</v>
      </c>
      <c r="C17" s="55"/>
      <c r="D17" s="55"/>
      <c r="E17" s="55"/>
      <c r="F17" s="65">
        <f>+F16/F14</f>
        <v>0.1</v>
      </c>
      <c r="G17" s="66">
        <f>+F17</f>
        <v>0.1</v>
      </c>
      <c r="H17" s="67">
        <f>+G17</f>
        <v>0.1</v>
      </c>
      <c r="I17" s="67">
        <f>+H17</f>
        <v>0.1</v>
      </c>
      <c r="J17" s="67">
        <f>+I17</f>
        <v>0.1</v>
      </c>
      <c r="K17" s="67">
        <f>+J17</f>
        <v>0.1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2022-10-07T23:39:20Z</dcterms:modified>
</cp:coreProperties>
</file>