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filterPrivacy="1" defaultThemeVersion="166925"/>
  <xr:revisionPtr revIDLastSave="0" documentId="13_ncr:1_{F1143E03-EB2E-47D0-BB68-5E864B6B5F7D}" xr6:coauthVersionLast="47" xr6:coauthVersionMax="47" xr10:uidLastSave="{00000000-0000-0000-0000-000000000000}"/>
  <bookViews>
    <workbookView xWindow="-110" yWindow="-110" windowWidth="38620" windowHeight="21220" xr2:uid="{C1240832-2D90-43A4-B2CE-4DBAAB930D6B}"/>
  </bookViews>
  <sheets>
    <sheet name="Discount Factor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1" l="1"/>
  <c r="F14" i="1"/>
  <c r="F10" i="1"/>
  <c r="G4" i="1"/>
  <c r="H4" i="1" s="1"/>
  <c r="I4" i="1" s="1"/>
  <c r="J4" i="1" s="1"/>
  <c r="F9" i="1" l="1"/>
  <c r="G9" i="1"/>
  <c r="G13" i="1"/>
  <c r="H13" i="1" s="1"/>
  <c r="I13" i="1" s="1"/>
  <c r="J13" i="1" s="1"/>
  <c r="G8" i="1"/>
  <c r="H8" i="1" s="1"/>
  <c r="I8" i="1" s="1"/>
  <c r="J8" i="1" s="1"/>
  <c r="G14" i="1" l="1"/>
  <c r="G15" i="1" s="1"/>
  <c r="G10" i="1"/>
  <c r="H9" i="1" l="1"/>
  <c r="H10" i="1" s="1"/>
  <c r="H14" i="1"/>
  <c r="H15" i="1" s="1"/>
  <c r="F17" i="1"/>
  <c r="G17" i="1"/>
  <c r="H17" i="1" l="1"/>
  <c r="I9" i="1"/>
  <c r="I10" i="1" s="1"/>
  <c r="I14" i="1"/>
  <c r="I15" i="1" s="1"/>
  <c r="I17" i="1" l="1"/>
  <c r="J14" i="1"/>
  <c r="J15" i="1" s="1"/>
  <c r="J9" i="1"/>
  <c r="J10" i="1" s="1"/>
  <c r="J17" i="1" l="1"/>
</calcChain>
</file>

<file path=xl/sharedStrings.xml><?xml version="1.0" encoding="utf-8"?>
<sst xmlns="http://schemas.openxmlformats.org/spreadsheetml/2006/main" count="13" uniqueCount="9">
  <si>
    <t>Discount Factor</t>
  </si>
  <si>
    <t>Period</t>
  </si>
  <si>
    <t>Approach 1</t>
  </si>
  <si>
    <t>Cash Flows</t>
  </si>
  <si>
    <t>Approach 2</t>
  </si>
  <si>
    <t>Discount Rate</t>
  </si>
  <si>
    <t>Period #</t>
  </si>
  <si>
    <t>Check</t>
  </si>
  <si>
    <t>Present Value (PV) of Cash Flows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</si>
</sst>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@_)"/>
    <numFmt numFmtId="165" formatCode="&quot;$&quot;#,##0_);\(&quot;$&quot;#,##0\)_);&quot;--&quot;_)"/>
    <numFmt numFmtId="166" formatCode="0.0%_);\(0.0%\)_);&quot;--&quot;_);@_)"/>
    <numFmt numFmtId="167" formatCode="#,##0.0_);\(#,##0.0\)_);&quot;--&quot;_)"/>
    <numFmt numFmtId="168" formatCode="#,##0.00_);\(#,##0.00\)_);&quot;--&quot;_)"/>
    <numFmt numFmtId="169" formatCode="&quot;Year&quot;\ 0"/>
  </numFmts>
  <fonts count="8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rgb="FF0000FF"/>
      <name val="Arial"/>
      <family val="2"/>
    </font>
    <font>
      <i/>
      <sz val="10"/>
      <color theme="1"/>
      <name val="Arial"/>
      <family val="2"/>
    </font>
    <font>
      <b/>
      <sz val="10"/>
      <name val="Arial"/>
      <family val="2"/>
    </font>
    <font>
      <b/>
      <sz val="10"/>
      <color rgb="FF3333FF"/>
      <name val="Arial"/>
      <family val="2"/>
    </font>
    <font>
      <b/>
      <u val="singleAccounting"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163855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166" fontId="3" fillId="2" borderId="1" xfId="0" applyNumberFormat="1" applyFont="1" applyFill="1" applyBorder="1" applyAlignment="1">
      <alignment horizontal="center"/>
    </xf>
    <xf numFmtId="165" fontId="5" fillId="0" borderId="2" xfId="0" applyNumberFormat="1" applyFont="1" applyBorder="1"/>
    <xf numFmtId="0" fontId="2" fillId="0" borderId="0" xfId="0" applyFont="1"/>
    <xf numFmtId="0" fontId="2" fillId="0" borderId="2" xfId="0" applyFont="1" applyBorder="1"/>
    <xf numFmtId="164" fontId="1" fillId="3" borderId="0" xfId="0" quotePrefix="1" applyNumberFormat="1" applyFont="1" applyFill="1" applyBorder="1"/>
    <xf numFmtId="164" fontId="1" fillId="3" borderId="0" xfId="0" applyNumberFormat="1" applyFont="1" applyFill="1" applyBorder="1"/>
    <xf numFmtId="164" fontId="1" fillId="3" borderId="0" xfId="0" applyNumberFormat="1" applyFont="1" applyFill="1" applyBorder="1" applyAlignment="1">
      <alignment horizontal="centerContinuous"/>
    </xf>
    <xf numFmtId="0" fontId="0" fillId="0" borderId="0" xfId="0" applyBorder="1"/>
    <xf numFmtId="164" fontId="2" fillId="0" borderId="0" xfId="0" quotePrefix="1" applyNumberFormat="1" applyFont="1" applyBorder="1"/>
    <xf numFmtId="169" fontId="7" fillId="0" borderId="0" xfId="0" applyNumberFormat="1" applyFont="1" applyBorder="1" applyAlignment="1">
      <alignment horizontal="center"/>
    </xf>
    <xf numFmtId="0" fontId="2" fillId="0" borderId="0" xfId="0" applyFont="1" applyBorder="1"/>
    <xf numFmtId="164" fontId="0" fillId="0" borderId="0" xfId="0" quotePrefix="1" applyNumberFormat="1" applyBorder="1"/>
    <xf numFmtId="164" fontId="0" fillId="0" borderId="0" xfId="0" applyNumberFormat="1" applyBorder="1" applyAlignment="1">
      <alignment horizontal="center"/>
    </xf>
    <xf numFmtId="167" fontId="0" fillId="0" borderId="0" xfId="0" applyNumberFormat="1" applyBorder="1"/>
    <xf numFmtId="165" fontId="0" fillId="0" borderId="0" xfId="0" applyNumberFormat="1" applyBorder="1"/>
    <xf numFmtId="0" fontId="2" fillId="4" borderId="0" xfId="0" applyFont="1" applyFill="1" applyBorder="1"/>
    <xf numFmtId="0" fontId="0" fillId="4" borderId="0" xfId="0" applyFill="1" applyBorder="1"/>
    <xf numFmtId="165" fontId="6" fillId="0" borderId="0" xfId="0" applyNumberFormat="1" applyFont="1" applyBorder="1"/>
    <xf numFmtId="165" fontId="2" fillId="0" borderId="0" xfId="0" applyNumberFormat="1" applyFont="1" applyBorder="1"/>
    <xf numFmtId="164" fontId="0" fillId="0" borderId="0" xfId="0" applyNumberFormat="1" applyBorder="1"/>
    <xf numFmtId="168" fontId="0" fillId="0" borderId="0" xfId="0" applyNumberFormat="1" applyBorder="1"/>
    <xf numFmtId="0" fontId="4" fillId="0" borderId="0" xfId="0" applyFont="1" applyBorder="1"/>
    <xf numFmtId="165" fontId="4" fillId="0" borderId="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28606</xdr:colOff>
      <xdr:row>0</xdr:row>
      <xdr:rowOff>118414</xdr:rowOff>
    </xdr:from>
    <xdr:to>
      <xdr:col>3</xdr:col>
      <xdr:colOff>56580</xdr:colOff>
      <xdr:row>1</xdr:row>
      <xdr:rowOff>134448</xdr:rowOff>
    </xdr:to>
    <xdr:pic>
      <xdr:nvPicPr>
        <xdr:cNvPr id="2" name="Google Shape;17;p2">
          <a:extLst>
            <a:ext uri="{FF2B5EF4-FFF2-40B4-BE49-F238E27FC236}">
              <a16:creationId xmlns:a16="http://schemas.microsoft.com/office/drawing/2014/main" id="{3A6F4946-04AA-4612-956B-4B8A0B1E38BF}"/>
            </a:ext>
          </a:extLst>
        </xdr:cNvPr>
        <xdr:cNvPicPr preferRelativeResize="0">
          <a:picLocks noChangeAspect="1"/>
        </xdr:cNvPicPr>
      </xdr:nvPicPr>
      <xdr:blipFill rotWithShape="1">
        <a:blip xmlns:r="http://schemas.openxmlformats.org/officeDocument/2006/relationships" r:embed="rId1">
          <a:alphaModFix/>
        </a:blip>
        <a:srcRect/>
        <a:stretch/>
      </xdr:blipFill>
      <xdr:spPr>
        <a:xfrm>
          <a:off x="150721" y="118414"/>
          <a:ext cx="1327282" cy="17722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248CD-9667-45F3-8B21-0B3A4A22222A}">
  <sheetPr>
    <tabColor theme="7" tint="0.79998168889431442"/>
  </sheetPr>
  <dimension ref="B3:K29"/>
  <sheetViews>
    <sheetView showGridLines="0" tabSelected="1" zoomScale="120" zoomScaleNormal="120" workbookViewId="0"/>
  </sheetViews>
  <sheetFormatPr defaultRowHeight="12.5" x14ac:dyDescent="0.25"/>
  <cols>
    <col min="1" max="1" width="1.7265625" bestFit="1" customWidth="1"/>
    <col min="2" max="10" width="9.26953125" customWidth="1"/>
  </cols>
  <sheetData>
    <row r="3" spans="2:11" ht="13" x14ac:dyDescent="0.3">
      <c r="B3" s="5" t="s">
        <v>0</v>
      </c>
      <c r="C3" s="5"/>
      <c r="D3" s="6"/>
      <c r="E3" s="6"/>
      <c r="F3" s="7" t="s">
        <v>1</v>
      </c>
      <c r="G3" s="7"/>
      <c r="H3" s="7"/>
      <c r="I3" s="7"/>
      <c r="J3" s="7"/>
      <c r="K3" s="8"/>
    </row>
    <row r="4" spans="2:11" s="3" customFormat="1" ht="16" x14ac:dyDescent="0.6">
      <c r="B4" s="9" t="s">
        <v>6</v>
      </c>
      <c r="C4" s="9"/>
      <c r="D4" s="9"/>
      <c r="E4" s="9"/>
      <c r="F4" s="10">
        <v>1</v>
      </c>
      <c r="G4" s="10">
        <f>+F4+1</f>
        <v>2</v>
      </c>
      <c r="H4" s="10">
        <f t="shared" ref="H4:J4" si="0">+G4+1</f>
        <v>3</v>
      </c>
      <c r="I4" s="10">
        <f t="shared" si="0"/>
        <v>4</v>
      </c>
      <c r="J4" s="10">
        <f t="shared" si="0"/>
        <v>5</v>
      </c>
      <c r="K4" s="11"/>
    </row>
    <row r="5" spans="2:11" x14ac:dyDescent="0.25">
      <c r="B5" s="12" t="s">
        <v>5</v>
      </c>
      <c r="C5" s="12"/>
      <c r="D5" s="1">
        <v>0.1</v>
      </c>
      <c r="E5" s="13"/>
      <c r="F5" s="14"/>
      <c r="G5" s="14"/>
      <c r="H5" s="14"/>
      <c r="I5" s="14"/>
      <c r="J5" s="14"/>
      <c r="K5" s="8"/>
    </row>
    <row r="6" spans="2:11" x14ac:dyDescent="0.25">
      <c r="B6" s="12"/>
      <c r="C6" s="12"/>
      <c r="D6" s="15"/>
      <c r="E6" s="13"/>
      <c r="F6" s="14"/>
      <c r="G6" s="14"/>
      <c r="H6" s="14"/>
      <c r="I6" s="14"/>
      <c r="J6" s="14"/>
      <c r="K6" s="8"/>
    </row>
    <row r="7" spans="2:11" ht="13" x14ac:dyDescent="0.3">
      <c r="B7" s="16" t="s">
        <v>2</v>
      </c>
      <c r="C7" s="17"/>
      <c r="D7" s="17"/>
      <c r="E7" s="17"/>
      <c r="F7" s="17"/>
      <c r="G7" s="17"/>
      <c r="H7" s="17"/>
      <c r="I7" s="17"/>
      <c r="J7" s="17"/>
      <c r="K7" s="8"/>
    </row>
    <row r="8" spans="2:11" s="3" customFormat="1" ht="13" x14ac:dyDescent="0.3">
      <c r="B8" s="11" t="s">
        <v>3</v>
      </c>
      <c r="C8" s="11"/>
      <c r="D8" s="11"/>
      <c r="E8" s="11"/>
      <c r="F8" s="18">
        <v>100</v>
      </c>
      <c r="G8" s="19">
        <f>+F8</f>
        <v>100</v>
      </c>
      <c r="H8" s="19">
        <f>+G8</f>
        <v>100</v>
      </c>
      <c r="I8" s="19">
        <f>+H8</f>
        <v>100</v>
      </c>
      <c r="J8" s="19">
        <f>+I8</f>
        <v>100</v>
      </c>
      <c r="K8" s="11"/>
    </row>
    <row r="9" spans="2:11" x14ac:dyDescent="0.25">
      <c r="B9" s="20" t="s">
        <v>0</v>
      </c>
      <c r="C9" s="8"/>
      <c r="D9" s="8"/>
      <c r="E9" s="8"/>
      <c r="F9" s="21">
        <f>+(1+$D$5)^-F$4</f>
        <v>0.90909090909090906</v>
      </c>
      <c r="G9" s="21">
        <f>+(1+$D$5)^-G$4</f>
        <v>0.82644628099173545</v>
      </c>
      <c r="H9" s="21">
        <f>+(1+$D$5)^-H$4</f>
        <v>0.75131480090157754</v>
      </c>
      <c r="I9" s="21">
        <f>+(1+$D$5)^-I$4</f>
        <v>0.68301345536507052</v>
      </c>
      <c r="J9" s="21">
        <f>+(1+$D$5)^-J$4</f>
        <v>0.62092132305915493</v>
      </c>
      <c r="K9" s="8"/>
    </row>
    <row r="10" spans="2:11" ht="13" x14ac:dyDescent="0.3">
      <c r="B10" s="4" t="s">
        <v>8</v>
      </c>
      <c r="C10" s="4"/>
      <c r="D10" s="4"/>
      <c r="E10" s="4"/>
      <c r="F10" s="2">
        <f>+F8*F9</f>
        <v>90.909090909090907</v>
      </c>
      <c r="G10" s="2">
        <f>+G8*G9</f>
        <v>82.644628099173545</v>
      </c>
      <c r="H10" s="2">
        <f>+H8*H9</f>
        <v>75.131480090157751</v>
      </c>
      <c r="I10" s="2">
        <f>+I8*I9</f>
        <v>68.301345536507057</v>
      </c>
      <c r="J10" s="2">
        <f>+J8*J9</f>
        <v>62.092132305915491</v>
      </c>
      <c r="K10" s="8"/>
    </row>
    <row r="11" spans="2:11" x14ac:dyDescent="0.25"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2:11" s="3" customFormat="1" ht="13" x14ac:dyDescent="0.3">
      <c r="B12" s="16" t="s">
        <v>4</v>
      </c>
      <c r="C12" s="17"/>
      <c r="D12" s="17"/>
      <c r="E12" s="17"/>
      <c r="F12" s="17"/>
      <c r="G12" s="17"/>
      <c r="H12" s="17"/>
      <c r="I12" s="17"/>
      <c r="J12" s="17"/>
      <c r="K12" s="11"/>
    </row>
    <row r="13" spans="2:11" ht="13" x14ac:dyDescent="0.3">
      <c r="B13" s="11" t="s">
        <v>3</v>
      </c>
      <c r="C13" s="11"/>
      <c r="D13" s="11"/>
      <c r="E13" s="11"/>
      <c r="F13" s="18">
        <v>100</v>
      </c>
      <c r="G13" s="19">
        <f>+F13</f>
        <v>100</v>
      </c>
      <c r="H13" s="19">
        <f>+G13</f>
        <v>100</v>
      </c>
      <c r="I13" s="19">
        <f>+H13</f>
        <v>100</v>
      </c>
      <c r="J13" s="19">
        <f>+I13</f>
        <v>100</v>
      </c>
      <c r="K13" s="8"/>
    </row>
    <row r="14" spans="2:11" x14ac:dyDescent="0.25">
      <c r="B14" s="20" t="s">
        <v>0</v>
      </c>
      <c r="C14" s="8"/>
      <c r="D14" s="8"/>
      <c r="E14" s="8"/>
      <c r="F14" s="21">
        <f>+(1+$D$5)^F$4</f>
        <v>1.1000000000000001</v>
      </c>
      <c r="G14" s="21">
        <f>+(1+$D$5)^G$4</f>
        <v>1.2100000000000002</v>
      </c>
      <c r="H14" s="21">
        <f>+(1+$D$5)^H$4</f>
        <v>1.3310000000000004</v>
      </c>
      <c r="I14" s="21">
        <f>+(1+$D$5)^I$4</f>
        <v>1.4641000000000004</v>
      </c>
      <c r="J14" s="21">
        <f>+(1+$D$5)^J$4</f>
        <v>1.6105100000000006</v>
      </c>
      <c r="K14" s="8"/>
    </row>
    <row r="15" spans="2:11" ht="13" x14ac:dyDescent="0.3">
      <c r="B15" s="4" t="s">
        <v>8</v>
      </c>
      <c r="C15" s="4"/>
      <c r="D15" s="4"/>
      <c r="E15" s="4"/>
      <c r="F15" s="2">
        <f>+F13/F14</f>
        <v>90.909090909090907</v>
      </c>
      <c r="G15" s="2">
        <f>+G13/G14</f>
        <v>82.644628099173545</v>
      </c>
      <c r="H15" s="2">
        <f>+H13/H14</f>
        <v>75.131480090157751</v>
      </c>
      <c r="I15" s="2">
        <f>+I13/I14</f>
        <v>68.301345536507057</v>
      </c>
      <c r="J15" s="2">
        <f>+J13/J14</f>
        <v>62.092132305915499</v>
      </c>
      <c r="K15" s="8"/>
    </row>
    <row r="16" spans="2:11" x14ac:dyDescent="0.25">
      <c r="B16" s="8"/>
      <c r="C16" s="8"/>
      <c r="D16" s="8"/>
      <c r="E16" s="8"/>
      <c r="F16" s="8"/>
      <c r="G16" s="8"/>
      <c r="H16" s="8"/>
      <c r="I16" s="8"/>
      <c r="J16" s="8"/>
      <c r="K16" s="8"/>
    </row>
    <row r="17" spans="2:11" ht="13" x14ac:dyDescent="0.3">
      <c r="B17" s="22" t="s">
        <v>7</v>
      </c>
      <c r="C17" s="22"/>
      <c r="D17" s="22"/>
      <c r="E17" s="22"/>
      <c r="F17" s="23">
        <f>+F10-F15</f>
        <v>0</v>
      </c>
      <c r="G17" s="23">
        <f>+G10-G15</f>
        <v>0</v>
      </c>
      <c r="H17" s="23">
        <f>+H10-H15</f>
        <v>0</v>
      </c>
      <c r="I17" s="23">
        <f>+I10-I15</f>
        <v>0</v>
      </c>
      <c r="J17" s="23">
        <f>+J10-J15</f>
        <v>0</v>
      </c>
      <c r="K17" s="8"/>
    </row>
    <row r="18" spans="2:11" x14ac:dyDescent="0.25"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pans="2:11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pans="2:11" x14ac:dyDescent="0.25">
      <c r="B20" s="8"/>
      <c r="C20" s="8"/>
      <c r="D20" s="8"/>
      <c r="E20" s="8"/>
      <c r="F20" s="8"/>
      <c r="G20" s="8"/>
      <c r="H20" s="8"/>
      <c r="I20" s="8"/>
      <c r="J20" s="8"/>
      <c r="K20" s="8"/>
    </row>
    <row r="21" spans="2:11" x14ac:dyDescent="0.25"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pans="2:11" x14ac:dyDescent="0.25">
      <c r="B22" s="8"/>
      <c r="C22" s="8"/>
      <c r="D22" s="8"/>
      <c r="E22" s="8"/>
      <c r="F22" s="8"/>
      <c r="G22" s="8"/>
      <c r="H22" s="8"/>
      <c r="I22" s="8"/>
      <c r="J22" s="8"/>
      <c r="K22" s="8"/>
    </row>
    <row r="23" spans="2:11" x14ac:dyDescent="0.25"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pans="2:11" x14ac:dyDescent="0.25">
      <c r="B24" s="8"/>
      <c r="C24" s="8"/>
      <c r="D24" s="8"/>
      <c r="E24" s="8"/>
      <c r="F24" s="8"/>
      <c r="G24" s="8"/>
      <c r="H24" s="8"/>
      <c r="I24" s="8"/>
      <c r="J24" s="8"/>
      <c r="K24" s="8"/>
    </row>
    <row r="25" spans="2:11" x14ac:dyDescent="0.25">
      <c r="B25" s="8"/>
      <c r="C25" s="8"/>
      <c r="D25" s="8"/>
      <c r="E25" s="8"/>
      <c r="F25" s="8"/>
      <c r="G25" s="8"/>
      <c r="H25" s="8"/>
      <c r="I25" s="8"/>
      <c r="J25" s="8"/>
      <c r="K25" s="8"/>
    </row>
    <row r="26" spans="2:11" x14ac:dyDescent="0.25"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2:11" x14ac:dyDescent="0.25"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2:11" x14ac:dyDescent="0.25"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pans="2:11" x14ac:dyDescent="0.25">
      <c r="B29" s="8"/>
      <c r="C29" s="8"/>
      <c r="D29" s="8"/>
      <c r="E29" s="8"/>
      <c r="F29" s="8"/>
      <c r="G29" s="8"/>
      <c r="H29" s="8"/>
      <c r="I29" s="8"/>
      <c r="J29" s="8"/>
      <c r="K29" s="8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Discount Factor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2021-07-06T02:44:02Z</dcterms:created>
  <dcterms:modified xsi:type="dcterms:W3CDTF">2021-07-06T20:15:34Z</dcterms:modified>
</cp:coreProperties>
</file>