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feld\Dropbox (Wall Street Prep)\Course Materials- WSP\excel crash course - 2013\XLOOKUP Video 2020\"/>
    </mc:Choice>
  </mc:AlternateContent>
  <xr:revisionPtr revIDLastSave="0" documentId="13_ncr:1_{C635FDC4-D939-48EC-B81A-6C99A0537A73}" xr6:coauthVersionLast="45" xr6:coauthVersionMax="45" xr10:uidLastSave="{00000000-0000-0000-0000-000000000000}"/>
  <bookViews>
    <workbookView xWindow="-120" yWindow="-120" windowWidth="29040" windowHeight="15840" xr2:uid="{3D3FCCCB-8956-4256-8E6C-9B2F987107E8}"/>
  </bookViews>
  <sheets>
    <sheet name="Xlookup03" sheetId="3" r:id="rId1"/>
  </sheets>
  <definedNames>
    <definedName name="MLNKb00cd818930c42d985278f041f479033" localSheetId="0" hidden="1">Xlookup03!$1:$1048576</definedName>
    <definedName name="MLNKb00cd818930c42d985278f041f479033" hidden="1">#REF!</definedName>
    <definedName name="MLNKe57b49631c79403a899bab21b7d53242" localSheetId="0" hidden="1">Xlookup03!$B:$B</definedName>
    <definedName name="MLNKe57b49631c79403a899bab21b7d53242" hidden="1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3" l="1" a="1"/>
  <c r="D18" i="3" s="1"/>
  <c r="D17" i="3" a="1"/>
  <c r="D17" i="3" s="1"/>
  <c r="D10" i="3" s="1"/>
  <c r="E38" i="3"/>
  <c r="F38" i="3" s="1"/>
  <c r="G38" i="3" s="1"/>
  <c r="E37" i="3"/>
  <c r="F37" i="3" s="1"/>
  <c r="G37" i="3" s="1"/>
  <c r="E36" i="3"/>
  <c r="F36" i="3" s="1"/>
  <c r="G36" i="3" s="1"/>
  <c r="C18" i="3"/>
  <c r="C13" i="3"/>
  <c r="E23" i="3"/>
  <c r="F23" i="3" s="1"/>
  <c r="G23" i="3" s="1"/>
  <c r="E22" i="3"/>
  <c r="F22" i="3" s="1"/>
  <c r="G22" i="3" s="1"/>
  <c r="E21" i="3"/>
  <c r="F21" i="3" s="1"/>
  <c r="G21" i="3" s="1"/>
  <c r="E28" i="3"/>
  <c r="F28" i="3" s="1"/>
  <c r="G28" i="3" s="1"/>
  <c r="E27" i="3"/>
  <c r="F27" i="3" s="1"/>
  <c r="G27" i="3" s="1"/>
  <c r="E26" i="3"/>
  <c r="F26" i="3" s="1"/>
  <c r="E32" i="3"/>
  <c r="F32" i="3" s="1"/>
  <c r="G32" i="3" s="1"/>
  <c r="E33" i="3"/>
  <c r="F33" i="3" s="1"/>
  <c r="G33" i="3" s="1"/>
  <c r="E31" i="3"/>
  <c r="F31" i="3" s="1"/>
  <c r="C17" i="3"/>
  <c r="C9" i="3"/>
  <c r="C11" i="3" s="1"/>
  <c r="D6" i="3"/>
  <c r="E6" i="3" s="1"/>
  <c r="F6" i="3" s="1"/>
  <c r="D15" i="3" l="1" a="1"/>
  <c r="D15" i="3" s="1"/>
  <c r="D7" i="3" s="1"/>
  <c r="E7" i="3" s="1"/>
  <c r="G31" i="3"/>
  <c r="G26" i="3"/>
  <c r="D16" i="3" a="1"/>
  <c r="D16" i="3" s="1"/>
  <c r="C16" i="3"/>
  <c r="G6" i="3"/>
  <c r="E8" i="3" l="1"/>
  <c r="E9" i="3" s="1"/>
  <c r="E10" i="3"/>
  <c r="D8" i="3"/>
  <c r="D9" i="3" s="1"/>
  <c r="F7" i="3"/>
  <c r="E11" i="3" l="1"/>
  <c r="E13" i="3" s="1"/>
  <c r="F8" i="3"/>
  <c r="F9" i="3" s="1"/>
  <c r="F10" i="3"/>
  <c r="G7" i="3"/>
  <c r="G8" i="3" s="1"/>
  <c r="G9" i="3" s="1"/>
  <c r="D11" i="3"/>
  <c r="D13" i="3" s="1"/>
  <c r="G10" i="3" l="1"/>
  <c r="G11" i="3" s="1"/>
  <c r="G13" i="3" s="1"/>
  <c r="F11" i="3"/>
  <c r="F13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<sst xmlns="http://schemas.openxmlformats.org/spreadsheetml/2006/main" count="30" uniqueCount="16">
  <si>
    <t>Revenue</t>
  </si>
  <si>
    <t>Gross profit</t>
  </si>
  <si>
    <t>Tax expense</t>
  </si>
  <si>
    <t>Net income</t>
  </si>
  <si>
    <t>Tax rate</t>
  </si>
  <si>
    <t>Revenue growth rate</t>
  </si>
  <si>
    <t>COGS as % of revenue</t>
  </si>
  <si>
    <t>Cost of goods sold (COGS)</t>
  </si>
  <si>
    <t>SG&amp;A as % of revenue</t>
  </si>
  <si>
    <t>Best case</t>
  </si>
  <si>
    <t>Management case</t>
  </si>
  <si>
    <t>Weak case</t>
  </si>
  <si>
    <t>Select Case:</t>
  </si>
  <si>
    <t>SG&amp;A and Other</t>
  </si>
  <si>
    <t>Pretax profit</t>
  </si>
  <si>
    <t>Scenario analysis using XLOOKUP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</si>
</sst>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$]#,##0_)_%;\([$$]#,##0\)_%;_(&quot;–&quot;_)_%;_(@_)_%"/>
    <numFmt numFmtId="165" formatCode="_(#,##0.0%_);\(#,##0.0%\);_(&quot;–&quot;_)_%;_(@_)_%"/>
  </numFmts>
  <fonts count="8" x14ac:knownFonts="1">
    <font>
      <sz val="20"/>
      <color theme="1"/>
      <name val="Times New Roman"/>
      <family val="2"/>
    </font>
    <font>
      <b/>
      <sz val="20"/>
      <color theme="1"/>
      <name val="Times New Roman"/>
      <family val="1"/>
    </font>
    <font>
      <b/>
      <sz val="36"/>
      <color rgb="FFFF0000"/>
      <name val="Times New Roman"/>
      <family val="1"/>
    </font>
    <font>
      <sz val="20"/>
      <color rgb="FF0000FF"/>
      <name val="Times New Roman"/>
      <family val="2"/>
    </font>
    <font>
      <sz val="20"/>
      <color rgb="FF000000"/>
      <name val="Times New Roman"/>
      <family val="2"/>
    </font>
    <font>
      <b/>
      <sz val="20"/>
      <color rgb="FF000000"/>
      <name val="Times New Roman"/>
      <family val="1"/>
    </font>
    <font>
      <sz val="20"/>
      <color rgb="FF000000"/>
      <name val="Times New Roman"/>
      <family val="1"/>
    </font>
    <font>
      <u/>
      <sz val="2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Border="1"/>
    <xf numFmtId="14" fontId="0" fillId="0" borderId="0" xfId="0" applyNumberFormat="1"/>
    <xf numFmtId="164" fontId="0" fillId="0" borderId="0" xfId="0" applyNumberFormat="1"/>
    <xf numFmtId="14" fontId="0" fillId="0" borderId="0" xfId="0" applyNumberFormat="1" applyBorder="1"/>
    <xf numFmtId="164" fontId="0" fillId="0" borderId="0" xfId="0" applyNumberFormat="1" applyBorder="1"/>
    <xf numFmtId="0" fontId="1" fillId="0" borderId="1" xfId="0" applyFont="1" applyBorder="1"/>
    <xf numFmtId="0" fontId="2" fillId="0" borderId="0" xfId="0" applyFont="1"/>
    <xf numFmtId="0" fontId="5" fillId="0" borderId="1" xfId="0" applyFont="1" applyBorder="1"/>
    <xf numFmtId="0" fontId="6" fillId="0" borderId="0" xfId="0" applyFont="1" applyBorder="1"/>
    <xf numFmtId="0" fontId="5" fillId="0" borderId="0" xfId="0" applyFont="1" applyBorder="1"/>
    <xf numFmtId="0" fontId="0" fillId="2" borderId="2" xfId="0" applyFill="1" applyBorder="1"/>
    <xf numFmtId="0" fontId="6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37" fontId="3" fillId="0" borderId="0" xfId="0" applyNumberFormat="1" applyFont="1" applyBorder="1"/>
    <xf numFmtId="165" fontId="0" fillId="0" borderId="0" xfId="0" applyNumberFormat="1" applyBorder="1"/>
    <xf numFmtId="9" fontId="0" fillId="0" borderId="0" xfId="0" applyNumberFormat="1"/>
    <xf numFmtId="0" fontId="6" fillId="0" borderId="0" xfId="0" applyFont="1" applyFill="1" applyBorder="1" applyAlignment="1">
      <alignment horizontal="left" indent="1"/>
    </xf>
    <xf numFmtId="9" fontId="3" fillId="0" borderId="0" xfId="0" applyNumberFormat="1" applyFont="1"/>
    <xf numFmtId="9" fontId="4" fillId="0" borderId="0" xfId="0" applyNumberFormat="1" applyFont="1"/>
    <xf numFmtId="165" fontId="0" fillId="0" borderId="0" xfId="0" applyNumberFormat="1"/>
    <xf numFmtId="37" fontId="0" fillId="0" borderId="0" xfId="0" applyNumberFormat="1"/>
    <xf numFmtId="37" fontId="5" fillId="0" borderId="0" xfId="0" applyNumberFormat="1" applyFont="1" applyBorder="1"/>
    <xf numFmtId="37" fontId="6" fillId="0" borderId="0" xfId="0" applyNumberFormat="1" applyFont="1" applyBorder="1"/>
    <xf numFmtId="165" fontId="0" fillId="0" borderId="0" xfId="0" applyNumberFormat="1" applyFill="1" applyBorder="1"/>
    <xf numFmtId="165" fontId="0" fillId="0" borderId="3" xfId="0" applyNumberFormat="1" applyFill="1" applyBorder="1"/>
    <xf numFmtId="165" fontId="0" fillId="0" borderId="9" xfId="0" applyNumberFormat="1" applyFill="1" applyBorder="1"/>
    <xf numFmtId="165" fontId="0" fillId="0" borderId="10" xfId="0" applyNumberFormat="1" applyFill="1" applyBorder="1"/>
    <xf numFmtId="165" fontId="0" fillId="0" borderId="3" xfId="0" applyNumberFormat="1" applyBorder="1"/>
    <xf numFmtId="165" fontId="0" fillId="0" borderId="4" xfId="0" applyNumberFormat="1" applyBorder="1"/>
    <xf numFmtId="165" fontId="0" fillId="0" borderId="8" xfId="0" applyNumberFormat="1" applyBorder="1"/>
    <xf numFmtId="165" fontId="0" fillId="0" borderId="5" xfId="0" applyNumberFormat="1" applyBorder="1"/>
    <xf numFmtId="165" fontId="0" fillId="0" borderId="6" xfId="0" applyNumberFormat="1" applyBorder="1"/>
    <xf numFmtId="165" fontId="0" fillId="0" borderId="7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1348316</xdr:colOff>
      <xdr:row>0</xdr:row>
      <xdr:rowOff>0</xdr:rowOff>
    </xdr:from>
    <xdr:to>
      <xdr:col>5</xdr:col>
      <xdr:colOff>1267884</xdr:colOff>
      <xdr:row>4</xdr:row>
      <xdr:rowOff>33868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4F4B27-F169-4A8A-8573-642EEED68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1216" y="0"/>
          <a:ext cx="2958042" cy="1367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56F63-330F-41B2-A2CC-7951787658CD}">
  <dimension ref="B4:J157"/>
  <sheetViews>
    <sheetView showGridLines="0" tabSelected="1" zoomScale="85" zoomScaleNormal="85" workbookViewId="0"/>
  </sheetViews>
  <sheetFormatPr defaultRowHeight="26.25" x14ac:dyDescent="0.4"/>
  <cols>
    <col min="2" max="2" width="22.640625" bestFit="1" customWidth="1"/>
    <col min="3" max="3" width="10.140625" bestFit="1" customWidth="1"/>
    <col min="4" max="4" width="10.5703125" customWidth="1"/>
    <col min="5" max="5" width="12.2109375" bestFit="1" customWidth="1"/>
    <col min="6" max="6" width="10.42578125" bestFit="1" customWidth="1"/>
    <col min="7" max="7" width="12.92578125" bestFit="1" customWidth="1"/>
    <col min="8" max="8" width="1.640625" customWidth="1"/>
    <col min="9" max="9" width="15.0703125" bestFit="1" customWidth="1"/>
    <col min="10" max="10" width="14.640625" bestFit="1" customWidth="1"/>
  </cols>
  <sheetData>
    <row r="4" spans="2:10" x14ac:dyDescent="0.4">
      <c r="B4" s="1"/>
      <c r="C4" s="1"/>
      <c r="D4" s="1"/>
      <c r="E4" s="1"/>
      <c r="F4" s="1"/>
      <c r="G4" s="1"/>
      <c r="H4" s="1"/>
      <c r="I4" s="1"/>
      <c r="J4" s="1"/>
    </row>
    <row r="5" spans="2:10" ht="45" x14ac:dyDescent="0.6">
      <c r="B5" s="7" t="s">
        <v>15</v>
      </c>
      <c r="C5" s="1"/>
      <c r="D5" s="7"/>
      <c r="E5" s="1"/>
      <c r="F5" s="1"/>
      <c r="G5" s="1"/>
      <c r="H5" s="1"/>
      <c r="I5" s="1"/>
      <c r="J5" s="1"/>
    </row>
    <row r="6" spans="2:10" ht="28.5" customHeight="1" thickBot="1" x14ac:dyDescent="0.45">
      <c r="B6" s="8"/>
      <c r="C6" s="6">
        <v>2020</v>
      </c>
      <c r="D6" s="6">
        <f>C6+1</f>
        <v>2021</v>
      </c>
      <c r="E6" s="6">
        <f t="shared" ref="E6:G6" si="0">D6+1</f>
        <v>2022</v>
      </c>
      <c r="F6" s="6">
        <f>E6+1</f>
        <v>2023</v>
      </c>
      <c r="G6" s="6">
        <f t="shared" si="0"/>
        <v>2024</v>
      </c>
      <c r="I6" s="12" t="s">
        <v>12</v>
      </c>
      <c r="J6" s="11" t="s">
        <v>10</v>
      </c>
    </row>
    <row r="7" spans="2:10" x14ac:dyDescent="0.4">
      <c r="B7" s="9" t="s">
        <v>0</v>
      </c>
      <c r="C7" s="14">
        <v>1000</v>
      </c>
      <c r="D7" s="21">
        <f>C7*(1+D15)</f>
        <v>1200</v>
      </c>
      <c r="E7" s="21">
        <f t="shared" ref="E7:G7" si="1">D7*(1+E15)</f>
        <v>1404</v>
      </c>
      <c r="F7" s="21">
        <f>E7*(1+F15)</f>
        <v>1600.5600000000002</v>
      </c>
      <c r="G7" s="21">
        <f t="shared" si="1"/>
        <v>1776.6216000000004</v>
      </c>
    </row>
    <row r="8" spans="2:10" x14ac:dyDescent="0.4">
      <c r="B8" s="9" t="s">
        <v>7</v>
      </c>
      <c r="C8" s="14">
        <v>400</v>
      </c>
      <c r="D8" s="21">
        <f>D16*D7</f>
        <v>720</v>
      </c>
      <c r="E8" s="21">
        <f t="shared" ref="E8:G8" si="2">E16*E7</f>
        <v>814.31999999999994</v>
      </c>
      <c r="F8" s="21">
        <f t="shared" si="2"/>
        <v>896.31359999999995</v>
      </c>
      <c r="G8" s="21">
        <f t="shared" si="2"/>
        <v>959.37566400000003</v>
      </c>
    </row>
    <row r="9" spans="2:10" x14ac:dyDescent="0.4">
      <c r="B9" s="10" t="s">
        <v>1</v>
      </c>
      <c r="C9" s="22">
        <f>C7-C8</f>
        <v>600</v>
      </c>
      <c r="D9" s="22">
        <f>D7-D8</f>
        <v>480</v>
      </c>
      <c r="E9" s="22">
        <f t="shared" ref="E9:G9" si="3">E7-E8</f>
        <v>589.68000000000006</v>
      </c>
      <c r="F9" s="22">
        <f t="shared" si="3"/>
        <v>704.24640000000022</v>
      </c>
      <c r="G9" s="22">
        <f t="shared" si="3"/>
        <v>817.24593600000037</v>
      </c>
      <c r="J9" s="13"/>
    </row>
    <row r="10" spans="2:10" x14ac:dyDescent="0.4">
      <c r="B10" s="9" t="s">
        <v>13</v>
      </c>
      <c r="C10" s="14">
        <v>150</v>
      </c>
      <c r="D10" s="21">
        <f>D17*D7</f>
        <v>180</v>
      </c>
      <c r="E10" s="21">
        <f t="shared" ref="E10:G10" si="4">E17*E7</f>
        <v>196.55999999999997</v>
      </c>
      <c r="F10" s="21">
        <f t="shared" si="4"/>
        <v>208.07279999999997</v>
      </c>
      <c r="G10" s="21">
        <f t="shared" si="4"/>
        <v>213.19459200000003</v>
      </c>
      <c r="I10" s="12"/>
      <c r="J10" s="2"/>
    </row>
    <row r="11" spans="2:10" x14ac:dyDescent="0.4">
      <c r="B11" s="10" t="s">
        <v>14</v>
      </c>
      <c r="C11" s="22">
        <f>C9-C10</f>
        <v>450</v>
      </c>
      <c r="D11" s="22">
        <f t="shared" ref="D11" si="5">D9-D10</f>
        <v>300</v>
      </c>
      <c r="E11" s="22">
        <f t="shared" ref="E11" si="6">E9-E10</f>
        <v>393.12000000000012</v>
      </c>
      <c r="F11" s="22">
        <f t="shared" ref="F11" si="7">F9-F10</f>
        <v>496.17360000000025</v>
      </c>
      <c r="G11" s="22">
        <f t="shared" ref="G11" si="8">G9-G10</f>
        <v>604.05134400000031</v>
      </c>
      <c r="J11" s="2"/>
    </row>
    <row r="12" spans="2:10" x14ac:dyDescent="0.4">
      <c r="B12" s="9" t="s">
        <v>2</v>
      </c>
      <c r="C12" s="23">
        <v>123</v>
      </c>
      <c r="D12" s="23">
        <v>123</v>
      </c>
      <c r="E12" s="23">
        <v>123</v>
      </c>
      <c r="F12" s="23">
        <v>123</v>
      </c>
      <c r="G12" s="23">
        <v>123</v>
      </c>
      <c r="J12" s="2"/>
    </row>
    <row r="13" spans="2:10" x14ac:dyDescent="0.4">
      <c r="B13" s="9" t="s">
        <v>3</v>
      </c>
      <c r="C13" s="22">
        <f>C11-C12</f>
        <v>327</v>
      </c>
      <c r="D13" s="22">
        <f t="shared" ref="D13:G13" si="9">D11-D12</f>
        <v>177</v>
      </c>
      <c r="E13" s="22">
        <f t="shared" si="9"/>
        <v>270.12000000000012</v>
      </c>
      <c r="F13" s="22">
        <f t="shared" si="9"/>
        <v>373.17360000000025</v>
      </c>
      <c r="G13" s="22">
        <f t="shared" si="9"/>
        <v>481.05134400000031</v>
      </c>
      <c r="J13" s="2"/>
    </row>
    <row r="14" spans="2:10" x14ac:dyDescent="0.4">
      <c r="B14" s="9"/>
      <c r="C14" s="1"/>
      <c r="D14" s="4"/>
      <c r="E14" s="1"/>
      <c r="F14" s="1"/>
      <c r="G14" s="5"/>
    </row>
    <row r="15" spans="2:10" x14ac:dyDescent="0.4">
      <c r="B15" s="9" t="s">
        <v>5</v>
      </c>
      <c r="C15" s="1"/>
      <c r="D15" s="31" cm="1">
        <f t="array" ref="D15:G15">_xlfn.XLOOKUP(J6,B21:B23,D21:G23)</f>
        <v>0.2</v>
      </c>
      <c r="E15" s="32">
        <v>0.17</v>
      </c>
      <c r="F15" s="32">
        <v>0.14000000000000001</v>
      </c>
      <c r="G15" s="33">
        <v>0.11000000000000001</v>
      </c>
      <c r="H15" s="1"/>
    </row>
    <row r="16" spans="2:10" x14ac:dyDescent="0.4">
      <c r="B16" s="9" t="s">
        <v>6</v>
      </c>
      <c r="C16" s="15">
        <f>C9/$C$7</f>
        <v>0.6</v>
      </c>
      <c r="D16" s="29" cm="1">
        <f t="array" ref="D16:G16">_xlfn.XLOOKUP($J$6,B26:B28,D26:G28)</f>
        <v>0.6</v>
      </c>
      <c r="E16" s="15">
        <v>0.57999999999999996</v>
      </c>
      <c r="F16" s="15">
        <v>0.55999999999999994</v>
      </c>
      <c r="G16" s="28">
        <v>0.53999999999999992</v>
      </c>
      <c r="H16" s="1"/>
    </row>
    <row r="17" spans="2:9" x14ac:dyDescent="0.4">
      <c r="B17" s="9" t="s">
        <v>8</v>
      </c>
      <c r="C17" s="15">
        <f t="shared" ref="C17" si="10">C10/$C$7</f>
        <v>0.15</v>
      </c>
      <c r="D17" s="29" cm="1">
        <f t="array" ref="D17:G17">_xlfn.XLOOKUP($J$6,B31:B33,D31:G33)</f>
        <v>0.15</v>
      </c>
      <c r="E17" s="24">
        <v>0.13999999999999999</v>
      </c>
      <c r="F17" s="24">
        <v>0.12999999999999998</v>
      </c>
      <c r="G17" s="25">
        <v>0.11999999999999998</v>
      </c>
      <c r="H17" s="1"/>
    </row>
    <row r="18" spans="2:9" x14ac:dyDescent="0.4">
      <c r="B18" s="9" t="s">
        <v>4</v>
      </c>
      <c r="C18" s="15">
        <f>C12/C11</f>
        <v>0.27333333333333332</v>
      </c>
      <c r="D18" s="30" cm="1">
        <f t="array" ref="D18:G18">_xlfn.XLOOKUP($J$6,B36:B38,D36:G38)</f>
        <v>0.25</v>
      </c>
      <c r="E18" s="26">
        <v>0.26</v>
      </c>
      <c r="F18" s="26">
        <v>0.27</v>
      </c>
      <c r="G18" s="27">
        <v>0.28000000000000003</v>
      </c>
      <c r="H18" s="1"/>
    </row>
    <row r="19" spans="2:9" x14ac:dyDescent="0.4">
      <c r="B19" s="9"/>
      <c r="C19" s="1"/>
      <c r="D19" s="4"/>
      <c r="E19" s="1"/>
      <c r="F19" s="15"/>
      <c r="G19" s="15"/>
      <c r="H19" s="20"/>
      <c r="I19" s="20"/>
    </row>
    <row r="20" spans="2:9" x14ac:dyDescent="0.4">
      <c r="B20" s="9" t="s">
        <v>5</v>
      </c>
      <c r="C20" s="1"/>
      <c r="D20" s="2"/>
      <c r="G20" s="3"/>
    </row>
    <row r="21" spans="2:9" x14ac:dyDescent="0.4">
      <c r="B21" s="17" t="s">
        <v>9</v>
      </c>
      <c r="C21" s="1"/>
      <c r="D21" s="18">
        <v>0.25</v>
      </c>
      <c r="E21" s="19">
        <f t="shared" ref="E21:F23" si="11">D21-0.03</f>
        <v>0.22</v>
      </c>
      <c r="F21" s="19">
        <f t="shared" si="11"/>
        <v>0.19</v>
      </c>
      <c r="G21" s="19">
        <f t="shared" ref="G21" si="12">F21-0.03</f>
        <v>0.16</v>
      </c>
    </row>
    <row r="22" spans="2:9" x14ac:dyDescent="0.4">
      <c r="B22" s="17" t="s">
        <v>10</v>
      </c>
      <c r="C22" s="1"/>
      <c r="D22" s="18">
        <v>0.2</v>
      </c>
      <c r="E22" s="19">
        <f t="shared" si="11"/>
        <v>0.17</v>
      </c>
      <c r="F22" s="19">
        <f t="shared" si="11"/>
        <v>0.14000000000000001</v>
      </c>
      <c r="G22" s="19">
        <f t="shared" ref="G22" si="13">F22-0.03</f>
        <v>0.11000000000000001</v>
      </c>
    </row>
    <row r="23" spans="2:9" x14ac:dyDescent="0.4">
      <c r="B23" s="17" t="s">
        <v>11</v>
      </c>
      <c r="C23" s="1"/>
      <c r="D23" s="18">
        <v>0.15</v>
      </c>
      <c r="E23" s="19">
        <f t="shared" si="11"/>
        <v>0.12</v>
      </c>
      <c r="F23" s="19">
        <f t="shared" si="11"/>
        <v>0.09</v>
      </c>
      <c r="G23" s="19">
        <f t="shared" ref="G23" si="14">F23-0.03</f>
        <v>0.06</v>
      </c>
    </row>
    <row r="24" spans="2:9" x14ac:dyDescent="0.4">
      <c r="B24" s="9"/>
      <c r="C24" s="1"/>
      <c r="D24" s="2"/>
      <c r="G24" s="3"/>
    </row>
    <row r="25" spans="2:9" x14ac:dyDescent="0.4">
      <c r="B25" s="9" t="s">
        <v>6</v>
      </c>
      <c r="C25" s="1"/>
      <c r="D25" s="2"/>
      <c r="G25" s="3"/>
    </row>
    <row r="26" spans="2:9" x14ac:dyDescent="0.4">
      <c r="B26" s="17" t="s">
        <v>9</v>
      </c>
      <c r="C26" s="1"/>
      <c r="D26" s="18">
        <v>0.55000000000000004</v>
      </c>
      <c r="E26" s="19">
        <f>D26-0.02</f>
        <v>0.53</v>
      </c>
      <c r="F26" s="19">
        <f>E26-0.02</f>
        <v>0.51</v>
      </c>
      <c r="G26" s="19">
        <f t="shared" ref="G26" si="15">F26-0.02</f>
        <v>0.49</v>
      </c>
    </row>
    <row r="27" spans="2:9" x14ac:dyDescent="0.4">
      <c r="B27" s="17" t="s">
        <v>10</v>
      </c>
      <c r="C27" s="1"/>
      <c r="D27" s="18">
        <v>0.6</v>
      </c>
      <c r="E27" s="19">
        <f t="shared" ref="E27:G27" si="16">D27-0.02</f>
        <v>0.57999999999999996</v>
      </c>
      <c r="F27" s="19">
        <f>E27-0.02</f>
        <v>0.55999999999999994</v>
      </c>
      <c r="G27" s="19">
        <f t="shared" si="16"/>
        <v>0.53999999999999992</v>
      </c>
    </row>
    <row r="28" spans="2:9" x14ac:dyDescent="0.4">
      <c r="B28" s="17" t="s">
        <v>11</v>
      </c>
      <c r="C28" s="1"/>
      <c r="D28" s="18">
        <v>0.65</v>
      </c>
      <c r="E28" s="19">
        <f t="shared" ref="E28:G28" si="17">D28-0.02</f>
        <v>0.63</v>
      </c>
      <c r="F28" s="19">
        <f>E28-0.02</f>
        <v>0.61</v>
      </c>
      <c r="G28" s="19">
        <f t="shared" si="17"/>
        <v>0.59</v>
      </c>
    </row>
    <row r="29" spans="2:9" x14ac:dyDescent="0.4">
      <c r="B29" s="9"/>
      <c r="C29" s="1"/>
      <c r="D29" s="2"/>
      <c r="G29" s="3"/>
    </row>
    <row r="30" spans="2:9" x14ac:dyDescent="0.4">
      <c r="B30" s="9" t="s">
        <v>8</v>
      </c>
      <c r="C30" s="1"/>
      <c r="D30" s="2"/>
      <c r="G30" s="3"/>
    </row>
    <row r="31" spans="2:9" x14ac:dyDescent="0.4">
      <c r="B31" s="17" t="s">
        <v>9</v>
      </c>
      <c r="C31" s="1"/>
      <c r="D31" s="18">
        <v>0.1</v>
      </c>
      <c r="E31" s="19">
        <f>D31-0.01</f>
        <v>9.0000000000000011E-2</v>
      </c>
      <c r="F31" s="19">
        <f>E31-0.01</f>
        <v>8.0000000000000016E-2</v>
      </c>
      <c r="G31" s="19">
        <f t="shared" ref="G31" si="18">F31-0.01</f>
        <v>7.0000000000000021E-2</v>
      </c>
    </row>
    <row r="32" spans="2:9" x14ac:dyDescent="0.4">
      <c r="B32" s="17" t="s">
        <v>10</v>
      </c>
      <c r="C32" s="1"/>
      <c r="D32" s="18">
        <v>0.15</v>
      </c>
      <c r="E32" s="19">
        <f t="shared" ref="E32:G32" si="19">D32-0.01</f>
        <v>0.13999999999999999</v>
      </c>
      <c r="F32" s="19">
        <f>E32-0.01</f>
        <v>0.12999999999999998</v>
      </c>
      <c r="G32" s="19">
        <f t="shared" si="19"/>
        <v>0.11999999999999998</v>
      </c>
    </row>
    <row r="33" spans="2:7" x14ac:dyDescent="0.4">
      <c r="B33" s="17" t="s">
        <v>11</v>
      </c>
      <c r="C33" s="1"/>
      <c r="D33" s="18">
        <v>0.2</v>
      </c>
      <c r="E33" s="19">
        <f t="shared" ref="E33:G33" si="20">D33-0.01</f>
        <v>0.19</v>
      </c>
      <c r="F33" s="19">
        <f>E33-0.01</f>
        <v>0.18</v>
      </c>
      <c r="G33" s="19">
        <f t="shared" si="20"/>
        <v>0.16999999999999998</v>
      </c>
    </row>
    <row r="34" spans="2:7" x14ac:dyDescent="0.4">
      <c r="B34" s="9"/>
      <c r="C34" s="1"/>
      <c r="D34" s="2"/>
      <c r="G34" s="3"/>
    </row>
    <row r="35" spans="2:7" x14ac:dyDescent="0.4">
      <c r="B35" s="9" t="s">
        <v>4</v>
      </c>
      <c r="C35" s="1"/>
      <c r="D35" s="2"/>
      <c r="G35" s="3"/>
    </row>
    <row r="36" spans="2:7" x14ac:dyDescent="0.4">
      <c r="B36" s="17" t="s">
        <v>9</v>
      </c>
      <c r="C36" s="1"/>
      <c r="D36" s="18">
        <v>0.3</v>
      </c>
      <c r="E36" s="16">
        <f t="shared" ref="E36:G36" si="21">D36+0.01</f>
        <v>0.31</v>
      </c>
      <c r="F36" s="16">
        <f t="shared" si="21"/>
        <v>0.32</v>
      </c>
      <c r="G36" s="16">
        <f t="shared" si="21"/>
        <v>0.33</v>
      </c>
    </row>
    <row r="37" spans="2:7" x14ac:dyDescent="0.4">
      <c r="B37" s="17" t="s">
        <v>10</v>
      </c>
      <c r="C37" s="1"/>
      <c r="D37" s="18">
        <v>0.25</v>
      </c>
      <c r="E37" s="16">
        <f t="shared" ref="E37:G37" si="22">D37+0.01</f>
        <v>0.26</v>
      </c>
      <c r="F37" s="16">
        <f t="shared" si="22"/>
        <v>0.27</v>
      </c>
      <c r="G37" s="16">
        <f t="shared" si="22"/>
        <v>0.28000000000000003</v>
      </c>
    </row>
    <row r="38" spans="2:7" x14ac:dyDescent="0.4">
      <c r="B38" s="17" t="s">
        <v>11</v>
      </c>
      <c r="C38" s="1"/>
      <c r="D38" s="18">
        <v>0.2</v>
      </c>
      <c r="E38" s="16">
        <f t="shared" ref="E38:G38" si="23">D38+0.01</f>
        <v>0.21000000000000002</v>
      </c>
      <c r="F38" s="16">
        <f t="shared" si="23"/>
        <v>0.22000000000000003</v>
      </c>
      <c r="G38" s="16">
        <f t="shared" si="23"/>
        <v>0.23000000000000004</v>
      </c>
    </row>
    <row r="39" spans="2:7" x14ac:dyDescent="0.4">
      <c r="B39" s="9"/>
      <c r="C39" s="1"/>
      <c r="D39" s="2"/>
      <c r="G39" s="3"/>
    </row>
    <row r="40" spans="2:7" x14ac:dyDescent="0.4">
      <c r="B40" s="9"/>
      <c r="C40" s="1"/>
      <c r="D40" s="2"/>
      <c r="G40" s="3"/>
    </row>
    <row r="41" spans="2:7" x14ac:dyDescent="0.4">
      <c r="B41" s="9"/>
      <c r="C41" s="1"/>
      <c r="D41" s="2"/>
      <c r="G41" s="3"/>
    </row>
    <row r="42" spans="2:7" x14ac:dyDescent="0.4">
      <c r="B42" s="9"/>
      <c r="C42" s="1"/>
      <c r="D42" s="2"/>
      <c r="G42" s="3"/>
    </row>
    <row r="43" spans="2:7" x14ac:dyDescent="0.4">
      <c r="B43" s="9"/>
      <c r="C43" s="1"/>
      <c r="D43" s="2"/>
      <c r="G43" s="3"/>
    </row>
    <row r="44" spans="2:7" x14ac:dyDescent="0.4">
      <c r="B44" s="9"/>
      <c r="C44" s="1"/>
      <c r="D44" s="2"/>
      <c r="G44" s="3"/>
    </row>
    <row r="45" spans="2:7" x14ac:dyDescent="0.4">
      <c r="B45" s="9"/>
      <c r="C45" s="1"/>
      <c r="D45" s="2"/>
      <c r="G45" s="3"/>
    </row>
    <row r="46" spans="2:7" x14ac:dyDescent="0.4">
      <c r="B46" s="9"/>
      <c r="C46" s="1"/>
      <c r="D46" s="2"/>
      <c r="G46" s="3"/>
    </row>
    <row r="47" spans="2:7" x14ac:dyDescent="0.4">
      <c r="B47" s="9"/>
      <c r="C47" s="1"/>
      <c r="D47" s="2"/>
      <c r="G47" s="3"/>
    </row>
    <row r="48" spans="2:7" x14ac:dyDescent="0.4">
      <c r="B48" s="9"/>
      <c r="C48" s="1"/>
      <c r="D48" s="2"/>
      <c r="G48" s="3"/>
    </row>
    <row r="49" spans="2:7" x14ac:dyDescent="0.4">
      <c r="B49" s="9"/>
      <c r="C49" s="1"/>
      <c r="D49" s="2"/>
      <c r="G49" s="3"/>
    </row>
    <row r="50" spans="2:7" x14ac:dyDescent="0.4">
      <c r="B50" s="9"/>
      <c r="C50" s="1"/>
      <c r="D50" s="2"/>
      <c r="G50" s="3"/>
    </row>
    <row r="51" spans="2:7" x14ac:dyDescent="0.4">
      <c r="B51" s="9"/>
      <c r="C51" s="1"/>
      <c r="D51" s="2"/>
      <c r="G51" s="3"/>
    </row>
    <row r="52" spans="2:7" x14ac:dyDescent="0.4">
      <c r="B52" s="9"/>
      <c r="C52" s="1"/>
      <c r="D52" s="2"/>
      <c r="G52" s="3"/>
    </row>
    <row r="53" spans="2:7" x14ac:dyDescent="0.4">
      <c r="B53" s="9"/>
      <c r="C53" s="1"/>
      <c r="D53" s="2"/>
      <c r="G53" s="3"/>
    </row>
    <row r="54" spans="2:7" x14ac:dyDescent="0.4">
      <c r="B54" s="9"/>
      <c r="C54" s="1"/>
      <c r="D54" s="2"/>
      <c r="G54" s="3"/>
    </row>
    <row r="55" spans="2:7" x14ac:dyDescent="0.4">
      <c r="B55" s="9"/>
      <c r="C55" s="1"/>
      <c r="D55" s="2"/>
      <c r="G55" s="3"/>
    </row>
    <row r="56" spans="2:7" x14ac:dyDescent="0.4">
      <c r="B56" s="9"/>
      <c r="C56" s="1"/>
      <c r="D56" s="2"/>
      <c r="G56" s="3"/>
    </row>
    <row r="57" spans="2:7" x14ac:dyDescent="0.4">
      <c r="B57" s="9"/>
      <c r="C57" s="1"/>
      <c r="D57" s="2"/>
      <c r="G57" s="3"/>
    </row>
    <row r="58" spans="2:7" x14ac:dyDescent="0.4">
      <c r="B58" s="9"/>
      <c r="C58" s="1"/>
      <c r="D58" s="2"/>
      <c r="G58" s="3"/>
    </row>
    <row r="59" spans="2:7" x14ac:dyDescent="0.4">
      <c r="B59" s="9"/>
      <c r="C59" s="1"/>
      <c r="D59" s="2"/>
      <c r="G59" s="3"/>
    </row>
    <row r="60" spans="2:7" x14ac:dyDescent="0.4">
      <c r="B60" s="9"/>
      <c r="C60" s="1"/>
      <c r="D60" s="2"/>
      <c r="G60" s="3"/>
    </row>
    <row r="61" spans="2:7" x14ac:dyDescent="0.4">
      <c r="B61" s="9"/>
      <c r="C61" s="1"/>
      <c r="D61" s="2"/>
      <c r="G61" s="3"/>
    </row>
    <row r="62" spans="2:7" x14ac:dyDescent="0.4">
      <c r="B62" s="9"/>
      <c r="C62" s="1"/>
      <c r="D62" s="2"/>
      <c r="G62" s="3"/>
    </row>
    <row r="63" spans="2:7" x14ac:dyDescent="0.4">
      <c r="B63" s="9"/>
      <c r="C63" s="1"/>
      <c r="D63" s="2"/>
      <c r="G63" s="3"/>
    </row>
    <row r="64" spans="2:7" x14ac:dyDescent="0.4">
      <c r="B64" s="9"/>
      <c r="C64" s="1"/>
      <c r="D64" s="2"/>
      <c r="G64" s="3"/>
    </row>
    <row r="65" spans="2:7" x14ac:dyDescent="0.4">
      <c r="B65" s="9"/>
      <c r="C65" s="1"/>
      <c r="D65" s="2"/>
      <c r="G65" s="3"/>
    </row>
    <row r="66" spans="2:7" x14ac:dyDescent="0.4">
      <c r="B66" s="9"/>
      <c r="C66" s="1"/>
      <c r="D66" s="2"/>
      <c r="G66" s="3"/>
    </row>
    <row r="67" spans="2:7" x14ac:dyDescent="0.4">
      <c r="B67" s="9"/>
      <c r="C67" s="1"/>
      <c r="D67" s="2"/>
      <c r="G67" s="3"/>
    </row>
    <row r="68" spans="2:7" x14ac:dyDescent="0.4">
      <c r="B68" s="9"/>
      <c r="C68" s="1"/>
      <c r="D68" s="2"/>
      <c r="G68" s="3"/>
    </row>
    <row r="69" spans="2:7" x14ac:dyDescent="0.4">
      <c r="B69" s="9"/>
      <c r="C69" s="1"/>
      <c r="D69" s="2"/>
      <c r="G69" s="3"/>
    </row>
    <row r="70" spans="2:7" x14ac:dyDescent="0.4">
      <c r="B70" s="9"/>
      <c r="C70" s="1"/>
      <c r="D70" s="2"/>
      <c r="G70" s="3"/>
    </row>
    <row r="71" spans="2:7" x14ac:dyDescent="0.4">
      <c r="B71" s="9"/>
      <c r="C71" s="1"/>
      <c r="D71" s="2"/>
      <c r="G71" s="3"/>
    </row>
    <row r="72" spans="2:7" x14ac:dyDescent="0.4">
      <c r="B72" s="9"/>
      <c r="C72" s="1"/>
      <c r="D72" s="2"/>
      <c r="G72" s="3"/>
    </row>
    <row r="73" spans="2:7" x14ac:dyDescent="0.4">
      <c r="B73" s="9"/>
      <c r="C73" s="1"/>
      <c r="D73" s="2"/>
      <c r="G73" s="3"/>
    </row>
    <row r="74" spans="2:7" x14ac:dyDescent="0.4">
      <c r="B74" s="9"/>
      <c r="C74" s="1"/>
      <c r="D74" s="2"/>
      <c r="G74" s="3"/>
    </row>
    <row r="75" spans="2:7" x14ac:dyDescent="0.4">
      <c r="B75" s="9"/>
      <c r="C75" s="1"/>
      <c r="D75" s="2"/>
      <c r="G75" s="3"/>
    </row>
    <row r="76" spans="2:7" x14ac:dyDescent="0.4">
      <c r="B76" s="9"/>
      <c r="C76" s="1"/>
      <c r="D76" s="2"/>
      <c r="G76" s="3"/>
    </row>
    <row r="77" spans="2:7" x14ac:dyDescent="0.4">
      <c r="B77" s="9"/>
      <c r="C77" s="1"/>
      <c r="D77" s="2"/>
      <c r="G77" s="3"/>
    </row>
    <row r="78" spans="2:7" x14ac:dyDescent="0.4">
      <c r="B78" s="9"/>
      <c r="C78" s="1"/>
      <c r="D78" s="2"/>
      <c r="G78" s="3"/>
    </row>
    <row r="79" spans="2:7" x14ac:dyDescent="0.4">
      <c r="B79" s="9"/>
      <c r="C79" s="1"/>
      <c r="D79" s="2"/>
      <c r="G79" s="3"/>
    </row>
    <row r="80" spans="2:7" x14ac:dyDescent="0.4">
      <c r="B80" s="9"/>
      <c r="C80" s="1"/>
      <c r="D80" s="2"/>
      <c r="G80" s="3"/>
    </row>
    <row r="81" spans="2:7" x14ac:dyDescent="0.4">
      <c r="B81" s="9"/>
      <c r="C81" s="1"/>
      <c r="D81" s="2"/>
      <c r="G81" s="3"/>
    </row>
    <row r="82" spans="2:7" x14ac:dyDescent="0.4">
      <c r="B82" s="9"/>
      <c r="C82" s="1"/>
      <c r="D82" s="2"/>
      <c r="G82" s="3"/>
    </row>
    <row r="83" spans="2:7" x14ac:dyDescent="0.4">
      <c r="B83" s="9"/>
      <c r="C83" s="1"/>
      <c r="D83" s="2"/>
      <c r="G83" s="3"/>
    </row>
    <row r="84" spans="2:7" x14ac:dyDescent="0.4">
      <c r="B84" s="9"/>
      <c r="C84" s="1"/>
      <c r="D84" s="2"/>
      <c r="G84" s="3"/>
    </row>
    <row r="85" spans="2:7" x14ac:dyDescent="0.4">
      <c r="B85" s="9"/>
      <c r="C85" s="1"/>
      <c r="D85" s="2"/>
      <c r="G85" s="3"/>
    </row>
    <row r="86" spans="2:7" x14ac:dyDescent="0.4">
      <c r="B86" s="9"/>
      <c r="C86" s="1"/>
      <c r="D86" s="2"/>
      <c r="G86" s="3"/>
    </row>
    <row r="87" spans="2:7" x14ac:dyDescent="0.4">
      <c r="B87" s="9"/>
      <c r="C87" s="1"/>
      <c r="D87" s="2"/>
      <c r="G87" s="3"/>
    </row>
    <row r="88" spans="2:7" x14ac:dyDescent="0.4">
      <c r="B88" s="9"/>
      <c r="C88" s="1"/>
      <c r="D88" s="2"/>
      <c r="G88" s="3"/>
    </row>
    <row r="89" spans="2:7" x14ac:dyDescent="0.4">
      <c r="B89" s="9"/>
      <c r="C89" s="1"/>
      <c r="D89" s="2"/>
      <c r="G89" s="3"/>
    </row>
    <row r="90" spans="2:7" x14ac:dyDescent="0.4">
      <c r="B90" s="9"/>
      <c r="C90" s="1"/>
      <c r="D90" s="2"/>
      <c r="G90" s="3"/>
    </row>
    <row r="91" spans="2:7" x14ac:dyDescent="0.4">
      <c r="B91" s="9"/>
      <c r="C91" s="1"/>
      <c r="D91" s="2"/>
      <c r="G91" s="3"/>
    </row>
    <row r="92" spans="2:7" x14ac:dyDescent="0.4">
      <c r="B92" s="9"/>
      <c r="C92" s="1"/>
      <c r="D92" s="2"/>
      <c r="G92" s="3"/>
    </row>
    <row r="93" spans="2:7" x14ac:dyDescent="0.4">
      <c r="B93" s="9"/>
      <c r="C93" s="1"/>
      <c r="D93" s="2"/>
      <c r="G93" s="3"/>
    </row>
    <row r="94" spans="2:7" x14ac:dyDescent="0.4">
      <c r="B94" s="9"/>
      <c r="C94" s="1"/>
      <c r="D94" s="2"/>
      <c r="G94" s="3"/>
    </row>
    <row r="95" spans="2:7" x14ac:dyDescent="0.4">
      <c r="B95" s="9"/>
      <c r="C95" s="1"/>
      <c r="D95" s="2"/>
      <c r="G95" s="3"/>
    </row>
    <row r="96" spans="2:7" x14ac:dyDescent="0.4">
      <c r="B96" s="9"/>
      <c r="C96" s="1"/>
      <c r="D96" s="2"/>
      <c r="G96" s="3"/>
    </row>
    <row r="97" spans="2:7" x14ac:dyDescent="0.4">
      <c r="B97" s="9"/>
      <c r="C97" s="1"/>
      <c r="D97" s="2"/>
      <c r="G97" s="3"/>
    </row>
    <row r="98" spans="2:7" x14ac:dyDescent="0.4">
      <c r="B98" s="9"/>
      <c r="C98" s="1"/>
      <c r="D98" s="2"/>
      <c r="G98" s="3"/>
    </row>
    <row r="99" spans="2:7" x14ac:dyDescent="0.4">
      <c r="B99" s="9"/>
      <c r="C99" s="1"/>
      <c r="D99" s="2"/>
      <c r="G99" s="3"/>
    </row>
    <row r="100" spans="2:7" x14ac:dyDescent="0.4">
      <c r="B100" s="9"/>
      <c r="C100" s="1"/>
      <c r="D100" s="2"/>
      <c r="G100" s="3"/>
    </row>
    <row r="101" spans="2:7" x14ac:dyDescent="0.4">
      <c r="B101" s="9"/>
      <c r="C101" s="1"/>
      <c r="D101" s="2"/>
      <c r="G101" s="3"/>
    </row>
    <row r="102" spans="2:7" x14ac:dyDescent="0.4">
      <c r="B102" s="9"/>
      <c r="C102" s="1"/>
      <c r="D102" s="2"/>
      <c r="G102" s="3"/>
    </row>
    <row r="103" spans="2:7" x14ac:dyDescent="0.4">
      <c r="B103" s="9"/>
      <c r="C103" s="1"/>
      <c r="D103" s="2"/>
      <c r="G103" s="3"/>
    </row>
    <row r="104" spans="2:7" x14ac:dyDescent="0.4">
      <c r="B104" s="9"/>
      <c r="C104" s="1"/>
      <c r="D104" s="2"/>
      <c r="G104" s="3"/>
    </row>
    <row r="105" spans="2:7" x14ac:dyDescent="0.4">
      <c r="B105" s="9"/>
      <c r="C105" s="1"/>
      <c r="D105" s="2"/>
      <c r="G105" s="3"/>
    </row>
    <row r="106" spans="2:7" x14ac:dyDescent="0.4">
      <c r="B106" s="9"/>
      <c r="C106" s="1"/>
      <c r="D106" s="2"/>
      <c r="G106" s="3"/>
    </row>
    <row r="107" spans="2:7" x14ac:dyDescent="0.4">
      <c r="B107" s="9"/>
      <c r="C107" s="1"/>
      <c r="D107" s="2"/>
      <c r="G107" s="3"/>
    </row>
    <row r="108" spans="2:7" x14ac:dyDescent="0.4">
      <c r="B108" s="9"/>
      <c r="C108" s="1"/>
      <c r="D108" s="2"/>
      <c r="G108" s="3"/>
    </row>
    <row r="109" spans="2:7" x14ac:dyDescent="0.4">
      <c r="B109" s="9"/>
      <c r="C109" s="1"/>
      <c r="D109" s="2"/>
      <c r="G109" s="3"/>
    </row>
    <row r="110" spans="2:7" x14ac:dyDescent="0.4">
      <c r="B110" s="9"/>
      <c r="C110" s="1"/>
      <c r="D110" s="2"/>
      <c r="G110" s="3"/>
    </row>
    <row r="111" spans="2:7" x14ac:dyDescent="0.4">
      <c r="B111" s="9"/>
      <c r="C111" s="1"/>
      <c r="D111" s="2"/>
      <c r="G111" s="3"/>
    </row>
    <row r="112" spans="2:7" x14ac:dyDescent="0.4">
      <c r="B112" s="9"/>
      <c r="C112" s="1"/>
      <c r="D112" s="2"/>
      <c r="G112" s="3"/>
    </row>
    <row r="113" spans="2:7" x14ac:dyDescent="0.4">
      <c r="B113" s="9"/>
      <c r="C113" s="1"/>
      <c r="D113" s="2"/>
      <c r="G113" s="3"/>
    </row>
    <row r="114" spans="2:7" x14ac:dyDescent="0.4">
      <c r="B114" s="9"/>
      <c r="C114" s="1"/>
      <c r="D114" s="2"/>
      <c r="G114" s="3"/>
    </row>
    <row r="115" spans="2:7" x14ac:dyDescent="0.4">
      <c r="B115" s="9"/>
      <c r="C115" s="1"/>
      <c r="D115" s="2"/>
      <c r="G115" s="3"/>
    </row>
    <row r="116" spans="2:7" x14ac:dyDescent="0.4">
      <c r="B116" s="9"/>
      <c r="C116" s="1"/>
      <c r="D116" s="2"/>
      <c r="G116" s="3"/>
    </row>
    <row r="117" spans="2:7" x14ac:dyDescent="0.4">
      <c r="B117" s="9"/>
      <c r="C117" s="1"/>
      <c r="D117" s="2"/>
      <c r="G117" s="3"/>
    </row>
    <row r="118" spans="2:7" x14ac:dyDescent="0.4">
      <c r="B118" s="9"/>
      <c r="C118" s="1"/>
      <c r="D118" s="2"/>
      <c r="G118" s="3"/>
    </row>
    <row r="119" spans="2:7" x14ac:dyDescent="0.4">
      <c r="B119" s="9"/>
      <c r="C119" s="1"/>
      <c r="D119" s="2"/>
      <c r="G119" s="3"/>
    </row>
    <row r="120" spans="2:7" x14ac:dyDescent="0.4">
      <c r="B120" s="9"/>
      <c r="C120" s="1"/>
      <c r="D120" s="2"/>
      <c r="G120" s="3"/>
    </row>
    <row r="121" spans="2:7" x14ac:dyDescent="0.4">
      <c r="B121" s="9"/>
      <c r="C121" s="1"/>
      <c r="D121" s="4"/>
      <c r="E121" s="1"/>
      <c r="F121" s="1"/>
      <c r="G121" s="5"/>
    </row>
    <row r="122" spans="2:7" x14ac:dyDescent="0.4">
      <c r="B122" s="9"/>
      <c r="C122" s="1"/>
      <c r="D122" s="2"/>
      <c r="G122" s="3"/>
    </row>
    <row r="123" spans="2:7" x14ac:dyDescent="0.4">
      <c r="B123" s="9"/>
      <c r="C123" s="1"/>
      <c r="D123" s="2"/>
      <c r="G123" s="3"/>
    </row>
    <row r="124" spans="2:7" x14ac:dyDescent="0.4">
      <c r="B124" s="9"/>
      <c r="C124" s="1"/>
      <c r="D124" s="2"/>
      <c r="G124" s="3"/>
    </row>
    <row r="125" spans="2:7" x14ac:dyDescent="0.4">
      <c r="B125" s="9"/>
      <c r="C125" s="1"/>
      <c r="D125" s="2"/>
      <c r="G125" s="3"/>
    </row>
    <row r="126" spans="2:7" x14ac:dyDescent="0.4">
      <c r="B126" s="9"/>
      <c r="C126" s="1"/>
      <c r="D126" s="2"/>
      <c r="G126" s="3"/>
    </row>
    <row r="127" spans="2:7" x14ac:dyDescent="0.4">
      <c r="B127" s="9"/>
      <c r="C127" s="1"/>
      <c r="D127" s="2"/>
      <c r="G127" s="3"/>
    </row>
    <row r="128" spans="2:7" x14ac:dyDescent="0.4">
      <c r="B128" s="9"/>
      <c r="C128" s="1"/>
      <c r="D128" s="2"/>
      <c r="G128" s="3"/>
    </row>
    <row r="129" spans="2:7" x14ac:dyDescent="0.4">
      <c r="B129" s="9"/>
      <c r="C129" s="1"/>
      <c r="D129" s="2"/>
      <c r="G129" s="3"/>
    </row>
    <row r="130" spans="2:7" x14ac:dyDescent="0.4">
      <c r="B130" s="9"/>
      <c r="C130" s="1"/>
      <c r="D130" s="2"/>
      <c r="G130" s="3"/>
    </row>
    <row r="131" spans="2:7" x14ac:dyDescent="0.4">
      <c r="B131" s="9"/>
      <c r="C131" s="1"/>
      <c r="D131" s="2"/>
      <c r="G131" s="3"/>
    </row>
    <row r="132" spans="2:7" x14ac:dyDescent="0.4">
      <c r="B132" s="9"/>
      <c r="C132" s="1"/>
      <c r="D132" s="2"/>
      <c r="G132" s="3"/>
    </row>
    <row r="133" spans="2:7" x14ac:dyDescent="0.4">
      <c r="B133" s="9"/>
      <c r="C133" s="1"/>
      <c r="D133" s="2"/>
      <c r="G133" s="3"/>
    </row>
    <row r="134" spans="2:7" x14ac:dyDescent="0.4">
      <c r="B134" s="9"/>
      <c r="C134" s="1"/>
      <c r="D134" s="2"/>
      <c r="G134" s="3"/>
    </row>
    <row r="135" spans="2:7" x14ac:dyDescent="0.4">
      <c r="B135" s="9"/>
      <c r="C135" s="1"/>
      <c r="D135" s="2"/>
      <c r="G135" s="3"/>
    </row>
    <row r="136" spans="2:7" x14ac:dyDescent="0.4">
      <c r="B136" s="9"/>
      <c r="C136" s="1"/>
      <c r="D136" s="2"/>
      <c r="G136" s="3"/>
    </row>
    <row r="137" spans="2:7" x14ac:dyDescent="0.4">
      <c r="B137" s="9"/>
      <c r="C137" s="1"/>
      <c r="D137" s="2"/>
      <c r="G137" s="3"/>
    </row>
    <row r="138" spans="2:7" x14ac:dyDescent="0.4">
      <c r="B138" s="9"/>
      <c r="C138" s="1"/>
      <c r="D138" s="2"/>
      <c r="G138" s="3"/>
    </row>
    <row r="139" spans="2:7" x14ac:dyDescent="0.4">
      <c r="B139" s="9"/>
      <c r="C139" s="1"/>
      <c r="D139" s="2"/>
      <c r="G139" s="3"/>
    </row>
    <row r="140" spans="2:7" x14ac:dyDescent="0.4">
      <c r="B140" s="9"/>
      <c r="C140" s="1"/>
      <c r="D140" s="2"/>
      <c r="G140" s="3"/>
    </row>
    <row r="141" spans="2:7" x14ac:dyDescent="0.4">
      <c r="B141" s="9"/>
      <c r="C141" s="1"/>
      <c r="D141" s="2"/>
      <c r="G141" s="3"/>
    </row>
    <row r="142" spans="2:7" x14ac:dyDescent="0.4">
      <c r="B142" s="9"/>
      <c r="C142" s="1"/>
      <c r="D142" s="2"/>
      <c r="G142" s="3"/>
    </row>
    <row r="143" spans="2:7" x14ac:dyDescent="0.4">
      <c r="B143" s="9"/>
      <c r="C143" s="1"/>
      <c r="D143" s="2"/>
      <c r="G143" s="3"/>
    </row>
    <row r="144" spans="2:7" x14ac:dyDescent="0.4">
      <c r="B144" s="9"/>
      <c r="C144" s="1"/>
      <c r="D144" s="2"/>
      <c r="G144" s="3"/>
    </row>
    <row r="145" spans="2:7" x14ac:dyDescent="0.4">
      <c r="B145" s="9"/>
      <c r="C145" s="1"/>
      <c r="D145" s="2"/>
      <c r="G145" s="3"/>
    </row>
    <row r="146" spans="2:7" x14ac:dyDescent="0.4">
      <c r="B146" s="9"/>
      <c r="C146" s="1"/>
      <c r="D146" s="2"/>
      <c r="G146" s="3"/>
    </row>
    <row r="147" spans="2:7" x14ac:dyDescent="0.4">
      <c r="B147" s="9"/>
      <c r="C147" s="1"/>
      <c r="D147" s="2"/>
      <c r="G147" s="3"/>
    </row>
    <row r="148" spans="2:7" x14ac:dyDescent="0.4">
      <c r="B148" s="9"/>
      <c r="C148" s="1"/>
      <c r="D148" s="2"/>
      <c r="G148" s="3"/>
    </row>
    <row r="149" spans="2:7" x14ac:dyDescent="0.4">
      <c r="B149" s="9"/>
      <c r="C149" s="1"/>
      <c r="D149" s="2"/>
      <c r="G149" s="3"/>
    </row>
    <row r="150" spans="2:7" x14ac:dyDescent="0.4">
      <c r="B150" s="9"/>
      <c r="C150" s="1"/>
      <c r="D150" s="2"/>
      <c r="G150" s="3"/>
    </row>
    <row r="151" spans="2:7" x14ac:dyDescent="0.4">
      <c r="B151" s="9"/>
      <c r="C151" s="1"/>
      <c r="D151" s="2"/>
      <c r="G151" s="3"/>
    </row>
    <row r="152" spans="2:7" x14ac:dyDescent="0.4">
      <c r="B152" s="9"/>
      <c r="C152" s="1"/>
      <c r="D152" s="2"/>
      <c r="G152" s="3"/>
    </row>
    <row r="153" spans="2:7" x14ac:dyDescent="0.4">
      <c r="B153" s="9"/>
      <c r="C153" s="1"/>
      <c r="D153" s="2"/>
      <c r="G153" s="3"/>
    </row>
    <row r="154" spans="2:7" x14ac:dyDescent="0.4">
      <c r="B154" s="9"/>
      <c r="C154" s="1"/>
      <c r="D154" s="2"/>
      <c r="G154" s="3"/>
    </row>
    <row r="155" spans="2:7" x14ac:dyDescent="0.4">
      <c r="B155" s="9"/>
      <c r="C155" s="1"/>
      <c r="D155" s="2"/>
      <c r="G155" s="3"/>
    </row>
    <row r="156" spans="2:7" x14ac:dyDescent="0.4">
      <c r="B156" s="9"/>
      <c r="C156" s="1"/>
      <c r="D156" s="2"/>
      <c r="G156" s="3"/>
    </row>
    <row r="157" spans="2:7" x14ac:dyDescent="0.4">
      <c r="B157" s="9"/>
      <c r="C157" s="1"/>
      <c r="D157" s="2"/>
      <c r="G157" s="3"/>
    </row>
  </sheetData>
  <dataValidations disablePrompts="1" count="1">
    <dataValidation type="list" allowBlank="1" showInputMessage="1" showErrorMessage="1" sqref="J6" xr:uid="{9E49AB38-884A-4CC1-8F6C-F9B8FA9FB8D0}">
      <formula1>$B$21:$B$23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Xlookup03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Matan Feldman</dc:creator>
  <cp:lastModifiedBy>Matan Feldman</cp:lastModifiedBy>
  <dcterms:created xsi:type="dcterms:W3CDTF">2020-10-22T15:47:28Z</dcterms:created>
  <dcterms:modified xsi:type="dcterms:W3CDTF">2020-10-27T18:23:47Z</dcterms:modified>
</cp:coreProperties>
</file>