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franciscomaia/TheK9PT Dropbox/Coaching and Mentoring/"/>
    </mc:Choice>
  </mc:AlternateContent>
  <xr:revisionPtr revIDLastSave="0" documentId="13_ncr:1_{96A25546-53C6-624C-865A-D7419425EBDF}" xr6:coauthVersionLast="47" xr6:coauthVersionMax="47" xr10:uidLastSave="{00000000-0000-0000-0000-000000000000}"/>
  <bookViews>
    <workbookView xWindow="0" yWindow="500" windowWidth="35840" windowHeight="20420" xr2:uid="{00000000-000D-0000-FFFF-FFFF00000000}"/>
  </bookViews>
  <sheets>
    <sheet name="Fee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9" i="1" s="1"/>
  <c r="H22" i="1"/>
  <c r="D4" i="1" s="1"/>
  <c r="H16" i="1" l="1"/>
  <c r="D3" i="1" s="1"/>
  <c r="D7" i="1" s="1"/>
  <c r="D11" i="1" s="1"/>
  <c r="D23" i="1" s="1"/>
</calcChain>
</file>

<file path=xl/sharedStrings.xml><?xml version="1.0" encoding="utf-8"?>
<sst xmlns="http://schemas.openxmlformats.org/spreadsheetml/2006/main" count="33" uniqueCount="33">
  <si>
    <t>Step 3: Determine average price per session</t>
  </si>
  <si>
    <t>Average price per appointment required to meet take home income goals:</t>
  </si>
  <si>
    <t xml:space="preserve">TheK9PT Academy Fee Calculator </t>
  </si>
  <si>
    <t xml:space="preserve">Step 1: Total Expenses </t>
  </si>
  <si>
    <t>Payroll (staff)</t>
  </si>
  <si>
    <t>Benefits (staff)</t>
  </si>
  <si>
    <t>business supplies</t>
  </si>
  <si>
    <t>office supplies</t>
  </si>
  <si>
    <t>IT/Software</t>
  </si>
  <si>
    <t>Rent</t>
  </si>
  <si>
    <t>Gas/auto expenses</t>
  </si>
  <si>
    <t>utilities</t>
  </si>
  <si>
    <t>marketing</t>
  </si>
  <si>
    <t>professional services</t>
  </si>
  <si>
    <t>Credit card processing fees</t>
  </si>
  <si>
    <t xml:space="preserve">other expenses </t>
  </si>
  <si>
    <r>
      <t xml:space="preserve">Business expenses </t>
    </r>
    <r>
      <rPr>
        <i/>
        <sz val="10"/>
        <color theme="1"/>
        <rFont val="Arial"/>
        <family val="2"/>
      </rPr>
      <t>(see step 1A to the right)</t>
    </r>
  </si>
  <si>
    <r>
      <t xml:space="preserve">Total owner benefits </t>
    </r>
    <r>
      <rPr>
        <i/>
        <sz val="10"/>
        <color theme="1"/>
        <rFont val="Arial"/>
        <family val="2"/>
      </rPr>
      <t>(see step 1B to the right)</t>
    </r>
  </si>
  <si>
    <t>Owner's salary/distribution</t>
  </si>
  <si>
    <t>Owner's benefits</t>
  </si>
  <si>
    <t xml:space="preserve">Owner's other expenses </t>
  </si>
  <si>
    <t xml:space="preserve">Taxes (payroll, estimates, etc) </t>
  </si>
  <si>
    <t xml:space="preserve">Step 3: Calculate Availability </t>
  </si>
  <si>
    <t xml:space="preserve">                 Step 2: Add margin for profit/growth  </t>
  </si>
  <si>
    <t>How many weeks per year would you like to work?</t>
  </si>
  <si>
    <t>How many new evaluations appointments are you able to see per week?</t>
  </si>
  <si>
    <t>How many follow-up appointments are you able to see per week?</t>
  </si>
  <si>
    <t>Number of sessions per year</t>
  </si>
  <si>
    <t xml:space="preserve">Total yearly expenses </t>
  </si>
  <si>
    <t>Number of sessions per month</t>
  </si>
  <si>
    <t>Revenue needed to be generated per year</t>
  </si>
  <si>
    <t xml:space="preserve">Step 1B: Total owner benefits </t>
  </si>
  <si>
    <t xml:space="preserve">Step 1A: Monthly Business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</si>
</sst>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36"/>
      <color theme="0"/>
      <name val="Arial"/>
      <family val="2"/>
    </font>
    <font>
      <sz val="36"/>
      <color theme="0"/>
      <name val="Arial"/>
      <family val="2"/>
    </font>
    <font>
      <sz val="10"/>
      <color rgb="FF000000"/>
      <name val="Arial"/>
      <family val="2"/>
    </font>
    <font>
      <b/>
      <sz val="10"/>
      <color theme="0" tint="-0.249977111117893"/>
      <name val="Arial"/>
      <family val="2"/>
    </font>
    <font>
      <b/>
      <sz val="24"/>
      <color theme="1"/>
      <name val="Arial"/>
      <family val="2"/>
    </font>
    <font>
      <sz val="24"/>
      <name val="Arial"/>
      <family val="2"/>
    </font>
    <font>
      <i/>
      <sz val="10"/>
      <color theme="1"/>
      <name val="Arial"/>
      <family val="2"/>
    </font>
    <font>
      <b/>
      <sz val="24"/>
      <color rgb="FF000000"/>
      <name val="Arial"/>
      <family val="2"/>
    </font>
    <font>
      <sz val="24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D9EAD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D9EAD3"/>
      </patternFill>
    </fill>
    <fill>
      <patternFill patternType="solid">
        <fgColor theme="4" tint="0.39997558519241921"/>
        <bgColor rgb="FFD9EAD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9D2E9"/>
      </patternFill>
    </fill>
    <fill>
      <patternFill patternType="solid">
        <fgColor theme="7" tint="-0.249977111117893"/>
        <bgColor rgb="FFFFF2CC"/>
      </patternFill>
    </fill>
    <fill>
      <patternFill patternType="solid">
        <fgColor theme="7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wrapText="1"/>
    </xf>
    <xf numFmtId="164" fontId="2" fillId="2" borderId="8" xfId="0" applyNumberFormat="1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2" borderId="5" xfId="0" applyFont="1" applyFill="1" applyBorder="1" applyAlignment="1">
      <alignment wrapText="1"/>
    </xf>
    <xf numFmtId="164" fontId="2" fillId="2" borderId="5" xfId="0" applyNumberFormat="1" applyFont="1" applyFill="1" applyBorder="1" applyAlignment="1">
      <alignment wrapText="1"/>
    </xf>
    <xf numFmtId="0" fontId="0" fillId="0" borderId="0" xfId="0" applyFont="1" applyAlignment="1"/>
    <xf numFmtId="0" fontId="1" fillId="0" borderId="4" xfId="0" applyFont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8" fillId="0" borderId="0" xfId="0" applyFont="1" applyAlignment="1"/>
    <xf numFmtId="0" fontId="4" fillId="0" borderId="0" xfId="0" applyFont="1" applyBorder="1" applyAlignment="1">
      <alignment wrapText="1"/>
    </xf>
    <xf numFmtId="164" fontId="4" fillId="0" borderId="5" xfId="0" applyNumberFormat="1" applyFont="1" applyBorder="1" applyAlignment="1">
      <alignment wrapText="1"/>
    </xf>
    <xf numFmtId="0" fontId="9" fillId="3" borderId="9" xfId="0" applyFont="1" applyFill="1" applyBorder="1" applyAlignment="1">
      <alignment wrapText="1"/>
    </xf>
    <xf numFmtId="0" fontId="9" fillId="3" borderId="10" xfId="0" applyFont="1" applyFill="1" applyBorder="1" applyAlignment="1">
      <alignment wrapText="1"/>
    </xf>
    <xf numFmtId="164" fontId="5" fillId="3" borderId="11" xfId="0" applyNumberFormat="1" applyFont="1" applyFill="1" applyBorder="1" applyAlignment="1">
      <alignment wrapText="1"/>
    </xf>
    <xf numFmtId="164" fontId="2" fillId="0" borderId="5" xfId="0" applyNumberFormat="1" applyFont="1" applyBorder="1" applyAlignment="1" applyProtection="1">
      <alignment wrapText="1"/>
    </xf>
    <xf numFmtId="0" fontId="4" fillId="4" borderId="4" xfId="0" applyFont="1" applyFill="1" applyBorder="1" applyAlignment="1">
      <alignment wrapText="1"/>
    </xf>
    <xf numFmtId="0" fontId="8" fillId="4" borderId="0" xfId="0" applyFont="1" applyFill="1" applyAlignment="1"/>
    <xf numFmtId="0" fontId="5" fillId="5" borderId="1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3" xfId="0" applyFont="1" applyFill="1" applyBorder="1"/>
    <xf numFmtId="0" fontId="4" fillId="6" borderId="4" xfId="0" applyFont="1" applyFill="1" applyBorder="1" applyAlignment="1">
      <alignment wrapText="1"/>
    </xf>
    <xf numFmtId="0" fontId="1" fillId="6" borderId="0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3" fillId="6" borderId="2" xfId="0" applyFont="1" applyFill="1" applyBorder="1"/>
    <xf numFmtId="0" fontId="3" fillId="6" borderId="3" xfId="0" applyFont="1" applyFill="1" applyBorder="1"/>
    <xf numFmtId="0" fontId="4" fillId="3" borderId="9" xfId="0" applyFont="1" applyFill="1" applyBorder="1" applyAlignment="1">
      <alignment wrapText="1"/>
    </xf>
    <xf numFmtId="0" fontId="8" fillId="3" borderId="10" xfId="0" applyFont="1" applyFill="1" applyBorder="1" applyAlignment="1"/>
    <xf numFmtId="0" fontId="4" fillId="2" borderId="0" xfId="0" applyFont="1" applyFill="1" applyAlignment="1">
      <alignment wrapText="1"/>
    </xf>
    <xf numFmtId="0" fontId="10" fillId="8" borderId="13" xfId="0" applyFont="1" applyFill="1" applyBorder="1" applyAlignment="1">
      <alignment horizontal="center" wrapText="1"/>
    </xf>
    <xf numFmtId="0" fontId="11" fillId="9" borderId="14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10" fillId="9" borderId="0" xfId="0" applyFont="1" applyFill="1" applyAlignment="1">
      <alignment horizontal="left" wrapText="1"/>
    </xf>
    <xf numFmtId="0" fontId="13" fillId="9" borderId="0" xfId="0" applyFont="1" applyFill="1" applyAlignment="1">
      <alignment horizontal="left" wrapText="1"/>
    </xf>
    <xf numFmtId="0" fontId="1" fillId="9" borderId="0" xfId="0" applyFont="1" applyFill="1" applyAlignment="1">
      <alignment wrapText="1"/>
    </xf>
    <xf numFmtId="9" fontId="5" fillId="9" borderId="0" xfId="0" applyNumberFormat="1" applyFont="1" applyFill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1" fillId="9" borderId="2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5" fillId="2" borderId="10" xfId="0" applyFont="1" applyFill="1" applyBorder="1" applyAlignment="1"/>
    <xf numFmtId="0" fontId="3" fillId="0" borderId="10" xfId="0" applyFont="1" applyBorder="1"/>
    <xf numFmtId="0" fontId="5" fillId="2" borderId="0" xfId="0" applyFont="1" applyFill="1" applyBorder="1" applyAlignment="1"/>
    <xf numFmtId="0" fontId="3" fillId="0" borderId="0" xfId="0" applyFont="1" applyBorder="1"/>
    <xf numFmtId="1" fontId="2" fillId="2" borderId="16" xfId="0" applyNumberFormat="1" applyFont="1" applyFill="1" applyBorder="1" applyAlignment="1"/>
    <xf numFmtId="1" fontId="2" fillId="2" borderId="11" xfId="0" applyNumberFormat="1" applyFont="1" applyFill="1" applyBorder="1" applyAlignment="1"/>
    <xf numFmtId="0" fontId="10" fillId="9" borderId="0" xfId="0" applyFont="1" applyFill="1" applyAlignment="1">
      <alignment horizontal="center" wrapText="1"/>
    </xf>
    <xf numFmtId="0" fontId="13" fillId="9" borderId="0" xfId="0" applyFont="1" applyFill="1" applyAlignment="1">
      <alignment horizontal="center"/>
    </xf>
    <xf numFmtId="0" fontId="6" fillId="11" borderId="12" xfId="0" applyFont="1" applyFill="1" applyBorder="1" applyAlignment="1">
      <alignment horizontal="center" wrapText="1"/>
    </xf>
    <xf numFmtId="0" fontId="7" fillId="12" borderId="1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82"/>
  <sheetViews>
    <sheetView tabSelected="1" zoomScale="120" zoomScaleNormal="120" workbookViewId="0">
      <selection activeCell="H15" sqref="H15"/>
    </sheetView>
  </sheetViews>
  <sheetFormatPr baseColWidth="10" defaultColWidth="14.5" defaultRowHeight="15.75" customHeight="1" x14ac:dyDescent="0.15"/>
  <cols>
    <col min="3" max="3" width="63.6640625" customWidth="1"/>
    <col min="9" max="9" width="3.33203125" customWidth="1"/>
  </cols>
  <sheetData>
    <row r="1" spans="1:24" ht="56" customHeight="1" thickBot="1" x14ac:dyDescent="0.5">
      <c r="A1" s="55" t="s">
        <v>2</v>
      </c>
      <c r="B1" s="56"/>
      <c r="C1" s="56"/>
      <c r="D1" s="5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9" customHeight="1" thickBot="1" x14ac:dyDescent="0.35">
      <c r="A2" s="34" t="s">
        <v>3</v>
      </c>
      <c r="B2" s="35"/>
      <c r="C2" s="35"/>
      <c r="D2" s="36"/>
      <c r="E2" s="1"/>
      <c r="F2" s="23" t="s">
        <v>32</v>
      </c>
      <c r="G2" s="24"/>
      <c r="H2" s="2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15">
      <c r="A3" s="21" t="s">
        <v>16</v>
      </c>
      <c r="B3" s="22"/>
      <c r="C3" s="22"/>
      <c r="D3" s="20">
        <f>H16</f>
        <v>2700</v>
      </c>
      <c r="E3" s="1"/>
      <c r="F3" s="13" t="s">
        <v>4</v>
      </c>
      <c r="G3" s="14"/>
      <c r="H3" s="1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15">
      <c r="A4" s="26" t="s">
        <v>17</v>
      </c>
      <c r="B4" s="27"/>
      <c r="C4" s="27"/>
      <c r="D4" s="2">
        <f>H22</f>
        <v>8600</v>
      </c>
      <c r="E4" s="1"/>
      <c r="F4" s="13" t="s">
        <v>5</v>
      </c>
      <c r="G4" s="14"/>
      <c r="H4" s="1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15">
      <c r="A5" s="13" t="s">
        <v>21</v>
      </c>
      <c r="B5" s="11"/>
      <c r="C5" s="11"/>
      <c r="D5" s="2">
        <v>1720</v>
      </c>
      <c r="E5" s="1"/>
      <c r="F5" s="13" t="s">
        <v>9</v>
      </c>
      <c r="G5" s="15"/>
      <c r="H5" s="1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15">
      <c r="A6" s="8"/>
      <c r="B6" s="11"/>
      <c r="C6" s="11"/>
      <c r="D6" s="2"/>
      <c r="E6" s="1"/>
      <c r="F6" s="13" t="s">
        <v>10</v>
      </c>
      <c r="G6" s="14"/>
      <c r="H6" s="16">
        <v>750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15">
      <c r="A7" s="10" t="s">
        <v>28</v>
      </c>
      <c r="B7" s="12"/>
      <c r="C7" s="12"/>
      <c r="D7" s="3">
        <f>(SUM(D3:D6))*12</f>
        <v>156240</v>
      </c>
      <c r="E7" s="1"/>
      <c r="F7" s="13" t="s">
        <v>11</v>
      </c>
      <c r="G7" s="14"/>
      <c r="H7" s="16">
        <v>75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15">
      <c r="A8" s="1"/>
      <c r="B8" s="1"/>
      <c r="C8" s="1"/>
      <c r="D8" s="1"/>
      <c r="E8" s="1"/>
      <c r="F8" s="13" t="s">
        <v>12</v>
      </c>
      <c r="G8" s="14"/>
      <c r="H8" s="16">
        <v>750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15">
      <c r="A9" s="37" t="s">
        <v>23</v>
      </c>
      <c r="B9" s="38"/>
      <c r="C9" s="38"/>
      <c r="D9" s="39"/>
      <c r="E9" s="1"/>
      <c r="F9" s="13" t="s">
        <v>13</v>
      </c>
      <c r="G9" s="15"/>
      <c r="H9" s="16">
        <v>150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15">
      <c r="A10" s="38"/>
      <c r="B10" s="38"/>
      <c r="C10" s="38"/>
      <c r="D10" s="40">
        <v>0.15</v>
      </c>
      <c r="E10" s="1"/>
      <c r="F10" s="13" t="s">
        <v>6</v>
      </c>
      <c r="G10" s="14"/>
      <c r="H10" s="16">
        <v>125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15">
      <c r="A11" s="10" t="s">
        <v>30</v>
      </c>
      <c r="B11" s="12"/>
      <c r="C11" s="12"/>
      <c r="D11" s="3">
        <f>D7+(D7*D10)</f>
        <v>179676</v>
      </c>
      <c r="E11" s="1"/>
      <c r="F11" s="13" t="s">
        <v>7</v>
      </c>
      <c r="G11" s="15"/>
      <c r="H11" s="16">
        <v>75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15">
      <c r="A12" s="1"/>
      <c r="B12" s="1"/>
      <c r="C12" s="1"/>
      <c r="D12" s="1"/>
      <c r="E12" s="1"/>
      <c r="F12" s="13" t="s">
        <v>8</v>
      </c>
      <c r="G12" s="15"/>
      <c r="H12" s="16">
        <v>250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15">
      <c r="A13" s="41" t="s">
        <v>22</v>
      </c>
      <c r="B13" s="42"/>
      <c r="C13" s="42"/>
      <c r="D13" s="43"/>
      <c r="E13" s="1"/>
      <c r="F13" s="13" t="s">
        <v>14</v>
      </c>
      <c r="G13" s="14"/>
      <c r="H13" s="16">
        <v>375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15">
      <c r="A14" s="44"/>
      <c r="B14" s="45"/>
      <c r="C14" s="45"/>
      <c r="D14" s="46"/>
      <c r="E14" s="1"/>
      <c r="F14" s="13" t="s">
        <v>15</v>
      </c>
      <c r="G14" s="14"/>
      <c r="H14" s="16">
        <v>150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15">
      <c r="A15" s="13" t="s">
        <v>25</v>
      </c>
      <c r="B15" s="7"/>
      <c r="C15" s="7"/>
      <c r="D15" s="4">
        <v>3</v>
      </c>
      <c r="E15" s="1"/>
      <c r="F15" s="8"/>
      <c r="G15" s="11"/>
      <c r="H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15">
      <c r="A16" s="33" t="s">
        <v>26</v>
      </c>
      <c r="B16" s="33"/>
      <c r="C16" s="33"/>
      <c r="D16" s="5">
        <v>22</v>
      </c>
      <c r="E16" s="1"/>
      <c r="F16" s="17"/>
      <c r="G16" s="18"/>
      <c r="H16" s="19">
        <f>SUM(H3:H15)</f>
        <v>2700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15">
      <c r="A17" s="13" t="s">
        <v>24</v>
      </c>
      <c r="B17" s="11"/>
      <c r="C17" s="11"/>
      <c r="D17" s="4">
        <v>46</v>
      </c>
      <c r="E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15">
      <c r="A18" s="49" t="s">
        <v>27</v>
      </c>
      <c r="B18" s="50"/>
      <c r="C18" s="50"/>
      <c r="D18" s="51">
        <f>(D15+D16)*D17</f>
        <v>1150</v>
      </c>
      <c r="E18" s="1"/>
      <c r="F18" s="28" t="s">
        <v>31</v>
      </c>
      <c r="G18" s="29"/>
      <c r="H18" s="3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15">
      <c r="A19" s="47" t="s">
        <v>29</v>
      </c>
      <c r="B19" s="48"/>
      <c r="C19" s="48"/>
      <c r="D19" s="52">
        <f>D18/12</f>
        <v>95.833333333333329</v>
      </c>
      <c r="E19" s="1"/>
      <c r="F19" s="13" t="s">
        <v>18</v>
      </c>
      <c r="G19" s="14"/>
      <c r="H19" s="16">
        <v>8000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15">
      <c r="A20" s="1"/>
      <c r="B20" s="1"/>
      <c r="C20" s="1"/>
      <c r="D20" s="1"/>
      <c r="E20" s="1"/>
      <c r="F20" s="13" t="s">
        <v>19</v>
      </c>
      <c r="G20" s="14"/>
      <c r="H20" s="16">
        <v>400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15">
      <c r="A21" s="53" t="s">
        <v>0</v>
      </c>
      <c r="B21" s="54"/>
      <c r="C21" s="54"/>
      <c r="D21" s="54"/>
      <c r="E21" s="1"/>
      <c r="F21" s="13" t="s">
        <v>20</v>
      </c>
      <c r="G21" s="15"/>
      <c r="H21" s="16">
        <v>200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6" customHeight="1" x14ac:dyDescent="0.15">
      <c r="A22" s="54"/>
      <c r="B22" s="54"/>
      <c r="C22" s="54"/>
      <c r="D22" s="54"/>
      <c r="E22" s="1"/>
      <c r="F22" s="31"/>
      <c r="G22" s="32"/>
      <c r="H22" s="19">
        <f>SUM(H19:H21)</f>
        <v>8600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15">
      <c r="A23" s="9" t="s">
        <v>1</v>
      </c>
      <c r="B23" s="7"/>
      <c r="C23" s="7"/>
      <c r="D23" s="6">
        <f>D11/D18</f>
        <v>156.24</v>
      </c>
      <c r="E23" s="1"/>
      <c r="F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3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3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3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3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3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3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3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3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3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3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3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</sheetData>
  <mergeCells count="37">
    <mergeCell ref="F16:G16"/>
    <mergeCell ref="F18:H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2:H2"/>
    <mergeCell ref="F3:G3"/>
    <mergeCell ref="F4:G4"/>
    <mergeCell ref="F5:G5"/>
    <mergeCell ref="F6:G6"/>
    <mergeCell ref="F7:G7"/>
    <mergeCell ref="A11:C11"/>
    <mergeCell ref="F8:G8"/>
    <mergeCell ref="F9:G9"/>
    <mergeCell ref="F10:G10"/>
    <mergeCell ref="A15:C15"/>
    <mergeCell ref="A16:C16"/>
    <mergeCell ref="A17:C17"/>
    <mergeCell ref="A18:C18"/>
    <mergeCell ref="A19:C19"/>
    <mergeCell ref="A13:D14"/>
    <mergeCell ref="A21:D22"/>
    <mergeCell ref="A6:C6"/>
    <mergeCell ref="A7:C7"/>
    <mergeCell ref="A23:C23"/>
    <mergeCell ref="A9:C10"/>
    <mergeCell ref="A1:D1"/>
    <mergeCell ref="A2:D2"/>
    <mergeCell ref="A3:C3"/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2022-03-13T20:34:57Z</dcterms:created>
  <dcterms:modified xsi:type="dcterms:W3CDTF">2022-03-13T21:33:11Z</dcterms:modified>
</cp:coreProperties>
</file>