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spo\Desktop\"/>
    </mc:Choice>
  </mc:AlternateContent>
  <bookViews>
    <workbookView xWindow="240" yWindow="120" windowWidth="15480" windowHeight="9270"/>
  </bookViews>
  <sheets>
    <sheet name="Page 1 - Available Funds" sheetId="1" r:id="rId1"/>
    <sheet name="Rental Options" sheetId="4" state="hidden" r:id="rId2"/>
    <sheet name="Meal Plan Options" sheetId="5" state="hidden" r:id="rId3"/>
  </sheets>
  <definedNames>
    <definedName name="Back1">#REF!</definedName>
    <definedName name="MealPlan">#REF!</definedName>
    <definedName name="Rental">#REF!</definedName>
    <definedName name="Sheet1">'Page 1 - Available Funds'!$B$18</definedName>
    <definedName name="Sheet1.1">'Page 1 - Available Funds'!$B$6</definedName>
    <definedName name="Sheet1.2">'Page 1 - Available Funds'!$B$24</definedName>
    <definedName name="Sheet1.3">'Page 1 - Available Funds'!$B$16</definedName>
    <definedName name="Sheet2">#REF!</definedName>
    <definedName name="Sheet2.1">#REF!</definedName>
    <definedName name="Sheet3">#REF!</definedName>
    <definedName name="Sheet3.1">#REF!</definedName>
    <definedName name="Sheet3.2">#REF!</definedName>
    <definedName name="Sheet4">#REF!</definedName>
    <definedName name="Sheet4.1">#REF!</definedName>
    <definedName name="Sheet4.2">#REF!</definedName>
    <definedName name="TotalSheet1">'Page 1 - Available Funds'!$B$18</definedName>
    <definedName name="TotalSheet1.1">'Page 1 - Available Funds'!$B$6</definedName>
    <definedName name="TotalSheet1.2">'Page 1 - Available Funds'!$B$24</definedName>
    <definedName name="TotalSheet1.3">'Page 1 - Available Funds'!$B$16</definedName>
    <definedName name="TotalSheet2">#REF!</definedName>
    <definedName name="WeeksInSemester">'Page 1 - Available Funds'!$B$13</definedName>
  </definedNames>
  <calcPr calcId="162913"/>
</workbook>
</file>

<file path=xl/calcChain.xml><?xml version="1.0" encoding="utf-8"?>
<calcChain xmlns="http://schemas.openxmlformats.org/spreadsheetml/2006/main">
  <c r="B35" i="1" l="1"/>
  <c r="B24" i="1" l="1"/>
  <c r="B14" i="1"/>
  <c r="B16" i="1" s="1"/>
  <c r="B6" i="1"/>
  <c r="B18" i="1" l="1"/>
  <c r="B36" i="1" s="1"/>
</calcChain>
</file>

<file path=xl/sharedStrings.xml><?xml version="1.0" encoding="utf-8"?>
<sst xmlns="http://schemas.openxmlformats.org/spreadsheetml/2006/main" count="70" uniqueCount="52">
  <si>
    <t>What did you pay for your room for two semesters on-campus?</t>
  </si>
  <si>
    <t>What did you pay for your meal plan for both semesters?</t>
  </si>
  <si>
    <t>Amount</t>
  </si>
  <si>
    <t>Summer Job (entire summer)</t>
  </si>
  <si>
    <t>Job at school (wage)</t>
  </si>
  <si>
    <t>Number of weeks in each semester</t>
  </si>
  <si>
    <r>
      <t xml:space="preserve">Job at school (# of hours per week)
</t>
    </r>
    <r>
      <rPr>
        <sz val="10"/>
        <color theme="1"/>
        <rFont val="Calibri"/>
        <family val="2"/>
        <scheme val="minor"/>
      </rPr>
      <t>It's better to understimate than overestimate here!</t>
    </r>
  </si>
  <si>
    <t>Other available funds - family, etc.</t>
  </si>
  <si>
    <t>Available Funds</t>
  </si>
  <si>
    <t>Scholarships</t>
  </si>
  <si>
    <t>School Job Total for the school year</t>
  </si>
  <si>
    <t>Grants</t>
  </si>
  <si>
    <t>Other</t>
  </si>
  <si>
    <t>Total - Funds No Longer Available</t>
  </si>
  <si>
    <t>Cell phone bill</t>
  </si>
  <si>
    <t>Other required monthly payments (credit card?)</t>
  </si>
  <si>
    <t>Total - Fixed Expenses</t>
  </si>
  <si>
    <t>Car Payment</t>
  </si>
  <si>
    <t>Car Insurance</t>
  </si>
  <si>
    <t>Parking permit</t>
  </si>
  <si>
    <t>Total - Additional Available Funds for the year</t>
  </si>
  <si>
    <t>Fixed Expenses (total for the year)</t>
  </si>
  <si>
    <t>Rental Option</t>
  </si>
  <si>
    <t>Rent Amount</t>
  </si>
  <si>
    <t>Heat</t>
  </si>
  <si>
    <t>Hot Water</t>
  </si>
  <si>
    <t>Electricity</t>
  </si>
  <si>
    <t>Brandywine Apartments</t>
  </si>
  <si>
    <t>Sugarloaf Estates</t>
  </si>
  <si>
    <t>Alpine Commons</t>
  </si>
  <si>
    <t>Aspen Chase</t>
  </si>
  <si>
    <t>Puffton Village</t>
  </si>
  <si>
    <t>Bedrooms</t>
  </si>
  <si>
    <t>included</t>
  </si>
  <si>
    <t>Basic Cable</t>
  </si>
  <si>
    <t>YCMP Gold</t>
  </si>
  <si>
    <t>YCMP Commuter</t>
  </si>
  <si>
    <t>YCMP Platinum</t>
  </si>
  <si>
    <t>Select a Meal Plan</t>
  </si>
  <si>
    <t>Cost per semester</t>
  </si>
  <si>
    <t>No Meal Plan</t>
  </si>
  <si>
    <t>Number of meals per semester</t>
  </si>
  <si>
    <t>Your Additional Expenses</t>
  </si>
  <si>
    <t>Total of Available Funds</t>
  </si>
  <si>
    <t>Remaining Funds Available for Rent, Utilities, and Groceries</t>
  </si>
  <si>
    <t>Rent and Food from Last School Year</t>
  </si>
  <si>
    <t>Total - Rent and Food from Last School Year</t>
  </si>
  <si>
    <t>Enter your total fixed expenses. These  will be subtracted from your total Available Funds to calculate how much you'll have for rent, utilities and food.</t>
  </si>
  <si>
    <t>List any money you received that helped you pay for school last year that you will not have for this coming year. For example, if you got a one-time schoalrship, etc.</t>
  </si>
  <si>
    <t>Amount, if any, you got back in excess from the Bursar's office</t>
  </si>
  <si>
    <r>
      <rPr>
        <u/>
        <sz val="16"/>
        <color theme="1"/>
        <rFont val="Calibri"/>
        <family val="2"/>
        <scheme val="minor"/>
      </rPr>
      <t>Funds from Additional Sources</t>
    </r>
    <r>
      <rPr>
        <b/>
        <sz val="10"/>
        <color theme="1"/>
        <rFont val="Calibri"/>
        <family val="2"/>
        <scheme val="minor"/>
      </rPr>
      <t/>
    </r>
  </si>
  <si>
    <t>Funds No Longer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</si>
</sst>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164" fontId="2" fillId="0" borderId="0" xfId="0" applyNumberFormat="1" applyFont="1"/>
    <xf numFmtId="0" fontId="6" fillId="0" borderId="0" xfId="0" applyFont="1"/>
    <xf numFmtId="0" fontId="0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0" fontId="8" fillId="0" borderId="0" xfId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6" fontId="6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6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164" fontId="0" fillId="0" borderId="0" xfId="0" applyNumberFormat="1" applyAlignment="1">
      <alignment vertical="top"/>
    </xf>
    <xf numFmtId="0" fontId="5" fillId="0" borderId="0" xfId="0" applyFont="1" applyAlignment="1">
      <alignment vertical="center" wrapText="1"/>
    </xf>
    <xf numFmtId="0" fontId="9" fillId="3" borderId="0" xfId="0" applyFont="1" applyFill="1" applyAlignment="1"/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theme="9" tint="0.79998168889431442"/>
        </patternFill>
      </fill>
      <border>
        <left style="dashed">
          <color auto="1"/>
        </left>
        <right style="thin">
          <color auto="1"/>
        </right>
        <top style="dashed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9525</xdr:rowOff>
    </xdr:from>
    <xdr:to>
      <xdr:col>1</xdr:col>
      <xdr:colOff>1273900</xdr:colOff>
      <xdr:row>0</xdr:row>
      <xdr:rowOff>514349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6" y="9525"/>
          <a:ext cx="1264374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8"/>
  <sheetViews>
    <sheetView tabSelected="1" workbookViewId="0">
      <selection activeCell="C6" sqref="C6"/>
    </sheetView>
  </sheetViews>
  <sheetFormatPr defaultRowHeight="15" x14ac:dyDescent="0.25"/>
  <cols>
    <col min="1" max="1" width="61.7109375" customWidth="1"/>
    <col min="2" max="2" width="28.140625" style="2" customWidth="1"/>
  </cols>
  <sheetData>
    <row r="1" spans="1:2" ht="42.75" customHeight="1" x14ac:dyDescent="0.45">
      <c r="A1" s="25" t="s">
        <v>8</v>
      </c>
      <c r="B1" s="24"/>
    </row>
    <row r="2" spans="1:2" s="20" customFormat="1" ht="41.1" customHeight="1" x14ac:dyDescent="0.25">
      <c r="A2" s="19" t="s">
        <v>45</v>
      </c>
      <c r="B2" s="1" t="s">
        <v>2</v>
      </c>
    </row>
    <row r="3" spans="1:2" ht="34.5" customHeight="1" x14ac:dyDescent="0.25">
      <c r="A3" s="28"/>
      <c r="B3" s="29"/>
    </row>
    <row r="4" spans="1:2" ht="15.75" x14ac:dyDescent="0.25">
      <c r="A4" s="6" t="s">
        <v>0</v>
      </c>
      <c r="B4" s="13"/>
    </row>
    <row r="5" spans="1:2" ht="15.75" x14ac:dyDescent="0.25">
      <c r="A5" s="6" t="s">
        <v>1</v>
      </c>
      <c r="B5" s="13"/>
    </row>
    <row r="6" spans="1:2" ht="15.75" x14ac:dyDescent="0.25">
      <c r="A6" s="5" t="s">
        <v>46</v>
      </c>
      <c r="B6" s="4">
        <f>SUM(B4:B5)</f>
        <v>0</v>
      </c>
    </row>
    <row r="7" spans="1:2" s="20" customFormat="1" ht="41.1" customHeight="1" x14ac:dyDescent="0.25">
      <c r="A7" s="23" t="s">
        <v>50</v>
      </c>
      <c r="B7" s="1" t="s">
        <v>2</v>
      </c>
    </row>
    <row r="8" spans="1:2" ht="35.25" customHeight="1" x14ac:dyDescent="0.25">
      <c r="A8" s="28"/>
      <c r="B8" s="29"/>
    </row>
    <row r="9" spans="1:2" ht="15" customHeight="1" x14ac:dyDescent="0.25">
      <c r="A9" t="s">
        <v>49</v>
      </c>
      <c r="B9" s="14"/>
    </row>
    <row r="10" spans="1:2" x14ac:dyDescent="0.25">
      <c r="A10" t="s">
        <v>3</v>
      </c>
      <c r="B10" s="14"/>
    </row>
    <row r="11" spans="1:2" x14ac:dyDescent="0.25">
      <c r="A11" t="s">
        <v>4</v>
      </c>
      <c r="B11" s="14"/>
    </row>
    <row r="12" spans="1:2" ht="28.5" x14ac:dyDescent="0.25">
      <c r="A12" s="8" t="s">
        <v>6</v>
      </c>
      <c r="B12" s="15"/>
    </row>
    <row r="13" spans="1:2" x14ac:dyDescent="0.25">
      <c r="A13" t="s">
        <v>5</v>
      </c>
      <c r="B13" s="7">
        <v>14</v>
      </c>
    </row>
    <row r="14" spans="1:2" x14ac:dyDescent="0.25">
      <c r="A14" t="s">
        <v>10</v>
      </c>
      <c r="B14" s="2">
        <f>B11*B12*B13*2</f>
        <v>0</v>
      </c>
    </row>
    <row r="15" spans="1:2" x14ac:dyDescent="0.25">
      <c r="A15" t="s">
        <v>7</v>
      </c>
      <c r="B15" s="14"/>
    </row>
    <row r="16" spans="1:2" x14ac:dyDescent="0.25">
      <c r="A16" s="3" t="s">
        <v>20</v>
      </c>
      <c r="B16" s="2">
        <f>SUM(B9:B10,B14:B15)</f>
        <v>0</v>
      </c>
    </row>
    <row r="18" spans="1:2" s="18" customFormat="1" ht="30.95" customHeight="1" x14ac:dyDescent="0.25">
      <c r="A18" s="18" t="s">
        <v>43</v>
      </c>
      <c r="B18" s="22">
        <f>SUM(B6,B24,B16)</f>
        <v>0</v>
      </c>
    </row>
    <row r="19" spans="1:2" ht="41.1" customHeight="1" x14ac:dyDescent="0.25">
      <c r="A19" s="21" t="s">
        <v>51</v>
      </c>
      <c r="B19" s="1" t="s">
        <v>2</v>
      </c>
    </row>
    <row r="20" spans="1:2" ht="37.5" customHeight="1" x14ac:dyDescent="0.25">
      <c r="A20" s="28" t="s">
        <v>48</v>
      </c>
      <c r="B20" s="29"/>
    </row>
    <row r="21" spans="1:2" ht="15" customHeight="1" x14ac:dyDescent="0.25">
      <c r="A21" t="s">
        <v>9</v>
      </c>
      <c r="B21" s="14"/>
    </row>
    <row r="22" spans="1:2" x14ac:dyDescent="0.25">
      <c r="A22" t="s">
        <v>11</v>
      </c>
      <c r="B22" s="14"/>
    </row>
    <row r="23" spans="1:2" x14ac:dyDescent="0.25">
      <c r="A23" t="s">
        <v>12</v>
      </c>
      <c r="B23" s="14"/>
    </row>
    <row r="24" spans="1:2" x14ac:dyDescent="0.25">
      <c r="A24" s="3" t="s">
        <v>13</v>
      </c>
      <c r="B24" s="2">
        <f>-1*SUM(B21:B23)</f>
        <v>0</v>
      </c>
    </row>
    <row r="26" spans="1:2" ht="28.5" x14ac:dyDescent="0.45">
      <c r="A26" s="27" t="s">
        <v>42</v>
      </c>
      <c r="B26" s="27"/>
    </row>
    <row r="27" spans="1:2" ht="41.1" customHeight="1" x14ac:dyDescent="0.25">
      <c r="A27" s="21" t="s">
        <v>21</v>
      </c>
      <c r="B27" s="1" t="s">
        <v>2</v>
      </c>
    </row>
    <row r="28" spans="1:2" ht="33" customHeight="1" x14ac:dyDescent="0.25">
      <c r="A28" s="26" t="s">
        <v>47</v>
      </c>
      <c r="B28" s="26"/>
    </row>
    <row r="29" spans="1:2" ht="15.75" x14ac:dyDescent="0.25">
      <c r="A29" s="10" t="s">
        <v>17</v>
      </c>
      <c r="B29" s="16"/>
    </row>
    <row r="30" spans="1:2" ht="15.75" x14ac:dyDescent="0.25">
      <c r="A30" s="10" t="s">
        <v>18</v>
      </c>
      <c r="B30" s="16"/>
    </row>
    <row r="31" spans="1:2" ht="15.75" x14ac:dyDescent="0.25">
      <c r="A31" s="10" t="s">
        <v>19</v>
      </c>
      <c r="B31" s="16"/>
    </row>
    <row r="32" spans="1:2" ht="15.75" x14ac:dyDescent="0.25">
      <c r="A32" s="10" t="s">
        <v>14</v>
      </c>
      <c r="B32" s="17"/>
    </row>
    <row r="33" spans="1:2" ht="15.75" x14ac:dyDescent="0.25">
      <c r="A33" s="10" t="s">
        <v>15</v>
      </c>
      <c r="B33" s="17"/>
    </row>
    <row r="34" spans="1:2" ht="15.75" x14ac:dyDescent="0.25">
      <c r="A34" s="10"/>
      <c r="B34" s="12"/>
    </row>
    <row r="35" spans="1:2" ht="15.75" x14ac:dyDescent="0.25">
      <c r="A35" s="11" t="s">
        <v>16</v>
      </c>
      <c r="B35" s="12">
        <f>SUM(B29:B33)</f>
        <v>0</v>
      </c>
    </row>
    <row r="36" spans="1:2" ht="15.75" x14ac:dyDescent="0.25">
      <c r="A36" s="11" t="s">
        <v>44</v>
      </c>
      <c r="B36" s="12">
        <f>B18-B35</f>
        <v>0</v>
      </c>
    </row>
    <row r="38" spans="1:2" x14ac:dyDescent="0.25">
      <c r="A38" s="9"/>
    </row>
  </sheetData>
  <mergeCells count="5">
    <mergeCell ref="A28:B28"/>
    <mergeCell ref="A26:B26"/>
    <mergeCell ref="A3:B3"/>
    <mergeCell ref="A20:B20"/>
    <mergeCell ref="A8:B8"/>
  </mergeCells>
  <conditionalFormatting sqref="B29:B33 B4:B6 B21:B24 B9:B16">
    <cfRule type="containsBlanks" dxfId="0" priority="4">
      <formula>LEN(TRIM(B4))=0</formula>
    </cfRule>
  </conditionalFormatting>
  <pageMargins left="0.7" right="0.7" top="0.75" bottom="0.75" header="0.3" footer="0.3"/>
  <pageSetup fitToHeight="0" orientation="portrait" verticalDpi="0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4" sqref="D4"/>
    </sheetView>
  </sheetViews>
  <sheetFormatPr defaultRowHeight="15" x14ac:dyDescent="0.25"/>
  <cols>
    <col min="1" max="1" width="22.85546875" bestFit="1" customWidth="1"/>
    <col min="2" max="2" width="12.7109375" bestFit="1" customWidth="1"/>
    <col min="3" max="3" width="12.7109375" customWidth="1"/>
    <col min="4" max="4" width="8.7109375" bestFit="1" customWidth="1"/>
    <col min="5" max="5" width="10" bestFit="1" customWidth="1"/>
    <col min="6" max="6" width="9.7109375" bestFit="1" customWidth="1"/>
    <col min="7" max="7" width="10.85546875" bestFit="1" customWidth="1"/>
  </cols>
  <sheetData>
    <row r="1" spans="1:7" x14ac:dyDescent="0.25">
      <c r="A1" t="s">
        <v>22</v>
      </c>
      <c r="B1" t="s">
        <v>23</v>
      </c>
      <c r="C1" t="s">
        <v>32</v>
      </c>
      <c r="D1" t="s">
        <v>24</v>
      </c>
      <c r="E1" t="s">
        <v>25</v>
      </c>
      <c r="F1" t="s">
        <v>26</v>
      </c>
      <c r="G1" t="s">
        <v>34</v>
      </c>
    </row>
    <row r="2" spans="1:7" x14ac:dyDescent="0.25">
      <c r="A2" t="s">
        <v>28</v>
      </c>
      <c r="B2">
        <v>1180</v>
      </c>
      <c r="C2">
        <v>2</v>
      </c>
      <c r="D2" t="s">
        <v>33</v>
      </c>
      <c r="E2" t="s">
        <v>33</v>
      </c>
      <c r="F2" t="s">
        <v>33</v>
      </c>
      <c r="G2" t="s">
        <v>33</v>
      </c>
    </row>
    <row r="3" spans="1:7" x14ac:dyDescent="0.25">
      <c r="A3" t="s">
        <v>27</v>
      </c>
      <c r="B3">
        <v>1260</v>
      </c>
      <c r="C3">
        <v>2</v>
      </c>
      <c r="D3" t="s">
        <v>33</v>
      </c>
      <c r="E3" t="s">
        <v>33</v>
      </c>
      <c r="F3">
        <v>30</v>
      </c>
      <c r="G3">
        <v>60</v>
      </c>
    </row>
    <row r="4" spans="1:7" x14ac:dyDescent="0.25">
      <c r="A4" t="s">
        <v>29</v>
      </c>
      <c r="B4">
        <v>2540</v>
      </c>
      <c r="C4">
        <v>4</v>
      </c>
      <c r="D4" t="s">
        <v>33</v>
      </c>
      <c r="E4" t="s">
        <v>33</v>
      </c>
      <c r="F4" t="s">
        <v>33</v>
      </c>
      <c r="G4" t="s">
        <v>33</v>
      </c>
    </row>
    <row r="5" spans="1:7" x14ac:dyDescent="0.25">
      <c r="A5" t="s">
        <v>30</v>
      </c>
      <c r="B5">
        <v>1780</v>
      </c>
      <c r="C5">
        <v>3</v>
      </c>
      <c r="D5" t="s">
        <v>33</v>
      </c>
      <c r="E5" t="s">
        <v>33</v>
      </c>
      <c r="F5" t="s">
        <v>33</v>
      </c>
      <c r="G5" t="s">
        <v>33</v>
      </c>
    </row>
    <row r="6" spans="1:7" x14ac:dyDescent="0.25">
      <c r="A6" t="s">
        <v>31</v>
      </c>
      <c r="B6">
        <v>1755</v>
      </c>
      <c r="C6">
        <v>3</v>
      </c>
      <c r="D6" t="s">
        <v>33</v>
      </c>
      <c r="E6" t="s">
        <v>33</v>
      </c>
      <c r="F6">
        <v>30</v>
      </c>
      <c r="G6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D1" sqref="D1:D1048576"/>
    </sheetView>
  </sheetViews>
  <sheetFormatPr defaultRowHeight="15" x14ac:dyDescent="0.25"/>
  <cols>
    <col min="1" max="1" width="9.7109375" bestFit="1" customWidth="1"/>
    <col min="2" max="2" width="29" bestFit="1" customWidth="1"/>
    <col min="3" max="3" width="17.28515625" bestFit="1" customWidth="1"/>
  </cols>
  <sheetData>
    <row r="1" spans="1:3" x14ac:dyDescent="0.25">
      <c r="A1" t="s">
        <v>38</v>
      </c>
      <c r="B1" t="s">
        <v>41</v>
      </c>
      <c r="C1" t="s">
        <v>39</v>
      </c>
    </row>
    <row r="2" spans="1:3" x14ac:dyDescent="0.25">
      <c r="A2" t="s">
        <v>36</v>
      </c>
      <c r="B2">
        <v>60</v>
      </c>
      <c r="C2">
        <v>669</v>
      </c>
    </row>
    <row r="3" spans="1:3" x14ac:dyDescent="0.25">
      <c r="A3" t="s">
        <v>35</v>
      </c>
      <c r="B3">
        <v>100</v>
      </c>
      <c r="C3">
        <v>1096</v>
      </c>
    </row>
    <row r="4" spans="1:3" x14ac:dyDescent="0.25">
      <c r="A4" t="s">
        <v>37</v>
      </c>
      <c r="B4">
        <v>200</v>
      </c>
      <c r="C4">
        <v>2150</v>
      </c>
    </row>
    <row r="5" spans="1:3" x14ac:dyDescent="0.25">
      <c r="A5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Page 1 - Available Funds</vt:lpstr>
      <vt:lpstr>Rental Options</vt:lpstr>
      <vt:lpstr>Meal Plan Options</vt:lpstr>
      <vt:lpstr>Sheet1</vt:lpstr>
      <vt:lpstr>Sheet1.1</vt:lpstr>
      <vt:lpstr>Sheet1.2</vt:lpstr>
      <vt:lpstr>Sheet1.3</vt:lpstr>
      <vt:lpstr>TotalSheet1</vt:lpstr>
      <vt:lpstr>TotalSheet1.1</vt:lpstr>
      <vt:lpstr>TotalSheet1.2</vt:lpstr>
      <vt:lpstr>TotalSheet1.3</vt:lpstr>
      <vt:lpstr>WeeksInSemester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Capaloff-Jones</dc:creator>
  <cp:lastModifiedBy>Joseph Maspo</cp:lastModifiedBy>
  <cp:lastPrinted>2013-01-07T15:08:00Z</cp:lastPrinted>
  <dcterms:created xsi:type="dcterms:W3CDTF">2012-12-17T14:32:57Z</dcterms:created>
  <dcterms:modified xsi:type="dcterms:W3CDTF">2022-03-30T18:49:01Z</dcterms:modified>
</cp:coreProperties>
</file>