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5725"/>
  <workbookPr autoCompressPictures="0"/>
  <bookViews>
    <workbookView xWindow="-25120" yWindow="100" windowWidth="22240" windowHeight="16660"/>
  </bookViews>
  <sheets>
    <sheet name="Construction Budget" sheetId="3" r:id="rId1"/>
  </sheets>
  <definedNames>
    <definedName name="_xlnm.Print_Area" localSheetId="0">'Construction Budget'!$A$1:$H$80</definedName>
    <definedName name="_xlnm.Print_Titles" localSheetId="0">'Construction Budget'!$1:$4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78" i="3" l="1"/>
  <c r="F78" i="3"/>
  <c r="D78" i="3"/>
  <c r="E46" i="3"/>
  <c r="E47" i="3"/>
  <c r="D47" i="3"/>
  <c r="D37" i="3"/>
  <c r="D43" i="3"/>
  <c r="D74" i="3"/>
  <c r="D76" i="3"/>
  <c r="F68" i="3"/>
  <c r="F67" i="3"/>
  <c r="F66" i="3"/>
  <c r="F65" i="3"/>
  <c r="F69" i="3"/>
  <c r="F70" i="3"/>
  <c r="F71" i="3"/>
  <c r="F72" i="3"/>
  <c r="F62" i="3"/>
  <c r="F63" i="3"/>
  <c r="F64" i="3"/>
  <c r="F40" i="3"/>
  <c r="F43" i="3"/>
  <c r="E37" i="3"/>
  <c r="F47" i="3"/>
  <c r="F51" i="3"/>
  <c r="E74" i="3"/>
  <c r="F73" i="3"/>
  <c r="F61" i="3"/>
  <c r="F60" i="3"/>
  <c r="F59" i="3"/>
  <c r="F58" i="3"/>
  <c r="F57" i="3"/>
  <c r="F56" i="3"/>
  <c r="F55" i="3"/>
  <c r="F54" i="3"/>
  <c r="F53" i="3"/>
  <c r="F52" i="3"/>
  <c r="F44" i="3"/>
  <c r="F42" i="3"/>
  <c r="F41" i="3"/>
  <c r="F36" i="3"/>
  <c r="F35" i="3"/>
  <c r="F34" i="3"/>
  <c r="F33" i="3"/>
  <c r="F32" i="3"/>
  <c r="F31" i="3"/>
  <c r="F30" i="3"/>
  <c r="F29" i="3"/>
  <c r="F28" i="3"/>
  <c r="F27" i="3"/>
  <c r="F26" i="3"/>
  <c r="F25" i="3"/>
  <c r="F24" i="3"/>
  <c r="F22" i="3"/>
  <c r="F46" i="3"/>
  <c r="E80" i="3"/>
  <c r="F37" i="3"/>
  <c r="F48" i="3"/>
  <c r="G74" i="3"/>
  <c r="F74" i="3"/>
  <c r="G46" i="3"/>
  <c r="D46" i="3"/>
  <c r="D48" i="3"/>
  <c r="G37" i="3"/>
  <c r="D17" i="3"/>
  <c r="G48" i="3"/>
  <c r="G78" i="3"/>
  <c r="G80" i="3"/>
  <c r="D80" i="3"/>
  <c r="F80" i="3"/>
</calcChain>
</file>

<file path=xl/sharedStrings.xml><?xml version="1.0" encoding="utf-8"?>
<sst xmlns="http://schemas.openxmlformats.org/spreadsheetml/2006/main" count="109" uniqueCount="73">
  <si>
    <t>DESCRIPTION</t>
  </si>
  <si>
    <t>Water Hookup Fees</t>
  </si>
  <si>
    <t>Sewer Fees</t>
  </si>
  <si>
    <t>Drainage Fees</t>
  </si>
  <si>
    <t>City Development / Impact Fees (streets, other)</t>
  </si>
  <si>
    <t xml:space="preserve"> </t>
  </si>
  <si>
    <t>CONSTRUCTION SERVICES</t>
  </si>
  <si>
    <t>Owner's Builders Risk</t>
  </si>
  <si>
    <t>Construction Services Subtotal</t>
  </si>
  <si>
    <t>Owner Provided Items Subtotal</t>
  </si>
  <si>
    <t>PAID</t>
  </si>
  <si>
    <t xml:space="preserve">TOTAL ALL ITEMS:  </t>
  </si>
  <si>
    <t xml:space="preserve">Entitlement (planning submittals, tech studies, doc) </t>
  </si>
  <si>
    <t xml:space="preserve">Entitlement (build-out master plan concepts, graphics) </t>
  </si>
  <si>
    <r>
      <t xml:space="preserve">City Planning + Environmental Fees </t>
    </r>
    <r>
      <rPr>
        <sz val="10"/>
        <color indexed="17"/>
        <rFont val="Arial"/>
        <family val="2"/>
      </rPr>
      <t/>
    </r>
  </si>
  <si>
    <t>Includes sports court</t>
  </si>
  <si>
    <t>GC Fee, contingency, GL</t>
  </si>
  <si>
    <t>Added misc + screening, fence</t>
  </si>
  <si>
    <t>DATE</t>
  </si>
  <si>
    <t xml:space="preserve">Development Impact Fee </t>
  </si>
  <si>
    <t xml:space="preserve">COUNTY/STATE </t>
  </si>
  <si>
    <t>Development Fees - Other</t>
  </si>
  <si>
    <t xml:space="preserve">  </t>
  </si>
  <si>
    <t>Site Subtotal</t>
  </si>
  <si>
    <t>Planning Fees</t>
  </si>
  <si>
    <t>CITY OF BAKERSFIELD</t>
  </si>
  <si>
    <t>Contractors Overhead</t>
  </si>
  <si>
    <t>Liabity Insurance</t>
  </si>
  <si>
    <t>Masonry</t>
  </si>
  <si>
    <t>OWNER FURNISHED WORK &amp; FEES</t>
  </si>
  <si>
    <t>Civil Engineering</t>
  </si>
  <si>
    <t>Traffic Study</t>
  </si>
  <si>
    <t>Utility Engineering and Fee Allowance</t>
  </si>
  <si>
    <t>Street Improvement Permit Fees</t>
  </si>
  <si>
    <t>Sewer Connection Fee</t>
  </si>
  <si>
    <t>BUDGET</t>
  </si>
  <si>
    <t>20% Contingency</t>
  </si>
  <si>
    <t>Building Plan Check &amp; Inspection Fees</t>
  </si>
  <si>
    <t>5% Contingency</t>
  </si>
  <si>
    <t>Soils Investigation and Report</t>
  </si>
  <si>
    <t>Wood &amp; Plastics</t>
  </si>
  <si>
    <t>Thermal &amp; Moisture Prot</t>
  </si>
  <si>
    <t>Doors/Frames/Hardware</t>
  </si>
  <si>
    <t>Finishes</t>
  </si>
  <si>
    <t>Specialties</t>
  </si>
  <si>
    <t>Special Construction-Pre-Eng Steel Bldg</t>
  </si>
  <si>
    <t>Mechanical</t>
  </si>
  <si>
    <t>Electrical</t>
  </si>
  <si>
    <t>Structural Steel</t>
  </si>
  <si>
    <t>Site Work</t>
  </si>
  <si>
    <t>Hard Construction</t>
  </si>
  <si>
    <t xml:space="preserve">Concrete </t>
  </si>
  <si>
    <t>General Conditions</t>
  </si>
  <si>
    <t>REMAINING</t>
  </si>
  <si>
    <t>Weed Abatement</t>
  </si>
  <si>
    <t>ARCHITECTURAL &amp; ENGINEERING</t>
  </si>
  <si>
    <t>Buyout Savings to date</t>
  </si>
  <si>
    <t>Furnishings-Nursery, Toddler, K-3, 4-6, Youth, Foyer, Check-in</t>
  </si>
  <si>
    <t>Furnishings-Family, Usher, Green, Coffee, Janitorial</t>
  </si>
  <si>
    <t>Exterior Signs &amp; Furnishings</t>
  </si>
  <si>
    <t>Portable Office Units</t>
  </si>
  <si>
    <t>&lt;Church Name&gt;</t>
  </si>
  <si>
    <t>Construction Project Tracking Worksheet</t>
  </si>
  <si>
    <t>Date</t>
  </si>
  <si>
    <t>Contractor Totals</t>
  </si>
  <si>
    <t>CONTRACTOR'S SCOPE</t>
  </si>
  <si>
    <t>Stackable Seating</t>
  </si>
  <si>
    <t xml:space="preserve">Multi Purpose Sound System </t>
  </si>
  <si>
    <t xml:space="preserve">Multi Purpose Video System </t>
  </si>
  <si>
    <t xml:space="preserve">Multi Purpose Theatrical Lighting </t>
  </si>
  <si>
    <t>Church Totals</t>
  </si>
  <si>
    <r>
      <t xml:space="preserve">Subtract 10% </t>
    </r>
    <r>
      <rPr>
        <b/>
        <i/>
        <sz val="10"/>
        <rFont val="Arial"/>
        <family val="2"/>
      </rPr>
      <t>Retainage</t>
    </r>
  </si>
  <si>
    <t>Architectural &amp; Engineering Soft Costs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</si>
</sst>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_-;\-* #,##0.00_-;_-* &quot;-&quot;??_-;_-@_-"/>
    <numFmt numFmtId="164" formatCode="_(* #,##0_);_(* \(#,##0\);_(* &quot;-&quot;_);_(@_)"/>
    <numFmt numFmtId="165" formatCode="_(&quot;$&quot;* #,##0.00_);_(&quot;$&quot;* \(#,##0.00\);_(&quot;$&quot;* &quot;-&quot;??_);_(@_)"/>
    <numFmt numFmtId="166" formatCode="&quot;$&quot;#,##0\ ;\(&quot;$&quot;#,##0\)"/>
    <numFmt numFmtId="167" formatCode="m/d"/>
    <numFmt numFmtId="168" formatCode="&quot;$&quot;#,##0"/>
  </numFmts>
  <fonts count="41" x14ac:knownFonts="1">
    <font>
      <sz val="10"/>
      <name val="Arial"/>
    </font>
    <font>
      <sz val="12"/>
      <color theme="1"/>
      <name val="Calibri"/>
      <family val="2"/>
      <scheme val="minor"/>
    </font>
    <font>
      <b/>
      <sz val="18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b/>
      <i/>
      <sz val="16"/>
      <name val="Times New Roman"/>
      <family val="1"/>
    </font>
    <font>
      <b/>
      <sz val="14"/>
      <name val="Arial"/>
      <family val="2"/>
    </font>
    <font>
      <b/>
      <sz val="11"/>
      <name val="Arial"/>
      <family val="2"/>
    </font>
    <font>
      <i/>
      <sz val="10"/>
      <name val="Arial"/>
      <family val="2"/>
    </font>
    <font>
      <sz val="11"/>
      <name val="Arial"/>
      <family val="2"/>
    </font>
    <font>
      <b/>
      <sz val="14"/>
      <name val="Arial"/>
      <family val="2"/>
    </font>
    <font>
      <i/>
      <sz val="11"/>
      <name val="Arial"/>
      <family val="2"/>
    </font>
    <font>
      <sz val="10"/>
      <name val="Arial"/>
      <family val="2"/>
    </font>
    <font>
      <sz val="10"/>
      <color indexed="17"/>
      <name val="Arial"/>
      <family val="2"/>
    </font>
    <font>
      <sz val="10"/>
      <color indexed="17"/>
      <name val="Arial"/>
      <family val="2"/>
    </font>
    <font>
      <b/>
      <sz val="10"/>
      <name val="Arial"/>
      <family val="2"/>
    </font>
    <font>
      <b/>
      <sz val="10"/>
      <color indexed="17"/>
      <name val="Arial"/>
      <family val="2"/>
    </font>
    <font>
      <sz val="10"/>
      <name val="Arial"/>
      <family val="2"/>
    </font>
    <font>
      <sz val="11"/>
      <color indexed="17"/>
      <name val="Arial"/>
      <family val="2"/>
    </font>
    <font>
      <sz val="11"/>
      <color indexed="17"/>
      <name val="Arial"/>
      <family val="2"/>
    </font>
    <font>
      <b/>
      <sz val="11"/>
      <color indexed="17"/>
      <name val="Arial"/>
      <family val="2"/>
    </font>
    <font>
      <i/>
      <sz val="11"/>
      <color indexed="17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b/>
      <sz val="14"/>
      <name val="Times New Roman"/>
      <family val="1"/>
    </font>
    <font>
      <b/>
      <i/>
      <sz val="11"/>
      <name val="Arial"/>
      <family val="2"/>
    </font>
    <font>
      <b/>
      <i/>
      <sz val="10"/>
      <name val="Arial"/>
      <family val="2"/>
    </font>
    <font>
      <sz val="8"/>
      <name val="Arial"/>
      <family val="2"/>
    </font>
    <font>
      <b/>
      <i/>
      <sz val="14"/>
      <name val="Arial"/>
      <family val="2"/>
    </font>
    <font>
      <b/>
      <sz val="14"/>
      <name val="Times New Roman"/>
      <family val="1"/>
    </font>
    <font>
      <sz val="7"/>
      <name val="Arial"/>
      <family val="2"/>
    </font>
    <font>
      <sz val="8"/>
      <color indexed="17"/>
      <name val="Arial"/>
      <family val="2"/>
    </font>
    <font>
      <b/>
      <sz val="18"/>
      <color rgb="FF0000FF"/>
      <name val="Times New Roman"/>
    </font>
    <font>
      <sz val="11"/>
      <color rgb="FF0000FF"/>
      <name val="Arial"/>
    </font>
    <font>
      <u/>
      <sz val="10"/>
      <color theme="10"/>
      <name val="Arial"/>
    </font>
    <font>
      <u/>
      <sz val="10"/>
      <color theme="11"/>
      <name val="Arial"/>
    </font>
  </fonts>
  <fills count="4">
    <fill>
      <patternFill patternType="none"/>
    </fill>
    <fill>
      <patternFill patternType="gray125"/>
    </fill>
    <fill>
      <patternFill patternType="darkGray">
        <fgColor indexed="21"/>
        <bgColor indexed="9"/>
      </patternFill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/>
      <right/>
      <top style="double">
        <color indexed="0"/>
      </top>
      <bottom/>
      <diagonal/>
    </border>
    <border>
      <left/>
      <right/>
      <top/>
      <bottom style="thick">
        <color indexed="0"/>
      </bottom>
      <diagonal/>
    </border>
    <border>
      <left style="thick">
        <color indexed="0"/>
      </left>
      <right style="thick">
        <color indexed="0"/>
      </right>
      <top style="thick">
        <color indexed="0"/>
      </top>
      <bottom style="thick">
        <color indexed="0"/>
      </bottom>
      <diagonal/>
    </border>
    <border>
      <left/>
      <right/>
      <top style="thick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/>
      <top/>
      <bottom style="thick">
        <color auto="1"/>
      </bottom>
      <diagonal/>
    </border>
    <border>
      <left/>
      <right/>
      <top/>
      <bottom style="thick">
        <color indexed="58"/>
      </bottom>
      <diagonal/>
    </border>
  </borders>
  <cellStyleXfs count="14">
    <xf numFmtId="0" fontId="0" fillId="0" borderId="0"/>
    <xf numFmtId="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2" fontId="20" fillId="0" borderId="0" applyFont="0" applyFill="0" applyBorder="0" applyAlignment="0" applyProtection="0"/>
    <xf numFmtId="0" fontId="2" fillId="0" borderId="0" applyNumberFormat="0" applyFont="0" applyFill="0" applyAlignment="0" applyProtection="0"/>
    <xf numFmtId="0" fontId="3" fillId="0" borderId="0" applyNumberFormat="0" applyFont="0" applyFill="0" applyAlignment="0" applyProtection="0"/>
    <xf numFmtId="0" fontId="20" fillId="0" borderId="1" applyNumberFormat="0" applyFont="0" applyBorder="0" applyAlignment="0" applyProtection="0"/>
    <xf numFmtId="0" fontId="1" fillId="0" borderId="0"/>
    <xf numFmtId="43" fontId="15" fillId="0" borderId="0" applyFon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</cellStyleXfs>
  <cellXfs count="154">
    <xf numFmtId="0" fontId="0" fillId="0" borderId="0" xfId="0"/>
    <xf numFmtId="166" fontId="3" fillId="0" borderId="0" xfId="0" applyNumberFormat="1" applyFont="1" applyBorder="1"/>
    <xf numFmtId="166" fontId="3" fillId="0" borderId="0" xfId="0" applyNumberFormat="1" applyFont="1" applyBorder="1" applyAlignment="1">
      <alignment horizontal="right"/>
    </xf>
    <xf numFmtId="166" fontId="5" fillId="0" borderId="0" xfId="0" applyNumberFormat="1" applyFont="1" applyBorder="1" applyAlignment="1">
      <alignment horizontal="right"/>
    </xf>
    <xf numFmtId="0" fontId="9" fillId="2" borderId="0" xfId="0" applyFont="1" applyFill="1" applyBorder="1" applyAlignment="1">
      <alignment horizontal="left"/>
    </xf>
    <xf numFmtId="164" fontId="6" fillId="0" borderId="0" xfId="0" applyNumberFormat="1" applyFont="1"/>
    <xf numFmtId="164" fontId="6" fillId="0" borderId="0" xfId="0" applyNumberFormat="1" applyFont="1" applyFill="1" applyBorder="1" applyAlignment="1" applyProtection="1"/>
    <xf numFmtId="164" fontId="5" fillId="0" borderId="4" xfId="0" applyNumberFormat="1" applyFont="1" applyBorder="1"/>
    <xf numFmtId="164" fontId="5" fillId="0" borderId="0" xfId="0" applyNumberFormat="1" applyFont="1" applyBorder="1"/>
    <xf numFmtId="164" fontId="5" fillId="0" borderId="4" xfId="0" applyNumberFormat="1" applyFont="1" applyBorder="1" applyAlignment="1">
      <alignment horizontal="right"/>
    </xf>
    <xf numFmtId="164" fontId="5" fillId="0" borderId="0" xfId="0" applyNumberFormat="1" applyFont="1" applyBorder="1" applyAlignment="1">
      <alignment horizontal="right"/>
    </xf>
    <xf numFmtId="164" fontId="5" fillId="0" borderId="3" xfId="0" applyNumberFormat="1" applyFont="1" applyFill="1" applyBorder="1"/>
    <xf numFmtId="164" fontId="10" fillId="0" borderId="0" xfId="0" applyNumberFormat="1" applyFont="1" applyFill="1" applyBorder="1" applyAlignment="1" applyProtection="1"/>
    <xf numFmtId="0" fontId="11" fillId="0" borderId="0" xfId="0" applyFont="1"/>
    <xf numFmtId="0" fontId="8" fillId="0" borderId="0" xfId="0" applyFont="1" applyBorder="1" applyAlignment="1">
      <alignment horizontal="left"/>
    </xf>
    <xf numFmtId="0" fontId="15" fillId="0" borderId="0" xfId="0" applyFont="1"/>
    <xf numFmtId="166" fontId="15" fillId="0" borderId="0" xfId="0" applyNumberFormat="1" applyFont="1" applyBorder="1" applyAlignment="1">
      <alignment horizontal="right"/>
    </xf>
    <xf numFmtId="0" fontId="4" fillId="2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3" fontId="18" fillId="0" borderId="0" xfId="0" applyNumberFormat="1" applyFont="1" applyBorder="1" applyAlignment="1">
      <alignment horizontal="left"/>
    </xf>
    <xf numFmtId="0" fontId="20" fillId="0" borderId="0" xfId="0" applyFont="1"/>
    <xf numFmtId="164" fontId="21" fillId="0" borderId="0" xfId="0" applyNumberFormat="1" applyFont="1"/>
    <xf numFmtId="164" fontId="21" fillId="0" borderId="0" xfId="0" applyNumberFormat="1" applyFont="1" applyFill="1" applyBorder="1" applyAlignment="1" applyProtection="1"/>
    <xf numFmtId="164" fontId="21" fillId="0" borderId="0" xfId="0" applyNumberFormat="1" applyFont="1" applyBorder="1" applyAlignment="1">
      <alignment horizontal="right"/>
    </xf>
    <xf numFmtId="164" fontId="22" fillId="0" borderId="0" xfId="0" applyNumberFormat="1" applyFont="1" applyFill="1" applyBorder="1" applyAlignment="1" applyProtection="1"/>
    <xf numFmtId="164" fontId="23" fillId="0" borderId="0" xfId="0" applyNumberFormat="1" applyFont="1" applyBorder="1" applyAlignment="1">
      <alignment horizontal="right"/>
    </xf>
    <xf numFmtId="164" fontId="24" fillId="0" borderId="0" xfId="0" applyNumberFormat="1" applyFont="1"/>
    <xf numFmtId="164" fontId="9" fillId="2" borderId="0" xfId="0" applyNumberFormat="1" applyFont="1" applyFill="1" applyBorder="1" applyAlignment="1">
      <alignment horizontal="center"/>
    </xf>
    <xf numFmtId="164" fontId="21" fillId="0" borderId="5" xfId="0" applyNumberFormat="1" applyFont="1" applyBorder="1"/>
    <xf numFmtId="168" fontId="25" fillId="0" borderId="0" xfId="0" applyNumberFormat="1" applyFont="1"/>
    <xf numFmtId="164" fontId="6" fillId="0" borderId="0" xfId="0" applyNumberFormat="1" applyFont="1" applyFill="1"/>
    <xf numFmtId="164" fontId="14" fillId="0" borderId="0" xfId="0" applyNumberFormat="1" applyFont="1" applyFill="1" applyBorder="1" applyAlignment="1" applyProtection="1">
      <alignment horizontal="center"/>
    </xf>
    <xf numFmtId="166" fontId="13" fillId="0" borderId="0" xfId="0" applyNumberFormat="1" applyFont="1" applyFill="1" applyBorder="1" applyAlignment="1">
      <alignment horizontal="right"/>
    </xf>
    <xf numFmtId="0" fontId="0" fillId="0" borderId="0" xfId="0" applyFill="1"/>
    <xf numFmtId="3" fontId="20" fillId="0" borderId="0" xfId="0" applyNumberFormat="1" applyFont="1" applyAlignment="1">
      <alignment horizontal="left"/>
    </xf>
    <xf numFmtId="3" fontId="27" fillId="0" borderId="0" xfId="0" applyNumberFormat="1" applyFont="1" applyBorder="1" applyAlignment="1">
      <alignment horizontal="right"/>
    </xf>
    <xf numFmtId="3" fontId="28" fillId="0" borderId="0" xfId="0" applyNumberFormat="1" applyFont="1"/>
    <xf numFmtId="3" fontId="18" fillId="0" borderId="0" xfId="0" applyNumberFormat="1" applyFont="1" applyFill="1" applyBorder="1" applyAlignment="1">
      <alignment horizontal="left"/>
    </xf>
    <xf numFmtId="3" fontId="18" fillId="0" borderId="0" xfId="0" applyNumberFormat="1" applyFont="1" applyBorder="1"/>
    <xf numFmtId="3" fontId="26" fillId="0" borderId="0" xfId="0" applyNumberFormat="1" applyFont="1" applyBorder="1" applyAlignment="1">
      <alignment horizontal="right"/>
    </xf>
    <xf numFmtId="0" fontId="18" fillId="0" borderId="0" xfId="0" applyFont="1" applyAlignment="1">
      <alignment horizontal="right"/>
    </xf>
    <xf numFmtId="3" fontId="31" fillId="0" borderId="0" xfId="0" applyNumberFormat="1" applyFont="1" applyBorder="1" applyAlignment="1">
      <alignment horizontal="right"/>
    </xf>
    <xf numFmtId="49" fontId="4" fillId="0" borderId="0" xfId="0" applyNumberFormat="1" applyFont="1" applyAlignment="1">
      <alignment horizontal="center"/>
    </xf>
    <xf numFmtId="49" fontId="4" fillId="2" borderId="0" xfId="0" applyNumberFormat="1" applyFont="1" applyFill="1" applyAlignment="1">
      <alignment horizontal="center"/>
    </xf>
    <xf numFmtId="49" fontId="4" fillId="0" borderId="0" xfId="0" applyNumberFormat="1" applyFont="1" applyBorder="1" applyAlignment="1">
      <alignment horizontal="center"/>
    </xf>
    <xf numFmtId="49" fontId="3" fillId="0" borderId="0" xfId="0" applyNumberFormat="1" applyFont="1" applyBorder="1" applyAlignment="1">
      <alignment horizontal="right"/>
    </xf>
    <xf numFmtId="49" fontId="15" fillId="0" borderId="0" xfId="0" applyNumberFormat="1" applyFont="1"/>
    <xf numFmtId="49" fontId="0" fillId="0" borderId="0" xfId="0" applyNumberFormat="1"/>
    <xf numFmtId="49" fontId="13" fillId="0" borderId="0" xfId="0" applyNumberFormat="1" applyFont="1" applyFill="1" applyBorder="1" applyAlignment="1">
      <alignment horizontal="right"/>
    </xf>
    <xf numFmtId="49" fontId="3" fillId="0" borderId="0" xfId="0" applyNumberFormat="1" applyFont="1" applyBorder="1"/>
    <xf numFmtId="49" fontId="25" fillId="0" borderId="0" xfId="0" applyNumberFormat="1" applyFont="1"/>
    <xf numFmtId="165" fontId="12" fillId="0" borderId="0" xfId="0" applyNumberFormat="1" applyFont="1" applyBorder="1" applyAlignment="1">
      <alignment horizontal="right"/>
    </xf>
    <xf numFmtId="49" fontId="32" fillId="0" borderId="0" xfId="0" applyNumberFormat="1" applyFont="1" applyAlignment="1">
      <alignment horizontal="center"/>
    </xf>
    <xf numFmtId="3" fontId="15" fillId="0" borderId="0" xfId="0" applyNumberFormat="1" applyFont="1" applyAlignment="1">
      <alignment horizontal="left"/>
    </xf>
    <xf numFmtId="49" fontId="32" fillId="0" borderId="0" xfId="0" applyNumberFormat="1" applyFont="1" applyBorder="1" applyAlignment="1">
      <alignment horizontal="center"/>
    </xf>
    <xf numFmtId="3" fontId="15" fillId="0" borderId="0" xfId="0" applyNumberFormat="1" applyFont="1" applyBorder="1" applyAlignment="1">
      <alignment horizontal="left"/>
    </xf>
    <xf numFmtId="0" fontId="15" fillId="0" borderId="0" xfId="0" applyFont="1" applyAlignment="1">
      <alignment horizontal="left"/>
    </xf>
    <xf numFmtId="165" fontId="3" fillId="0" borderId="3" xfId="0" applyNumberFormat="1" applyFont="1" applyFill="1" applyBorder="1" applyAlignment="1">
      <alignment horizontal="left"/>
    </xf>
    <xf numFmtId="165" fontId="21" fillId="0" borderId="0" xfId="0" applyNumberFormat="1" applyFont="1"/>
    <xf numFmtId="165" fontId="21" fillId="0" borderId="0" xfId="0" applyNumberFormat="1" applyFont="1" applyFill="1" applyBorder="1" applyAlignment="1" applyProtection="1"/>
    <xf numFmtId="165" fontId="0" fillId="0" borderId="0" xfId="0" applyNumberFormat="1"/>
    <xf numFmtId="3" fontId="33" fillId="0" borderId="0" xfId="0" applyNumberFormat="1" applyFont="1" applyBorder="1" applyAlignment="1">
      <alignment horizontal="right"/>
    </xf>
    <xf numFmtId="165" fontId="25" fillId="0" borderId="0" xfId="0" applyNumberFormat="1" applyFont="1" applyBorder="1" applyAlignment="1">
      <alignment horizontal="left"/>
    </xf>
    <xf numFmtId="165" fontId="9" fillId="2" borderId="0" xfId="0" applyNumberFormat="1" applyFont="1" applyFill="1" applyBorder="1" applyAlignment="1">
      <alignment horizontal="center"/>
    </xf>
    <xf numFmtId="165" fontId="6" fillId="0" borderId="0" xfId="0" applyNumberFormat="1" applyFont="1" applyBorder="1" applyAlignment="1">
      <alignment horizontal="right"/>
    </xf>
    <xf numFmtId="165" fontId="0" fillId="0" borderId="0" xfId="0" applyNumberFormat="1" applyFont="1" applyFill="1" applyBorder="1" applyAlignment="1" applyProtection="1"/>
    <xf numFmtId="165" fontId="7" fillId="0" borderId="0" xfId="0" applyNumberFormat="1" applyFont="1" applyBorder="1" applyAlignment="1">
      <alignment horizontal="right"/>
    </xf>
    <xf numFmtId="165" fontId="10" fillId="0" borderId="4" xfId="0" applyNumberFormat="1" applyFont="1" applyBorder="1"/>
    <xf numFmtId="165" fontId="22" fillId="0" borderId="6" xfId="0" applyNumberFormat="1" applyFont="1" applyFill="1" applyBorder="1" applyAlignment="1" applyProtection="1"/>
    <xf numFmtId="165" fontId="5" fillId="0" borderId="0" xfId="0" applyNumberFormat="1" applyFont="1" applyBorder="1" applyAlignment="1">
      <alignment horizontal="right"/>
    </xf>
    <xf numFmtId="165" fontId="6" fillId="0" borderId="0" xfId="0" applyNumberFormat="1" applyFont="1" applyFill="1" applyBorder="1" applyAlignment="1">
      <alignment horizontal="right"/>
    </xf>
    <xf numFmtId="165" fontId="22" fillId="0" borderId="0" xfId="0" applyNumberFormat="1" applyFont="1" applyFill="1" applyBorder="1" applyAlignment="1" applyProtection="1"/>
    <xf numFmtId="165" fontId="22" fillId="0" borderId="7" xfId="0" applyNumberFormat="1" applyFont="1" applyFill="1" applyBorder="1" applyAlignment="1" applyProtection="1"/>
    <xf numFmtId="165" fontId="6" fillId="0" borderId="0" xfId="0" applyNumberFormat="1" applyFont="1" applyBorder="1"/>
    <xf numFmtId="165" fontId="14" fillId="0" borderId="0" xfId="0" applyNumberFormat="1" applyFont="1"/>
    <xf numFmtId="165" fontId="21" fillId="0" borderId="5" xfId="0" applyNumberFormat="1" applyFont="1" applyBorder="1"/>
    <xf numFmtId="165" fontId="3" fillId="0" borderId="0" xfId="0" applyNumberFormat="1" applyFont="1" applyBorder="1"/>
    <xf numFmtId="165" fontId="3" fillId="0" borderId="0" xfId="0" applyNumberFormat="1" applyFont="1" applyBorder="1" applyAlignment="1">
      <alignment horizontal="right"/>
    </xf>
    <xf numFmtId="165" fontId="11" fillId="0" borderId="0" xfId="0" applyNumberFormat="1" applyFont="1"/>
    <xf numFmtId="165" fontId="0" fillId="0" borderId="0" xfId="0" applyNumberFormat="1" applyFill="1"/>
    <xf numFmtId="3" fontId="0" fillId="0" borderId="0" xfId="0" applyNumberFormat="1" applyFont="1" applyBorder="1" applyAlignment="1">
      <alignment horizontal="left"/>
    </xf>
    <xf numFmtId="165" fontId="22" fillId="0" borderId="5" xfId="0" applyNumberFormat="1" applyFont="1" applyFill="1" applyBorder="1" applyAlignment="1" applyProtection="1"/>
    <xf numFmtId="164" fontId="6" fillId="0" borderId="5" xfId="0" applyNumberFormat="1" applyFont="1" applyBorder="1"/>
    <xf numFmtId="0" fontId="35" fillId="0" borderId="0" xfId="0" applyFont="1"/>
    <xf numFmtId="0" fontId="4" fillId="0" borderId="0" xfId="0" applyFont="1"/>
    <xf numFmtId="165" fontId="4" fillId="0" borderId="0" xfId="0" applyNumberFormat="1" applyFont="1" applyBorder="1"/>
    <xf numFmtId="165" fontId="4" fillId="0" borderId="0" xfId="0" applyNumberFormat="1" applyFont="1" applyBorder="1" applyAlignment="1">
      <alignment horizontal="right"/>
    </xf>
    <xf numFmtId="164" fontId="36" fillId="0" borderId="0" xfId="0" applyNumberFormat="1" applyFont="1" applyFill="1" applyBorder="1" applyAlignment="1" applyProtection="1"/>
    <xf numFmtId="164" fontId="36" fillId="0" borderId="0" xfId="0" applyNumberFormat="1" applyFont="1"/>
    <xf numFmtId="165" fontId="0" fillId="0" borderId="0" xfId="0" applyNumberFormat="1" applyAlignment="1">
      <alignment horizontal="justify"/>
    </xf>
    <xf numFmtId="165" fontId="9" fillId="2" borderId="0" xfId="0" applyNumberFormat="1" applyFont="1" applyFill="1" applyBorder="1" applyAlignment="1">
      <alignment horizontal="justify"/>
    </xf>
    <xf numFmtId="165" fontId="0" fillId="0" borderId="0" xfId="0" applyNumberFormat="1" applyFont="1" applyFill="1" applyBorder="1" applyAlignment="1" applyProtection="1">
      <alignment horizontal="justify"/>
    </xf>
    <xf numFmtId="165" fontId="21" fillId="0" borderId="0" xfId="0" applyNumberFormat="1" applyFont="1" applyAlignment="1">
      <alignment horizontal="justify"/>
    </xf>
    <xf numFmtId="165" fontId="21" fillId="0" borderId="0" xfId="0" applyNumberFormat="1" applyFont="1" applyFill="1" applyBorder="1" applyAlignment="1" applyProtection="1">
      <alignment horizontal="justify"/>
    </xf>
    <xf numFmtId="165" fontId="12" fillId="0" borderId="0" xfId="0" applyNumberFormat="1" applyFont="1" applyBorder="1" applyAlignment="1">
      <alignment horizontal="justify"/>
    </xf>
    <xf numFmtId="165" fontId="7" fillId="0" borderId="0" xfId="0" applyNumberFormat="1" applyFont="1" applyBorder="1" applyAlignment="1">
      <alignment horizontal="justify"/>
    </xf>
    <xf numFmtId="165" fontId="6" fillId="0" borderId="0" xfId="0" applyNumberFormat="1" applyFont="1" applyBorder="1" applyAlignment="1">
      <alignment horizontal="justify"/>
    </xf>
    <xf numFmtId="165" fontId="10" fillId="0" borderId="4" xfId="0" applyNumberFormat="1" applyFont="1" applyBorder="1" applyAlignment="1">
      <alignment horizontal="justify"/>
    </xf>
    <xf numFmtId="165" fontId="6" fillId="0" borderId="0" xfId="0" applyNumberFormat="1" applyFont="1" applyFill="1" applyBorder="1" applyAlignment="1">
      <alignment horizontal="justify"/>
    </xf>
    <xf numFmtId="165" fontId="5" fillId="0" borderId="0" xfId="0" applyNumberFormat="1" applyFont="1" applyBorder="1" applyAlignment="1">
      <alignment horizontal="justify"/>
    </xf>
    <xf numFmtId="165" fontId="12" fillId="0" borderId="7" xfId="0" applyNumberFormat="1" applyFont="1" applyFill="1" applyBorder="1" applyAlignment="1" applyProtection="1">
      <alignment horizontal="justify"/>
    </xf>
    <xf numFmtId="165" fontId="6" fillId="0" borderId="0" xfId="0" applyNumberFormat="1" applyFont="1" applyFill="1" applyBorder="1" applyAlignment="1" applyProtection="1">
      <alignment horizontal="justify"/>
    </xf>
    <xf numFmtId="165" fontId="25" fillId="0" borderId="0" xfId="0" applyNumberFormat="1" applyFont="1" applyBorder="1" applyAlignment="1">
      <alignment horizontal="justify"/>
    </xf>
    <xf numFmtId="165" fontId="12" fillId="0" borderId="0" xfId="0" applyNumberFormat="1" applyFont="1" applyAlignment="1">
      <alignment horizontal="justify"/>
    </xf>
    <xf numFmtId="165" fontId="22" fillId="0" borderId="5" xfId="0" applyNumberFormat="1" applyFont="1" applyFill="1" applyBorder="1" applyAlignment="1" applyProtection="1">
      <alignment horizontal="justify"/>
    </xf>
    <xf numFmtId="165" fontId="3" fillId="0" borderId="3" xfId="0" applyNumberFormat="1" applyFont="1" applyFill="1" applyBorder="1" applyAlignment="1">
      <alignment horizontal="justify"/>
    </xf>
    <xf numFmtId="165" fontId="3" fillId="0" borderId="0" xfId="0" applyNumberFormat="1" applyFont="1" applyBorder="1" applyAlignment="1">
      <alignment horizontal="justify"/>
    </xf>
    <xf numFmtId="165" fontId="11" fillId="0" borderId="0" xfId="0" applyNumberFormat="1" applyFont="1" applyAlignment="1">
      <alignment horizontal="justify"/>
    </xf>
    <xf numFmtId="165" fontId="0" fillId="0" borderId="0" xfId="0" applyNumberFormat="1" applyFill="1" applyAlignment="1">
      <alignment horizontal="justify"/>
    </xf>
    <xf numFmtId="165" fontId="8" fillId="0" borderId="0" xfId="0" applyNumberFormat="1" applyFont="1" applyBorder="1" applyAlignment="1">
      <alignment horizontal="justify"/>
    </xf>
    <xf numFmtId="165" fontId="13" fillId="2" borderId="0" xfId="0" applyNumberFormat="1" applyFont="1" applyFill="1" applyBorder="1" applyAlignment="1">
      <alignment horizontal="justify"/>
    </xf>
    <xf numFmtId="165" fontId="18" fillId="0" borderId="0" xfId="0" applyNumberFormat="1" applyFont="1" applyBorder="1" applyAlignment="1">
      <alignment horizontal="justify"/>
    </xf>
    <xf numFmtId="165" fontId="17" fillId="0" borderId="0" xfId="0" applyNumberFormat="1" applyFont="1" applyAlignment="1">
      <alignment horizontal="justify"/>
    </xf>
    <xf numFmtId="165" fontId="19" fillId="0" borderId="0" xfId="0" applyNumberFormat="1" applyFont="1" applyFill="1" applyBorder="1" applyAlignment="1">
      <alignment horizontal="justify"/>
    </xf>
    <xf numFmtId="165" fontId="6" fillId="0" borderId="0" xfId="0" applyNumberFormat="1" applyFont="1" applyFill="1" applyAlignment="1">
      <alignment horizontal="justify"/>
    </xf>
    <xf numFmtId="165" fontId="6" fillId="0" borderId="0" xfId="0" applyNumberFormat="1" applyFont="1" applyAlignment="1">
      <alignment horizontal="justify"/>
    </xf>
    <xf numFmtId="165" fontId="6" fillId="0" borderId="2" xfId="0" applyNumberFormat="1" applyFont="1" applyFill="1" applyBorder="1" applyAlignment="1">
      <alignment horizontal="justify"/>
    </xf>
    <xf numFmtId="165" fontId="34" fillId="0" borderId="0" xfId="0" applyNumberFormat="1" applyFont="1" applyBorder="1" applyAlignment="1">
      <alignment horizontal="justify"/>
    </xf>
    <xf numFmtId="165" fontId="29" fillId="0" borderId="0" xfId="0" applyNumberFormat="1" applyFont="1" applyBorder="1" applyAlignment="1">
      <alignment horizontal="justify"/>
    </xf>
    <xf numFmtId="0" fontId="37" fillId="0" borderId="0" xfId="0" applyFont="1" applyBorder="1" applyAlignment="1">
      <alignment horizontal="center"/>
    </xf>
    <xf numFmtId="43" fontId="6" fillId="0" borderId="0" xfId="9" applyFont="1" applyFill="1" applyBorder="1" applyAlignment="1">
      <alignment horizontal="justify"/>
    </xf>
    <xf numFmtId="43" fontId="6" fillId="0" borderId="0" xfId="9" applyFont="1" applyBorder="1" applyAlignment="1">
      <alignment horizontal="justify"/>
    </xf>
    <xf numFmtId="43" fontId="6" fillId="0" borderId="0" xfId="9" applyFont="1" applyFill="1" applyAlignment="1">
      <alignment horizontal="justify"/>
    </xf>
    <xf numFmtId="43" fontId="6" fillId="0" borderId="6" xfId="9" applyFont="1" applyBorder="1" applyAlignment="1">
      <alignment horizontal="justify"/>
    </xf>
    <xf numFmtId="43" fontId="12" fillId="0" borderId="6" xfId="9" applyFont="1" applyFill="1" applyBorder="1" applyAlignment="1" applyProtection="1">
      <alignment horizontal="justify"/>
    </xf>
    <xf numFmtId="14" fontId="38" fillId="0" borderId="0" xfId="0" applyNumberFormat="1" applyFont="1" applyAlignment="1">
      <alignment horizontal="justify"/>
    </xf>
    <xf numFmtId="0" fontId="8" fillId="0" borderId="0" xfId="0" applyFont="1" applyBorder="1" applyAlignment="1">
      <alignment horizontal="right"/>
    </xf>
    <xf numFmtId="43" fontId="12" fillId="0" borderId="0" xfId="9" applyFont="1" applyBorder="1" applyAlignment="1">
      <alignment horizontal="justify"/>
    </xf>
    <xf numFmtId="43" fontId="12" fillId="0" borderId="0" xfId="9" applyFont="1" applyFill="1" applyBorder="1" applyAlignment="1" applyProtection="1">
      <alignment horizontal="justify"/>
    </xf>
    <xf numFmtId="165" fontId="6" fillId="3" borderId="0" xfId="0" applyNumberFormat="1" applyFont="1" applyFill="1" applyBorder="1" applyAlignment="1">
      <alignment horizontal="justify"/>
    </xf>
    <xf numFmtId="43" fontId="6" fillId="3" borderId="0" xfId="9" applyFont="1" applyFill="1" applyBorder="1" applyAlignment="1">
      <alignment horizontal="justify"/>
    </xf>
    <xf numFmtId="43" fontId="6" fillId="3" borderId="6" xfId="9" applyFont="1" applyFill="1" applyBorder="1" applyAlignment="1">
      <alignment horizontal="justify"/>
    </xf>
    <xf numFmtId="165" fontId="5" fillId="3" borderId="0" xfId="0" applyNumberFormat="1" applyFont="1" applyFill="1" applyBorder="1" applyAlignment="1">
      <alignment horizontal="justify"/>
    </xf>
    <xf numFmtId="165" fontId="6" fillId="3" borderId="6" xfId="0" applyNumberFormat="1" applyFont="1" applyFill="1" applyBorder="1" applyAlignment="1">
      <alignment horizontal="justify"/>
    </xf>
    <xf numFmtId="165" fontId="25" fillId="3" borderId="0" xfId="0" applyNumberFormat="1" applyFont="1" applyFill="1" applyBorder="1" applyAlignment="1">
      <alignment horizontal="justify"/>
    </xf>
    <xf numFmtId="165" fontId="0" fillId="3" borderId="0" xfId="0" applyNumberFormat="1" applyFont="1" applyFill="1" applyAlignment="1">
      <alignment horizontal="justify"/>
    </xf>
    <xf numFmtId="165" fontId="0" fillId="3" borderId="0" xfId="0" applyNumberFormat="1" applyFill="1" applyAlignment="1">
      <alignment horizontal="justify"/>
    </xf>
    <xf numFmtId="165" fontId="12" fillId="3" borderId="5" xfId="0" applyNumberFormat="1" applyFont="1" applyFill="1" applyBorder="1" applyAlignment="1">
      <alignment horizontal="justify"/>
    </xf>
    <xf numFmtId="165" fontId="3" fillId="3" borderId="3" xfId="0" applyNumberFormat="1" applyFont="1" applyFill="1" applyBorder="1" applyAlignment="1">
      <alignment horizontal="justify"/>
    </xf>
    <xf numFmtId="43" fontId="5" fillId="0" borderId="0" xfId="9" applyFont="1" applyBorder="1" applyAlignment="1">
      <alignment horizontal="justify"/>
    </xf>
    <xf numFmtId="43" fontId="25" fillId="0" borderId="0" xfId="9" applyFont="1" applyBorder="1" applyAlignment="1">
      <alignment horizontal="justify"/>
    </xf>
    <xf numFmtId="49" fontId="9" fillId="0" borderId="0" xfId="0" applyNumberFormat="1" applyFont="1" applyBorder="1" applyAlignment="1">
      <alignment horizontal="left"/>
    </xf>
    <xf numFmtId="3" fontId="0" fillId="0" borderId="0" xfId="0" applyNumberFormat="1" applyFont="1" applyAlignment="1">
      <alignment horizontal="left"/>
    </xf>
    <xf numFmtId="3" fontId="9" fillId="0" borderId="0" xfId="0" applyNumberFormat="1" applyFont="1" applyBorder="1"/>
    <xf numFmtId="43" fontId="12" fillId="0" borderId="0" xfId="9" applyFont="1" applyAlignment="1">
      <alignment horizontal="justify"/>
    </xf>
    <xf numFmtId="43" fontId="6" fillId="0" borderId="0" xfId="9" applyFont="1" applyAlignment="1">
      <alignment horizontal="justify"/>
    </xf>
    <xf numFmtId="43" fontId="6" fillId="0" borderId="5" xfId="9" applyFont="1" applyBorder="1" applyAlignment="1">
      <alignment horizontal="justify"/>
    </xf>
    <xf numFmtId="43" fontId="12" fillId="0" borderId="5" xfId="9" applyFont="1" applyBorder="1" applyAlignment="1">
      <alignment horizontal="justify"/>
    </xf>
    <xf numFmtId="43" fontId="6" fillId="3" borderId="5" xfId="9" applyFont="1" applyFill="1" applyBorder="1" applyAlignment="1">
      <alignment horizontal="justify"/>
    </xf>
    <xf numFmtId="165" fontId="30" fillId="3" borderId="5" xfId="0" applyNumberFormat="1" applyFont="1" applyFill="1" applyBorder="1" applyAlignment="1">
      <alignment horizontal="justify"/>
    </xf>
    <xf numFmtId="43" fontId="5" fillId="3" borderId="0" xfId="9" applyFont="1" applyFill="1" applyBorder="1" applyAlignment="1">
      <alignment horizontal="justify"/>
    </xf>
    <xf numFmtId="43" fontId="25" fillId="3" borderId="0" xfId="9" applyFont="1" applyFill="1" applyBorder="1" applyAlignment="1">
      <alignment horizontal="justify"/>
    </xf>
    <xf numFmtId="3" fontId="18" fillId="0" borderId="0" xfId="0" applyNumberFormat="1" applyFont="1" applyAlignment="1">
      <alignment horizontal="right"/>
    </xf>
  </cellXfs>
  <cellStyles count="14">
    <cellStyle name="Comma" xfId="9" builtinId="3"/>
    <cellStyle name="Comma0" xfId="1"/>
    <cellStyle name="Currency0" xfId="2"/>
    <cellStyle name="Date" xfId="3"/>
    <cellStyle name="Fixed" xfId="4"/>
    <cellStyle name="Followed Hyperlink" xfId="11" builtinId="9" hidden="1"/>
    <cellStyle name="Followed Hyperlink" xfId="13" builtinId="9" hidden="1"/>
    <cellStyle name="Heading 1" xfId="5" builtinId="16" customBuiltin="1"/>
    <cellStyle name="Heading 2" xfId="6" builtinId="17" customBuiltin="1"/>
    <cellStyle name="Hyperlink" xfId="10" builtinId="8" hidden="1"/>
    <cellStyle name="Hyperlink" xfId="12" builtinId="8" hidden="1"/>
    <cellStyle name="Normal" xfId="0" builtinId="0"/>
    <cellStyle name="Normal 2" xfId="8"/>
    <cellStyle name="Total" xfId="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6"/>
  <sheetViews>
    <sheetView tabSelected="1" workbookViewId="0">
      <selection activeCell="O30" sqref="O30"/>
    </sheetView>
  </sheetViews>
  <sheetFormatPr baseColWidth="10" defaultColWidth="8" defaultRowHeight="13" x14ac:dyDescent="0"/>
  <cols>
    <col min="1" max="1" width="2.1640625" style="18" customWidth="1"/>
    <col min="2" max="2" width="1.5" style="43" customWidth="1"/>
    <col min="3" max="3" width="56.5" customWidth="1"/>
    <col min="4" max="4" width="16" style="90" customWidth="1"/>
    <col min="5" max="5" width="15.6640625" style="90" customWidth="1"/>
    <col min="6" max="6" width="16.83203125" style="90" customWidth="1"/>
    <col min="7" max="7" width="9.5" style="61" hidden="1" customWidth="1"/>
    <col min="8" max="8" width="11.33203125" style="5" hidden="1" customWidth="1"/>
    <col min="9" max="9" width="27.33203125" hidden="1" customWidth="1"/>
  </cols>
  <sheetData>
    <row r="1" spans="1:8" ht="21">
      <c r="C1" s="120" t="s">
        <v>61</v>
      </c>
      <c r="D1" s="118"/>
      <c r="E1" s="119"/>
      <c r="F1" s="119"/>
    </row>
    <row r="2" spans="1:8" ht="18">
      <c r="C2" s="14" t="s">
        <v>62</v>
      </c>
      <c r="D2" s="110"/>
      <c r="E2" s="127" t="s">
        <v>63</v>
      </c>
      <c r="F2" s="126"/>
    </row>
    <row r="3" spans="1:8" ht="6" customHeight="1">
      <c r="E3" s="90" t="s">
        <v>5</v>
      </c>
      <c r="F3" s="90" t="s">
        <v>5</v>
      </c>
      <c r="G3" s="61" t="s">
        <v>5</v>
      </c>
    </row>
    <row r="4" spans="1:8" ht="17">
      <c r="A4" s="17"/>
      <c r="B4" s="44"/>
      <c r="C4" s="4" t="s">
        <v>0</v>
      </c>
      <c r="D4" s="111" t="s">
        <v>35</v>
      </c>
      <c r="E4" s="91" t="s">
        <v>10</v>
      </c>
      <c r="F4" s="91" t="s">
        <v>53</v>
      </c>
      <c r="G4" s="64" t="s">
        <v>10</v>
      </c>
      <c r="H4" s="28" t="s">
        <v>18</v>
      </c>
    </row>
    <row r="5" spans="1:8" hidden="1">
      <c r="A5" s="19"/>
      <c r="B5" s="45"/>
      <c r="C5" s="20" t="s">
        <v>25</v>
      </c>
      <c r="D5" s="112"/>
      <c r="E5" s="92"/>
      <c r="F5" s="97"/>
      <c r="G5" s="66"/>
      <c r="H5" s="5" t="s">
        <v>5</v>
      </c>
    </row>
    <row r="6" spans="1:8" hidden="1">
      <c r="A6" s="19"/>
      <c r="B6" s="45"/>
      <c r="C6" s="35" t="s">
        <v>12</v>
      </c>
      <c r="D6" s="97">
        <v>0</v>
      </c>
      <c r="E6" s="93" t="s">
        <v>5</v>
      </c>
      <c r="F6" s="97"/>
      <c r="G6" s="59" t="s">
        <v>5</v>
      </c>
    </row>
    <row r="7" spans="1:8" hidden="1">
      <c r="A7" s="19"/>
      <c r="B7" s="45"/>
      <c r="C7" s="35" t="s">
        <v>13</v>
      </c>
      <c r="D7" s="97">
        <v>0</v>
      </c>
      <c r="E7" s="93" t="s">
        <v>5</v>
      </c>
      <c r="F7" s="97"/>
      <c r="G7" s="59" t="s">
        <v>5</v>
      </c>
    </row>
    <row r="8" spans="1:8" hidden="1">
      <c r="A8" s="19"/>
      <c r="B8" s="45"/>
      <c r="C8" s="35" t="s">
        <v>14</v>
      </c>
      <c r="D8" s="97">
        <v>0</v>
      </c>
      <c r="E8" s="94" t="s">
        <v>5</v>
      </c>
      <c r="F8" s="97"/>
      <c r="G8" s="60" t="s">
        <v>5</v>
      </c>
    </row>
    <row r="9" spans="1:8" hidden="1">
      <c r="A9" s="19"/>
      <c r="B9" s="45"/>
      <c r="C9" s="35" t="s">
        <v>1</v>
      </c>
      <c r="D9" s="95">
        <v>0</v>
      </c>
      <c r="E9" s="95" t="s">
        <v>5</v>
      </c>
      <c r="F9" s="95"/>
      <c r="G9" s="52" t="s">
        <v>5</v>
      </c>
      <c r="H9" s="23"/>
    </row>
    <row r="10" spans="1:8" hidden="1">
      <c r="A10" s="19"/>
      <c r="B10" s="45"/>
      <c r="C10" s="35" t="s">
        <v>2</v>
      </c>
      <c r="D10" s="95">
        <v>0</v>
      </c>
      <c r="E10" s="95" t="s">
        <v>5</v>
      </c>
      <c r="F10" s="95"/>
      <c r="G10" s="52" t="s">
        <v>5</v>
      </c>
      <c r="H10" s="23"/>
    </row>
    <row r="11" spans="1:8" hidden="1">
      <c r="A11" s="19"/>
      <c r="B11" s="45"/>
      <c r="C11" s="35" t="s">
        <v>3</v>
      </c>
      <c r="D11" s="95">
        <v>0</v>
      </c>
      <c r="E11" s="95" t="s">
        <v>5</v>
      </c>
      <c r="F11" s="95"/>
      <c r="G11" s="52" t="s">
        <v>5</v>
      </c>
      <c r="H11" s="23"/>
    </row>
    <row r="12" spans="1:8" hidden="1">
      <c r="A12" s="19"/>
      <c r="B12" s="45"/>
      <c r="C12" s="35" t="s">
        <v>4</v>
      </c>
      <c r="D12" s="95">
        <v>0</v>
      </c>
      <c r="E12" s="95" t="s">
        <v>5</v>
      </c>
      <c r="F12" s="95"/>
      <c r="G12" s="52" t="s">
        <v>5</v>
      </c>
      <c r="H12" s="23"/>
    </row>
    <row r="13" spans="1:8" hidden="1">
      <c r="A13" s="19"/>
      <c r="B13" s="45"/>
      <c r="C13" s="35"/>
      <c r="D13" s="95"/>
      <c r="E13" s="95"/>
      <c r="F13" s="95"/>
      <c r="G13" s="52"/>
      <c r="H13" s="24"/>
    </row>
    <row r="14" spans="1:8" hidden="1">
      <c r="A14" s="19"/>
      <c r="B14" s="45"/>
      <c r="C14" s="20" t="s">
        <v>20</v>
      </c>
      <c r="D14" s="96"/>
      <c r="E14" s="96"/>
      <c r="F14" s="96"/>
      <c r="G14" s="67"/>
      <c r="H14" s="23"/>
    </row>
    <row r="15" spans="1:8" hidden="1">
      <c r="A15" s="19"/>
      <c r="B15" s="45"/>
      <c r="C15" s="35" t="s">
        <v>19</v>
      </c>
      <c r="D15" s="97">
        <v>0</v>
      </c>
      <c r="E15" s="97" t="s">
        <v>5</v>
      </c>
      <c r="F15" s="97"/>
      <c r="G15" s="65" t="s">
        <v>5</v>
      </c>
      <c r="H15" s="23"/>
    </row>
    <row r="16" spans="1:8" hidden="1">
      <c r="A16" s="19"/>
      <c r="B16" s="45"/>
      <c r="C16" s="35" t="s">
        <v>21</v>
      </c>
      <c r="D16" s="95">
        <v>0</v>
      </c>
      <c r="E16" s="96" t="s">
        <v>5</v>
      </c>
      <c r="F16" s="97"/>
      <c r="G16" s="67" t="s">
        <v>5</v>
      </c>
      <c r="H16" s="23"/>
    </row>
    <row r="17" spans="1:9" ht="14" hidden="1" thickTop="1">
      <c r="A17" s="19"/>
      <c r="B17" s="45"/>
      <c r="C17" s="36" t="s">
        <v>24</v>
      </c>
      <c r="D17" s="98">
        <f>SUM(D1:D16)</f>
        <v>0</v>
      </c>
      <c r="E17" s="98" t="s">
        <v>5</v>
      </c>
      <c r="F17" s="98" t="s">
        <v>5</v>
      </c>
      <c r="G17" s="68" t="s">
        <v>5</v>
      </c>
      <c r="H17" s="7" t="s">
        <v>5</v>
      </c>
    </row>
    <row r="18" spans="1:9" hidden="1">
      <c r="A18" s="19"/>
      <c r="B18" s="45"/>
      <c r="C18" s="37"/>
      <c r="D18" s="113"/>
      <c r="F18" s="90" t="s">
        <v>22</v>
      </c>
      <c r="H18" s="6"/>
    </row>
    <row r="19" spans="1:9" ht="6.75" customHeight="1">
      <c r="A19" s="19"/>
      <c r="B19" s="45"/>
      <c r="C19" s="37"/>
      <c r="D19" s="113"/>
      <c r="H19" s="6"/>
    </row>
    <row r="20" spans="1:9" ht="17" customHeight="1">
      <c r="A20" s="19"/>
      <c r="B20" s="142" t="s">
        <v>65</v>
      </c>
      <c r="C20" s="37"/>
      <c r="D20" s="113"/>
      <c r="H20" s="6"/>
    </row>
    <row r="21" spans="1:9">
      <c r="B21" s="38" t="s">
        <v>55</v>
      </c>
      <c r="D21" s="114"/>
      <c r="F21" s="137"/>
      <c r="H21" s="12"/>
    </row>
    <row r="22" spans="1:9">
      <c r="A22" s="19"/>
      <c r="B22" s="53"/>
      <c r="C22" s="81" t="s">
        <v>72</v>
      </c>
      <c r="D22" s="115">
        <v>0</v>
      </c>
      <c r="E22" s="97">
        <v>0</v>
      </c>
      <c r="F22" s="130">
        <f>SUM(D22-E22)</f>
        <v>0</v>
      </c>
      <c r="G22" s="65"/>
      <c r="H22" s="25"/>
    </row>
    <row r="23" spans="1:9">
      <c r="A23" s="19"/>
      <c r="B23" s="38" t="s">
        <v>50</v>
      </c>
      <c r="D23" s="115"/>
      <c r="E23" s="97"/>
      <c r="F23" s="130"/>
      <c r="G23" s="65"/>
      <c r="H23" s="25"/>
    </row>
    <row r="24" spans="1:9">
      <c r="B24" s="45"/>
      <c r="C24" s="54" t="s">
        <v>52</v>
      </c>
      <c r="D24" s="121">
        <v>0</v>
      </c>
      <c r="E24" s="122">
        <v>0</v>
      </c>
      <c r="F24" s="131">
        <f t="shared" ref="F24:F36" si="0">SUM(D24-E24)</f>
        <v>0</v>
      </c>
      <c r="G24" s="65"/>
      <c r="H24" s="25"/>
    </row>
    <row r="25" spans="1:9">
      <c r="A25" s="19"/>
      <c r="B25" s="55"/>
      <c r="C25" s="56" t="s">
        <v>49</v>
      </c>
      <c r="D25" s="123">
        <v>0</v>
      </c>
      <c r="E25" s="121">
        <v>0</v>
      </c>
      <c r="F25" s="131">
        <f t="shared" si="0"/>
        <v>0</v>
      </c>
      <c r="G25" s="71" t="s">
        <v>5</v>
      </c>
      <c r="H25" s="32" t="s">
        <v>5</v>
      </c>
    </row>
    <row r="26" spans="1:9">
      <c r="A26" s="19"/>
      <c r="B26" s="55"/>
      <c r="C26" s="56" t="s">
        <v>51</v>
      </c>
      <c r="D26" s="123">
        <v>0</v>
      </c>
      <c r="E26" s="122">
        <v>0</v>
      </c>
      <c r="F26" s="131">
        <f t="shared" si="0"/>
        <v>0</v>
      </c>
      <c r="G26" s="65"/>
      <c r="H26" s="25"/>
    </row>
    <row r="27" spans="1:9">
      <c r="A27" s="19"/>
      <c r="B27" s="55"/>
      <c r="C27" s="56" t="s">
        <v>28</v>
      </c>
      <c r="D27" s="123">
        <v>0</v>
      </c>
      <c r="E27" s="122">
        <v>0</v>
      </c>
      <c r="F27" s="131">
        <f t="shared" si="0"/>
        <v>0</v>
      </c>
      <c r="G27" s="65"/>
      <c r="H27" s="25"/>
      <c r="I27" t="s">
        <v>15</v>
      </c>
    </row>
    <row r="28" spans="1:9">
      <c r="A28" s="19"/>
      <c r="B28" s="55"/>
      <c r="C28" s="56" t="s">
        <v>48</v>
      </c>
      <c r="D28" s="123">
        <v>0</v>
      </c>
      <c r="E28" s="122">
        <v>0</v>
      </c>
      <c r="F28" s="131">
        <f t="shared" si="0"/>
        <v>0</v>
      </c>
      <c r="G28" s="65"/>
      <c r="H28" s="25"/>
    </row>
    <row r="29" spans="1:9">
      <c r="A29" s="19"/>
      <c r="B29" s="55"/>
      <c r="C29" s="56" t="s">
        <v>40</v>
      </c>
      <c r="D29" s="123">
        <v>0</v>
      </c>
      <c r="E29" s="122">
        <v>0</v>
      </c>
      <c r="F29" s="131">
        <f t="shared" si="0"/>
        <v>0</v>
      </c>
      <c r="G29" s="65"/>
      <c r="H29" s="25"/>
    </row>
    <row r="30" spans="1:9">
      <c r="A30" s="19"/>
      <c r="B30" s="55"/>
      <c r="C30" s="56" t="s">
        <v>41</v>
      </c>
      <c r="D30" s="123">
        <v>0</v>
      </c>
      <c r="E30" s="122">
        <v>0</v>
      </c>
      <c r="F30" s="131">
        <f t="shared" si="0"/>
        <v>0</v>
      </c>
      <c r="G30" s="65"/>
      <c r="H30" s="25"/>
    </row>
    <row r="31" spans="1:9">
      <c r="A31" s="19"/>
      <c r="B31" s="55"/>
      <c r="C31" s="56" t="s">
        <v>42</v>
      </c>
      <c r="D31" s="123">
        <v>0</v>
      </c>
      <c r="E31" s="122">
        <v>0</v>
      </c>
      <c r="F31" s="131">
        <f t="shared" si="0"/>
        <v>0</v>
      </c>
      <c r="G31" s="65"/>
      <c r="H31" s="25"/>
    </row>
    <row r="32" spans="1:9">
      <c r="A32" s="19"/>
      <c r="B32" s="55"/>
      <c r="C32" s="56" t="s">
        <v>43</v>
      </c>
      <c r="D32" s="123">
        <v>0</v>
      </c>
      <c r="E32" s="122">
        <v>0</v>
      </c>
      <c r="F32" s="131">
        <f t="shared" si="0"/>
        <v>0</v>
      </c>
      <c r="G32" s="65"/>
      <c r="H32" s="25"/>
    </row>
    <row r="33" spans="1:9">
      <c r="A33" s="19"/>
      <c r="B33" s="55"/>
      <c r="C33" s="56" t="s">
        <v>44</v>
      </c>
      <c r="D33" s="123">
        <v>0</v>
      </c>
      <c r="E33" s="122">
        <v>0</v>
      </c>
      <c r="F33" s="131">
        <f t="shared" si="0"/>
        <v>0</v>
      </c>
      <c r="G33" s="65"/>
      <c r="H33" s="25"/>
    </row>
    <row r="34" spans="1:9">
      <c r="A34" s="19"/>
      <c r="B34" s="55"/>
      <c r="C34" s="56" t="s">
        <v>45</v>
      </c>
      <c r="D34" s="123">
        <v>0</v>
      </c>
      <c r="E34" s="122">
        <v>0</v>
      </c>
      <c r="F34" s="131">
        <f t="shared" si="0"/>
        <v>0</v>
      </c>
      <c r="G34" s="65"/>
      <c r="H34" s="25"/>
    </row>
    <row r="35" spans="1:9">
      <c r="A35" s="19"/>
      <c r="B35" s="55"/>
      <c r="C35" s="56" t="s">
        <v>46</v>
      </c>
      <c r="D35" s="123">
        <v>0</v>
      </c>
      <c r="E35" s="122">
        <v>0</v>
      </c>
      <c r="F35" s="131">
        <f t="shared" si="0"/>
        <v>0</v>
      </c>
      <c r="G35" s="65"/>
      <c r="H35" s="25"/>
    </row>
    <row r="36" spans="1:9" ht="14" thickBot="1">
      <c r="A36" s="19"/>
      <c r="B36" s="45"/>
      <c r="C36" s="81" t="s">
        <v>47</v>
      </c>
      <c r="D36" s="124">
        <v>0</v>
      </c>
      <c r="E36" s="125">
        <v>0</v>
      </c>
      <c r="F36" s="132">
        <f t="shared" si="0"/>
        <v>0</v>
      </c>
      <c r="G36" s="69" t="s">
        <v>5</v>
      </c>
      <c r="I36" t="s">
        <v>17</v>
      </c>
    </row>
    <row r="37" spans="1:9" ht="14" thickTop="1">
      <c r="A37" s="19"/>
      <c r="B37" s="45"/>
      <c r="C37" s="36" t="s">
        <v>23</v>
      </c>
      <c r="D37" s="100">
        <f>SUM(D22:D36)</f>
        <v>0</v>
      </c>
      <c r="E37" s="100">
        <f>SUM(E22:E36)</f>
        <v>0</v>
      </c>
      <c r="F37" s="133">
        <f>SUM(D37-E37)</f>
        <v>0</v>
      </c>
      <c r="G37" s="70">
        <f>SUM(G25:G36)</f>
        <v>0</v>
      </c>
      <c r="H37" s="9" t="s">
        <v>5</v>
      </c>
    </row>
    <row r="38" spans="1:9" ht="4.75" customHeight="1">
      <c r="A38" s="19"/>
      <c r="B38" s="45"/>
      <c r="C38" s="36"/>
      <c r="D38" s="100"/>
      <c r="E38" s="100"/>
      <c r="F38" s="133"/>
      <c r="G38" s="70"/>
      <c r="H38" s="10"/>
    </row>
    <row r="39" spans="1:9">
      <c r="A39" s="19"/>
      <c r="B39" s="45"/>
      <c r="C39" s="39" t="s">
        <v>6</v>
      </c>
      <c r="D39" s="116"/>
      <c r="E39" s="97"/>
      <c r="F39" s="130"/>
      <c r="G39" s="65"/>
      <c r="H39" s="10"/>
      <c r="I39" t="s">
        <v>16</v>
      </c>
    </row>
    <row r="40" spans="1:9">
      <c r="A40" s="19"/>
      <c r="B40" s="45"/>
      <c r="C40" s="54" t="s">
        <v>26</v>
      </c>
      <c r="D40" s="97">
        <v>0</v>
      </c>
      <c r="E40" s="97">
        <v>0</v>
      </c>
      <c r="F40" s="130">
        <f>SUM(D40-E40)</f>
        <v>0</v>
      </c>
      <c r="G40" s="65"/>
      <c r="H40" s="25"/>
    </row>
    <row r="41" spans="1:9">
      <c r="A41" s="19"/>
      <c r="B41" s="45"/>
      <c r="C41" s="35" t="s">
        <v>7</v>
      </c>
      <c r="D41" s="122">
        <v>0</v>
      </c>
      <c r="E41" s="128">
        <v>0</v>
      </c>
      <c r="F41" s="131">
        <f>SUM(D41-E41)</f>
        <v>0</v>
      </c>
      <c r="G41" s="65"/>
      <c r="H41" s="25"/>
    </row>
    <row r="42" spans="1:9">
      <c r="A42" s="19"/>
      <c r="C42" s="54" t="s">
        <v>27</v>
      </c>
      <c r="D42" s="121">
        <v>0</v>
      </c>
      <c r="E42" s="129">
        <v>0</v>
      </c>
      <c r="F42" s="131">
        <f>SUM(D42-E42)</f>
        <v>0</v>
      </c>
      <c r="G42" s="72" t="s">
        <v>5</v>
      </c>
    </row>
    <row r="43" spans="1:9" ht="14" thickBot="1">
      <c r="A43" s="19"/>
      <c r="C43" s="54" t="s">
        <v>38</v>
      </c>
      <c r="D43" s="150">
        <f>SUM(D37:D42)*0.05</f>
        <v>0</v>
      </c>
      <c r="E43" s="129">
        <v>0</v>
      </c>
      <c r="F43" s="131">
        <f>SUM(D43-E43)</f>
        <v>0</v>
      </c>
      <c r="G43" s="72"/>
    </row>
    <row r="44" spans="1:9" ht="1.5" customHeight="1" thickBot="1">
      <c r="A44" s="19"/>
      <c r="C44" s="54" t="s">
        <v>56</v>
      </c>
      <c r="D44" s="117"/>
      <c r="E44" s="101">
        <v>0</v>
      </c>
      <c r="F44" s="134">
        <f>SUM(D44-E44)</f>
        <v>0</v>
      </c>
      <c r="G44" s="73" t="s">
        <v>5</v>
      </c>
    </row>
    <row r="45" spans="1:9" ht="9" customHeight="1" thickTop="1" thickBot="1">
      <c r="A45" s="19"/>
      <c r="C45" s="54"/>
      <c r="D45" s="99"/>
      <c r="E45" s="102" t="s">
        <v>5</v>
      </c>
      <c r="F45" s="130"/>
      <c r="G45" s="72"/>
    </row>
    <row r="46" spans="1:9" ht="14" thickTop="1">
      <c r="A46" s="19"/>
      <c r="B46" s="45"/>
      <c r="C46" s="42" t="s">
        <v>8</v>
      </c>
      <c r="D46" s="140">
        <f>SUM(D40:D44)</f>
        <v>0</v>
      </c>
      <c r="E46" s="140">
        <f>SUM(E39:E45)</f>
        <v>0</v>
      </c>
      <c r="F46" s="133">
        <f>SUM(F39:F44)</f>
        <v>0</v>
      </c>
      <c r="G46" s="70">
        <f>SUM(G39:G44)</f>
        <v>0</v>
      </c>
      <c r="H46" s="9" t="s">
        <v>5</v>
      </c>
    </row>
    <row r="47" spans="1:9">
      <c r="A47" s="19"/>
      <c r="B47" s="45"/>
      <c r="C47" s="36" t="s">
        <v>71</v>
      </c>
      <c r="D47" s="140">
        <f>-(D45*0.1)</f>
        <v>0</v>
      </c>
      <c r="E47" s="140">
        <f>-E46*0.1</f>
        <v>0</v>
      </c>
      <c r="F47" s="151">
        <f>SUM(E47)</f>
        <v>0</v>
      </c>
      <c r="G47" s="70"/>
      <c r="H47" s="10"/>
    </row>
    <row r="48" spans="1:9" ht="17">
      <c r="A48" s="19"/>
      <c r="B48" s="45"/>
      <c r="C48" s="62" t="s">
        <v>64</v>
      </c>
      <c r="D48" s="141">
        <f>SUM(D37+D46)</f>
        <v>0</v>
      </c>
      <c r="E48" s="141">
        <v>0</v>
      </c>
      <c r="F48" s="152">
        <f>SUM(F37+F46+F47)</f>
        <v>0</v>
      </c>
      <c r="G48" s="63">
        <f>SUM(G37+G46)</f>
        <v>0</v>
      </c>
      <c r="H48" s="63"/>
      <c r="I48" s="63"/>
    </row>
    <row r="49" spans="1:8" ht="8.5" customHeight="1">
      <c r="A49" s="19"/>
      <c r="B49" s="45"/>
      <c r="C49" s="40"/>
      <c r="D49" s="97"/>
      <c r="E49" s="97"/>
      <c r="F49" s="130"/>
      <c r="G49" s="65"/>
      <c r="H49" s="6"/>
    </row>
    <row r="50" spans="1:8" ht="17">
      <c r="A50" s="19"/>
      <c r="B50" s="144" t="s">
        <v>29</v>
      </c>
      <c r="D50" s="92"/>
      <c r="E50" s="92"/>
      <c r="F50" s="136"/>
      <c r="G50" s="66"/>
      <c r="H50" s="6"/>
    </row>
    <row r="51" spans="1:8">
      <c r="A51" s="19"/>
      <c r="B51" s="45"/>
      <c r="C51" s="57" t="s">
        <v>30</v>
      </c>
      <c r="D51" s="104">
        <v>0</v>
      </c>
      <c r="E51" s="104">
        <v>0</v>
      </c>
      <c r="F51" s="130">
        <f>SUM(D51-E51)</f>
        <v>0</v>
      </c>
      <c r="G51" s="75"/>
      <c r="H51" s="27"/>
    </row>
    <row r="52" spans="1:8">
      <c r="A52" s="19"/>
      <c r="B52" s="45"/>
      <c r="C52" s="57" t="s">
        <v>39</v>
      </c>
      <c r="D52" s="122">
        <v>0</v>
      </c>
      <c r="E52" s="128">
        <v>0</v>
      </c>
      <c r="F52" s="131">
        <f t="shared" ref="F52:F73" si="1">SUM(D52-E52)</f>
        <v>0</v>
      </c>
      <c r="G52" s="74"/>
      <c r="H52" s="22"/>
    </row>
    <row r="53" spans="1:8">
      <c r="A53" s="19"/>
      <c r="B53" s="45"/>
      <c r="C53" s="15" t="s">
        <v>31</v>
      </c>
      <c r="D53" s="122">
        <v>0</v>
      </c>
      <c r="E53" s="128">
        <v>0</v>
      </c>
      <c r="F53" s="131">
        <f t="shared" si="1"/>
        <v>0</v>
      </c>
      <c r="G53" s="74"/>
      <c r="H53" s="22"/>
    </row>
    <row r="54" spans="1:8">
      <c r="A54" s="19"/>
      <c r="B54" s="45"/>
      <c r="C54" s="15" t="s">
        <v>32</v>
      </c>
      <c r="D54" s="122">
        <v>0</v>
      </c>
      <c r="E54" s="128">
        <v>0</v>
      </c>
      <c r="F54" s="131">
        <f t="shared" si="1"/>
        <v>0</v>
      </c>
      <c r="G54" s="74"/>
      <c r="H54" s="22"/>
    </row>
    <row r="55" spans="1:8">
      <c r="A55" s="19"/>
      <c r="B55" s="45"/>
      <c r="C55" s="15" t="s">
        <v>33</v>
      </c>
      <c r="D55" s="122">
        <v>0</v>
      </c>
      <c r="E55" s="128">
        <v>0</v>
      </c>
      <c r="F55" s="131">
        <f t="shared" si="1"/>
        <v>0</v>
      </c>
      <c r="G55" s="74"/>
      <c r="H55" s="22"/>
    </row>
    <row r="56" spans="1:8">
      <c r="A56" s="19"/>
      <c r="B56" s="45"/>
      <c r="C56" s="15" t="s">
        <v>37</v>
      </c>
      <c r="D56" s="145">
        <v>0</v>
      </c>
      <c r="E56" s="145">
        <v>0</v>
      </c>
      <c r="F56" s="131">
        <f t="shared" si="1"/>
        <v>0</v>
      </c>
      <c r="G56" s="75"/>
      <c r="H56" s="27"/>
    </row>
    <row r="57" spans="1:8">
      <c r="A57" s="19"/>
      <c r="B57" s="45"/>
      <c r="C57" s="15" t="s">
        <v>34</v>
      </c>
      <c r="D57" s="145">
        <v>0</v>
      </c>
      <c r="E57" s="145">
        <v>0</v>
      </c>
      <c r="F57" s="131">
        <f t="shared" si="1"/>
        <v>0</v>
      </c>
      <c r="G57" s="75"/>
      <c r="H57" s="27"/>
    </row>
    <row r="58" spans="1:8">
      <c r="A58" s="19"/>
      <c r="B58" s="45"/>
      <c r="C58" s="143" t="s">
        <v>66</v>
      </c>
      <c r="D58" s="122">
        <v>0</v>
      </c>
      <c r="E58" s="128">
        <v>0</v>
      </c>
      <c r="F58" s="131">
        <f t="shared" si="1"/>
        <v>0</v>
      </c>
      <c r="G58" s="65"/>
      <c r="H58" s="26"/>
    </row>
    <row r="59" spans="1:8">
      <c r="A59" s="19"/>
      <c r="B59" s="45"/>
      <c r="C59" s="143" t="s">
        <v>67</v>
      </c>
      <c r="D59" s="122">
        <v>0</v>
      </c>
      <c r="E59" s="122">
        <v>0</v>
      </c>
      <c r="F59" s="131">
        <f t="shared" ref="F59:F64" si="2">SUM(D59-E59)</f>
        <v>0</v>
      </c>
      <c r="G59" s="65"/>
      <c r="H59" s="26"/>
    </row>
    <row r="60" spans="1:8">
      <c r="A60" s="19"/>
      <c r="B60" s="45"/>
      <c r="C60" s="143" t="s">
        <v>68</v>
      </c>
      <c r="D60" s="122">
        <v>0</v>
      </c>
      <c r="E60" s="122">
        <v>0</v>
      </c>
      <c r="F60" s="131">
        <f t="shared" si="2"/>
        <v>0</v>
      </c>
      <c r="G60" s="65"/>
      <c r="H60" s="26"/>
    </row>
    <row r="61" spans="1:8">
      <c r="A61" s="19"/>
      <c r="B61" s="45"/>
      <c r="C61" s="143" t="s">
        <v>69</v>
      </c>
      <c r="D61" s="122">
        <v>0</v>
      </c>
      <c r="E61" s="122">
        <v>0</v>
      </c>
      <c r="F61" s="131">
        <f t="shared" si="2"/>
        <v>0</v>
      </c>
      <c r="G61" s="65"/>
      <c r="H61" s="26"/>
    </row>
    <row r="62" spans="1:8">
      <c r="A62" s="19"/>
      <c r="B62" s="45"/>
      <c r="C62" s="54" t="s">
        <v>57</v>
      </c>
      <c r="D62" s="122">
        <v>0</v>
      </c>
      <c r="E62" s="122">
        <v>0</v>
      </c>
      <c r="F62" s="131">
        <f t="shared" si="2"/>
        <v>0</v>
      </c>
      <c r="G62" s="65"/>
      <c r="H62" s="26"/>
    </row>
    <row r="63" spans="1:8">
      <c r="A63" s="19"/>
      <c r="B63" s="45"/>
      <c r="C63" s="54" t="s">
        <v>58</v>
      </c>
      <c r="D63" s="122">
        <v>0</v>
      </c>
      <c r="E63" s="146">
        <v>0</v>
      </c>
      <c r="F63" s="131">
        <f t="shared" si="2"/>
        <v>0</v>
      </c>
      <c r="G63" s="65"/>
      <c r="H63" s="25"/>
    </row>
    <row r="64" spans="1:8">
      <c r="A64" s="19"/>
      <c r="B64" s="45"/>
      <c r="C64" s="54" t="s">
        <v>59</v>
      </c>
      <c r="D64" s="122">
        <v>0</v>
      </c>
      <c r="E64" s="146">
        <v>0</v>
      </c>
      <c r="F64" s="131">
        <f t="shared" si="2"/>
        <v>0</v>
      </c>
      <c r="G64" s="65"/>
      <c r="H64" s="25"/>
    </row>
    <row r="65" spans="1:8" s="85" customFormat="1">
      <c r="A65" s="19"/>
      <c r="B65" s="45"/>
      <c r="C65" s="54" t="s">
        <v>54</v>
      </c>
      <c r="D65" s="122">
        <v>0</v>
      </c>
      <c r="E65" s="122">
        <v>0</v>
      </c>
      <c r="F65" s="131">
        <f t="shared" si="1"/>
        <v>0</v>
      </c>
      <c r="G65" s="87"/>
      <c r="H65" s="88"/>
    </row>
    <row r="66" spans="1:8" s="85" customFormat="1">
      <c r="A66" s="19"/>
      <c r="B66" s="45"/>
      <c r="C66" s="54" t="s">
        <v>60</v>
      </c>
      <c r="D66" s="122">
        <v>0</v>
      </c>
      <c r="E66" s="122">
        <v>0</v>
      </c>
      <c r="F66" s="131">
        <f t="shared" si="1"/>
        <v>0</v>
      </c>
      <c r="G66" s="87"/>
      <c r="H66" s="88"/>
    </row>
    <row r="67" spans="1:8" s="85" customFormat="1">
      <c r="A67" s="19"/>
      <c r="B67" s="45"/>
      <c r="C67" s="54"/>
      <c r="D67" s="122">
        <v>0</v>
      </c>
      <c r="E67" s="122">
        <v>0</v>
      </c>
      <c r="F67" s="131">
        <f t="shared" si="1"/>
        <v>0</v>
      </c>
      <c r="G67" s="87"/>
      <c r="H67" s="88"/>
    </row>
    <row r="68" spans="1:8" s="85" customFormat="1">
      <c r="A68" s="19"/>
      <c r="B68" s="45"/>
      <c r="C68" s="54"/>
      <c r="D68" s="122">
        <v>0</v>
      </c>
      <c r="E68" s="122">
        <v>0</v>
      </c>
      <c r="F68" s="131">
        <f t="shared" si="1"/>
        <v>0</v>
      </c>
      <c r="G68" s="87"/>
      <c r="H68" s="88"/>
    </row>
    <row r="69" spans="1:8" s="85" customFormat="1">
      <c r="A69" s="19"/>
      <c r="B69" s="45"/>
      <c r="D69" s="122">
        <v>0</v>
      </c>
      <c r="E69" s="146">
        <v>0</v>
      </c>
      <c r="F69" s="131">
        <f t="shared" si="1"/>
        <v>0</v>
      </c>
      <c r="G69" s="87"/>
      <c r="H69" s="88"/>
    </row>
    <row r="70" spans="1:8" s="85" customFormat="1">
      <c r="A70" s="19"/>
      <c r="B70" s="45"/>
      <c r="D70" s="122">
        <v>0</v>
      </c>
      <c r="E70" s="122">
        <v>0</v>
      </c>
      <c r="F70" s="131">
        <f t="shared" si="1"/>
        <v>0</v>
      </c>
      <c r="G70" s="87"/>
      <c r="H70" s="88"/>
    </row>
    <row r="71" spans="1:8" s="85" customFormat="1">
      <c r="D71" s="122">
        <v>0</v>
      </c>
      <c r="E71" s="122">
        <v>0</v>
      </c>
      <c r="F71" s="131">
        <f t="shared" si="1"/>
        <v>0</v>
      </c>
    </row>
    <row r="72" spans="1:8" s="85" customFormat="1">
      <c r="A72" s="19"/>
      <c r="B72" s="45"/>
      <c r="C72" s="84"/>
      <c r="D72" s="122">
        <v>0</v>
      </c>
      <c r="E72" s="122">
        <v>0</v>
      </c>
      <c r="F72" s="131">
        <f t="shared" si="1"/>
        <v>0</v>
      </c>
      <c r="G72" s="86"/>
      <c r="H72" s="89"/>
    </row>
    <row r="73" spans="1:8" ht="14" thickBot="1">
      <c r="A73" s="19"/>
      <c r="B73" s="45"/>
      <c r="C73" s="85"/>
      <c r="D73" s="147">
        <v>0</v>
      </c>
      <c r="E73" s="148">
        <v>0</v>
      </c>
      <c r="F73" s="149">
        <f t="shared" si="1"/>
        <v>0</v>
      </c>
      <c r="G73" s="76"/>
      <c r="H73" s="29"/>
    </row>
    <row r="74" spans="1:8">
      <c r="A74" s="19"/>
      <c r="B74" s="45"/>
      <c r="C74" s="42" t="s">
        <v>9</v>
      </c>
      <c r="D74" s="100">
        <f>SUM(D51:D73)</f>
        <v>0</v>
      </c>
      <c r="E74" s="100">
        <f>SUM(E51:E73)</f>
        <v>0</v>
      </c>
      <c r="F74" s="133">
        <f>SUM(F51:F73)</f>
        <v>0</v>
      </c>
      <c r="G74" s="70">
        <f>SUM(G51:G73)</f>
        <v>0</v>
      </c>
      <c r="H74" s="10"/>
    </row>
    <row r="75" spans="1:8" ht="8.5" customHeight="1">
      <c r="B75" s="45"/>
      <c r="C75" s="38"/>
      <c r="D75" s="114"/>
      <c r="F75" s="137"/>
      <c r="H75" s="12"/>
    </row>
    <row r="76" spans="1:8" ht="14" thickBot="1">
      <c r="A76" s="19"/>
      <c r="B76" s="45"/>
      <c r="C76" s="153" t="s">
        <v>36</v>
      </c>
      <c r="D76" s="150">
        <f>+D74*0.2</f>
        <v>0</v>
      </c>
      <c r="E76" s="105">
        <v>0</v>
      </c>
      <c r="F76" s="138"/>
      <c r="G76" s="82" t="s">
        <v>5</v>
      </c>
      <c r="H76" s="83"/>
    </row>
    <row r="77" spans="1:8" ht="8.5" customHeight="1">
      <c r="A77" s="19"/>
      <c r="B77" s="45"/>
      <c r="C77" s="42"/>
      <c r="D77" s="116"/>
      <c r="E77" s="100"/>
      <c r="F77" s="133"/>
      <c r="G77" s="70"/>
      <c r="H77" s="10"/>
    </row>
    <row r="78" spans="1:8" ht="17">
      <c r="A78" s="19"/>
      <c r="B78" s="45"/>
      <c r="C78" s="62" t="s">
        <v>70</v>
      </c>
      <c r="D78" s="103">
        <f>+D74+D76</f>
        <v>0</v>
      </c>
      <c r="E78" s="103">
        <f>+E74+E76</f>
        <v>0</v>
      </c>
      <c r="F78" s="135">
        <f>+F74+F76</f>
        <v>0</v>
      </c>
      <c r="G78" s="63" t="e">
        <f>SUM(G74+#REF!)</f>
        <v>#REF!</v>
      </c>
      <c r="H78" s="63"/>
    </row>
    <row r="79" spans="1:8" ht="6.75" customHeight="1" thickBot="1">
      <c r="B79" s="45"/>
      <c r="D79" s="116"/>
      <c r="E79" s="100"/>
      <c r="F79" s="133"/>
      <c r="G79" s="70"/>
      <c r="H79" s="10"/>
    </row>
    <row r="80" spans="1:8" ht="17" thickTop="1" thickBot="1">
      <c r="A80" s="19"/>
      <c r="C80" s="41" t="s">
        <v>11</v>
      </c>
      <c r="D80" s="106">
        <f>SUM(D48,D78)</f>
        <v>0</v>
      </c>
      <c r="E80" s="106">
        <f>SUM(E48,E78)</f>
        <v>0</v>
      </c>
      <c r="F80" s="139">
        <f>SUM(D80-E80)</f>
        <v>0</v>
      </c>
      <c r="G80" s="58" t="e">
        <f>SUM(G48,G78)</f>
        <v>#REF!</v>
      </c>
      <c r="H80" s="11" t="s">
        <v>5</v>
      </c>
    </row>
    <row r="81" spans="1:8" ht="16" thickTop="1">
      <c r="A81" s="19"/>
      <c r="B81" s="45"/>
      <c r="D81" s="107"/>
      <c r="E81" s="107"/>
      <c r="F81" s="107"/>
      <c r="G81" s="77"/>
      <c r="H81" s="8"/>
    </row>
    <row r="82" spans="1:8" ht="15">
      <c r="B82" s="45"/>
      <c r="C82" s="21"/>
      <c r="D82" s="107"/>
      <c r="E82" s="107"/>
      <c r="F82" s="107"/>
      <c r="G82" s="77"/>
    </row>
    <row r="83" spans="1:8" ht="15">
      <c r="C83" s="21"/>
      <c r="D83" s="107"/>
      <c r="E83" s="107"/>
      <c r="F83" s="107"/>
      <c r="G83" s="77"/>
      <c r="H83" s="8"/>
    </row>
    <row r="84" spans="1:8" ht="15">
      <c r="A84" s="19"/>
      <c r="C84" s="21"/>
      <c r="D84" s="107"/>
      <c r="E84" s="107"/>
      <c r="G84" s="77"/>
    </row>
    <row r="85" spans="1:8" ht="15">
      <c r="A85" s="2"/>
      <c r="B85" s="45"/>
      <c r="C85" s="21"/>
      <c r="D85" s="107"/>
      <c r="E85" s="107"/>
      <c r="G85" s="77"/>
    </row>
    <row r="86" spans="1:8" ht="15">
      <c r="A86" s="2"/>
      <c r="B86" s="46"/>
      <c r="C86" s="2"/>
      <c r="D86" s="107"/>
      <c r="E86" s="107"/>
      <c r="F86" s="107"/>
      <c r="G86" s="78"/>
      <c r="H86" s="3"/>
    </row>
    <row r="87" spans="1:8" ht="15">
      <c r="A87" s="2"/>
      <c r="B87" s="46"/>
      <c r="C87" s="2"/>
      <c r="H87"/>
    </row>
    <row r="88" spans="1:8" ht="15">
      <c r="A88" s="2"/>
      <c r="B88" s="46"/>
      <c r="C88" s="2"/>
      <c r="H88"/>
    </row>
    <row r="89" spans="1:8" ht="15">
      <c r="A89" s="2"/>
      <c r="B89" s="46"/>
      <c r="C89" s="2"/>
      <c r="H89"/>
    </row>
    <row r="90" spans="1:8" ht="15" hidden="1">
      <c r="A90" s="15"/>
      <c r="B90" s="46"/>
      <c r="C90" s="2"/>
      <c r="H90"/>
    </row>
    <row r="91" spans="1:8" s="13" customFormat="1" ht="12" hidden="1">
      <c r="A91" s="15"/>
      <c r="B91" s="47"/>
      <c r="C91" s="16"/>
      <c r="D91" s="90"/>
      <c r="E91" s="90"/>
      <c r="F91" s="90"/>
      <c r="G91" s="61"/>
      <c r="H91"/>
    </row>
    <row r="92" spans="1:8" s="13" customFormat="1" ht="12" hidden="1">
      <c r="A92" s="15"/>
      <c r="B92" s="47"/>
      <c r="C92" s="16"/>
      <c r="D92" s="108"/>
      <c r="E92" s="108"/>
      <c r="F92" s="108"/>
      <c r="G92" s="79"/>
    </row>
    <row r="93" spans="1:8" s="13" customFormat="1" ht="15" hidden="1">
      <c r="A93" s="2"/>
      <c r="B93" s="47"/>
      <c r="C93" s="16"/>
      <c r="D93" s="108"/>
      <c r="E93" s="108"/>
      <c r="F93" s="108"/>
      <c r="G93" s="79"/>
    </row>
    <row r="94" spans="1:8" ht="15">
      <c r="A94"/>
      <c r="B94" s="46"/>
      <c r="C94" s="2"/>
      <c r="D94" s="108"/>
      <c r="E94" s="108"/>
      <c r="F94" s="108"/>
      <c r="G94" s="79"/>
      <c r="H94" s="13"/>
    </row>
    <row r="95" spans="1:8" ht="17">
      <c r="A95" s="33"/>
      <c r="B95" s="48"/>
      <c r="C95" s="5"/>
      <c r="H95"/>
    </row>
    <row r="96" spans="1:8" s="34" customFormat="1" ht="18" customHeight="1">
      <c r="A96"/>
      <c r="B96" s="49"/>
      <c r="C96" s="31"/>
      <c r="D96" s="90"/>
      <c r="E96" s="90"/>
      <c r="F96" s="90"/>
      <c r="G96" s="61"/>
      <c r="H96"/>
    </row>
    <row r="97" spans="1:8" ht="15">
      <c r="A97" s="1"/>
      <c r="B97" s="48"/>
      <c r="C97" s="5"/>
      <c r="D97" s="109"/>
      <c r="E97" s="109"/>
      <c r="F97" s="109"/>
      <c r="G97" s="80"/>
      <c r="H97" s="34"/>
    </row>
    <row r="98" spans="1:8" ht="15">
      <c r="A98" s="1"/>
      <c r="B98" s="50"/>
      <c r="C98" s="5"/>
      <c r="H98"/>
    </row>
    <row r="99" spans="1:8" ht="15">
      <c r="A99"/>
      <c r="B99" s="50"/>
      <c r="C99" s="5"/>
      <c r="H99"/>
    </row>
    <row r="100" spans="1:8">
      <c r="A100"/>
      <c r="B100" s="48"/>
      <c r="C100" s="5"/>
      <c r="H100"/>
    </row>
    <row r="101" spans="1:8">
      <c r="A101"/>
      <c r="B101" s="48"/>
      <c r="C101" s="5"/>
      <c r="H101"/>
    </row>
    <row r="102" spans="1:8">
      <c r="A102"/>
      <c r="B102" s="48"/>
      <c r="C102" s="5"/>
      <c r="H102"/>
    </row>
    <row r="103" spans="1:8" ht="15">
      <c r="A103" s="30"/>
      <c r="B103" s="48"/>
      <c r="C103" s="5"/>
      <c r="H103"/>
    </row>
    <row r="104" spans="1:8" ht="15">
      <c r="A104"/>
      <c r="B104" s="51"/>
      <c r="C104" s="5"/>
      <c r="H104"/>
    </row>
    <row r="105" spans="1:8">
      <c r="A105"/>
      <c r="B105" s="48"/>
      <c r="C105" s="5"/>
      <c r="H105"/>
    </row>
    <row r="106" spans="1:8">
      <c r="A106"/>
      <c r="B106" s="48"/>
      <c r="C106" s="5"/>
      <c r="H106"/>
    </row>
    <row r="107" spans="1:8">
      <c r="A107"/>
      <c r="B107" s="48"/>
      <c r="C107" s="5"/>
      <c r="H107"/>
    </row>
    <row r="108" spans="1:8">
      <c r="A108"/>
      <c r="B108" s="48"/>
      <c r="C108" s="5"/>
      <c r="H108"/>
    </row>
    <row r="109" spans="1:8">
      <c r="A109"/>
      <c r="B109" s="48"/>
      <c r="C109" s="5"/>
      <c r="H109"/>
    </row>
    <row r="110" spans="1:8">
      <c r="A110"/>
      <c r="B110" s="48"/>
      <c r="C110" s="5"/>
      <c r="H110"/>
    </row>
    <row r="111" spans="1:8">
      <c r="A111"/>
      <c r="B111" s="48"/>
      <c r="C111" s="5"/>
      <c r="H111"/>
    </row>
    <row r="112" spans="1:8">
      <c r="A112"/>
      <c r="B112" s="48"/>
      <c r="C112" s="5"/>
      <c r="H112"/>
    </row>
    <row r="113" spans="1:8">
      <c r="A113"/>
      <c r="B113" s="48"/>
      <c r="C113" s="5"/>
      <c r="H113"/>
    </row>
    <row r="114" spans="1:8">
      <c r="A114"/>
      <c r="B114" s="48"/>
      <c r="C114" s="5"/>
      <c r="H114"/>
    </row>
    <row r="115" spans="1:8">
      <c r="A115"/>
      <c r="B115" s="48"/>
      <c r="C115" s="5"/>
      <c r="H115"/>
    </row>
    <row r="116" spans="1:8">
      <c r="A116"/>
      <c r="B116" s="48"/>
      <c r="C116" s="5"/>
      <c r="H116"/>
    </row>
    <row r="117" spans="1:8">
      <c r="A117"/>
      <c r="B117" s="48"/>
      <c r="C117" s="5"/>
      <c r="H117"/>
    </row>
    <row r="118" spans="1:8">
      <c r="A118"/>
      <c r="B118" s="48"/>
      <c r="C118" s="5"/>
      <c r="H118"/>
    </row>
    <row r="119" spans="1:8">
      <c r="A119"/>
      <c r="B119" s="48"/>
      <c r="C119" s="5"/>
      <c r="H119"/>
    </row>
    <row r="120" spans="1:8">
      <c r="A120"/>
      <c r="B120" s="48"/>
      <c r="C120" s="5"/>
      <c r="H120"/>
    </row>
    <row r="121" spans="1:8">
      <c r="A121"/>
      <c r="B121" s="48"/>
      <c r="C121" s="5"/>
      <c r="H121"/>
    </row>
    <row r="122" spans="1:8">
      <c r="A122"/>
      <c r="B122" s="48"/>
      <c r="C122" s="5"/>
      <c r="H122"/>
    </row>
    <row r="123" spans="1:8">
      <c r="A123"/>
      <c r="B123" s="48"/>
      <c r="C123" s="5"/>
      <c r="H123"/>
    </row>
    <row r="124" spans="1:8">
      <c r="A124"/>
      <c r="B124" s="48"/>
      <c r="C124" s="5"/>
      <c r="H124"/>
    </row>
    <row r="125" spans="1:8">
      <c r="A125"/>
      <c r="B125" s="48"/>
      <c r="C125" s="5"/>
      <c r="H125"/>
    </row>
    <row r="126" spans="1:8">
      <c r="A126"/>
      <c r="B126" s="48"/>
      <c r="C126" s="5"/>
      <c r="H126"/>
    </row>
    <row r="127" spans="1:8">
      <c r="A127"/>
      <c r="B127" s="48"/>
      <c r="C127" s="5"/>
      <c r="H127"/>
    </row>
    <row r="128" spans="1:8">
      <c r="A128"/>
      <c r="B128" s="48"/>
      <c r="C128" s="5"/>
      <c r="H128"/>
    </row>
    <row r="129" spans="1:8">
      <c r="A129"/>
      <c r="B129" s="48"/>
      <c r="C129" s="5"/>
      <c r="H129"/>
    </row>
    <row r="130" spans="1:8">
      <c r="A130"/>
      <c r="B130" s="48"/>
      <c r="C130" s="5"/>
      <c r="H130"/>
    </row>
    <row r="131" spans="1:8">
      <c r="A131"/>
      <c r="B131" s="48"/>
      <c r="C131" s="5"/>
      <c r="H131"/>
    </row>
    <row r="132" spans="1:8">
      <c r="A132"/>
      <c r="B132" s="48"/>
      <c r="C132" s="5"/>
      <c r="H132"/>
    </row>
    <row r="133" spans="1:8">
      <c r="A133"/>
      <c r="B133" s="48"/>
      <c r="C133" s="5"/>
      <c r="H133"/>
    </row>
    <row r="134" spans="1:8">
      <c r="A134"/>
      <c r="B134" s="48"/>
      <c r="C134" s="5"/>
      <c r="H134"/>
    </row>
    <row r="135" spans="1:8">
      <c r="A135"/>
      <c r="B135" s="48"/>
      <c r="C135" s="5"/>
      <c r="H135"/>
    </row>
    <row r="136" spans="1:8">
      <c r="A136"/>
      <c r="B136" s="48"/>
      <c r="C136" s="5"/>
      <c r="H136"/>
    </row>
    <row r="137" spans="1:8">
      <c r="A137"/>
      <c r="B137" s="48"/>
      <c r="C137" s="5"/>
      <c r="H137"/>
    </row>
    <row r="138" spans="1:8">
      <c r="A138"/>
      <c r="B138" s="48"/>
      <c r="C138" s="5"/>
      <c r="H138"/>
    </row>
    <row r="139" spans="1:8">
      <c r="A139"/>
      <c r="B139" s="48"/>
      <c r="C139" s="5"/>
      <c r="H139"/>
    </row>
    <row r="140" spans="1:8">
      <c r="A140"/>
      <c r="B140" s="48"/>
      <c r="C140" s="5"/>
      <c r="H140"/>
    </row>
    <row r="141" spans="1:8">
      <c r="A141"/>
      <c r="B141" s="48"/>
      <c r="C141" s="5"/>
      <c r="H141"/>
    </row>
    <row r="142" spans="1:8">
      <c r="A142"/>
      <c r="B142" s="48"/>
      <c r="C142" s="5"/>
      <c r="H142"/>
    </row>
    <row r="143" spans="1:8">
      <c r="A143"/>
      <c r="B143" s="48"/>
      <c r="C143" s="5"/>
      <c r="H143"/>
    </row>
    <row r="144" spans="1:8">
      <c r="A144"/>
      <c r="B144" s="48"/>
      <c r="C144" s="5"/>
      <c r="H144"/>
    </row>
    <row r="145" spans="1:8">
      <c r="A145"/>
      <c r="B145" s="48"/>
      <c r="C145" s="5"/>
      <c r="H145"/>
    </row>
    <row r="146" spans="1:8">
      <c r="A146"/>
      <c r="B146" s="48"/>
      <c r="C146" s="5"/>
      <c r="H146"/>
    </row>
    <row r="147" spans="1:8">
      <c r="A147"/>
      <c r="B147" s="48"/>
      <c r="C147" s="5"/>
      <c r="H147"/>
    </row>
    <row r="148" spans="1:8">
      <c r="A148"/>
      <c r="B148" s="48"/>
      <c r="C148" s="5"/>
      <c r="H148"/>
    </row>
    <row r="149" spans="1:8">
      <c r="A149"/>
      <c r="B149" s="48"/>
      <c r="C149" s="5"/>
      <c r="H149"/>
    </row>
    <row r="150" spans="1:8">
      <c r="A150"/>
      <c r="B150" s="48"/>
      <c r="C150" s="5"/>
      <c r="H150"/>
    </row>
    <row r="151" spans="1:8">
      <c r="A151"/>
      <c r="B151" s="48"/>
      <c r="C151" s="5"/>
      <c r="H151"/>
    </row>
    <row r="152" spans="1:8">
      <c r="A152"/>
      <c r="B152" s="48"/>
      <c r="C152" s="5"/>
      <c r="H152"/>
    </row>
    <row r="153" spans="1:8">
      <c r="A153"/>
      <c r="B153" s="48"/>
      <c r="C153" s="5"/>
      <c r="H153"/>
    </row>
    <row r="154" spans="1:8">
      <c r="A154"/>
      <c r="B154" s="48"/>
      <c r="C154" s="5"/>
      <c r="H154"/>
    </row>
    <row r="155" spans="1:8">
      <c r="A155"/>
      <c r="B155" s="48"/>
      <c r="C155" s="5"/>
      <c r="H155"/>
    </row>
    <row r="156" spans="1:8">
      <c r="A156"/>
      <c r="B156" s="48"/>
      <c r="C156" s="5"/>
      <c r="H156"/>
    </row>
    <row r="157" spans="1:8">
      <c r="A157"/>
      <c r="B157" s="48"/>
      <c r="C157" s="5"/>
      <c r="H157"/>
    </row>
    <row r="158" spans="1:8">
      <c r="A158"/>
      <c r="B158" s="48"/>
      <c r="C158" s="5"/>
      <c r="H158"/>
    </row>
    <row r="159" spans="1:8">
      <c r="A159"/>
      <c r="B159" s="48"/>
      <c r="C159" s="5"/>
      <c r="H159"/>
    </row>
    <row r="160" spans="1:8">
      <c r="A160"/>
      <c r="B160" s="48"/>
      <c r="C160" s="5"/>
      <c r="H160"/>
    </row>
    <row r="161" spans="1:8">
      <c r="A161"/>
      <c r="B161" s="48"/>
      <c r="C161" s="5"/>
      <c r="H161"/>
    </row>
    <row r="162" spans="1:8">
      <c r="A162"/>
      <c r="B162" s="48"/>
      <c r="C162" s="5"/>
      <c r="H162"/>
    </row>
    <row r="163" spans="1:8">
      <c r="A163"/>
      <c r="B163" s="48"/>
      <c r="C163" s="5"/>
      <c r="H163"/>
    </row>
    <row r="164" spans="1:8">
      <c r="A164"/>
      <c r="B164" s="48"/>
      <c r="C164" s="5"/>
      <c r="H164"/>
    </row>
    <row r="165" spans="1:8">
      <c r="A165"/>
      <c r="B165" s="48"/>
      <c r="C165" s="5"/>
      <c r="H165"/>
    </row>
    <row r="166" spans="1:8">
      <c r="A166"/>
      <c r="B166" s="48"/>
      <c r="C166" s="5"/>
      <c r="H166"/>
    </row>
    <row r="167" spans="1:8">
      <c r="A167"/>
      <c r="B167" s="48"/>
      <c r="C167" s="5"/>
      <c r="H167"/>
    </row>
    <row r="168" spans="1:8">
      <c r="A168"/>
      <c r="B168" s="48"/>
      <c r="C168" s="5"/>
      <c r="H168"/>
    </row>
    <row r="169" spans="1:8">
      <c r="A169"/>
      <c r="B169" s="48"/>
      <c r="C169" s="5"/>
      <c r="H169"/>
    </row>
    <row r="170" spans="1:8">
      <c r="A170"/>
      <c r="B170" s="48"/>
      <c r="C170" s="5"/>
      <c r="H170"/>
    </row>
    <row r="171" spans="1:8">
      <c r="A171"/>
      <c r="B171" s="48"/>
      <c r="C171" s="5"/>
      <c r="H171"/>
    </row>
    <row r="172" spans="1:8">
      <c r="A172"/>
      <c r="B172" s="48"/>
      <c r="C172" s="5"/>
      <c r="H172"/>
    </row>
    <row r="173" spans="1:8">
      <c r="A173"/>
      <c r="B173" s="48"/>
      <c r="C173" s="5"/>
      <c r="H173"/>
    </row>
    <row r="174" spans="1:8">
      <c r="A174"/>
      <c r="B174" s="48"/>
      <c r="C174" s="5"/>
      <c r="H174"/>
    </row>
    <row r="175" spans="1:8">
      <c r="A175"/>
      <c r="B175" s="48"/>
      <c r="C175" s="5"/>
      <c r="H175"/>
    </row>
    <row r="176" spans="1:8">
      <c r="A176"/>
      <c r="B176" s="48"/>
      <c r="C176" s="5"/>
      <c r="H176"/>
    </row>
    <row r="177" spans="1:8">
      <c r="A177"/>
      <c r="B177" s="48"/>
      <c r="C177" s="5"/>
      <c r="H177"/>
    </row>
    <row r="178" spans="1:8">
      <c r="A178"/>
      <c r="B178" s="48"/>
      <c r="C178" s="5"/>
      <c r="H178"/>
    </row>
    <row r="179" spans="1:8">
      <c r="A179"/>
      <c r="B179" s="48"/>
      <c r="C179" s="5"/>
      <c r="H179"/>
    </row>
    <row r="180" spans="1:8">
      <c r="A180"/>
      <c r="B180" s="48"/>
      <c r="C180" s="5"/>
      <c r="H180"/>
    </row>
    <row r="181" spans="1:8">
      <c r="A181"/>
      <c r="B181" s="48"/>
      <c r="C181" s="5"/>
      <c r="H181"/>
    </row>
    <row r="182" spans="1:8">
      <c r="A182"/>
      <c r="B182" s="48"/>
      <c r="C182" s="5"/>
      <c r="H182"/>
    </row>
    <row r="183" spans="1:8">
      <c r="A183"/>
      <c r="B183" s="48"/>
      <c r="C183" s="5"/>
      <c r="H183"/>
    </row>
    <row r="184" spans="1:8">
      <c r="A184"/>
      <c r="B184" s="48"/>
      <c r="C184" s="5"/>
      <c r="H184"/>
    </row>
    <row r="185" spans="1:8">
      <c r="A185"/>
      <c r="B185" s="48"/>
      <c r="C185" s="5"/>
      <c r="H185"/>
    </row>
    <row r="186" spans="1:8">
      <c r="A186"/>
      <c r="B186" s="48"/>
      <c r="C186" s="5"/>
      <c r="H186"/>
    </row>
    <row r="187" spans="1:8">
      <c r="A187"/>
      <c r="B187" s="48"/>
      <c r="C187" s="5"/>
      <c r="H187"/>
    </row>
    <row r="188" spans="1:8">
      <c r="A188"/>
      <c r="B188" s="48"/>
      <c r="C188" s="5"/>
      <c r="H188"/>
    </row>
    <row r="189" spans="1:8">
      <c r="A189"/>
      <c r="B189" s="48"/>
      <c r="C189" s="5"/>
      <c r="H189"/>
    </row>
    <row r="190" spans="1:8">
      <c r="A190"/>
      <c r="B190" s="48"/>
      <c r="C190" s="5"/>
      <c r="H190"/>
    </row>
    <row r="191" spans="1:8">
      <c r="A191"/>
      <c r="B191" s="48"/>
      <c r="C191" s="5"/>
      <c r="H191"/>
    </row>
    <row r="192" spans="1:8">
      <c r="A192"/>
      <c r="B192" s="48"/>
      <c r="C192" s="5"/>
      <c r="H192"/>
    </row>
    <row r="193" spans="1:8">
      <c r="A193"/>
      <c r="B193" s="48"/>
      <c r="C193" s="5"/>
      <c r="H193"/>
    </row>
    <row r="194" spans="1:8">
      <c r="A194"/>
      <c r="B194" s="48"/>
      <c r="C194" s="5"/>
      <c r="H194"/>
    </row>
    <row r="195" spans="1:8">
      <c r="A195"/>
      <c r="B195" s="48"/>
      <c r="C195" s="5"/>
      <c r="H195"/>
    </row>
    <row r="196" spans="1:8">
      <c r="A196"/>
      <c r="B196" s="48"/>
      <c r="C196" s="5"/>
      <c r="H196"/>
    </row>
    <row r="197" spans="1:8">
      <c r="A197"/>
      <c r="B197" s="48"/>
      <c r="C197" s="5"/>
      <c r="H197"/>
    </row>
    <row r="198" spans="1:8">
      <c r="A198"/>
      <c r="B198" s="48"/>
      <c r="C198" s="5"/>
      <c r="H198"/>
    </row>
    <row r="199" spans="1:8">
      <c r="A199"/>
      <c r="B199" s="48"/>
      <c r="C199" s="5"/>
      <c r="H199"/>
    </row>
    <row r="200" spans="1:8">
      <c r="A200"/>
      <c r="B200" s="48"/>
      <c r="C200" s="5"/>
      <c r="H200"/>
    </row>
    <row r="201" spans="1:8">
      <c r="A201"/>
      <c r="B201" s="48"/>
      <c r="C201" s="5"/>
      <c r="H201"/>
    </row>
    <row r="202" spans="1:8">
      <c r="A202"/>
      <c r="B202" s="48"/>
      <c r="C202" s="5"/>
      <c r="H202"/>
    </row>
    <row r="203" spans="1:8">
      <c r="A203"/>
      <c r="B203" s="48"/>
      <c r="C203" s="5"/>
      <c r="H203"/>
    </row>
    <row r="204" spans="1:8">
      <c r="A204"/>
      <c r="B204" s="48"/>
      <c r="C204" s="5"/>
      <c r="H204"/>
    </row>
    <row r="205" spans="1:8">
      <c r="A205"/>
      <c r="B205" s="48"/>
      <c r="C205" s="5"/>
      <c r="H205"/>
    </row>
    <row r="206" spans="1:8">
      <c r="A206"/>
      <c r="B206" s="48"/>
      <c r="C206" s="5"/>
      <c r="H206"/>
    </row>
    <row r="207" spans="1:8">
      <c r="A207"/>
      <c r="B207" s="48"/>
      <c r="C207" s="5"/>
      <c r="H207"/>
    </row>
    <row r="208" spans="1:8">
      <c r="A208"/>
      <c r="B208" s="48"/>
      <c r="C208" s="5"/>
      <c r="H208"/>
    </row>
    <row r="209" spans="1:8">
      <c r="A209"/>
      <c r="B209" s="48"/>
      <c r="C209" s="5"/>
      <c r="H209"/>
    </row>
    <row r="210" spans="1:8">
      <c r="A210"/>
      <c r="B210" s="48"/>
      <c r="C210" s="5"/>
      <c r="H210"/>
    </row>
    <row r="211" spans="1:8">
      <c r="A211"/>
      <c r="B211" s="48"/>
      <c r="C211" s="5"/>
      <c r="H211"/>
    </row>
    <row r="212" spans="1:8">
      <c r="A212"/>
      <c r="B212" s="48"/>
      <c r="C212" s="5"/>
      <c r="H212"/>
    </row>
    <row r="213" spans="1:8">
      <c r="A213"/>
      <c r="B213" s="48"/>
      <c r="C213" s="5"/>
      <c r="H213"/>
    </row>
    <row r="214" spans="1:8">
      <c r="A214"/>
      <c r="B214" s="48"/>
      <c r="C214" s="5"/>
      <c r="H214"/>
    </row>
    <row r="215" spans="1:8">
      <c r="A215"/>
      <c r="B215" s="48"/>
      <c r="C215" s="5"/>
      <c r="H215"/>
    </row>
    <row r="216" spans="1:8">
      <c r="A216"/>
      <c r="B216" s="48"/>
      <c r="C216" s="5"/>
      <c r="H216"/>
    </row>
    <row r="217" spans="1:8">
      <c r="A217"/>
      <c r="B217" s="48"/>
      <c r="C217" s="5"/>
      <c r="H217"/>
    </row>
    <row r="218" spans="1:8">
      <c r="A218"/>
      <c r="B218" s="48"/>
      <c r="C218" s="5"/>
      <c r="H218"/>
    </row>
    <row r="219" spans="1:8">
      <c r="A219"/>
      <c r="B219" s="48"/>
      <c r="C219" s="5"/>
      <c r="H219"/>
    </row>
    <row r="220" spans="1:8">
      <c r="A220"/>
      <c r="B220" s="48"/>
      <c r="C220" s="5"/>
      <c r="H220"/>
    </row>
    <row r="221" spans="1:8">
      <c r="A221"/>
      <c r="B221" s="48"/>
      <c r="C221" s="5"/>
      <c r="H221"/>
    </row>
    <row r="222" spans="1:8">
      <c r="A222"/>
      <c r="B222" s="48"/>
      <c r="C222" s="5"/>
      <c r="H222"/>
    </row>
    <row r="223" spans="1:8">
      <c r="A223"/>
      <c r="B223" s="48"/>
      <c r="C223" s="5"/>
      <c r="H223"/>
    </row>
    <row r="224" spans="1:8">
      <c r="A224"/>
      <c r="B224" s="48"/>
      <c r="C224" s="5"/>
      <c r="H224"/>
    </row>
    <row r="225" spans="1:8">
      <c r="A225"/>
      <c r="B225" s="48"/>
      <c r="C225" s="5"/>
      <c r="H225"/>
    </row>
    <row r="226" spans="1:8">
      <c r="A226"/>
      <c r="B226" s="48"/>
      <c r="C226" s="5"/>
      <c r="H226"/>
    </row>
    <row r="227" spans="1:8">
      <c r="A227"/>
      <c r="B227" s="48"/>
      <c r="C227" s="5"/>
      <c r="H227"/>
    </row>
    <row r="228" spans="1:8">
      <c r="A228"/>
      <c r="B228" s="48"/>
      <c r="C228" s="5"/>
      <c r="H228"/>
    </row>
    <row r="229" spans="1:8">
      <c r="A229"/>
      <c r="B229" s="48"/>
      <c r="C229" s="5"/>
      <c r="H229"/>
    </row>
    <row r="230" spans="1:8">
      <c r="A230"/>
      <c r="B230" s="48"/>
      <c r="C230" s="5"/>
      <c r="H230"/>
    </row>
    <row r="231" spans="1:8">
      <c r="A231"/>
      <c r="B231" s="48"/>
      <c r="C231" s="5"/>
      <c r="H231"/>
    </row>
    <row r="232" spans="1:8">
      <c r="A232"/>
      <c r="B232" s="48"/>
      <c r="C232" s="5"/>
      <c r="H232"/>
    </row>
    <row r="233" spans="1:8">
      <c r="A233"/>
      <c r="B233" s="48"/>
      <c r="C233" s="5"/>
      <c r="H233"/>
    </row>
    <row r="234" spans="1:8">
      <c r="A234"/>
      <c r="B234" s="48"/>
      <c r="C234" s="5"/>
      <c r="H234"/>
    </row>
    <row r="235" spans="1:8">
      <c r="B235" s="48"/>
      <c r="C235" s="5"/>
      <c r="H235"/>
    </row>
    <row r="236" spans="1:8" ht="12">
      <c r="H236"/>
    </row>
  </sheetData>
  <mergeCells count="1">
    <mergeCell ref="D1:F1"/>
  </mergeCells>
  <phoneticPr fontId="4" type="noConversion"/>
  <printOptions gridLines="1"/>
  <pageMargins left="0.5" right="0.25" top="0.23" bottom="0.1" header="0.5" footer="0.34"/>
  <pageSetup scale="82" fitToHeight="2" orientation="portrait"/>
  <headerFooter alignWithMargins="0">
    <oddHeader>&amp;L&amp;K000000Template provided by: Cityworks Construction, LLC.</oddHeader>
  </headerFooter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Construction Budget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Panzarini</dc:creator>
  <cp:lastModifiedBy>Ric Guerra</cp:lastModifiedBy>
  <cp:lastPrinted>2015-04-09T20:35:44Z</cp:lastPrinted>
  <dcterms:created xsi:type="dcterms:W3CDTF">2003-08-05T16:05:43Z</dcterms:created>
  <dcterms:modified xsi:type="dcterms:W3CDTF">2015-05-06T16:48:12Z</dcterms:modified>
</cp:coreProperties>
</file>