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KU2017\FORMULA ARRAY\DRAFT NASKAH\FILE\"/>
    </mc:Choice>
  </mc:AlternateContent>
  <bookViews>
    <workbookView xWindow="0" yWindow="0" windowWidth="20490" windowHeight="7365"/>
  </bookViews>
  <sheets>
    <sheet name="KASUS1" sheetId="5" r:id="rId1"/>
    <sheet name="KASUS2" sheetId="3" r:id="rId2"/>
    <sheet name="KASUS3" sheetId="2" r:id="rId3"/>
    <sheet name="KASUS4" sheetId="4" r:id="rId4"/>
  </sheets>
  <externalReferences>
    <externalReference r:id="rId5"/>
  </externalReferences>
  <definedNames>
    <definedName name="__IntlFixup" hidden="1">TRUE</definedName>
    <definedName name="AccessDatabase" hidden="1">"C:\My Documents\MAUI MALL1.mdb"</definedName>
    <definedName name="anscount" hidden="1">4</definedName>
    <definedName name="Barang">KASUS1!$C$4:$C$33</definedName>
    <definedName name="HTML_CodePage" hidden="1">1252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Jam">KASUS3!$G$3</definedName>
    <definedName name="Karyawan" localSheetId="1">KASUS2!$B$4:$B$43</definedName>
    <definedName name="Karyawan" localSheetId="2">KASUS3!$B$4:$B$43</definedName>
    <definedName name="Karyawan" localSheetId="3">KASUS4!$B$4:$B$43</definedName>
    <definedName name="Lembur" localSheetId="1">KASUS2!$D$4:$D$43</definedName>
    <definedName name="Lembur" localSheetId="2">KASUS3!$D$4:$D$43</definedName>
    <definedName name="Lembur" localSheetId="3">KASUS4!$D$4:$D$43</definedName>
    <definedName name="limcount" hidden="1">3</definedName>
    <definedName name="sencount" hidden="1">3</definedName>
    <definedName name="Tanggal" localSheetId="1">KASUS2!$C$4:$C$43</definedName>
    <definedName name="Tanggal" localSheetId="2">KASUS3!$C$4:$C$43</definedName>
    <definedName name="Tanggal" localSheetId="3">KASUS4!$C$4:$C$43</definedName>
    <definedName name="Transaksi">KASUS1!$B$4:$B$33</definedName>
    <definedName name="trte" localSheetId="0" hidden="1">{#N/A,#N/A,FALSE,"PRJCTED QTRLY $'s"}</definedName>
    <definedName name="trte" hidden="1">{#N/A,#N/A,FALSE,"PRJCTED QTRLY $'s"}</definedName>
    <definedName name="Unit">KASUS1!$D$4:$D$33</definedName>
    <definedName name="vvv" localSheetId="0" hidden="1">{"Japan_Capers_Ed_Pub",#N/A,FALSE,"DI 2 YEAR MASTER SCHEDULE"}</definedName>
    <definedName name="vvv" hidden="1">{"Japan_Capers_Ed_Pub",#N/A,FALSE,"DI 2 YEAR MASTER SCHEDULE"}</definedName>
    <definedName name="vvvv" localSheetId="0" hidden="1">{#N/A,#N/A,FALSE,"PRJCTED MNTHLY QTY's"}</definedName>
    <definedName name="vvvv" hidden="1">{#N/A,#N/A,FALSE,"PRJCTED MNTHLY QTY's"}</definedName>
    <definedName name="Z_9A428CE1_B4D9_11D0_A8AA_0000C071AEE7_.wvu.Cols" hidden="1">[1]MASTER!$A$1:$Q$65536,[1]MASTER!$Y$1:$Z$65536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H4" i="3" s="1"/>
  <c r="G4" i="2"/>
  <c r="H4" i="2" s="1"/>
  <c r="G4" i="4"/>
  <c r="H4" i="4" s="1"/>
  <c r="F16" i="4"/>
  <c r="J5" i="3"/>
  <c r="F16" i="2"/>
  <c r="H12" i="4" l="1"/>
  <c r="G12" i="2"/>
  <c r="H12" i="2"/>
  <c r="G12" i="3"/>
  <c r="H12" i="3"/>
  <c r="G12" i="4"/>
</calcChain>
</file>

<file path=xl/sharedStrings.xml><?xml version="1.0" encoding="utf-8"?>
<sst xmlns="http://schemas.openxmlformats.org/spreadsheetml/2006/main" count="220" uniqueCount="26">
  <si>
    <t>Susana</t>
  </si>
  <si>
    <t>Irawan</t>
  </si>
  <si>
    <t>Agus</t>
  </si>
  <si>
    <t>Hendra</t>
  </si>
  <si>
    <t>Novita</t>
  </si>
  <si>
    <t>Devira</t>
  </si>
  <si>
    <t>Shinta</t>
  </si>
  <si>
    <t>Total</t>
  </si>
  <si>
    <t>Karyawan</t>
  </si>
  <si>
    <t>Tanggal</t>
  </si>
  <si>
    <t>Lembur</t>
  </si>
  <si>
    <t>Hari Kerja Lembur</t>
  </si>
  <si>
    <t>PENGGUNAAN COUNTIF dalam ARRAY</t>
  </si>
  <si>
    <t>Prosedur penyelesaian kasus:</t>
  </si>
  <si>
    <t>1. susun rumus array pada alamat sel G5</t>
  </si>
  <si>
    <t xml:space="preserve">2. salin rumus array dan tempatkan pada </t>
  </si>
  <si>
    <t xml:space="preserve">  range G6:G11 dan range H5:H11</t>
  </si>
  <si>
    <t>Rata-rata Lembur (Jam)</t>
  </si>
  <si>
    <t>Kulkas</t>
  </si>
  <si>
    <t>Televisi</t>
  </si>
  <si>
    <t>AC</t>
  </si>
  <si>
    <t>Barang</t>
  </si>
  <si>
    <t>Jumlah</t>
  </si>
  <si>
    <t xml:space="preserve">     range G6:G8 dan range H5:I8</t>
  </si>
  <si>
    <t>PENGGUNAAN SUMIFS dalam ARRAY</t>
  </si>
  <si>
    <t>{=SUM(IF($F5&amp;G$4=Transaksi&amp;Barang;Unit))}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</si>
</sst>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m"/>
    <numFmt numFmtId="165" formatCode="_-* #,##0.00_-;\-* #,##0.00_-;_-* &quot;-&quot;??_-;_-@_-"/>
    <numFmt numFmtId="166" formatCode="&quot;Lembur &gt; &quot;#\ &quot;Jam&quot;"/>
  </numFmts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CC"/>
      <name val="Calibri"/>
      <family val="2"/>
      <scheme val="minor"/>
    </font>
    <font>
      <i/>
      <sz val="11"/>
      <color rgb="FF0000CC"/>
      <name val="Calibri"/>
      <family val="2"/>
      <scheme val="minor"/>
    </font>
    <font>
      <sz val="10"/>
      <name val="Helv"/>
    </font>
  </fonts>
  <fills count="8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6" fillId="0" borderId="0"/>
  </cellStyleXfs>
  <cellXfs count="64">
    <xf numFmtId="0" fontId="0" fillId="0" borderId="0" xfId="0"/>
    <xf numFmtId="0" fontId="1" fillId="0" borderId="0" xfId="1" applyAlignment="1">
      <alignment vertical="center"/>
    </xf>
    <xf numFmtId="14" fontId="1" fillId="0" borderId="0" xfId="1" applyNumberFormat="1" applyAlignment="1">
      <alignment vertical="center"/>
    </xf>
    <xf numFmtId="0" fontId="2" fillId="2" borderId="0" xfId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4" fillId="0" borderId="0" xfId="1" applyFont="1" applyAlignment="1">
      <alignment vertical="center"/>
    </xf>
    <xf numFmtId="0" fontId="1" fillId="3" borderId="0" xfId="1" applyFill="1" applyAlignment="1">
      <alignment horizontal="left" vertical="center" indent="1"/>
    </xf>
    <xf numFmtId="14" fontId="1" fillId="3" borderId="3" xfId="1" applyNumberForma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  <xf numFmtId="0" fontId="1" fillId="3" borderId="0" xfId="1" applyFill="1" applyAlignment="1">
      <alignment horizontal="center" vertical="center"/>
    </xf>
    <xf numFmtId="164" fontId="2" fillId="2" borderId="2" xfId="1" applyNumberFormat="1" applyFont="1" applyFill="1" applyBorder="1" applyAlignment="1">
      <alignment horizontal="center" vertical="center"/>
    </xf>
    <xf numFmtId="0" fontId="1" fillId="0" borderId="1" xfId="1" applyBorder="1" applyAlignment="1">
      <alignment vertical="center"/>
    </xf>
    <xf numFmtId="17" fontId="2" fillId="0" borderId="0" xfId="1" applyNumberFormat="1" applyFont="1" applyFill="1" applyBorder="1" applyAlignment="1">
      <alignment horizontal="center" vertical="center"/>
    </xf>
    <xf numFmtId="14" fontId="1" fillId="0" borderId="0" xfId="1" applyNumberFormat="1" applyFill="1" applyBorder="1" applyAlignment="1">
      <alignment vertical="center"/>
    </xf>
    <xf numFmtId="0" fontId="1" fillId="0" borderId="0" xfId="1" applyNumberForma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165" fontId="0" fillId="0" borderId="0" xfId="2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14" fontId="1" fillId="0" borderId="0" xfId="1" applyNumberFormat="1" applyFill="1" applyBorder="1" applyAlignment="1">
      <alignment horizontal="left" vertical="center" indent="1"/>
    </xf>
    <xf numFmtId="39" fontId="1" fillId="3" borderId="3" xfId="1" applyNumberFormat="1" applyFill="1" applyBorder="1" applyAlignment="1">
      <alignment horizontal="center" vertical="center"/>
    </xf>
    <xf numFmtId="14" fontId="2" fillId="5" borderId="0" xfId="1" applyNumberFormat="1" applyFont="1" applyFill="1" applyBorder="1" applyAlignment="1">
      <alignment horizontal="right" vertical="center" indent="1"/>
    </xf>
    <xf numFmtId="39" fontId="1" fillId="3" borderId="0" xfId="1" applyNumberFormat="1" applyFill="1" applyBorder="1" applyAlignment="1">
      <alignment horizontal="center" vertical="center"/>
    </xf>
    <xf numFmtId="39" fontId="1" fillId="7" borderId="0" xfId="1" applyNumberFormat="1" applyFill="1" applyBorder="1" applyAlignment="1">
      <alignment horizontal="center" vertical="center"/>
    </xf>
    <xf numFmtId="0" fontId="1" fillId="3" borderId="5" xfId="1" applyFill="1" applyBorder="1" applyAlignment="1">
      <alignment horizontal="left" vertical="center" indent="1"/>
    </xf>
    <xf numFmtId="39" fontId="1" fillId="3" borderId="2" xfId="1" applyNumberFormat="1" applyFill="1" applyBorder="1" applyAlignment="1">
      <alignment horizontal="center" vertical="center"/>
    </xf>
    <xf numFmtId="39" fontId="1" fillId="3" borderId="5" xfId="1" applyNumberFormat="1" applyFill="1" applyBorder="1" applyAlignment="1">
      <alignment horizontal="center" vertical="center"/>
    </xf>
    <xf numFmtId="0" fontId="1" fillId="3" borderId="0" xfId="1" applyNumberFormat="1" applyFill="1" applyBorder="1" applyAlignment="1">
      <alignment horizontal="left" vertical="center" indent="1"/>
    </xf>
    <xf numFmtId="14" fontId="1" fillId="3" borderId="0" xfId="1" applyNumberFormat="1" applyFill="1" applyBorder="1" applyAlignment="1">
      <alignment horizontal="left" vertical="center" indent="1"/>
    </xf>
    <xf numFmtId="14" fontId="1" fillId="3" borderId="1" xfId="1" applyNumberFormat="1" applyFill="1" applyBorder="1" applyAlignment="1">
      <alignment horizontal="left" vertical="center" indent="1"/>
    </xf>
    <xf numFmtId="39" fontId="1" fillId="3" borderId="4" xfId="1" applyNumberFormat="1" applyFill="1" applyBorder="1" applyAlignment="1">
      <alignment horizontal="center" vertical="center"/>
    </xf>
    <xf numFmtId="39" fontId="1" fillId="3" borderId="1" xfId="1" applyNumberFormat="1" applyFill="1" applyBorder="1" applyAlignment="1">
      <alignment horizontal="center" vertical="center"/>
    </xf>
    <xf numFmtId="39" fontId="1" fillId="7" borderId="2" xfId="1" applyNumberFormat="1" applyFill="1" applyBorder="1" applyAlignment="1">
      <alignment horizontal="center" vertical="center"/>
    </xf>
    <xf numFmtId="37" fontId="1" fillId="3" borderId="2" xfId="1" applyNumberFormat="1" applyFill="1" applyBorder="1" applyAlignment="1">
      <alignment horizontal="center" vertical="center"/>
    </xf>
    <xf numFmtId="37" fontId="1" fillId="3" borderId="5" xfId="1" applyNumberFormat="1" applyFill="1" applyBorder="1" applyAlignment="1">
      <alignment horizontal="center" vertical="center"/>
    </xf>
    <xf numFmtId="37" fontId="1" fillId="3" borderId="3" xfId="1" applyNumberFormat="1" applyFill="1" applyBorder="1" applyAlignment="1">
      <alignment horizontal="center" vertical="center"/>
    </xf>
    <xf numFmtId="37" fontId="1" fillId="3" borderId="0" xfId="1" applyNumberFormat="1" applyFill="1" applyBorder="1" applyAlignment="1">
      <alignment horizontal="center" vertical="center"/>
    </xf>
    <xf numFmtId="37" fontId="1" fillId="3" borderId="4" xfId="1" applyNumberFormat="1" applyFill="1" applyBorder="1" applyAlignment="1">
      <alignment horizontal="center" vertical="center"/>
    </xf>
    <xf numFmtId="37" fontId="1" fillId="3" borderId="1" xfId="1" applyNumberFormat="1" applyFill="1" applyBorder="1" applyAlignment="1">
      <alignment horizontal="center" vertical="center"/>
    </xf>
    <xf numFmtId="37" fontId="1" fillId="7" borderId="2" xfId="1" applyNumberFormat="1" applyFill="1" applyBorder="1" applyAlignment="1">
      <alignment horizontal="center" vertical="center"/>
    </xf>
    <xf numFmtId="37" fontId="1" fillId="7" borderId="0" xfId="1" applyNumberFormat="1" applyFill="1" applyBorder="1" applyAlignment="1">
      <alignment horizontal="center" vertical="center"/>
    </xf>
    <xf numFmtId="0" fontId="3" fillId="0" borderId="0" xfId="3" applyFont="1" applyAlignment="1">
      <alignment vertical="center"/>
    </xf>
    <xf numFmtId="37" fontId="3" fillId="0" borderId="0" xfId="3" applyNumberFormat="1" applyFont="1" applyAlignment="1">
      <alignment vertical="center"/>
    </xf>
    <xf numFmtId="1" fontId="3" fillId="0" borderId="0" xfId="3" applyNumberFormat="1" applyFont="1" applyAlignment="1">
      <alignment vertical="center"/>
    </xf>
    <xf numFmtId="0" fontId="3" fillId="0" borderId="0" xfId="3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16" fontId="3" fillId="3" borderId="0" xfId="3" applyNumberFormat="1" applyFont="1" applyFill="1" applyAlignment="1">
      <alignment horizontal="center" vertical="center"/>
    </xf>
    <xf numFmtId="0" fontId="3" fillId="3" borderId="3" xfId="3" applyFont="1" applyFill="1" applyBorder="1" applyAlignment="1">
      <alignment horizontal="left" vertical="center" indent="1"/>
    </xf>
    <xf numFmtId="37" fontId="3" fillId="3" borderId="0" xfId="3" applyNumberFormat="1" applyFont="1" applyFill="1" applyAlignment="1">
      <alignment horizontal="center" vertical="center"/>
    </xf>
    <xf numFmtId="0" fontId="3" fillId="3" borderId="0" xfId="3" applyFont="1" applyFill="1" applyAlignment="1">
      <alignment horizontal="left" vertical="center" indent="1"/>
    </xf>
    <xf numFmtId="0" fontId="2" fillId="4" borderId="1" xfId="3" applyFont="1" applyFill="1" applyBorder="1" applyAlignment="1">
      <alignment horizontal="center" vertical="center"/>
    </xf>
    <xf numFmtId="0" fontId="2" fillId="4" borderId="4" xfId="3" applyFont="1" applyFill="1" applyBorder="1" applyAlignment="1">
      <alignment horizontal="center" vertical="center"/>
    </xf>
    <xf numFmtId="1" fontId="3" fillId="3" borderId="0" xfId="3" applyNumberFormat="1" applyFont="1" applyFill="1" applyAlignment="1">
      <alignment horizontal="center" vertical="center"/>
    </xf>
    <xf numFmtId="1" fontId="3" fillId="3" borderId="3" xfId="3" applyNumberFormat="1" applyFont="1" applyFill="1" applyBorder="1" applyAlignment="1">
      <alignment horizontal="center" vertical="center"/>
    </xf>
    <xf numFmtId="0" fontId="2" fillId="5" borderId="1" xfId="3" applyFont="1" applyFill="1" applyBorder="1" applyAlignment="1">
      <alignment horizontal="center" vertical="center"/>
    </xf>
    <xf numFmtId="0" fontId="3" fillId="0" borderId="0" xfId="3" applyFont="1" applyAlignment="1">
      <alignment vertical="center" wrapText="1"/>
    </xf>
    <xf numFmtId="16" fontId="3" fillId="6" borderId="0" xfId="3" applyNumberFormat="1" applyFont="1" applyFill="1" applyBorder="1" applyAlignment="1">
      <alignment horizontal="center" vertical="center"/>
    </xf>
    <xf numFmtId="0" fontId="5" fillId="3" borderId="0" xfId="3" applyFont="1" applyFill="1" applyAlignment="1">
      <alignment horizontal="left" vertical="center" wrapText="1" indent="1"/>
    </xf>
    <xf numFmtId="0" fontId="2" fillId="2" borderId="1" xfId="1" applyFont="1" applyFill="1" applyBorder="1" applyAlignment="1">
      <alignment horizontal="center" vertical="center"/>
    </xf>
    <xf numFmtId="0" fontId="5" fillId="3" borderId="0" xfId="1" applyFont="1" applyFill="1" applyBorder="1" applyAlignment="1">
      <alignment horizontal="left" vertical="center" wrapText="1" indent="2"/>
    </xf>
    <xf numFmtId="0" fontId="2" fillId="0" borderId="0" xfId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center"/>
    </xf>
  </cellXfs>
  <cellStyles count="4">
    <cellStyle name="Comma 2" xfId="2"/>
    <cellStyle name="Normal" xfId="0" builtinId="0"/>
    <cellStyle name="Normal 2" xfId="1"/>
    <cellStyle name="Normal_TAB1" xfId="3"/>
  </cellStyles>
  <dxfs count="0"/>
  <tableStyles count="1" defaultTableStyle="TableStyleMedium2" defaultPivotStyle="PivotStyleLight16">
    <tableStyle name="Table Style 1" pivot="0" count="0"/>
  </tableStyles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croll" dx="22" fmlaLink="$G$3" horiz="1" max="3" min="1" page="10" val="3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2</xdr:row>
          <xdr:rowOff>19050</xdr:rowOff>
        </xdr:from>
        <xdr:to>
          <xdr:col>5</xdr:col>
          <xdr:colOff>676275</xdr:colOff>
          <xdr:row>2</xdr:row>
          <xdr:rowOff>180975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Y98" t="str">
            <v>WK Count</v>
          </cell>
          <cell r="Z98" t="str">
            <v>Total Days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Y99">
            <v>14</v>
          </cell>
          <cell r="Z99">
            <v>94.5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Y100">
            <v>12</v>
          </cell>
          <cell r="Z100">
            <v>85.399999999999991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Y110">
            <v>11</v>
          </cell>
          <cell r="Z110">
            <v>83.666666666666671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Y111">
            <v>11</v>
          </cell>
          <cell r="Z111">
            <v>77.599999999999994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Y112">
            <v>5</v>
          </cell>
          <cell r="Z112">
            <v>53.666666666666671</v>
          </cell>
        </row>
        <row r="136">
          <cell r="Y136">
            <v>119</v>
          </cell>
          <cell r="Z136">
            <v>44.722222222222229</v>
          </cell>
        </row>
        <row r="137">
          <cell r="Y137">
            <v>119</v>
          </cell>
          <cell r="Z137">
            <v>39.666666666666671</v>
          </cell>
        </row>
        <row r="141">
          <cell r="N141" t="str">
            <v>ENGINEERING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Y142" t="str">
            <v>WK Count</v>
          </cell>
          <cell r="Z142" t="str">
            <v>Total Days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Y143">
            <v>0</v>
          </cell>
          <cell r="Z143" t="e">
            <v>#REF!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Y144">
            <v>0</v>
          </cell>
          <cell r="Z144" t="e">
            <v>#REF!</v>
          </cell>
        </row>
        <row r="165">
          <cell r="Y165" t="e">
            <v>#REF!</v>
          </cell>
          <cell r="Z165" t="e">
            <v>#REF!</v>
          </cell>
        </row>
        <row r="166">
          <cell r="Y166" t="e">
            <v>#REF!</v>
          </cell>
          <cell r="Z166" t="e">
            <v>#REF!</v>
          </cell>
        </row>
        <row r="169">
          <cell r="N169" t="str">
            <v>ENGINEERING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Y170" t="str">
            <v>WK Count</v>
          </cell>
          <cell r="Z170" t="str">
            <v>Total Days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Y171">
            <v>9</v>
          </cell>
          <cell r="Z171">
            <v>65.73384999999999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Y172">
            <v>9</v>
          </cell>
          <cell r="Z172">
            <v>65.73384999999999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Y182">
            <v>12</v>
          </cell>
          <cell r="Z182">
            <v>57.591386666666665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Y183">
            <v>12</v>
          </cell>
          <cell r="Z183">
            <v>57.591386666666665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Y184">
            <v>8</v>
          </cell>
          <cell r="Z184">
            <v>36.992822222222223</v>
          </cell>
        </row>
        <row r="206">
          <cell r="Y206">
            <v>126</v>
          </cell>
          <cell r="Z206">
            <v>22.992822222222223</v>
          </cell>
        </row>
        <row r="207">
          <cell r="Y207">
            <v>126</v>
          </cell>
          <cell r="Z207">
            <v>22.992822222222223</v>
          </cell>
        </row>
        <row r="210">
          <cell r="N210" t="str">
            <v>ENGINEERING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Y211" t="str">
            <v>WK Count</v>
          </cell>
          <cell r="Z211" t="str">
            <v>Total Days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Y212">
            <v>9</v>
          </cell>
          <cell r="Z212">
            <v>57.220141999999996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Y213">
            <v>9</v>
          </cell>
          <cell r="Z213">
            <v>57.220141999999996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Y214">
            <v>11</v>
          </cell>
          <cell r="Z214">
            <v>73.220141999999996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Y215">
            <v>8</v>
          </cell>
          <cell r="Z215">
            <v>57.220141999999996</v>
          </cell>
        </row>
        <row r="227">
          <cell r="Y227">
            <v>119</v>
          </cell>
          <cell r="Z227">
            <v>43.220141999999996</v>
          </cell>
        </row>
        <row r="228">
          <cell r="Y228">
            <v>119</v>
          </cell>
          <cell r="Z228">
            <v>43.220141999999996</v>
          </cell>
        </row>
        <row r="231">
          <cell r="N231" t="str">
            <v>ENGINEERING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Y232" t="str">
            <v>WK Count</v>
          </cell>
          <cell r="Z232" t="str">
            <v>Total Days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Y233">
            <v>16</v>
          </cell>
          <cell r="Z233">
            <v>112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Y234">
            <v>16</v>
          </cell>
          <cell r="Z234">
            <v>112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Y235">
            <v>19</v>
          </cell>
          <cell r="Z235">
            <v>128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Y236">
            <v>16</v>
          </cell>
          <cell r="Z236">
            <v>112</v>
          </cell>
        </row>
        <row r="248">
          <cell r="Y248">
            <v>175</v>
          </cell>
          <cell r="Z248">
            <v>98</v>
          </cell>
        </row>
        <row r="249">
          <cell r="Y249">
            <v>175</v>
          </cell>
          <cell r="Z249">
            <v>98</v>
          </cell>
        </row>
        <row r="252">
          <cell r="N252" t="str">
            <v>ENGINEERING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Y253" t="str">
            <v>WK Count</v>
          </cell>
          <cell r="Z253" t="str">
            <v>Total Days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Y254">
            <v>12</v>
          </cell>
          <cell r="Z254">
            <v>77.068739999999991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Y255">
            <v>12</v>
          </cell>
          <cell r="Z255">
            <v>77.068739999999991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Y256">
            <v>14</v>
          </cell>
          <cell r="Z256">
            <v>93.068739999999991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Y257">
            <v>11</v>
          </cell>
          <cell r="Z257">
            <v>77.068739999999991</v>
          </cell>
        </row>
        <row r="269">
          <cell r="Y269">
            <v>140</v>
          </cell>
          <cell r="Z269">
            <v>63.068739999999991</v>
          </cell>
        </row>
        <row r="270">
          <cell r="Y270">
            <v>140</v>
          </cell>
          <cell r="Z270">
            <v>63.068739999999991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4"/>
  <sheetViews>
    <sheetView showGridLines="0" tabSelected="1" workbookViewId="0">
      <selection activeCell="G5" sqref="G5"/>
    </sheetView>
  </sheetViews>
  <sheetFormatPr defaultRowHeight="15" x14ac:dyDescent="0.25"/>
  <cols>
    <col min="1" max="1" width="5.85546875" style="43" customWidth="1"/>
    <col min="2" max="2" width="9.140625" style="46"/>
    <col min="3" max="3" width="12.42578125" style="43" customWidth="1"/>
    <col min="4" max="4" width="9.140625" style="43"/>
    <col min="5" max="5" width="3.28515625" style="43" customWidth="1"/>
    <col min="6" max="9" width="9.140625" style="43"/>
    <col min="10" max="10" width="7.28515625" style="43" customWidth="1"/>
    <col min="11" max="11" width="10" style="43" customWidth="1"/>
    <col min="12" max="12" width="5.85546875" style="43" customWidth="1"/>
    <col min="13" max="16384" width="9.140625" style="43"/>
  </cols>
  <sheetData>
    <row r="1" spans="2:11" ht="19.5" customHeight="1" x14ac:dyDescent="0.25"/>
    <row r="2" spans="2:11" ht="18.75" x14ac:dyDescent="0.25">
      <c r="B2" s="47" t="s">
        <v>24</v>
      </c>
    </row>
    <row r="3" spans="2:11" x14ac:dyDescent="0.25">
      <c r="B3" s="52" t="s">
        <v>9</v>
      </c>
      <c r="C3" s="53" t="s">
        <v>21</v>
      </c>
      <c r="D3" s="52" t="s">
        <v>22</v>
      </c>
    </row>
    <row r="4" spans="2:11" x14ac:dyDescent="0.25">
      <c r="B4" s="48">
        <v>42979</v>
      </c>
      <c r="C4" s="49" t="s">
        <v>18</v>
      </c>
      <c r="D4" s="50">
        <v>12</v>
      </c>
      <c r="F4" s="56" t="s">
        <v>9</v>
      </c>
      <c r="G4" s="53" t="s">
        <v>18</v>
      </c>
      <c r="H4" s="53" t="s">
        <v>19</v>
      </c>
      <c r="I4" s="52" t="s">
        <v>20</v>
      </c>
      <c r="K4" s="52" t="s">
        <v>21</v>
      </c>
    </row>
    <row r="5" spans="2:11" x14ac:dyDescent="0.25">
      <c r="B5" s="48">
        <v>42979</v>
      </c>
      <c r="C5" s="49" t="s">
        <v>19</v>
      </c>
      <c r="D5" s="50">
        <v>8</v>
      </c>
      <c r="F5" s="58">
        <v>42979</v>
      </c>
      <c r="G5" s="55"/>
      <c r="H5" s="55"/>
      <c r="I5" s="54"/>
      <c r="K5" s="51" t="s">
        <v>18</v>
      </c>
    </row>
    <row r="6" spans="2:11" x14ac:dyDescent="0.25">
      <c r="B6" s="48">
        <v>42979</v>
      </c>
      <c r="C6" s="49" t="s">
        <v>18</v>
      </c>
      <c r="D6" s="50">
        <v>6</v>
      </c>
      <c r="F6" s="58">
        <v>42980</v>
      </c>
      <c r="G6" s="55"/>
      <c r="H6" s="55"/>
      <c r="I6" s="54"/>
      <c r="K6" s="51" t="s">
        <v>19</v>
      </c>
    </row>
    <row r="7" spans="2:11" x14ac:dyDescent="0.25">
      <c r="B7" s="48">
        <v>42979</v>
      </c>
      <c r="C7" s="49" t="s">
        <v>20</v>
      </c>
      <c r="D7" s="50">
        <v>7</v>
      </c>
      <c r="F7" s="58">
        <v>42981</v>
      </c>
      <c r="G7" s="55"/>
      <c r="H7" s="55"/>
      <c r="I7" s="54"/>
      <c r="K7" s="51" t="s">
        <v>20</v>
      </c>
    </row>
    <row r="8" spans="2:11" x14ac:dyDescent="0.25">
      <c r="B8" s="48">
        <v>42979</v>
      </c>
      <c r="C8" s="49" t="s">
        <v>20</v>
      </c>
      <c r="D8" s="50">
        <v>9</v>
      </c>
      <c r="F8" s="58">
        <v>42982</v>
      </c>
      <c r="G8" s="55"/>
      <c r="H8" s="55"/>
      <c r="I8" s="54"/>
    </row>
    <row r="9" spans="2:11" x14ac:dyDescent="0.25">
      <c r="B9" s="48">
        <v>42979</v>
      </c>
      <c r="C9" s="49" t="s">
        <v>19</v>
      </c>
      <c r="D9" s="50">
        <v>8</v>
      </c>
      <c r="I9" s="45"/>
    </row>
    <row r="10" spans="2:11" x14ac:dyDescent="0.25">
      <c r="B10" s="48">
        <v>42979</v>
      </c>
      <c r="C10" s="49" t="s">
        <v>18</v>
      </c>
      <c r="D10" s="50">
        <v>11</v>
      </c>
      <c r="F10" s="43" t="s">
        <v>13</v>
      </c>
      <c r="G10" s="45"/>
    </row>
    <row r="11" spans="2:11" x14ac:dyDescent="0.25">
      <c r="B11" s="48">
        <v>42979</v>
      </c>
      <c r="C11" s="49" t="s">
        <v>19</v>
      </c>
      <c r="D11" s="50">
        <v>17</v>
      </c>
      <c r="F11" s="43" t="s">
        <v>14</v>
      </c>
    </row>
    <row r="12" spans="2:11" ht="15" customHeight="1" x14ac:dyDescent="0.25">
      <c r="B12" s="48">
        <v>42980</v>
      </c>
      <c r="C12" s="49" t="s">
        <v>18</v>
      </c>
      <c r="D12" s="50">
        <v>13</v>
      </c>
      <c r="F12" s="59" t="s">
        <v>25</v>
      </c>
      <c r="G12" s="59"/>
      <c r="H12" s="59"/>
      <c r="I12" s="59"/>
      <c r="J12" s="59"/>
      <c r="K12" s="57"/>
    </row>
    <row r="13" spans="2:11" x14ac:dyDescent="0.25">
      <c r="B13" s="48">
        <v>42980</v>
      </c>
      <c r="C13" s="49" t="s">
        <v>20</v>
      </c>
      <c r="D13" s="50">
        <v>11</v>
      </c>
      <c r="F13" s="59"/>
      <c r="G13" s="59"/>
      <c r="H13" s="59"/>
      <c r="I13" s="59"/>
      <c r="J13" s="59"/>
      <c r="K13" s="57"/>
    </row>
    <row r="14" spans="2:11" x14ac:dyDescent="0.25">
      <c r="B14" s="48">
        <v>42980</v>
      </c>
      <c r="C14" s="49" t="s">
        <v>18</v>
      </c>
      <c r="D14" s="50">
        <v>21</v>
      </c>
      <c r="F14" s="43" t="s">
        <v>15</v>
      </c>
    </row>
    <row r="15" spans="2:11" x14ac:dyDescent="0.25">
      <c r="B15" s="48">
        <v>42980</v>
      </c>
      <c r="C15" s="49" t="s">
        <v>19</v>
      </c>
      <c r="D15" s="50">
        <v>24</v>
      </c>
      <c r="F15" s="43" t="s">
        <v>23</v>
      </c>
    </row>
    <row r="16" spans="2:11" x14ac:dyDescent="0.25">
      <c r="B16" s="48">
        <v>42980</v>
      </c>
      <c r="C16" s="49" t="s">
        <v>20</v>
      </c>
      <c r="D16" s="50">
        <v>22</v>
      </c>
    </row>
    <row r="17" spans="2:4" x14ac:dyDescent="0.25">
      <c r="B17" s="48">
        <v>42980</v>
      </c>
      <c r="C17" s="49" t="s">
        <v>19</v>
      </c>
      <c r="D17" s="50">
        <v>19</v>
      </c>
    </row>
    <row r="18" spans="2:4" x14ac:dyDescent="0.25">
      <c r="B18" s="48">
        <v>42980</v>
      </c>
      <c r="C18" s="49" t="s">
        <v>18</v>
      </c>
      <c r="D18" s="50">
        <v>17</v>
      </c>
    </row>
    <row r="19" spans="2:4" x14ac:dyDescent="0.25">
      <c r="B19" s="48">
        <v>42980</v>
      </c>
      <c r="C19" s="49" t="s">
        <v>20</v>
      </c>
      <c r="D19" s="50">
        <v>15</v>
      </c>
    </row>
    <row r="20" spans="2:4" x14ac:dyDescent="0.25">
      <c r="B20" s="48">
        <v>42981</v>
      </c>
      <c r="C20" s="49" t="s">
        <v>20</v>
      </c>
      <c r="D20" s="50">
        <v>17</v>
      </c>
    </row>
    <row r="21" spans="2:4" x14ac:dyDescent="0.25">
      <c r="B21" s="48">
        <v>42981</v>
      </c>
      <c r="C21" s="49" t="s">
        <v>19</v>
      </c>
      <c r="D21" s="50">
        <v>19</v>
      </c>
    </row>
    <row r="22" spans="2:4" x14ac:dyDescent="0.25">
      <c r="B22" s="48">
        <v>42981</v>
      </c>
      <c r="C22" s="49" t="s">
        <v>18</v>
      </c>
      <c r="D22" s="50">
        <v>25</v>
      </c>
    </row>
    <row r="23" spans="2:4" x14ac:dyDescent="0.25">
      <c r="B23" s="48">
        <v>42981</v>
      </c>
      <c r="C23" s="49" t="s">
        <v>20</v>
      </c>
      <c r="D23" s="50">
        <v>27</v>
      </c>
    </row>
    <row r="24" spans="2:4" x14ac:dyDescent="0.25">
      <c r="B24" s="48">
        <v>42981</v>
      </c>
      <c r="C24" s="49" t="s">
        <v>19</v>
      </c>
      <c r="D24" s="50">
        <v>24</v>
      </c>
    </row>
    <row r="25" spans="2:4" x14ac:dyDescent="0.25">
      <c r="B25" s="48">
        <v>42981</v>
      </c>
      <c r="C25" s="49" t="s">
        <v>20</v>
      </c>
      <c r="D25" s="50">
        <v>19</v>
      </c>
    </row>
    <row r="26" spans="2:4" x14ac:dyDescent="0.25">
      <c r="B26" s="48">
        <v>42982</v>
      </c>
      <c r="C26" s="49" t="s">
        <v>19</v>
      </c>
      <c r="D26" s="50">
        <v>17</v>
      </c>
    </row>
    <row r="27" spans="2:4" x14ac:dyDescent="0.25">
      <c r="B27" s="48">
        <v>42982</v>
      </c>
      <c r="C27" s="49" t="s">
        <v>18</v>
      </c>
      <c r="D27" s="50">
        <v>27</v>
      </c>
    </row>
    <row r="28" spans="2:4" x14ac:dyDescent="0.25">
      <c r="B28" s="48">
        <v>42982</v>
      </c>
      <c r="C28" s="49" t="s">
        <v>18</v>
      </c>
      <c r="D28" s="50">
        <v>14</v>
      </c>
    </row>
    <row r="29" spans="2:4" x14ac:dyDescent="0.25">
      <c r="B29" s="48">
        <v>42982</v>
      </c>
      <c r="C29" s="49" t="s">
        <v>19</v>
      </c>
      <c r="D29" s="50">
        <v>19</v>
      </c>
    </row>
    <row r="30" spans="2:4" x14ac:dyDescent="0.25">
      <c r="B30" s="48">
        <v>42982</v>
      </c>
      <c r="C30" s="49" t="s">
        <v>20</v>
      </c>
      <c r="D30" s="50">
        <v>24</v>
      </c>
    </row>
    <row r="31" spans="2:4" x14ac:dyDescent="0.25">
      <c r="B31" s="48">
        <v>42982</v>
      </c>
      <c r="C31" s="49" t="s">
        <v>19</v>
      </c>
      <c r="D31" s="50">
        <v>37</v>
      </c>
    </row>
    <row r="32" spans="2:4" x14ac:dyDescent="0.25">
      <c r="B32" s="48">
        <v>42982</v>
      </c>
      <c r="C32" s="49" t="s">
        <v>18</v>
      </c>
      <c r="D32" s="50">
        <v>22</v>
      </c>
    </row>
    <row r="33" spans="2:4" x14ac:dyDescent="0.25">
      <c r="B33" s="48">
        <v>42982</v>
      </c>
      <c r="C33" s="49" t="s">
        <v>20</v>
      </c>
      <c r="D33" s="50">
        <v>8</v>
      </c>
    </row>
    <row r="34" spans="2:4" ht="19.5" customHeight="1" x14ac:dyDescent="0.25">
      <c r="D34" s="44"/>
    </row>
  </sheetData>
  <mergeCells count="1">
    <mergeCell ref="F12:J13"/>
  </mergeCells>
  <dataValidations count="1">
    <dataValidation type="list" allowBlank="1" showInputMessage="1" showErrorMessage="1" sqref="C4:C33">
      <formula1>$K$5:$K$7</formula1>
    </dataValidation>
  </dataValidations>
  <printOptions gridLinesSet="0"/>
  <pageMargins left="0.75" right="0.75" top="1" bottom="1" header="0.5" footer="0.5"/>
  <pageSetup orientation="portrait" verticalDpi="0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showGridLines="0" workbookViewId="0">
      <selection activeCell="G5" sqref="G5"/>
    </sheetView>
  </sheetViews>
  <sheetFormatPr defaultRowHeight="15" x14ac:dyDescent="0.25"/>
  <cols>
    <col min="1" max="1" width="5.85546875" style="1" customWidth="1"/>
    <col min="2" max="2" width="11.85546875" style="1" customWidth="1"/>
    <col min="3" max="3" width="12" style="1" customWidth="1"/>
    <col min="4" max="4" width="9.5703125" style="1" customWidth="1"/>
    <col min="5" max="5" width="4" style="1" customWidth="1"/>
    <col min="6" max="7" width="11.42578125" style="1" customWidth="1"/>
    <col min="8" max="8" width="11.28515625" style="1" bestFit="1" customWidth="1"/>
    <col min="9" max="9" width="4" style="1" customWidth="1"/>
    <col min="10" max="10" width="6" style="1" customWidth="1"/>
    <col min="11" max="13" width="10.7109375" style="1" bestFit="1" customWidth="1"/>
    <col min="14" max="14" width="5.85546875" style="1" customWidth="1"/>
    <col min="15" max="16" width="10.7109375" style="1" bestFit="1" customWidth="1"/>
    <col min="17" max="17" width="11.28515625" style="1" bestFit="1" customWidth="1"/>
    <col min="18" max="16384" width="9.140625" style="1"/>
  </cols>
  <sheetData>
    <row r="1" spans="2:13" ht="19.5" customHeight="1" x14ac:dyDescent="0.25">
      <c r="H1" s="2"/>
    </row>
    <row r="2" spans="2:13" ht="15" customHeight="1" x14ac:dyDescent="0.25">
      <c r="B2" s="7" t="s">
        <v>12</v>
      </c>
      <c r="H2" s="2"/>
    </row>
    <row r="3" spans="2:13" x14ac:dyDescent="0.25">
      <c r="B3" s="10" t="s">
        <v>8</v>
      </c>
      <c r="C3" s="11" t="s">
        <v>9</v>
      </c>
      <c r="D3" s="10" t="s">
        <v>10</v>
      </c>
      <c r="F3" s="14"/>
      <c r="G3" s="60" t="s">
        <v>11</v>
      </c>
      <c r="H3" s="60"/>
      <c r="J3" s="16" t="s">
        <v>13</v>
      </c>
      <c r="K3" s="18"/>
      <c r="L3" s="18"/>
      <c r="M3" s="18"/>
    </row>
    <row r="4" spans="2:13" x14ac:dyDescent="0.25">
      <c r="B4" s="8" t="s">
        <v>0</v>
      </c>
      <c r="C4" s="9">
        <v>42960</v>
      </c>
      <c r="D4" s="12">
        <v>1</v>
      </c>
      <c r="F4" s="3" t="s">
        <v>8</v>
      </c>
      <c r="G4" s="13">
        <f>MIN(Tanggal)</f>
        <v>42948</v>
      </c>
      <c r="H4" s="4">
        <f>EOMONTH(G4,0)+1</f>
        <v>42979</v>
      </c>
      <c r="J4" s="18" t="s">
        <v>14</v>
      </c>
      <c r="K4" s="6"/>
      <c r="L4" s="6"/>
      <c r="M4" s="18"/>
    </row>
    <row r="5" spans="2:13" x14ac:dyDescent="0.25">
      <c r="B5" s="8" t="s">
        <v>1</v>
      </c>
      <c r="C5" s="9">
        <v>42991</v>
      </c>
      <c r="D5" s="12">
        <v>3</v>
      </c>
      <c r="F5" s="26" t="s">
        <v>2</v>
      </c>
      <c r="G5" s="35"/>
      <c r="H5" s="36"/>
      <c r="J5" s="61" t="e">
        <f ca="1">_xlfn.FORMULATEXT(G5)</f>
        <v>#N/A</v>
      </c>
      <c r="K5" s="61"/>
      <c r="L5" s="61"/>
      <c r="M5" s="61"/>
    </row>
    <row r="6" spans="2:13" x14ac:dyDescent="0.25">
      <c r="B6" s="8" t="s">
        <v>3</v>
      </c>
      <c r="C6" s="9">
        <v>42990</v>
      </c>
      <c r="D6" s="12">
        <v>1</v>
      </c>
      <c r="F6" s="29" t="s">
        <v>4</v>
      </c>
      <c r="G6" s="37"/>
      <c r="H6" s="38"/>
      <c r="J6" s="61"/>
      <c r="K6" s="61"/>
      <c r="L6" s="61"/>
      <c r="M6" s="61"/>
    </row>
    <row r="7" spans="2:13" x14ac:dyDescent="0.25">
      <c r="B7" s="8" t="s">
        <v>0</v>
      </c>
      <c r="C7" s="9">
        <v>43000</v>
      </c>
      <c r="D7" s="12">
        <v>3</v>
      </c>
      <c r="F7" s="30" t="s">
        <v>1</v>
      </c>
      <c r="G7" s="37"/>
      <c r="H7" s="38"/>
      <c r="J7" s="17" t="s">
        <v>15</v>
      </c>
      <c r="K7" s="17"/>
      <c r="L7" s="17"/>
      <c r="M7" s="18"/>
    </row>
    <row r="8" spans="2:13" x14ac:dyDescent="0.25">
      <c r="B8" s="8" t="s">
        <v>2</v>
      </c>
      <c r="C8" s="9">
        <v>42975</v>
      </c>
      <c r="D8" s="12">
        <v>4</v>
      </c>
      <c r="F8" s="30" t="s">
        <v>0</v>
      </c>
      <c r="G8" s="37"/>
      <c r="H8" s="38"/>
      <c r="J8" s="21" t="s">
        <v>16</v>
      </c>
      <c r="K8" s="17"/>
      <c r="L8" s="17"/>
      <c r="M8" s="18"/>
    </row>
    <row r="9" spans="2:13" x14ac:dyDescent="0.25">
      <c r="B9" s="8" t="s">
        <v>2</v>
      </c>
      <c r="C9" s="9">
        <v>42990</v>
      </c>
      <c r="D9" s="12">
        <v>1</v>
      </c>
      <c r="F9" s="30" t="s">
        <v>3</v>
      </c>
      <c r="G9" s="37"/>
      <c r="H9" s="38"/>
    </row>
    <row r="10" spans="2:13" ht="15" customHeight="1" x14ac:dyDescent="0.25">
      <c r="B10" s="8" t="s">
        <v>1</v>
      </c>
      <c r="C10" s="9">
        <v>43000</v>
      </c>
      <c r="D10" s="12">
        <v>1</v>
      </c>
      <c r="F10" s="30" t="s">
        <v>5</v>
      </c>
      <c r="G10" s="37"/>
      <c r="H10" s="38"/>
    </row>
    <row r="11" spans="2:13" x14ac:dyDescent="0.25">
      <c r="B11" s="8" t="s">
        <v>6</v>
      </c>
      <c r="C11" s="9">
        <v>43000</v>
      </c>
      <c r="D11" s="12">
        <v>1</v>
      </c>
      <c r="F11" s="31" t="s">
        <v>6</v>
      </c>
      <c r="G11" s="39"/>
      <c r="H11" s="40"/>
    </row>
    <row r="12" spans="2:13" ht="15" customHeight="1" x14ac:dyDescent="0.25">
      <c r="B12" s="8" t="s">
        <v>5</v>
      </c>
      <c r="C12" s="9">
        <v>42982</v>
      </c>
      <c r="D12" s="12">
        <v>2</v>
      </c>
      <c r="F12" s="23" t="s">
        <v>7</v>
      </c>
      <c r="G12" s="41">
        <f>SUM(G5:G11)</f>
        <v>0</v>
      </c>
      <c r="H12" s="42">
        <f>SUM(H5:H11)</f>
        <v>0</v>
      </c>
    </row>
    <row r="13" spans="2:13" x14ac:dyDescent="0.25">
      <c r="B13" s="8" t="s">
        <v>0</v>
      </c>
      <c r="C13" s="9">
        <v>42948</v>
      </c>
      <c r="D13" s="12">
        <v>4</v>
      </c>
      <c r="F13" s="2"/>
    </row>
    <row r="14" spans="2:13" x14ac:dyDescent="0.25">
      <c r="B14" s="8" t="s">
        <v>3</v>
      </c>
      <c r="C14" s="9">
        <v>42949</v>
      </c>
      <c r="D14" s="12">
        <v>1</v>
      </c>
      <c r="J14" s="18"/>
    </row>
    <row r="15" spans="2:13" x14ac:dyDescent="0.25">
      <c r="B15" s="8" t="s">
        <v>5</v>
      </c>
      <c r="C15" s="9">
        <v>42956</v>
      </c>
      <c r="D15" s="12">
        <v>3</v>
      </c>
      <c r="J15" s="18"/>
    </row>
    <row r="16" spans="2:13" x14ac:dyDescent="0.25">
      <c r="B16" s="8" t="s">
        <v>5</v>
      </c>
      <c r="C16" s="9">
        <v>42951</v>
      </c>
      <c r="D16" s="12">
        <v>4</v>
      </c>
      <c r="J16" s="20"/>
    </row>
    <row r="17" spans="2:10" x14ac:dyDescent="0.25">
      <c r="B17" s="8" t="s">
        <v>2</v>
      </c>
      <c r="C17" s="9">
        <v>42959</v>
      </c>
      <c r="D17" s="12">
        <v>1</v>
      </c>
      <c r="J17" s="18"/>
    </row>
    <row r="18" spans="2:10" x14ac:dyDescent="0.25">
      <c r="B18" s="8" t="s">
        <v>3</v>
      </c>
      <c r="C18" s="9">
        <v>42990</v>
      </c>
      <c r="D18" s="12">
        <v>1</v>
      </c>
      <c r="J18" s="18"/>
    </row>
    <row r="19" spans="2:10" x14ac:dyDescent="0.25">
      <c r="B19" s="8" t="s">
        <v>4</v>
      </c>
      <c r="C19" s="9">
        <v>43000</v>
      </c>
      <c r="D19" s="12">
        <v>1</v>
      </c>
      <c r="J19" s="18"/>
    </row>
    <row r="20" spans="2:10" x14ac:dyDescent="0.25">
      <c r="B20" s="8" t="s">
        <v>6</v>
      </c>
      <c r="C20" s="9">
        <v>42986</v>
      </c>
      <c r="D20" s="12">
        <v>1</v>
      </c>
      <c r="F20" s="16"/>
      <c r="G20" s="17"/>
      <c r="H20" s="17"/>
      <c r="I20" s="18"/>
      <c r="J20" s="18"/>
    </row>
    <row r="21" spans="2:10" x14ac:dyDescent="0.25">
      <c r="B21" s="8" t="s">
        <v>2</v>
      </c>
      <c r="C21" s="9">
        <v>42998</v>
      </c>
      <c r="D21" s="12">
        <v>4</v>
      </c>
      <c r="F21" s="16"/>
      <c r="G21" s="17"/>
      <c r="H21" s="17"/>
      <c r="I21" s="18"/>
      <c r="J21" s="18"/>
    </row>
    <row r="22" spans="2:10" x14ac:dyDescent="0.25">
      <c r="B22" s="8" t="s">
        <v>6</v>
      </c>
      <c r="C22" s="9">
        <v>42950</v>
      </c>
      <c r="D22" s="12">
        <v>2</v>
      </c>
      <c r="F22" s="16"/>
      <c r="G22" s="17"/>
      <c r="H22" s="17"/>
      <c r="I22" s="18"/>
      <c r="J22" s="18"/>
    </row>
    <row r="23" spans="2:10" x14ac:dyDescent="0.25">
      <c r="B23" s="8" t="s">
        <v>5</v>
      </c>
      <c r="C23" s="9">
        <v>42958</v>
      </c>
      <c r="D23" s="12">
        <v>3</v>
      </c>
      <c r="F23" s="16"/>
      <c r="G23" s="17"/>
      <c r="H23" s="17"/>
      <c r="I23" s="18"/>
      <c r="J23" s="18"/>
    </row>
    <row r="24" spans="2:10" x14ac:dyDescent="0.25">
      <c r="B24" s="8" t="s">
        <v>4</v>
      </c>
      <c r="C24" s="9">
        <v>42965</v>
      </c>
      <c r="D24" s="12">
        <v>4</v>
      </c>
      <c r="F24" s="16"/>
      <c r="G24" s="17"/>
      <c r="H24" s="17"/>
      <c r="I24" s="18"/>
      <c r="J24" s="18"/>
    </row>
    <row r="25" spans="2:10" x14ac:dyDescent="0.25">
      <c r="B25" s="8" t="s">
        <v>1</v>
      </c>
      <c r="C25" s="9">
        <v>42970</v>
      </c>
      <c r="D25" s="12">
        <v>4</v>
      </c>
      <c r="F25" s="16"/>
      <c r="G25" s="17"/>
      <c r="H25" s="17"/>
      <c r="I25" s="18"/>
      <c r="J25" s="18"/>
    </row>
    <row r="26" spans="2:10" x14ac:dyDescent="0.25">
      <c r="B26" s="8" t="s">
        <v>5</v>
      </c>
      <c r="C26" s="9">
        <v>42979</v>
      </c>
      <c r="D26" s="12">
        <v>3</v>
      </c>
      <c r="F26" s="18"/>
      <c r="G26" s="18"/>
      <c r="H26" s="18"/>
      <c r="I26" s="18"/>
      <c r="J26" s="18"/>
    </row>
    <row r="27" spans="2:10" x14ac:dyDescent="0.25">
      <c r="B27" s="8" t="s">
        <v>2</v>
      </c>
      <c r="C27" s="9">
        <v>42972</v>
      </c>
      <c r="D27" s="12">
        <v>3</v>
      </c>
      <c r="F27" s="18"/>
      <c r="G27" s="62"/>
      <c r="H27" s="62"/>
      <c r="I27" s="18"/>
      <c r="J27" s="18"/>
    </row>
    <row r="28" spans="2:10" x14ac:dyDescent="0.25">
      <c r="B28" s="8" t="s">
        <v>5</v>
      </c>
      <c r="C28" s="9">
        <v>42951</v>
      </c>
      <c r="D28" s="12">
        <v>1</v>
      </c>
      <c r="F28" s="5"/>
      <c r="G28" s="15"/>
      <c r="H28" s="5"/>
      <c r="I28" s="18"/>
      <c r="J28" s="18"/>
    </row>
    <row r="29" spans="2:10" x14ac:dyDescent="0.25">
      <c r="B29" s="8" t="s">
        <v>2</v>
      </c>
      <c r="C29" s="9">
        <v>42950</v>
      </c>
      <c r="D29" s="12">
        <v>2</v>
      </c>
      <c r="F29" s="18"/>
      <c r="G29" s="19"/>
      <c r="H29" s="19"/>
      <c r="I29" s="18"/>
      <c r="J29" s="18"/>
    </row>
    <row r="30" spans="2:10" x14ac:dyDescent="0.25">
      <c r="B30" s="8" t="s">
        <v>1</v>
      </c>
      <c r="C30" s="9">
        <v>42952</v>
      </c>
      <c r="D30" s="12">
        <v>1</v>
      </c>
      <c r="F30" s="17"/>
      <c r="G30" s="19"/>
      <c r="H30" s="19"/>
      <c r="I30" s="18"/>
      <c r="J30" s="18"/>
    </row>
    <row r="31" spans="2:10" x14ac:dyDescent="0.25">
      <c r="B31" s="8" t="s">
        <v>4</v>
      </c>
      <c r="C31" s="9">
        <v>42987</v>
      </c>
      <c r="D31" s="12">
        <v>1</v>
      </c>
      <c r="F31" s="16"/>
      <c r="G31" s="19"/>
      <c r="H31" s="19"/>
      <c r="I31" s="18"/>
      <c r="J31" s="18"/>
    </row>
    <row r="32" spans="2:10" x14ac:dyDescent="0.25">
      <c r="B32" s="8" t="s">
        <v>0</v>
      </c>
      <c r="C32" s="9">
        <v>42968</v>
      </c>
      <c r="D32" s="12">
        <v>1</v>
      </c>
      <c r="F32" s="16"/>
      <c r="G32" s="19"/>
      <c r="H32" s="19"/>
      <c r="I32" s="18"/>
      <c r="J32" s="18"/>
    </row>
    <row r="33" spans="2:10" x14ac:dyDescent="0.25">
      <c r="B33" s="8" t="s">
        <v>1</v>
      </c>
      <c r="C33" s="9">
        <v>43002</v>
      </c>
      <c r="D33" s="12">
        <v>3</v>
      </c>
      <c r="F33" s="16"/>
      <c r="G33" s="19"/>
      <c r="H33" s="19"/>
      <c r="I33" s="18"/>
      <c r="J33" s="18"/>
    </row>
    <row r="34" spans="2:10" x14ac:dyDescent="0.25">
      <c r="B34" s="8" t="s">
        <v>1</v>
      </c>
      <c r="C34" s="9">
        <v>42969</v>
      </c>
      <c r="D34" s="12">
        <v>3</v>
      </c>
      <c r="F34" s="16"/>
      <c r="G34" s="19"/>
      <c r="H34" s="19"/>
      <c r="I34" s="18"/>
      <c r="J34" s="18"/>
    </row>
    <row r="35" spans="2:10" x14ac:dyDescent="0.25">
      <c r="B35" s="8" t="s">
        <v>3</v>
      </c>
      <c r="C35" s="9">
        <v>42994</v>
      </c>
      <c r="D35" s="12">
        <v>2</v>
      </c>
      <c r="F35" s="16"/>
      <c r="G35" s="19"/>
      <c r="H35" s="19"/>
      <c r="I35" s="18"/>
      <c r="J35" s="18"/>
    </row>
    <row r="36" spans="2:10" x14ac:dyDescent="0.25">
      <c r="B36" s="8" t="s">
        <v>3</v>
      </c>
      <c r="C36" s="9">
        <v>42985</v>
      </c>
      <c r="D36" s="12">
        <v>3</v>
      </c>
      <c r="F36" s="16"/>
      <c r="G36" s="19"/>
      <c r="H36" s="19"/>
      <c r="I36" s="18"/>
      <c r="J36" s="18"/>
    </row>
    <row r="37" spans="2:10" x14ac:dyDescent="0.25">
      <c r="B37" s="8" t="s">
        <v>4</v>
      </c>
      <c r="C37" s="9">
        <v>42987</v>
      </c>
      <c r="D37" s="12">
        <v>2</v>
      </c>
      <c r="F37" s="18"/>
      <c r="G37" s="18"/>
      <c r="H37" s="18"/>
      <c r="I37" s="18"/>
      <c r="J37" s="18"/>
    </row>
    <row r="38" spans="2:10" x14ac:dyDescent="0.25">
      <c r="B38" s="8" t="s">
        <v>1</v>
      </c>
      <c r="C38" s="9">
        <v>42988</v>
      </c>
      <c r="D38" s="12">
        <v>1</v>
      </c>
      <c r="F38" s="18"/>
      <c r="G38" s="18"/>
      <c r="H38" s="18"/>
      <c r="I38" s="18"/>
      <c r="J38" s="18"/>
    </row>
    <row r="39" spans="2:10" x14ac:dyDescent="0.25">
      <c r="B39" s="8" t="s">
        <v>2</v>
      </c>
      <c r="C39" s="9">
        <v>43006</v>
      </c>
      <c r="D39" s="12">
        <v>4</v>
      </c>
      <c r="F39" s="18"/>
      <c r="G39" s="18"/>
      <c r="H39" s="18"/>
      <c r="I39" s="18"/>
      <c r="J39" s="18"/>
    </row>
    <row r="40" spans="2:10" x14ac:dyDescent="0.25">
      <c r="B40" s="8" t="s">
        <v>3</v>
      </c>
      <c r="C40" s="9">
        <v>42955</v>
      </c>
      <c r="D40" s="12">
        <v>1</v>
      </c>
      <c r="F40" s="18"/>
      <c r="G40" s="18"/>
      <c r="H40" s="18"/>
      <c r="I40" s="18"/>
      <c r="J40" s="18"/>
    </row>
    <row r="41" spans="2:10" x14ac:dyDescent="0.25">
      <c r="B41" s="8" t="s">
        <v>6</v>
      </c>
      <c r="C41" s="9">
        <v>42986</v>
      </c>
      <c r="D41" s="12">
        <v>4</v>
      </c>
      <c r="F41" s="18"/>
      <c r="G41" s="18"/>
      <c r="H41" s="18"/>
      <c r="I41" s="18"/>
      <c r="J41" s="18"/>
    </row>
    <row r="42" spans="2:10" x14ac:dyDescent="0.25">
      <c r="B42" s="8" t="s">
        <v>4</v>
      </c>
      <c r="C42" s="9">
        <v>42974</v>
      </c>
      <c r="D42" s="12">
        <v>3</v>
      </c>
      <c r="F42" s="18"/>
      <c r="G42" s="18"/>
      <c r="H42" s="18"/>
      <c r="I42" s="18"/>
      <c r="J42" s="18"/>
    </row>
    <row r="43" spans="2:10" x14ac:dyDescent="0.25">
      <c r="B43" s="8" t="s">
        <v>6</v>
      </c>
      <c r="C43" s="9">
        <v>42987</v>
      </c>
      <c r="D43" s="12">
        <v>3</v>
      </c>
      <c r="F43" s="18"/>
      <c r="G43" s="18"/>
      <c r="H43" s="18"/>
      <c r="I43" s="18"/>
      <c r="J43" s="18"/>
    </row>
    <row r="44" spans="2:10" ht="19.5" customHeight="1" x14ac:dyDescent="0.25">
      <c r="F44" s="18"/>
      <c r="G44" s="18"/>
      <c r="H44" s="18"/>
      <c r="I44" s="18"/>
      <c r="J44" s="18"/>
    </row>
  </sheetData>
  <mergeCells count="3">
    <mergeCell ref="G3:H3"/>
    <mergeCell ref="J5:M6"/>
    <mergeCell ref="G27:H2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44"/>
  <sheetViews>
    <sheetView showGridLines="0" workbookViewId="0">
      <selection activeCell="G5" sqref="G5"/>
    </sheetView>
  </sheetViews>
  <sheetFormatPr defaultRowHeight="15" x14ac:dyDescent="0.25"/>
  <cols>
    <col min="1" max="1" width="5.85546875" style="1" customWidth="1"/>
    <col min="2" max="2" width="11.85546875" style="1" customWidth="1"/>
    <col min="3" max="3" width="12" style="1" customWidth="1"/>
    <col min="4" max="4" width="9.5703125" style="1" customWidth="1"/>
    <col min="5" max="5" width="4.42578125" style="1" customWidth="1"/>
    <col min="6" max="7" width="11.42578125" style="1" customWidth="1"/>
    <col min="8" max="8" width="11.28515625" style="1" bestFit="1" customWidth="1"/>
    <col min="9" max="9" width="14.28515625" style="1" customWidth="1"/>
    <col min="10" max="10" width="6" style="1" customWidth="1"/>
    <col min="11" max="12" width="9.7109375" style="1" bestFit="1" customWidth="1"/>
    <col min="13" max="18" width="10.7109375" style="1" bestFit="1" customWidth="1"/>
    <col min="19" max="19" width="11.28515625" style="1" bestFit="1" customWidth="1"/>
    <col min="20" max="16384" width="9.140625" style="1"/>
  </cols>
  <sheetData>
    <row r="1" spans="2:10" ht="19.5" customHeight="1" x14ac:dyDescent="0.25">
      <c r="H1" s="2"/>
    </row>
    <row r="2" spans="2:10" ht="15" customHeight="1" x14ac:dyDescent="0.25">
      <c r="B2" s="7" t="s">
        <v>12</v>
      </c>
      <c r="H2" s="2"/>
    </row>
    <row r="3" spans="2:10" ht="16.5" customHeight="1" x14ac:dyDescent="0.25">
      <c r="B3" s="10" t="s">
        <v>8</v>
      </c>
      <c r="C3" s="11" t="s">
        <v>9</v>
      </c>
      <c r="D3" s="10" t="s">
        <v>10</v>
      </c>
      <c r="F3" s="14"/>
      <c r="G3" s="63">
        <v>3</v>
      </c>
      <c r="H3" s="63"/>
    </row>
    <row r="4" spans="2:10" x14ac:dyDescent="0.25">
      <c r="B4" s="8" t="s">
        <v>0</v>
      </c>
      <c r="C4" s="9">
        <v>42960</v>
      </c>
      <c r="D4" s="12">
        <v>1</v>
      </c>
      <c r="F4" s="3" t="s">
        <v>8</v>
      </c>
      <c r="G4" s="13">
        <f>MIN(Tanggal)</f>
        <v>42948</v>
      </c>
      <c r="H4" s="4">
        <f>EOMONTH(G4,0)+1</f>
        <v>42979</v>
      </c>
    </row>
    <row r="5" spans="2:10" x14ac:dyDescent="0.25">
      <c r="B5" s="8" t="s">
        <v>1</v>
      </c>
      <c r="C5" s="9">
        <v>42991</v>
      </c>
      <c r="D5" s="12">
        <v>3</v>
      </c>
      <c r="F5" s="26" t="s">
        <v>2</v>
      </c>
      <c r="G5" s="35"/>
      <c r="H5" s="36"/>
    </row>
    <row r="6" spans="2:10" x14ac:dyDescent="0.25">
      <c r="B6" s="8" t="s">
        <v>3</v>
      </c>
      <c r="C6" s="9">
        <v>42990</v>
      </c>
      <c r="D6" s="12">
        <v>1</v>
      </c>
      <c r="F6" s="29" t="s">
        <v>4</v>
      </c>
      <c r="G6" s="37"/>
      <c r="H6" s="38"/>
    </row>
    <row r="7" spans="2:10" x14ac:dyDescent="0.25">
      <c r="B7" s="8" t="s">
        <v>0</v>
      </c>
      <c r="C7" s="9">
        <v>43000</v>
      </c>
      <c r="D7" s="12">
        <v>3</v>
      </c>
      <c r="F7" s="30" t="s">
        <v>1</v>
      </c>
      <c r="G7" s="37"/>
      <c r="H7" s="38"/>
    </row>
    <row r="8" spans="2:10" x14ac:dyDescent="0.25">
      <c r="B8" s="8" t="s">
        <v>2</v>
      </c>
      <c r="C8" s="9">
        <v>42975</v>
      </c>
      <c r="D8" s="12">
        <v>4</v>
      </c>
      <c r="F8" s="30" t="s">
        <v>0</v>
      </c>
      <c r="G8" s="37"/>
      <c r="H8" s="38"/>
    </row>
    <row r="9" spans="2:10" x14ac:dyDescent="0.25">
      <c r="B9" s="8" t="s">
        <v>2</v>
      </c>
      <c r="C9" s="9">
        <v>42990</v>
      </c>
      <c r="D9" s="12">
        <v>1</v>
      </c>
      <c r="F9" s="30" t="s">
        <v>3</v>
      </c>
      <c r="G9" s="37"/>
      <c r="H9" s="38"/>
    </row>
    <row r="10" spans="2:10" ht="15" customHeight="1" x14ac:dyDescent="0.25">
      <c r="B10" s="8" t="s">
        <v>1</v>
      </c>
      <c r="C10" s="9">
        <v>43000</v>
      </c>
      <c r="D10" s="12">
        <v>1</v>
      </c>
      <c r="F10" s="30" t="s">
        <v>5</v>
      </c>
      <c r="G10" s="37"/>
      <c r="H10" s="38"/>
    </row>
    <row r="11" spans="2:10" x14ac:dyDescent="0.25">
      <c r="B11" s="8" t="s">
        <v>6</v>
      </c>
      <c r="C11" s="9">
        <v>43000</v>
      </c>
      <c r="D11" s="12">
        <v>1</v>
      </c>
      <c r="F11" s="31" t="s">
        <v>6</v>
      </c>
      <c r="G11" s="39"/>
      <c r="H11" s="40"/>
    </row>
    <row r="12" spans="2:10" ht="15" customHeight="1" x14ac:dyDescent="0.25">
      <c r="B12" s="8" t="s">
        <v>5</v>
      </c>
      <c r="C12" s="9">
        <v>42982</v>
      </c>
      <c r="D12" s="12">
        <v>2</v>
      </c>
      <c r="F12" s="23" t="s">
        <v>7</v>
      </c>
      <c r="G12" s="41">
        <f>SUM(G5:G11)</f>
        <v>0</v>
      </c>
      <c r="H12" s="42">
        <f>SUM(H5:H11)</f>
        <v>0</v>
      </c>
    </row>
    <row r="13" spans="2:10" x14ac:dyDescent="0.25">
      <c r="B13" s="8" t="s">
        <v>0</v>
      </c>
      <c r="C13" s="9">
        <v>42948</v>
      </c>
      <c r="D13" s="12">
        <v>4</v>
      </c>
      <c r="F13" s="2"/>
    </row>
    <row r="14" spans="2:10" x14ac:dyDescent="0.25">
      <c r="B14" s="8" t="s">
        <v>3</v>
      </c>
      <c r="C14" s="9">
        <v>42949</v>
      </c>
      <c r="D14" s="12">
        <v>1</v>
      </c>
      <c r="F14" s="16" t="s">
        <v>13</v>
      </c>
      <c r="G14" s="18"/>
      <c r="H14" s="18"/>
      <c r="I14" s="18"/>
      <c r="J14" s="18"/>
    </row>
    <row r="15" spans="2:10" x14ac:dyDescent="0.25">
      <c r="B15" s="8" t="s">
        <v>5</v>
      </c>
      <c r="C15" s="9">
        <v>42956</v>
      </c>
      <c r="D15" s="12">
        <v>3</v>
      </c>
      <c r="F15" s="18" t="s">
        <v>14</v>
      </c>
      <c r="G15" s="6"/>
      <c r="H15" s="6"/>
      <c r="I15" s="18"/>
      <c r="J15" s="18"/>
    </row>
    <row r="16" spans="2:10" x14ac:dyDescent="0.25">
      <c r="B16" s="8" t="s">
        <v>5</v>
      </c>
      <c r="C16" s="9">
        <v>42951</v>
      </c>
      <c r="D16" s="12">
        <v>4</v>
      </c>
      <c r="F16" s="61" t="e">
        <f ca="1">_xlfn.FORMULATEXT(G5)</f>
        <v>#N/A</v>
      </c>
      <c r="G16" s="61"/>
      <c r="H16" s="61"/>
      <c r="I16" s="61"/>
      <c r="J16" s="20"/>
    </row>
    <row r="17" spans="2:10" x14ac:dyDescent="0.25">
      <c r="B17" s="8" t="s">
        <v>2</v>
      </c>
      <c r="C17" s="9">
        <v>42959</v>
      </c>
      <c r="D17" s="12">
        <v>1</v>
      </c>
      <c r="F17" s="61"/>
      <c r="G17" s="61"/>
      <c r="H17" s="61"/>
      <c r="I17" s="61"/>
      <c r="J17" s="18"/>
    </row>
    <row r="18" spans="2:10" x14ac:dyDescent="0.25">
      <c r="B18" s="8" t="s">
        <v>3</v>
      </c>
      <c r="C18" s="9">
        <v>42990</v>
      </c>
      <c r="D18" s="12">
        <v>1</v>
      </c>
      <c r="F18" s="17" t="s">
        <v>15</v>
      </c>
      <c r="G18" s="17"/>
      <c r="H18" s="17"/>
      <c r="I18" s="18"/>
      <c r="J18" s="18"/>
    </row>
    <row r="19" spans="2:10" x14ac:dyDescent="0.25">
      <c r="B19" s="8" t="s">
        <v>4</v>
      </c>
      <c r="C19" s="9">
        <v>43000</v>
      </c>
      <c r="D19" s="12">
        <v>1</v>
      </c>
      <c r="F19" s="21" t="s">
        <v>16</v>
      </c>
      <c r="G19" s="17"/>
      <c r="H19" s="17"/>
      <c r="I19" s="18"/>
      <c r="J19" s="18"/>
    </row>
    <row r="20" spans="2:10" x14ac:dyDescent="0.25">
      <c r="B20" s="8" t="s">
        <v>6</v>
      </c>
      <c r="C20" s="9">
        <v>42986</v>
      </c>
      <c r="D20" s="12">
        <v>1</v>
      </c>
      <c r="F20" s="16"/>
      <c r="G20" s="17"/>
      <c r="H20" s="17"/>
      <c r="I20" s="18"/>
      <c r="J20" s="18"/>
    </row>
    <row r="21" spans="2:10" x14ac:dyDescent="0.25">
      <c r="B21" s="8" t="s">
        <v>2</v>
      </c>
      <c r="C21" s="9">
        <v>42998</v>
      </c>
      <c r="D21" s="12">
        <v>4</v>
      </c>
      <c r="F21" s="16"/>
      <c r="G21" s="17"/>
      <c r="H21" s="17"/>
      <c r="I21" s="18"/>
      <c r="J21" s="18"/>
    </row>
    <row r="22" spans="2:10" x14ac:dyDescent="0.25">
      <c r="B22" s="8" t="s">
        <v>6</v>
      </c>
      <c r="C22" s="9">
        <v>42950</v>
      </c>
      <c r="D22" s="12">
        <v>2</v>
      </c>
      <c r="F22" s="16"/>
      <c r="G22" s="17"/>
      <c r="H22" s="17"/>
      <c r="I22" s="18"/>
      <c r="J22" s="18"/>
    </row>
    <row r="23" spans="2:10" x14ac:dyDescent="0.25">
      <c r="B23" s="8" t="s">
        <v>5</v>
      </c>
      <c r="C23" s="9">
        <v>42958</v>
      </c>
      <c r="D23" s="12">
        <v>3</v>
      </c>
      <c r="F23" s="16"/>
      <c r="G23" s="17"/>
      <c r="H23" s="17"/>
      <c r="I23" s="18"/>
      <c r="J23" s="18"/>
    </row>
    <row r="24" spans="2:10" x14ac:dyDescent="0.25">
      <c r="B24" s="8" t="s">
        <v>4</v>
      </c>
      <c r="C24" s="9">
        <v>42965</v>
      </c>
      <c r="D24" s="12">
        <v>4</v>
      </c>
      <c r="F24" s="16"/>
      <c r="G24" s="17"/>
      <c r="H24" s="17"/>
      <c r="I24" s="18"/>
      <c r="J24" s="18"/>
    </row>
    <row r="25" spans="2:10" x14ac:dyDescent="0.25">
      <c r="B25" s="8" t="s">
        <v>1</v>
      </c>
      <c r="C25" s="9">
        <v>42970</v>
      </c>
      <c r="D25" s="12">
        <v>4</v>
      </c>
      <c r="F25" s="16"/>
      <c r="G25" s="17"/>
      <c r="H25" s="17"/>
      <c r="I25" s="18"/>
      <c r="J25" s="18"/>
    </row>
    <row r="26" spans="2:10" x14ac:dyDescent="0.25">
      <c r="B26" s="8" t="s">
        <v>5</v>
      </c>
      <c r="C26" s="9">
        <v>42979</v>
      </c>
      <c r="D26" s="12">
        <v>3</v>
      </c>
      <c r="F26" s="18"/>
      <c r="G26" s="18"/>
      <c r="H26" s="18"/>
      <c r="I26" s="18"/>
      <c r="J26" s="18"/>
    </row>
    <row r="27" spans="2:10" x14ac:dyDescent="0.25">
      <c r="B27" s="8" t="s">
        <v>2</v>
      </c>
      <c r="C27" s="9">
        <v>42972</v>
      </c>
      <c r="D27" s="12">
        <v>3</v>
      </c>
      <c r="F27" s="18"/>
      <c r="G27" s="62"/>
      <c r="H27" s="62"/>
      <c r="I27" s="18"/>
      <c r="J27" s="18"/>
    </row>
    <row r="28" spans="2:10" x14ac:dyDescent="0.25">
      <c r="B28" s="8" t="s">
        <v>5</v>
      </c>
      <c r="C28" s="9">
        <v>42951</v>
      </c>
      <c r="D28" s="12">
        <v>1</v>
      </c>
      <c r="F28" s="5"/>
      <c r="G28" s="15"/>
      <c r="H28" s="5"/>
      <c r="I28" s="18"/>
      <c r="J28" s="18"/>
    </row>
    <row r="29" spans="2:10" x14ac:dyDescent="0.25">
      <c r="B29" s="8" t="s">
        <v>2</v>
      </c>
      <c r="C29" s="9">
        <v>42950</v>
      </c>
      <c r="D29" s="12">
        <v>2</v>
      </c>
      <c r="F29" s="18"/>
      <c r="G29" s="19"/>
      <c r="H29" s="19"/>
      <c r="I29" s="18"/>
      <c r="J29" s="18"/>
    </row>
    <row r="30" spans="2:10" x14ac:dyDescent="0.25">
      <c r="B30" s="8" t="s">
        <v>1</v>
      </c>
      <c r="C30" s="9">
        <v>42952</v>
      </c>
      <c r="D30" s="12">
        <v>1</v>
      </c>
      <c r="F30" s="17"/>
      <c r="G30" s="19"/>
      <c r="H30" s="19"/>
      <c r="I30" s="18"/>
      <c r="J30" s="18"/>
    </row>
    <row r="31" spans="2:10" x14ac:dyDescent="0.25">
      <c r="B31" s="8" t="s">
        <v>4</v>
      </c>
      <c r="C31" s="9">
        <v>42987</v>
      </c>
      <c r="D31" s="12">
        <v>1</v>
      </c>
      <c r="F31" s="16"/>
      <c r="G31" s="19"/>
      <c r="H31" s="19"/>
      <c r="I31" s="18"/>
      <c r="J31" s="18"/>
    </row>
    <row r="32" spans="2:10" x14ac:dyDescent="0.25">
      <c r="B32" s="8" t="s">
        <v>0</v>
      </c>
      <c r="C32" s="9">
        <v>42968</v>
      </c>
      <c r="D32" s="12">
        <v>1</v>
      </c>
      <c r="F32" s="16"/>
      <c r="G32" s="19"/>
      <c r="H32" s="19"/>
      <c r="I32" s="18"/>
      <c r="J32" s="18"/>
    </row>
    <row r="33" spans="2:10" x14ac:dyDescent="0.25">
      <c r="B33" s="8" t="s">
        <v>1</v>
      </c>
      <c r="C33" s="9">
        <v>43002</v>
      </c>
      <c r="D33" s="12">
        <v>3</v>
      </c>
      <c r="F33" s="16"/>
      <c r="G33" s="19"/>
      <c r="H33" s="19"/>
      <c r="I33" s="18"/>
      <c r="J33" s="18"/>
    </row>
    <row r="34" spans="2:10" x14ac:dyDescent="0.25">
      <c r="B34" s="8" t="s">
        <v>1</v>
      </c>
      <c r="C34" s="9">
        <v>42969</v>
      </c>
      <c r="D34" s="12">
        <v>3</v>
      </c>
      <c r="F34" s="16"/>
      <c r="G34" s="19"/>
      <c r="H34" s="19"/>
      <c r="I34" s="18"/>
      <c r="J34" s="18"/>
    </row>
    <row r="35" spans="2:10" x14ac:dyDescent="0.25">
      <c r="B35" s="8" t="s">
        <v>3</v>
      </c>
      <c r="C35" s="9">
        <v>42994</v>
      </c>
      <c r="D35" s="12">
        <v>2</v>
      </c>
      <c r="F35" s="16"/>
      <c r="G35" s="19"/>
      <c r="H35" s="19"/>
      <c r="I35" s="18"/>
      <c r="J35" s="18"/>
    </row>
    <row r="36" spans="2:10" x14ac:dyDescent="0.25">
      <c r="B36" s="8" t="s">
        <v>3</v>
      </c>
      <c r="C36" s="9">
        <v>42985</v>
      </c>
      <c r="D36" s="12">
        <v>3</v>
      </c>
      <c r="F36" s="16"/>
      <c r="G36" s="19"/>
      <c r="H36" s="19"/>
      <c r="I36" s="18"/>
      <c r="J36" s="18"/>
    </row>
    <row r="37" spans="2:10" x14ac:dyDescent="0.25">
      <c r="B37" s="8" t="s">
        <v>4</v>
      </c>
      <c r="C37" s="9">
        <v>42987</v>
      </c>
      <c r="D37" s="12">
        <v>2</v>
      </c>
      <c r="F37" s="18"/>
      <c r="G37" s="18"/>
      <c r="H37" s="18"/>
      <c r="I37" s="18"/>
      <c r="J37" s="18"/>
    </row>
    <row r="38" spans="2:10" x14ac:dyDescent="0.25">
      <c r="B38" s="8" t="s">
        <v>1</v>
      </c>
      <c r="C38" s="9">
        <v>42988</v>
      </c>
      <c r="D38" s="12">
        <v>1</v>
      </c>
      <c r="F38" s="18"/>
      <c r="G38" s="18"/>
      <c r="H38" s="18"/>
      <c r="I38" s="18"/>
      <c r="J38" s="18"/>
    </row>
    <row r="39" spans="2:10" x14ac:dyDescent="0.25">
      <c r="B39" s="8" t="s">
        <v>2</v>
      </c>
      <c r="C39" s="9">
        <v>43006</v>
      </c>
      <c r="D39" s="12">
        <v>4</v>
      </c>
      <c r="F39" s="18"/>
      <c r="G39" s="18"/>
      <c r="H39" s="18"/>
      <c r="I39" s="18"/>
      <c r="J39" s="18"/>
    </row>
    <row r="40" spans="2:10" x14ac:dyDescent="0.25">
      <c r="B40" s="8" t="s">
        <v>3</v>
      </c>
      <c r="C40" s="9">
        <v>42955</v>
      </c>
      <c r="D40" s="12">
        <v>1</v>
      </c>
      <c r="F40" s="18"/>
      <c r="G40" s="18"/>
      <c r="H40" s="18"/>
      <c r="I40" s="18"/>
      <c r="J40" s="18"/>
    </row>
    <row r="41" spans="2:10" x14ac:dyDescent="0.25">
      <c r="B41" s="8" t="s">
        <v>6</v>
      </c>
      <c r="C41" s="9">
        <v>42986</v>
      </c>
      <c r="D41" s="12">
        <v>4</v>
      </c>
      <c r="F41" s="18"/>
      <c r="G41" s="18"/>
      <c r="H41" s="18"/>
      <c r="I41" s="18"/>
      <c r="J41" s="18"/>
    </row>
    <row r="42" spans="2:10" x14ac:dyDescent="0.25">
      <c r="B42" s="8" t="s">
        <v>4</v>
      </c>
      <c r="C42" s="9">
        <v>42974</v>
      </c>
      <c r="D42" s="12">
        <v>3</v>
      </c>
      <c r="F42" s="18"/>
      <c r="G42" s="18"/>
      <c r="H42" s="18"/>
      <c r="I42" s="18"/>
      <c r="J42" s="18"/>
    </row>
    <row r="43" spans="2:10" x14ac:dyDescent="0.25">
      <c r="B43" s="8" t="s">
        <v>6</v>
      </c>
      <c r="C43" s="9">
        <v>42987</v>
      </c>
      <c r="D43" s="12">
        <v>3</v>
      </c>
      <c r="F43" s="18"/>
      <c r="G43" s="18"/>
      <c r="H43" s="18"/>
      <c r="I43" s="18"/>
      <c r="J43" s="18"/>
    </row>
    <row r="44" spans="2:10" ht="19.5" customHeight="1" x14ac:dyDescent="0.25">
      <c r="F44" s="18"/>
      <c r="G44" s="18"/>
      <c r="H44" s="18"/>
      <c r="I44" s="18"/>
      <c r="J44" s="18"/>
    </row>
  </sheetData>
  <mergeCells count="3">
    <mergeCell ref="G3:H3"/>
    <mergeCell ref="G27:H27"/>
    <mergeCell ref="F16:I17"/>
  </mergeCells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Scroll Bar 1">
              <controlPr defaultSize="0" autoPict="0">
                <anchor moveWithCells="1">
                  <from>
                    <xdr:col>5</xdr:col>
                    <xdr:colOff>190500</xdr:colOff>
                    <xdr:row>2</xdr:row>
                    <xdr:rowOff>19050</xdr:rowOff>
                  </from>
                  <to>
                    <xdr:col>5</xdr:col>
                    <xdr:colOff>676275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workbookViewId="0">
      <selection activeCell="G5" sqref="G5"/>
    </sheetView>
  </sheetViews>
  <sheetFormatPr defaultRowHeight="15" x14ac:dyDescent="0.25"/>
  <cols>
    <col min="1" max="1" width="5.85546875" style="1" customWidth="1"/>
    <col min="2" max="2" width="11.85546875" style="1" customWidth="1"/>
    <col min="3" max="3" width="12" style="1" customWidth="1"/>
    <col min="4" max="4" width="9.5703125" style="1" customWidth="1"/>
    <col min="5" max="5" width="4.42578125" style="1" customWidth="1"/>
    <col min="6" max="7" width="11.42578125" style="1" customWidth="1"/>
    <col min="8" max="8" width="11.28515625" style="1" bestFit="1" customWidth="1"/>
    <col min="9" max="9" width="10" style="1" customWidth="1"/>
    <col min="10" max="10" width="6" style="1" customWidth="1"/>
    <col min="11" max="12" width="9.7109375" style="1" bestFit="1" customWidth="1"/>
    <col min="13" max="18" width="10.7109375" style="1" bestFit="1" customWidth="1"/>
    <col min="19" max="19" width="11.28515625" style="1" bestFit="1" customWidth="1"/>
    <col min="20" max="16384" width="9.140625" style="1"/>
  </cols>
  <sheetData>
    <row r="1" spans="2:10" ht="19.5" customHeight="1" x14ac:dyDescent="0.25">
      <c r="H1" s="2"/>
    </row>
    <row r="2" spans="2:10" ht="15" customHeight="1" x14ac:dyDescent="0.25">
      <c r="B2" s="7" t="s">
        <v>12</v>
      </c>
      <c r="H2" s="2"/>
    </row>
    <row r="3" spans="2:10" x14ac:dyDescent="0.25">
      <c r="B3" s="10" t="s">
        <v>8</v>
      </c>
      <c r="C3" s="11" t="s">
        <v>9</v>
      </c>
      <c r="D3" s="10" t="s">
        <v>10</v>
      </c>
      <c r="F3" s="14"/>
      <c r="G3" s="60" t="s">
        <v>17</v>
      </c>
      <c r="H3" s="60"/>
    </row>
    <row r="4" spans="2:10" x14ac:dyDescent="0.25">
      <c r="B4" s="8" t="s">
        <v>0</v>
      </c>
      <c r="C4" s="9">
        <v>42960</v>
      </c>
      <c r="D4" s="12">
        <v>1</v>
      </c>
      <c r="F4" s="3" t="s">
        <v>8</v>
      </c>
      <c r="G4" s="13">
        <f>MIN(Tanggal)</f>
        <v>42948</v>
      </c>
      <c r="H4" s="4">
        <f>EOMONTH(G4,0)+1</f>
        <v>42979</v>
      </c>
    </row>
    <row r="5" spans="2:10" x14ac:dyDescent="0.25">
      <c r="B5" s="8" t="s">
        <v>1</v>
      </c>
      <c r="C5" s="9">
        <v>42991</v>
      </c>
      <c r="D5" s="12">
        <v>3</v>
      </c>
      <c r="F5" s="26" t="s">
        <v>2</v>
      </c>
      <c r="G5" s="27"/>
      <c r="H5" s="28"/>
    </row>
    <row r="6" spans="2:10" x14ac:dyDescent="0.25">
      <c r="B6" s="8" t="s">
        <v>3</v>
      </c>
      <c r="C6" s="9">
        <v>42990</v>
      </c>
      <c r="D6" s="12">
        <v>1</v>
      </c>
      <c r="F6" s="29" t="s">
        <v>4</v>
      </c>
      <c r="G6" s="22"/>
      <c r="H6" s="24"/>
    </row>
    <row r="7" spans="2:10" x14ac:dyDescent="0.25">
      <c r="B7" s="8" t="s">
        <v>0</v>
      </c>
      <c r="C7" s="9">
        <v>43000</v>
      </c>
      <c r="D7" s="12">
        <v>3</v>
      </c>
      <c r="F7" s="30" t="s">
        <v>1</v>
      </c>
      <c r="G7" s="22"/>
      <c r="H7" s="24"/>
    </row>
    <row r="8" spans="2:10" x14ac:dyDescent="0.25">
      <c r="B8" s="8" t="s">
        <v>2</v>
      </c>
      <c r="C8" s="9">
        <v>42975</v>
      </c>
      <c r="D8" s="12">
        <v>4</v>
      </c>
      <c r="F8" s="30" t="s">
        <v>0</v>
      </c>
      <c r="G8" s="22"/>
      <c r="H8" s="24"/>
    </row>
    <row r="9" spans="2:10" x14ac:dyDescent="0.25">
      <c r="B9" s="8" t="s">
        <v>2</v>
      </c>
      <c r="C9" s="9">
        <v>42990</v>
      </c>
      <c r="D9" s="12">
        <v>1</v>
      </c>
      <c r="F9" s="30" t="s">
        <v>3</v>
      </c>
      <c r="G9" s="22"/>
      <c r="H9" s="24"/>
    </row>
    <row r="10" spans="2:10" x14ac:dyDescent="0.25">
      <c r="B10" s="8" t="s">
        <v>1</v>
      </c>
      <c r="C10" s="9">
        <v>43000</v>
      </c>
      <c r="D10" s="12">
        <v>1</v>
      </c>
      <c r="F10" s="30" t="s">
        <v>5</v>
      </c>
      <c r="G10" s="22"/>
      <c r="H10" s="24"/>
    </row>
    <row r="11" spans="2:10" x14ac:dyDescent="0.25">
      <c r="B11" s="8" t="s">
        <v>6</v>
      </c>
      <c r="C11" s="9">
        <v>43000</v>
      </c>
      <c r="D11" s="12">
        <v>1</v>
      </c>
      <c r="F11" s="31" t="s">
        <v>6</v>
      </c>
      <c r="G11" s="32"/>
      <c r="H11" s="33"/>
    </row>
    <row r="12" spans="2:10" x14ac:dyDescent="0.25">
      <c r="B12" s="8" t="s">
        <v>5</v>
      </c>
      <c r="C12" s="9">
        <v>42982</v>
      </c>
      <c r="D12" s="12">
        <v>2</v>
      </c>
      <c r="F12" s="23" t="s">
        <v>7</v>
      </c>
      <c r="G12" s="34">
        <f>SUM(G5:G11)</f>
        <v>0</v>
      </c>
      <c r="H12" s="25">
        <f>SUM(H5:H11)</f>
        <v>0</v>
      </c>
    </row>
    <row r="13" spans="2:10" x14ac:dyDescent="0.25">
      <c r="B13" s="8" t="s">
        <v>0</v>
      </c>
      <c r="C13" s="9">
        <v>42948</v>
      </c>
      <c r="D13" s="12">
        <v>4</v>
      </c>
      <c r="F13" s="2"/>
    </row>
    <row r="14" spans="2:10" x14ac:dyDescent="0.25">
      <c r="B14" s="8" t="s">
        <v>3</v>
      </c>
      <c r="C14" s="9">
        <v>42949</v>
      </c>
      <c r="D14" s="12">
        <v>1</v>
      </c>
      <c r="F14" s="16" t="s">
        <v>13</v>
      </c>
      <c r="G14" s="18"/>
      <c r="H14" s="18"/>
      <c r="I14" s="18"/>
      <c r="J14" s="18"/>
    </row>
    <row r="15" spans="2:10" x14ac:dyDescent="0.25">
      <c r="B15" s="8" t="s">
        <v>5</v>
      </c>
      <c r="C15" s="9">
        <v>42956</v>
      </c>
      <c r="D15" s="12">
        <v>3</v>
      </c>
      <c r="F15" s="18" t="s">
        <v>14</v>
      </c>
      <c r="G15" s="6"/>
      <c r="H15" s="6"/>
      <c r="I15" s="18"/>
      <c r="J15" s="18"/>
    </row>
    <row r="16" spans="2:10" x14ac:dyDescent="0.25">
      <c r="B16" s="8" t="s">
        <v>5</v>
      </c>
      <c r="C16" s="9">
        <v>42951</v>
      </c>
      <c r="D16" s="12">
        <v>4</v>
      </c>
      <c r="F16" s="61" t="e">
        <f ca="1">_xlfn.FORMULATEXT(G5)</f>
        <v>#N/A</v>
      </c>
      <c r="G16" s="61"/>
      <c r="H16" s="61"/>
      <c r="I16" s="61"/>
      <c r="J16" s="20"/>
    </row>
    <row r="17" spans="2:10" x14ac:dyDescent="0.25">
      <c r="B17" s="8" t="s">
        <v>2</v>
      </c>
      <c r="C17" s="9">
        <v>42959</v>
      </c>
      <c r="D17" s="12">
        <v>1</v>
      </c>
      <c r="F17" s="61"/>
      <c r="G17" s="61"/>
      <c r="H17" s="61"/>
      <c r="I17" s="61"/>
      <c r="J17" s="18"/>
    </row>
    <row r="18" spans="2:10" x14ac:dyDescent="0.25">
      <c r="B18" s="8" t="s">
        <v>3</v>
      </c>
      <c r="C18" s="9">
        <v>42990</v>
      </c>
      <c r="D18" s="12">
        <v>1</v>
      </c>
      <c r="F18" s="17" t="s">
        <v>15</v>
      </c>
      <c r="G18" s="17"/>
      <c r="H18" s="17"/>
      <c r="I18" s="18"/>
      <c r="J18" s="18"/>
    </row>
    <row r="19" spans="2:10" x14ac:dyDescent="0.25">
      <c r="B19" s="8" t="s">
        <v>4</v>
      </c>
      <c r="C19" s="9">
        <v>43000</v>
      </c>
      <c r="D19" s="12">
        <v>1</v>
      </c>
      <c r="F19" s="21" t="s">
        <v>16</v>
      </c>
      <c r="G19" s="17"/>
      <c r="H19" s="17"/>
      <c r="I19" s="18"/>
      <c r="J19" s="18"/>
    </row>
    <row r="20" spans="2:10" x14ac:dyDescent="0.25">
      <c r="B20" s="8" t="s">
        <v>6</v>
      </c>
      <c r="C20" s="9">
        <v>42986</v>
      </c>
      <c r="D20" s="12">
        <v>1</v>
      </c>
      <c r="F20" s="16"/>
      <c r="G20" s="17"/>
      <c r="H20" s="17"/>
      <c r="I20" s="18"/>
      <c r="J20" s="18"/>
    </row>
    <row r="21" spans="2:10" x14ac:dyDescent="0.25">
      <c r="B21" s="8" t="s">
        <v>2</v>
      </c>
      <c r="C21" s="9">
        <v>42998</v>
      </c>
      <c r="D21" s="12">
        <v>4</v>
      </c>
      <c r="F21" s="16"/>
      <c r="G21" s="17"/>
      <c r="H21" s="17"/>
      <c r="I21" s="18"/>
      <c r="J21" s="18"/>
    </row>
    <row r="22" spans="2:10" x14ac:dyDescent="0.25">
      <c r="B22" s="8" t="s">
        <v>6</v>
      </c>
      <c r="C22" s="9">
        <v>42950</v>
      </c>
      <c r="D22" s="12">
        <v>2</v>
      </c>
      <c r="F22" s="16"/>
      <c r="G22" s="17"/>
      <c r="H22" s="17"/>
      <c r="I22" s="18"/>
      <c r="J22" s="18"/>
    </row>
    <row r="23" spans="2:10" x14ac:dyDescent="0.25">
      <c r="B23" s="8" t="s">
        <v>5</v>
      </c>
      <c r="C23" s="9">
        <v>42958</v>
      </c>
      <c r="D23" s="12">
        <v>3</v>
      </c>
      <c r="F23" s="16"/>
      <c r="G23" s="17"/>
      <c r="H23" s="17"/>
      <c r="I23" s="18"/>
      <c r="J23" s="18"/>
    </row>
    <row r="24" spans="2:10" x14ac:dyDescent="0.25">
      <c r="B24" s="8" t="s">
        <v>4</v>
      </c>
      <c r="C24" s="9">
        <v>42965</v>
      </c>
      <c r="D24" s="12">
        <v>4</v>
      </c>
      <c r="F24" s="16"/>
      <c r="G24" s="17"/>
      <c r="H24" s="17"/>
      <c r="I24" s="18"/>
      <c r="J24" s="18"/>
    </row>
    <row r="25" spans="2:10" x14ac:dyDescent="0.25">
      <c r="B25" s="8" t="s">
        <v>1</v>
      </c>
      <c r="C25" s="9">
        <v>42970</v>
      </c>
      <c r="D25" s="12">
        <v>4</v>
      </c>
      <c r="F25" s="16"/>
      <c r="G25" s="17"/>
      <c r="H25" s="17"/>
      <c r="I25" s="18"/>
      <c r="J25" s="18"/>
    </row>
    <row r="26" spans="2:10" x14ac:dyDescent="0.25">
      <c r="B26" s="8" t="s">
        <v>5</v>
      </c>
      <c r="C26" s="9">
        <v>42979</v>
      </c>
      <c r="D26" s="12">
        <v>3</v>
      </c>
      <c r="F26" s="18"/>
      <c r="G26" s="18"/>
      <c r="H26" s="18"/>
      <c r="I26" s="18"/>
      <c r="J26" s="18"/>
    </row>
    <row r="27" spans="2:10" x14ac:dyDescent="0.25">
      <c r="B27" s="8" t="s">
        <v>2</v>
      </c>
      <c r="C27" s="9">
        <v>42972</v>
      </c>
      <c r="D27" s="12">
        <v>3</v>
      </c>
      <c r="F27" s="18"/>
      <c r="G27" s="62"/>
      <c r="H27" s="62"/>
      <c r="I27" s="18"/>
      <c r="J27" s="18"/>
    </row>
    <row r="28" spans="2:10" x14ac:dyDescent="0.25">
      <c r="B28" s="8" t="s">
        <v>5</v>
      </c>
      <c r="C28" s="9">
        <v>42951</v>
      </c>
      <c r="D28" s="12">
        <v>1</v>
      </c>
      <c r="F28" s="5"/>
      <c r="G28" s="15"/>
      <c r="H28" s="5"/>
      <c r="I28" s="18"/>
      <c r="J28" s="18"/>
    </row>
    <row r="29" spans="2:10" x14ac:dyDescent="0.25">
      <c r="B29" s="8" t="s">
        <v>2</v>
      </c>
      <c r="C29" s="9">
        <v>42950</v>
      </c>
      <c r="D29" s="12">
        <v>2</v>
      </c>
      <c r="F29" s="18"/>
      <c r="G29" s="19"/>
      <c r="H29" s="19"/>
      <c r="I29" s="18"/>
      <c r="J29" s="18"/>
    </row>
    <row r="30" spans="2:10" x14ac:dyDescent="0.25">
      <c r="B30" s="8" t="s">
        <v>1</v>
      </c>
      <c r="C30" s="9">
        <v>42952</v>
      </c>
      <c r="D30" s="12">
        <v>1</v>
      </c>
      <c r="F30" s="17"/>
      <c r="G30" s="19"/>
      <c r="H30" s="19"/>
      <c r="I30" s="18"/>
      <c r="J30" s="18"/>
    </row>
    <row r="31" spans="2:10" x14ac:dyDescent="0.25">
      <c r="B31" s="8" t="s">
        <v>4</v>
      </c>
      <c r="C31" s="9">
        <v>42987</v>
      </c>
      <c r="D31" s="12">
        <v>1</v>
      </c>
      <c r="F31" s="16"/>
      <c r="G31" s="19"/>
      <c r="H31" s="19"/>
      <c r="I31" s="18"/>
      <c r="J31" s="18"/>
    </row>
    <row r="32" spans="2:10" x14ac:dyDescent="0.25">
      <c r="B32" s="8" t="s">
        <v>0</v>
      </c>
      <c r="C32" s="9">
        <v>42968</v>
      </c>
      <c r="D32" s="12">
        <v>1</v>
      </c>
      <c r="F32" s="16"/>
      <c r="G32" s="19"/>
      <c r="H32" s="19"/>
      <c r="I32" s="18"/>
      <c r="J32" s="18"/>
    </row>
    <row r="33" spans="2:10" x14ac:dyDescent="0.25">
      <c r="B33" s="8" t="s">
        <v>1</v>
      </c>
      <c r="C33" s="9">
        <v>43002</v>
      </c>
      <c r="D33" s="12">
        <v>3</v>
      </c>
      <c r="F33" s="16"/>
      <c r="G33" s="19"/>
      <c r="H33" s="19"/>
      <c r="I33" s="18"/>
      <c r="J33" s="18"/>
    </row>
    <row r="34" spans="2:10" x14ac:dyDescent="0.25">
      <c r="B34" s="8" t="s">
        <v>1</v>
      </c>
      <c r="C34" s="9">
        <v>42969</v>
      </c>
      <c r="D34" s="12">
        <v>3</v>
      </c>
      <c r="F34" s="16"/>
      <c r="G34" s="19"/>
      <c r="H34" s="19"/>
      <c r="I34" s="18"/>
      <c r="J34" s="18"/>
    </row>
    <row r="35" spans="2:10" x14ac:dyDescent="0.25">
      <c r="B35" s="8" t="s">
        <v>3</v>
      </c>
      <c r="C35" s="9">
        <v>42994</v>
      </c>
      <c r="D35" s="12">
        <v>2</v>
      </c>
      <c r="F35" s="16"/>
      <c r="G35" s="19"/>
      <c r="H35" s="19"/>
      <c r="I35" s="18"/>
      <c r="J35" s="18"/>
    </row>
    <row r="36" spans="2:10" x14ac:dyDescent="0.25">
      <c r="B36" s="8" t="s">
        <v>3</v>
      </c>
      <c r="C36" s="9">
        <v>42985</v>
      </c>
      <c r="D36" s="12">
        <v>3</v>
      </c>
      <c r="F36" s="16"/>
      <c r="G36" s="19"/>
      <c r="H36" s="19"/>
      <c r="I36" s="18"/>
      <c r="J36" s="18"/>
    </row>
    <row r="37" spans="2:10" x14ac:dyDescent="0.25">
      <c r="B37" s="8" t="s">
        <v>4</v>
      </c>
      <c r="C37" s="9">
        <v>42987</v>
      </c>
      <c r="D37" s="12">
        <v>2</v>
      </c>
      <c r="F37" s="18"/>
      <c r="G37" s="18"/>
      <c r="H37" s="18"/>
      <c r="I37" s="18"/>
      <c r="J37" s="18"/>
    </row>
    <row r="38" spans="2:10" x14ac:dyDescent="0.25">
      <c r="B38" s="8" t="s">
        <v>1</v>
      </c>
      <c r="C38" s="9">
        <v>42988</v>
      </c>
      <c r="D38" s="12">
        <v>1</v>
      </c>
      <c r="F38" s="18"/>
      <c r="G38" s="18"/>
      <c r="H38" s="18"/>
      <c r="I38" s="18"/>
      <c r="J38" s="18"/>
    </row>
    <row r="39" spans="2:10" x14ac:dyDescent="0.25">
      <c r="B39" s="8" t="s">
        <v>2</v>
      </c>
      <c r="C39" s="9">
        <v>43006</v>
      </c>
      <c r="D39" s="12">
        <v>4</v>
      </c>
      <c r="F39" s="18"/>
      <c r="G39" s="18"/>
      <c r="H39" s="18"/>
      <c r="I39" s="18"/>
      <c r="J39" s="18"/>
    </row>
    <row r="40" spans="2:10" x14ac:dyDescent="0.25">
      <c r="B40" s="8" t="s">
        <v>3</v>
      </c>
      <c r="C40" s="9">
        <v>42955</v>
      </c>
      <c r="D40" s="12">
        <v>1</v>
      </c>
      <c r="F40" s="18"/>
      <c r="G40" s="18"/>
      <c r="H40" s="18"/>
      <c r="I40" s="18"/>
      <c r="J40" s="18"/>
    </row>
    <row r="41" spans="2:10" x14ac:dyDescent="0.25">
      <c r="B41" s="8" t="s">
        <v>6</v>
      </c>
      <c r="C41" s="9">
        <v>42986</v>
      </c>
      <c r="D41" s="12">
        <v>4</v>
      </c>
      <c r="F41" s="18"/>
      <c r="G41" s="18"/>
      <c r="H41" s="18"/>
      <c r="I41" s="18"/>
      <c r="J41" s="18"/>
    </row>
    <row r="42" spans="2:10" x14ac:dyDescent="0.25">
      <c r="B42" s="8" t="s">
        <v>4</v>
      </c>
      <c r="C42" s="9">
        <v>42974</v>
      </c>
      <c r="D42" s="12">
        <v>3</v>
      </c>
      <c r="F42" s="18"/>
      <c r="G42" s="18"/>
      <c r="H42" s="18"/>
      <c r="I42" s="18"/>
      <c r="J42" s="18"/>
    </row>
    <row r="43" spans="2:10" x14ac:dyDescent="0.25">
      <c r="B43" s="8" t="s">
        <v>6</v>
      </c>
      <c r="C43" s="9">
        <v>42987</v>
      </c>
      <c r="D43" s="12">
        <v>3</v>
      </c>
      <c r="F43" s="18"/>
      <c r="G43" s="18"/>
      <c r="H43" s="18"/>
      <c r="I43" s="18"/>
      <c r="J43" s="18"/>
    </row>
    <row r="44" spans="2:10" ht="19.5" customHeight="1" x14ac:dyDescent="0.25">
      <c r="F44" s="18"/>
      <c r="G44" s="18"/>
      <c r="H44" s="18"/>
      <c r="I44" s="18"/>
      <c r="J44" s="18"/>
    </row>
  </sheetData>
  <mergeCells count="3">
    <mergeCell ref="G3:H3"/>
    <mergeCell ref="F16:I17"/>
    <mergeCell ref="G27:H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13</vt:i4>
      </vt:variant>
    </vt:vector>
  </HeadingPairs>
  <TitlesOfParts>
    <vt:vector size="17" baseType="lpstr">
      <vt:lpstr>KASUS1</vt:lpstr>
      <vt:lpstr>KASUS2</vt:lpstr>
      <vt:lpstr>KASUS3</vt:lpstr>
      <vt:lpstr>KASUS4</vt:lpstr>
      <vt:lpstr>Barang</vt:lpstr>
      <vt:lpstr>Jam</vt:lpstr>
      <vt:lpstr>KASUS2!Karyawan</vt:lpstr>
      <vt:lpstr>KASUS3!Karyawan</vt:lpstr>
      <vt:lpstr>KASUS4!Karyawan</vt:lpstr>
      <vt:lpstr>KASUS2!Lembur</vt:lpstr>
      <vt:lpstr>KASUS3!Lembur</vt:lpstr>
      <vt:lpstr>KASUS4!Lembur</vt:lpstr>
      <vt:lpstr>KASUS2!Tanggal</vt:lpstr>
      <vt:lpstr>KASUS3!Tanggal</vt:lpstr>
      <vt:lpstr>KASUS4!Tanggal</vt:lpstr>
      <vt:lpstr>Transaksi</vt:lpstr>
      <vt:lpstr>Unit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2017-04-10T03:47:23Z</dcterms:created>
  <dcterms:modified xsi:type="dcterms:W3CDTF">2017-04-20T01:05:16Z</dcterms:modified>
</cp:coreProperties>
</file>