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BUKU2017\FORMULA ARRAY\DRAFT NASKAH\FILE\"/>
    </mc:Choice>
  </mc:AlternateContent>
  <bookViews>
    <workbookView xWindow="0" yWindow="0" windowWidth="20490" windowHeight="8655"/>
  </bookViews>
  <sheets>
    <sheet name="TRANSPOSE" sheetId="11" r:id="rId1"/>
    <sheet name="KASUS1" sheetId="1" r:id="rId2"/>
    <sheet name="KASUS2" sheetId="4" r:id="rId3"/>
    <sheet name="KASUS3" sheetId="2" r:id="rId4"/>
    <sheet name="KASUS4" sheetId="3" r:id="rId5"/>
    <sheet name="KASUS5" sheetId="6" r:id="rId6"/>
    <sheet name="KASUS6" sheetId="7" r:id="rId7"/>
    <sheet name="KASUS7" sheetId="8" r:id="rId8"/>
    <sheet name="KASUS8" sheetId="9" r:id="rId9"/>
    <sheet name="KASUS9" sheetId="10" r:id="rId10"/>
  </sheets>
  <externalReferences>
    <externalReference r:id="rId11"/>
  </externalReferences>
  <definedNames>
    <definedName name="__IntlFixup" hidden="1">TRUE</definedName>
    <definedName name="AccessDatabase" hidden="1">"C:\My Documents\MAUI MALL1.mdb"</definedName>
    <definedName name="anscount" hidden="1">4</definedName>
    <definedName name="HTML_CodePage" hidden="1">1252</definedName>
    <definedName name="HTML_Description" hidden="1">"DRAFT"</definedName>
    <definedName name="HTML_Email" hidden="1">"Patrick_Blattner@Studio.Disney.com"</definedName>
    <definedName name="HTML_Header" hidden="1">"EXISTING &amp; FUTURE PRODUCTS (CONFIDENTIAL)"</definedName>
    <definedName name="HTML_LastUpdate" hidden="1">"2/8/98"</definedName>
    <definedName name="HTML_LineAfter" hidden="1">FALSE</definedName>
    <definedName name="HTML_LineBefore" hidden="1">TRUE</definedName>
    <definedName name="HTML_Name" hidden="1">"Patrick Blattner"</definedName>
    <definedName name="HTML_OBDlg2" hidden="1">TRUE</definedName>
    <definedName name="HTML_OBDlg4" hidden="1">TRUE</definedName>
    <definedName name="HTML_OS" hidden="1">0</definedName>
    <definedName name="HTML_PathFile" hidden="1">"K:\ANIMATE\SECURE\Production\INTRANET\ANI.HTML.htm"</definedName>
    <definedName name="HTML_Title" hidden="1">"2D ANIMATION PRODUCTION TABLE"</definedName>
    <definedName name="limcount" hidden="1">3</definedName>
    <definedName name="sencount" hidden="1">3</definedName>
    <definedName name="trte" hidden="1">{#N/A,#N/A,FALSE,"PRJCTED QTRLY $'s"}</definedName>
    <definedName name="vvv" hidden="1">{"Japan_Capers_Ed_Pub",#N/A,FALSE,"DI 2 YEAR MASTER SCHEDULE"}</definedName>
    <definedName name="vvvv" hidden="1">{#N/A,#N/A,FALSE,"PRJCTED MNTHLY QTY's"}</definedName>
    <definedName name="Z_9A428CE1_B4D9_11D0_A8AA_0000C071AEE7_.wvu.Cols" hidden="1">[1]MASTER!$A$1:$Q$65536,[1]MASTER!$Y$1:$Z$65536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" i="3" l="1"/>
  <c r="J7" i="3"/>
  <c r="J9" i="3" s="1"/>
  <c r="K7" i="3"/>
  <c r="L7" i="3"/>
  <c r="L9" i="3" s="1"/>
  <c r="H7" i="3"/>
  <c r="I9" i="3"/>
  <c r="K9" i="3"/>
  <c r="H9" i="3"/>
  <c r="H10" i="3" l="1"/>
</calcChain>
</file>

<file path=xl/sharedStrings.xml><?xml version="1.0" encoding="utf-8"?>
<sst xmlns="http://schemas.openxmlformats.org/spreadsheetml/2006/main" count="107" uniqueCount="85">
  <si>
    <t>KONSTANTA HORISONTAL</t>
  </si>
  <si>
    <t>Contoh:</t>
  </si>
  <si>
    <t>Prosedur:</t>
  </si>
  <si>
    <t>1. sorot atau blok range B8:K8</t>
  </si>
  <si>
    <t>2. susun rumus ={1,2,3,4,5,6,7,8,9,10} atau ={1\2\3\4\5\6\7\8\9\10} - tergantung setelah</t>
  </si>
  <si>
    <t>3. akhiri tekan tombol Shift+Ctrl+Enter atau Ctrl+Shift+Enter</t>
  </si>
  <si>
    <t>membuat urutan angka 1 s.d. 10 mendatar dalam range B10:K10</t>
  </si>
  <si>
    <t>KONSTANTA VERTIKAL</t>
  </si>
  <si>
    <t>2. susun rumus ={1;2;3;4;5;6;7;8;9;10}</t>
  </si>
  <si>
    <t>membuat urutan angka 1 s.d. 10 menurun dalam range B5:B14</t>
  </si>
  <si>
    <t>KONSTANTA DUA DIMENSI</t>
  </si>
  <si>
    <t>membuat urutan angka lebih dari satu baris/kolom</t>
  </si>
  <si>
    <t>1. sorot atau blok range C5:G7 (untuk menempatkan hasil)</t>
  </si>
  <si>
    <t>2. susun rumus ={1,2,3,4,5; 6,7,8,9,10; 11,12,13,14,15}</t>
  </si>
  <si>
    <t xml:space="preserve">     atau ={1\2\3\4\5; 6\7\8\9\10; 11\12\13\14\15}</t>
  </si>
  <si>
    <t>KONSTANTA DALAM RUMUS</t>
  </si>
  <si>
    <t>Pembuktian</t>
  </si>
  <si>
    <t>Hasil</t>
  </si>
  <si>
    <t xml:space="preserve">- susun angka berikut (bebas) pada range B6:F6 </t>
  </si>
  <si>
    <t>=SUM(B6:F6*{1,2,3,4,5})</t>
  </si>
  <si>
    <t>atau =SUM(B6:F6*{1\2\3\4\5})</t>
  </si>
  <si>
    <t>- tekan tombol Ctrl+Shift+Enter atau Shift+Ctrl+Enter</t>
  </si>
  <si>
    <t>- susun rumus berikut pada sembarang sel</t>
  </si>
  <si>
    <t>Tentang konstanta array</t>
  </si>
  <si>
    <t>1. Fungsi</t>
  </si>
  <si>
    <t>2. Array tersimpan</t>
  </si>
  <si>
    <t>3. Operator</t>
  </si>
  <si>
    <t>4. Konstanta array</t>
  </si>
  <si>
    <t>Keterangan</t>
  </si>
  <si>
    <r>
      <t xml:space="preserve"> &lt;&lt;</t>
    </r>
    <r>
      <rPr>
        <i/>
        <sz val="11"/>
        <color theme="1"/>
        <rFont val="Calibri"/>
        <family val="2"/>
        <scheme val="minor"/>
      </rPr>
      <t xml:space="preserve"> sesuai isian range B6:F6</t>
    </r>
  </si>
  <si>
    <r>
      <t xml:space="preserve"> &lt;&lt; </t>
    </r>
    <r>
      <rPr>
        <i/>
        <sz val="11"/>
        <color theme="1"/>
        <rFont val="Calibri"/>
        <family val="2"/>
        <scheme val="minor"/>
      </rPr>
      <t>isian untuk konstanta array</t>
    </r>
  </si>
  <si>
    <r>
      <t xml:space="preserve"> &lt;&lt; </t>
    </r>
    <r>
      <rPr>
        <i/>
        <sz val="11"/>
        <color theme="1"/>
        <rFont val="Calibri"/>
        <family val="2"/>
        <scheme val="minor"/>
      </rPr>
      <t>hasil perkalian</t>
    </r>
  </si>
  <si>
    <r>
      <t xml:space="preserve"> &lt;&lt; </t>
    </r>
    <r>
      <rPr>
        <i/>
        <sz val="11"/>
        <color theme="1"/>
        <rFont val="Calibri"/>
        <family val="2"/>
        <scheme val="minor"/>
      </rPr>
      <t>jumlah hasil perkalian</t>
    </r>
  </si>
  <si>
    <t>PERKALIAN DALAM ARRAY</t>
  </si>
  <si>
    <t>={1,2,3,4;5,6,7,8;9,10,11,12}*2</t>
  </si>
  <si>
    <t>2. susun rumus berikut (tergantung setelan komputer)</t>
  </si>
  <si>
    <t>1. pilih satu blok sel kosong lebar empat kolom</t>
  </si>
  <si>
    <t>3. tekan tombol Ctrl+Shift+Enter atau Shift+Ctrl+Enter</t>
  </si>
  <si>
    <t xml:space="preserve">     tiga baris, misal range J3:M5</t>
  </si>
  <si>
    <t>atau ={1\2\3\4;5\6\7\8;9\10\11\12}*2</t>
  </si>
  <si>
    <t>PANGKAT DALAM ARRAY</t>
  </si>
  <si>
    <t>={1,2,3,4;5,6,7,8;9,10,11,12}^2</t>
  </si>
  <si>
    <t>atau ={1\2\3\4;5\6\7\8;9\10\11\12}^2</t>
  </si>
  <si>
    <t>MENGUBAH URUTAN BARIS KE KOLOM</t>
  </si>
  <si>
    <t>=TRANSPOSE({1,2,3,4,5})</t>
  </si>
  <si>
    <t>2. susun rumus berikut, n Ctrl+Shift+Enter:</t>
  </si>
  <si>
    <t>atau =TRANSPOSE({1\2\3\4\5})</t>
  </si>
  <si>
    <t>1. pilih satu kolom lima sel kosong, misal range C9:C14</t>
  </si>
  <si>
    <t>1. pilih satu kolom lima sel kosong, misal range C8:G8</t>
  </si>
  <si>
    <t>=TRANSPOSE({1;2;3;4;5})</t>
  </si>
  <si>
    <t>Meskipun yang dimasukkan konstanta array vertikal (tegak), fungsi TRANSPOSE mengonversi konstanta array tersebut menjadi baris</t>
  </si>
  <si>
    <r>
      <t xml:space="preserve">Meskipun yang dimasukkan konstanta array horisontal (mendatar), fungsi </t>
    </r>
    <r>
      <rPr>
        <b/>
        <sz val="11"/>
        <color theme="1"/>
        <rFont val="Calibri"/>
        <family val="2"/>
        <charset val="1"/>
        <scheme val="minor"/>
      </rPr>
      <t>TRANSPOSE</t>
    </r>
    <r>
      <rPr>
        <sz val="11"/>
        <color theme="1"/>
        <rFont val="Calibri"/>
        <family val="2"/>
        <charset val="1"/>
        <scheme val="minor"/>
      </rPr>
      <t xml:space="preserve"> mengonversi konstanta array tersebut menjadi kolom</t>
    </r>
  </si>
  <si>
    <t>=TRANSPOSE({1,2,3,4;5,6,7,8;9,10,11,12})</t>
  </si>
  <si>
    <t>MENGUBAH URUTAN KONSTANTA DUA DIMENSI</t>
  </si>
  <si>
    <t>1. pilih satu blok sel lebar tiga kolom kali tinggi empat baris</t>
  </si>
  <si>
    <t>atau =TRANSPOSE({1\2\3\4;5\6\7\8;9\10\11\12})</t>
  </si>
  <si>
    <t>2. susun konstanta berikut (tergantung setelan komputer)</t>
  </si>
  <si>
    <r>
      <t xml:space="preserve">Fungsi </t>
    </r>
    <r>
      <rPr>
        <b/>
        <sz val="11"/>
        <color theme="1"/>
        <rFont val="Calibri"/>
        <family val="2"/>
        <charset val="1"/>
        <scheme val="minor"/>
      </rPr>
      <t>TRANSPOSE</t>
    </r>
    <r>
      <rPr>
        <sz val="11"/>
        <color theme="1"/>
        <rFont val="Calibri"/>
        <family val="2"/>
        <charset val="1"/>
        <scheme val="minor"/>
      </rPr>
      <t xml:space="preserve"> mengonversi setiap baris menjadi serangkaian kolom</t>
    </r>
  </si>
  <si>
    <t xml:space="preserve">     contoh range D10:F13</t>
  </si>
  <si>
    <t>TRANSPOSE</t>
  </si>
  <si>
    <t>=TRANSPOSE(array)</t>
  </si>
  <si>
    <t xml:space="preserve">-  mengubah susunan tabel pada suatu array dari urutan posisi kolom menjadi baris atau </t>
  </si>
  <si>
    <t>atau sebaliknya</t>
  </si>
  <si>
    <t>WILAYAH</t>
  </si>
  <si>
    <t>JAN</t>
  </si>
  <si>
    <t>FEB</t>
  </si>
  <si>
    <t>MAR</t>
  </si>
  <si>
    <t>APR</t>
  </si>
  <si>
    <t>MEI</t>
  </si>
  <si>
    <t>JUN</t>
  </si>
  <si>
    <t>JAKARTA</t>
  </si>
  <si>
    <t>SEMARANG</t>
  </si>
  <si>
    <t>BANDUNG</t>
  </si>
  <si>
    <t>SURABAYA</t>
  </si>
  <si>
    <t>MEDAN</t>
  </si>
  <si>
    <t>MAKASSAR</t>
  </si>
  <si>
    <t>Diubah menjadi:</t>
  </si>
  <si>
    <t>1. Sorot atau blok range tempat penempatan hasil</t>
  </si>
  <si>
    <t>dalam kasus range B17:H23</t>
  </si>
  <si>
    <t>2. Ketik  =TRANSPOSE( dan sorot data yang akan ubah,</t>
  </si>
  <si>
    <t xml:space="preserve">dalam kasus ini range B8:H14, sehingga hasilnya </t>
  </si>
  <si>
    <t>berupa fungsi =TRANSPOSE(B8:H14)</t>
  </si>
  <si>
    <t>3. Tekan tombol Shift+Ctrl+Enter</t>
  </si>
  <si>
    <t>4. Lakukan format pada tabel sehingga hasil menarik</t>
  </si>
  <si>
    <t>{=TRANSPOSE(B8:H14)}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</si>
</sst>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(* #,##0_);_(* \(#,##0\);_(* &quot;-&quot;_);_(@_)"/>
  </numFmts>
  <fonts count="15" x14ac:knownFonts="1"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charset val="1"/>
      <scheme val="minor"/>
    </font>
    <font>
      <b/>
      <sz val="14"/>
      <color rgb="FF0000CC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rgb="FF0000CC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4"/>
      <color rgb="FF0033CC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rgb="FF0000CC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666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 style="thin">
        <color indexed="9"/>
      </left>
      <right style="thin">
        <color indexed="9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</borders>
  <cellStyleXfs count="3">
    <xf numFmtId="0" fontId="0" fillId="0" borderId="0"/>
    <xf numFmtId="0" fontId="9" fillId="0" borderId="0"/>
    <xf numFmtId="41" fontId="9" fillId="0" borderId="0" applyFont="0" applyFill="0" applyBorder="0" applyAlignment="0" applyProtection="0"/>
  </cellStyleXfs>
  <cellXfs count="34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quotePrefix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0" fillId="3" borderId="1" xfId="0" quotePrefix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3" fillId="4" borderId="0" xfId="0" applyFont="1" applyFill="1" applyAlignment="1">
      <alignment horizontal="center" vertical="center"/>
    </xf>
    <xf numFmtId="0" fontId="8" fillId="0" borderId="0" xfId="0" applyFont="1"/>
    <xf numFmtId="0" fontId="0" fillId="0" borderId="0" xfId="0" applyAlignment="1">
      <alignment horizontal="left" vertical="center" indent="1"/>
    </xf>
    <xf numFmtId="0" fontId="0" fillId="3" borderId="0" xfId="0" applyFill="1" applyAlignment="1">
      <alignment horizontal="right" vertical="center" indent="1"/>
    </xf>
    <xf numFmtId="0" fontId="8" fillId="0" borderId="0" xfId="0" quotePrefix="1" applyFont="1"/>
    <xf numFmtId="0" fontId="0" fillId="0" borderId="0" xfId="0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quotePrefix="1" applyFont="1" applyAlignment="1">
      <alignment horizontal="left" vertical="center"/>
    </xf>
    <xf numFmtId="0" fontId="10" fillId="0" borderId="0" xfId="1" applyFont="1" applyAlignment="1">
      <alignment vertical="center"/>
    </xf>
    <xf numFmtId="0" fontId="3" fillId="0" borderId="0" xfId="1" applyFont="1" applyFill="1" applyAlignment="1">
      <alignment vertical="center"/>
    </xf>
    <xf numFmtId="0" fontId="10" fillId="0" borderId="0" xfId="1" quotePrefix="1" applyFont="1" applyAlignment="1">
      <alignment vertical="center"/>
    </xf>
    <xf numFmtId="0" fontId="10" fillId="0" borderId="0" xfId="1" applyFont="1" applyAlignment="1">
      <alignment horizontal="left" vertical="center" indent="1"/>
    </xf>
    <xf numFmtId="0" fontId="12" fillId="0" borderId="0" xfId="1" applyFont="1" applyAlignment="1">
      <alignment vertical="center"/>
    </xf>
    <xf numFmtId="0" fontId="3" fillId="6" borderId="0" xfId="1" applyFont="1" applyFill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13" fillId="7" borderId="0" xfId="1" applyFont="1" applyFill="1" applyBorder="1" applyAlignment="1">
      <alignment horizontal="left" vertical="center" indent="1"/>
    </xf>
    <xf numFmtId="41" fontId="10" fillId="3" borderId="3" xfId="2" applyFont="1" applyFill="1" applyBorder="1" applyAlignment="1">
      <alignment vertical="center"/>
    </xf>
    <xf numFmtId="41" fontId="10" fillId="3" borderId="0" xfId="2" applyFont="1" applyFill="1" applyBorder="1" applyAlignment="1">
      <alignment vertical="center"/>
    </xf>
    <xf numFmtId="0" fontId="14" fillId="0" borderId="0" xfId="1" quotePrefix="1" applyFont="1" applyAlignment="1">
      <alignment horizontal="right" vertical="center"/>
    </xf>
    <xf numFmtId="0" fontId="0" fillId="3" borderId="0" xfId="0" applyFill="1" applyAlignment="1">
      <alignment vertical="center"/>
    </xf>
    <xf numFmtId="0" fontId="0" fillId="8" borderId="0" xfId="0" applyFill="1" applyAlignment="1">
      <alignment vertical="center"/>
    </xf>
    <xf numFmtId="0" fontId="11" fillId="0" borderId="0" xfId="1" applyFont="1" applyAlignment="1">
      <alignment vertical="center"/>
    </xf>
    <xf numFmtId="0" fontId="3" fillId="5" borderId="0" xfId="1" quotePrefix="1" applyFont="1" applyFill="1" applyAlignment="1">
      <alignment horizontal="center" vertical="center"/>
    </xf>
    <xf numFmtId="0" fontId="0" fillId="3" borderId="0" xfId="0" applyFill="1" applyAlignment="1">
      <alignment horizontal="left" vertical="center" wrapText="1" indent="1"/>
    </xf>
  </cellXfs>
  <cellStyles count="3">
    <cellStyle name="Comma [0] 2" xfId="2"/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CC"/>
      <color rgb="FF006666"/>
      <color rgb="FF00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VLOOKUP!A1"/><Relationship Id="rId2" Type="http://schemas.openxmlformats.org/officeDocument/2006/relationships/hyperlink" Target="#MENU!E16"/><Relationship Id="rId1" Type="http://schemas.openxmlformats.org/officeDocument/2006/relationships/hyperlink" Target="#ROWS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0</xdr:rowOff>
    </xdr:from>
    <xdr:to>
      <xdr:col>0</xdr:col>
      <xdr:colOff>209550</xdr:colOff>
      <xdr:row>0</xdr:row>
      <xdr:rowOff>0</xdr:rowOff>
    </xdr:to>
    <xdr:sp macro="" textlink="">
      <xdr:nvSpPr>
        <xdr:cNvPr id="2" name="AutoShape 1">
          <a:hlinkClick xmlns:r="http://schemas.openxmlformats.org/officeDocument/2006/relationships" r:id="rId1"/>
          <a:extLst>
            <a:ext uri="{FF2B5EF4-FFF2-40B4-BE49-F238E27FC236}">
              <a16:creationId xmlns="" xmlns:a16="http://schemas.microsoft.com/office/drawing/2014/main" id="{00000000-0008-0000-1200-000001780000}"/>
            </a:ext>
          </a:extLst>
        </xdr:cNvPr>
        <xdr:cNvSpPr>
          <a:spLocks noChangeArrowheads="1"/>
        </xdr:cNvSpPr>
      </xdr:nvSpPr>
      <xdr:spPr bwMode="auto">
        <a:xfrm>
          <a:off x="28575" y="0"/>
          <a:ext cx="180975" cy="0"/>
        </a:xfrm>
        <a:prstGeom prst="leftArrow">
          <a:avLst>
            <a:gd name="adj1" fmla="val 50000"/>
            <a:gd name="adj2" fmla="val -2147483648"/>
          </a:avLst>
        </a:prstGeom>
        <a:solidFill>
          <a:srgbClr val="0000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285750</xdr:colOff>
      <xdr:row>0</xdr:row>
      <xdr:rowOff>0</xdr:rowOff>
    </xdr:from>
    <xdr:to>
      <xdr:col>1</xdr:col>
      <xdr:colOff>95250</xdr:colOff>
      <xdr:row>0</xdr:row>
      <xdr:rowOff>0</xdr:rowOff>
    </xdr:to>
    <xdr:sp macro="" textlink="">
      <xdr:nvSpPr>
        <xdr:cNvPr id="3" name="Text Box 2">
          <a:hlinkClick xmlns:r="http://schemas.openxmlformats.org/officeDocument/2006/relationships" r:id="rId2"/>
          <a:extLst>
            <a:ext uri="{FF2B5EF4-FFF2-40B4-BE49-F238E27FC236}">
              <a16:creationId xmlns="" xmlns:a16="http://schemas.microsoft.com/office/drawing/2014/main" id="{00000000-0008-0000-1200-000002780000}"/>
            </a:ext>
          </a:extLst>
        </xdr:cNvPr>
        <xdr:cNvSpPr txBox="1">
          <a:spLocks noChangeArrowheads="1"/>
        </xdr:cNvSpPr>
      </xdr:nvSpPr>
      <xdr:spPr bwMode="auto">
        <a:xfrm>
          <a:off x="285750" y="0"/>
          <a:ext cx="257175" cy="0"/>
        </a:xfrm>
        <a:prstGeom prst="rect">
          <a:avLst/>
        </a:prstGeom>
        <a:solidFill>
          <a:srgbClr val="000000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en-US" sz="900" b="1" i="0" strike="noStrike">
              <a:solidFill>
                <a:srgbClr val="00FF00"/>
              </a:solidFill>
              <a:latin typeface="Arial"/>
              <a:cs typeface="Arial"/>
            </a:rPr>
            <a:t>MENU</a:t>
          </a:r>
        </a:p>
      </xdr:txBody>
    </xdr:sp>
    <xdr:clientData/>
  </xdr:twoCellAnchor>
  <xdr:twoCellAnchor>
    <xdr:from>
      <xdr:col>1</xdr:col>
      <xdr:colOff>161925</xdr:colOff>
      <xdr:row>0</xdr:row>
      <xdr:rowOff>0</xdr:rowOff>
    </xdr:from>
    <xdr:to>
      <xdr:col>1</xdr:col>
      <xdr:colOff>342900</xdr:colOff>
      <xdr:row>0</xdr:row>
      <xdr:rowOff>0</xdr:rowOff>
    </xdr:to>
    <xdr:sp macro="" textlink="">
      <xdr:nvSpPr>
        <xdr:cNvPr id="4" name="AutoShape 3">
          <a:hlinkClick xmlns:r="http://schemas.openxmlformats.org/officeDocument/2006/relationships" r:id="rId3"/>
          <a:extLst>
            <a:ext uri="{FF2B5EF4-FFF2-40B4-BE49-F238E27FC236}">
              <a16:creationId xmlns="" xmlns:a16="http://schemas.microsoft.com/office/drawing/2014/main" id="{00000000-0008-0000-1200-000003780000}"/>
            </a:ext>
          </a:extLst>
        </xdr:cNvPr>
        <xdr:cNvSpPr>
          <a:spLocks noChangeArrowheads="1"/>
        </xdr:cNvSpPr>
      </xdr:nvSpPr>
      <xdr:spPr bwMode="auto">
        <a:xfrm>
          <a:off x="609600" y="0"/>
          <a:ext cx="180975" cy="0"/>
        </a:xfrm>
        <a:prstGeom prst="rightArrow">
          <a:avLst>
            <a:gd name="adj1" fmla="val 50000"/>
            <a:gd name="adj2" fmla="val -2147483648"/>
          </a:avLst>
        </a:prstGeom>
        <a:solidFill>
          <a:srgbClr val="FF0000"/>
        </a:solidFill>
        <a:ln w="9525">
          <a:noFill/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142875</xdr:colOff>
      <xdr:row>16</xdr:row>
      <xdr:rowOff>9525</xdr:rowOff>
    </xdr:from>
    <xdr:to>
      <xdr:col>1</xdr:col>
      <xdr:colOff>561975</xdr:colOff>
      <xdr:row>16</xdr:row>
      <xdr:rowOff>9525</xdr:rowOff>
    </xdr:to>
    <xdr:cxnSp macro="">
      <xdr:nvCxnSpPr>
        <xdr:cNvPr id="4" name="Straight Connector 3"/>
        <xdr:cNvCxnSpPr/>
      </xdr:nvCxnSpPr>
      <xdr:spPr>
        <a:xfrm>
          <a:off x="752475" y="3019425"/>
          <a:ext cx="419100" cy="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19050</xdr:colOff>
      <xdr:row>16</xdr:row>
      <xdr:rowOff>9525</xdr:rowOff>
    </xdr:from>
    <xdr:to>
      <xdr:col>2</xdr:col>
      <xdr:colOff>438150</xdr:colOff>
      <xdr:row>16</xdr:row>
      <xdr:rowOff>9525</xdr:rowOff>
    </xdr:to>
    <xdr:cxnSp macro="">
      <xdr:nvCxnSpPr>
        <xdr:cNvPr id="6" name="Straight Connector 5"/>
        <xdr:cNvCxnSpPr/>
      </xdr:nvCxnSpPr>
      <xdr:spPr>
        <a:xfrm>
          <a:off x="1238250" y="3019425"/>
          <a:ext cx="419100" cy="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57150</xdr:colOff>
      <xdr:row>16</xdr:row>
      <xdr:rowOff>9525</xdr:rowOff>
    </xdr:from>
    <xdr:to>
      <xdr:col>4</xdr:col>
      <xdr:colOff>161925</xdr:colOff>
      <xdr:row>16</xdr:row>
      <xdr:rowOff>9525</xdr:rowOff>
    </xdr:to>
    <xdr:cxnSp macro="">
      <xdr:nvCxnSpPr>
        <xdr:cNvPr id="7" name="Straight Connector 6"/>
        <xdr:cNvCxnSpPr/>
      </xdr:nvCxnSpPr>
      <xdr:spPr>
        <a:xfrm>
          <a:off x="1885950" y="3019425"/>
          <a:ext cx="714375" cy="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361950</xdr:colOff>
      <xdr:row>15</xdr:row>
      <xdr:rowOff>47625</xdr:rowOff>
    </xdr:from>
    <xdr:to>
      <xdr:col>1</xdr:col>
      <xdr:colOff>361950</xdr:colOff>
      <xdr:row>16</xdr:row>
      <xdr:rowOff>1</xdr:rowOff>
    </xdr:to>
    <xdr:cxnSp macro="">
      <xdr:nvCxnSpPr>
        <xdr:cNvPr id="10" name="Straight Connector 9"/>
        <xdr:cNvCxnSpPr/>
      </xdr:nvCxnSpPr>
      <xdr:spPr>
        <a:xfrm flipV="1">
          <a:off x="971550" y="3057525"/>
          <a:ext cx="0" cy="16192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228600</xdr:colOff>
      <xdr:row>15</xdr:row>
      <xdr:rowOff>47625</xdr:rowOff>
    </xdr:from>
    <xdr:to>
      <xdr:col>2</xdr:col>
      <xdr:colOff>228600</xdr:colOff>
      <xdr:row>16</xdr:row>
      <xdr:rowOff>1</xdr:rowOff>
    </xdr:to>
    <xdr:cxnSp macro="">
      <xdr:nvCxnSpPr>
        <xdr:cNvPr id="12" name="Straight Connector 11"/>
        <xdr:cNvCxnSpPr/>
      </xdr:nvCxnSpPr>
      <xdr:spPr>
        <a:xfrm flipV="1">
          <a:off x="1447800" y="3057525"/>
          <a:ext cx="0" cy="16192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514350</xdr:colOff>
      <xdr:row>15</xdr:row>
      <xdr:rowOff>85725</xdr:rowOff>
    </xdr:from>
    <xdr:to>
      <xdr:col>2</xdr:col>
      <xdr:colOff>514350</xdr:colOff>
      <xdr:row>16</xdr:row>
      <xdr:rowOff>38101</xdr:rowOff>
    </xdr:to>
    <xdr:cxnSp macro="">
      <xdr:nvCxnSpPr>
        <xdr:cNvPr id="17" name="Straight Connector 16"/>
        <xdr:cNvCxnSpPr/>
      </xdr:nvCxnSpPr>
      <xdr:spPr>
        <a:xfrm flipV="1">
          <a:off x="1733550" y="3095625"/>
          <a:ext cx="0" cy="16192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419100</xdr:colOff>
      <xdr:row>15</xdr:row>
      <xdr:rowOff>66675</xdr:rowOff>
    </xdr:from>
    <xdr:to>
      <xdr:col>3</xdr:col>
      <xdr:colOff>419100</xdr:colOff>
      <xdr:row>16</xdr:row>
      <xdr:rowOff>19051</xdr:rowOff>
    </xdr:to>
    <xdr:cxnSp macro="">
      <xdr:nvCxnSpPr>
        <xdr:cNvPr id="18" name="Straight Connector 17"/>
        <xdr:cNvCxnSpPr/>
      </xdr:nvCxnSpPr>
      <xdr:spPr>
        <a:xfrm flipV="1">
          <a:off x="2247900" y="3076575"/>
          <a:ext cx="0" cy="16192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161925</xdr:colOff>
      <xdr:row>13</xdr:row>
      <xdr:rowOff>180975</xdr:rowOff>
    </xdr:from>
    <xdr:to>
      <xdr:col>1</xdr:col>
      <xdr:colOff>561975</xdr:colOff>
      <xdr:row>15</xdr:row>
      <xdr:rowOff>104775</xdr:rowOff>
    </xdr:to>
    <xdr:sp macro="" textlink="">
      <xdr:nvSpPr>
        <xdr:cNvPr id="19" name="TextBox 18"/>
        <xdr:cNvSpPr txBox="1"/>
      </xdr:nvSpPr>
      <xdr:spPr>
        <a:xfrm>
          <a:off x="771525" y="2771775"/>
          <a:ext cx="400050" cy="3429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id-ID" sz="1100">
              <a:solidFill>
                <a:srgbClr val="006666"/>
              </a:solidFill>
              <a:latin typeface="Segoe UI Light" panose="020B0502040204020203" pitchFamily="34" charset="0"/>
            </a:rPr>
            <a:t>❶</a:t>
          </a:r>
          <a:endParaRPr lang="id-ID" sz="1100">
            <a:solidFill>
              <a:srgbClr val="006666"/>
            </a:solidFill>
          </a:endParaRPr>
        </a:p>
      </xdr:txBody>
    </xdr:sp>
    <xdr:clientData/>
  </xdr:twoCellAnchor>
  <xdr:twoCellAnchor>
    <xdr:from>
      <xdr:col>2</xdr:col>
      <xdr:colOff>19050</xdr:colOff>
      <xdr:row>13</xdr:row>
      <xdr:rowOff>180975</xdr:rowOff>
    </xdr:from>
    <xdr:to>
      <xdr:col>2</xdr:col>
      <xdr:colOff>419100</xdr:colOff>
      <xdr:row>15</xdr:row>
      <xdr:rowOff>104775</xdr:rowOff>
    </xdr:to>
    <xdr:sp macro="" textlink="">
      <xdr:nvSpPr>
        <xdr:cNvPr id="21" name="TextBox 20"/>
        <xdr:cNvSpPr txBox="1"/>
      </xdr:nvSpPr>
      <xdr:spPr>
        <a:xfrm>
          <a:off x="1238250" y="2771775"/>
          <a:ext cx="400050" cy="3429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id-ID" sz="1100" b="0">
              <a:solidFill>
                <a:srgbClr val="006666"/>
              </a:solidFill>
              <a:latin typeface="Segoe UI Light" panose="020B0502040204020203" pitchFamily="34" charset="0"/>
            </a:rPr>
            <a:t>❷</a:t>
          </a:r>
          <a:endParaRPr lang="id-ID" sz="1100" b="0">
            <a:solidFill>
              <a:srgbClr val="006666"/>
            </a:solidFill>
          </a:endParaRPr>
        </a:p>
      </xdr:txBody>
    </xdr:sp>
    <xdr:clientData/>
  </xdr:twoCellAnchor>
  <xdr:twoCellAnchor>
    <xdr:from>
      <xdr:col>2</xdr:col>
      <xdr:colOff>314325</xdr:colOff>
      <xdr:row>14</xdr:row>
      <xdr:rowOff>0</xdr:rowOff>
    </xdr:from>
    <xdr:to>
      <xdr:col>3</xdr:col>
      <xdr:colOff>104775</xdr:colOff>
      <xdr:row>15</xdr:row>
      <xdr:rowOff>133350</xdr:rowOff>
    </xdr:to>
    <xdr:sp macro="" textlink="">
      <xdr:nvSpPr>
        <xdr:cNvPr id="22" name="TextBox 21"/>
        <xdr:cNvSpPr txBox="1"/>
      </xdr:nvSpPr>
      <xdr:spPr>
        <a:xfrm>
          <a:off x="1533525" y="2800350"/>
          <a:ext cx="400050" cy="3429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id-ID" sz="1100">
              <a:solidFill>
                <a:srgbClr val="006666"/>
              </a:solidFill>
              <a:latin typeface="Segoe UI Light" panose="020B0502040204020203" pitchFamily="34" charset="0"/>
            </a:rPr>
            <a:t>❸</a:t>
          </a:r>
          <a:endParaRPr lang="id-ID" sz="1100">
            <a:solidFill>
              <a:srgbClr val="006666"/>
            </a:solidFill>
          </a:endParaRPr>
        </a:p>
      </xdr:txBody>
    </xdr:sp>
    <xdr:clientData/>
  </xdr:twoCellAnchor>
  <xdr:twoCellAnchor>
    <xdr:from>
      <xdr:col>3</xdr:col>
      <xdr:colOff>209550</xdr:colOff>
      <xdr:row>13</xdr:row>
      <xdr:rowOff>180975</xdr:rowOff>
    </xdr:from>
    <xdr:to>
      <xdr:col>4</xdr:col>
      <xdr:colOff>0</xdr:colOff>
      <xdr:row>15</xdr:row>
      <xdr:rowOff>104775</xdr:rowOff>
    </xdr:to>
    <xdr:sp macro="" textlink="">
      <xdr:nvSpPr>
        <xdr:cNvPr id="23" name="TextBox 22"/>
        <xdr:cNvSpPr txBox="1"/>
      </xdr:nvSpPr>
      <xdr:spPr>
        <a:xfrm>
          <a:off x="2038350" y="2771775"/>
          <a:ext cx="400050" cy="3429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id-ID" sz="1100">
              <a:solidFill>
                <a:srgbClr val="006666"/>
              </a:solidFill>
              <a:latin typeface="Segoe UI Light" panose="020B0502040204020203" pitchFamily="34" charset="0"/>
            </a:rPr>
            <a:t>❹</a:t>
          </a:r>
          <a:endParaRPr lang="id-ID" sz="1100">
            <a:solidFill>
              <a:srgbClr val="006666"/>
            </a:solidFill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ANIMATE\SECURE\Production\2D_REPNew2.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ST"/>
      <sheetName val="PRODUCTION REPORTS"/>
      <sheetName val="MASTER"/>
      <sheetName val="ANIMATION ONLY"/>
      <sheetName val="CONCEP-STREET"/>
      <sheetName val="ANIMATION COST FORECAST"/>
      <sheetName val="WEEKLY"/>
      <sheetName val="Sheet1"/>
      <sheetName val="EXTERNAL ANIMATION"/>
      <sheetName val="LMA"/>
    </sheetNames>
    <sheetDataSet>
      <sheetData sheetId="0" refreshError="1"/>
      <sheetData sheetId="1" refreshError="1"/>
      <sheetData sheetId="2" refreshError="1">
        <row r="18">
          <cell r="N18" t="str">
            <v>ENGINEERING</v>
          </cell>
          <cell r="Y18" t="str">
            <v>WK Count</v>
          </cell>
          <cell r="Z18" t="str">
            <v>Total Days</v>
          </cell>
        </row>
        <row r="20">
          <cell r="A20" t="str">
            <v>PREP</v>
          </cell>
          <cell r="F20" t="str">
            <v>ANIMATION</v>
          </cell>
          <cell r="I20" t="str">
            <v>INK &amp; PAINT</v>
          </cell>
          <cell r="L20" t="str">
            <v>ALPHA</v>
          </cell>
          <cell r="N20" t="str">
            <v>BETA</v>
          </cell>
          <cell r="P20" t="str">
            <v>RTM</v>
          </cell>
          <cell r="Y20">
            <v>11</v>
          </cell>
          <cell r="Z20">
            <v>77</v>
          </cell>
        </row>
        <row r="31">
          <cell r="A31" t="str">
            <v>Wks</v>
          </cell>
          <cell r="B31" t="str">
            <v>Days</v>
          </cell>
          <cell r="F31" t="str">
            <v>Wks</v>
          </cell>
          <cell r="G31" t="str">
            <v>Days</v>
          </cell>
          <cell r="H31" t="str">
            <v>Frames</v>
          </cell>
          <cell r="I31" t="str">
            <v>Wks</v>
          </cell>
          <cell r="J31" t="str">
            <v>Days</v>
          </cell>
          <cell r="Y31">
            <v>16</v>
          </cell>
          <cell r="Z31">
            <v>110</v>
          </cell>
        </row>
        <row r="32">
          <cell r="A32">
            <v>9</v>
          </cell>
          <cell r="B32">
            <v>77</v>
          </cell>
          <cell r="F32">
            <v>10</v>
          </cell>
          <cell r="G32">
            <v>110</v>
          </cell>
          <cell r="H32">
            <v>4500</v>
          </cell>
          <cell r="I32">
            <v>5</v>
          </cell>
          <cell r="J32">
            <v>49</v>
          </cell>
          <cell r="K32">
            <v>21</v>
          </cell>
          <cell r="M32">
            <v>29</v>
          </cell>
          <cell r="O32">
            <v>29</v>
          </cell>
          <cell r="Q32">
            <v>29</v>
          </cell>
          <cell r="Y32">
            <v>7</v>
          </cell>
          <cell r="Z32">
            <v>49</v>
          </cell>
        </row>
        <row r="45">
          <cell r="Y45">
            <v>154</v>
          </cell>
          <cell r="Z45">
            <v>35</v>
          </cell>
        </row>
        <row r="49">
          <cell r="N49" t="str">
            <v>ENGINEERING</v>
          </cell>
          <cell r="Y49" t="str">
            <v>WK Count</v>
          </cell>
          <cell r="Z49" t="str">
            <v>Total Days</v>
          </cell>
        </row>
        <row r="53">
          <cell r="A53" t="str">
            <v>PREP</v>
          </cell>
          <cell r="F53" t="str">
            <v>ANIMATION</v>
          </cell>
          <cell r="I53" t="str">
            <v>INK &amp; PAINT</v>
          </cell>
          <cell r="L53" t="str">
            <v>ALPHA</v>
          </cell>
          <cell r="N53" t="str">
            <v>BETA</v>
          </cell>
          <cell r="P53" t="str">
            <v>RTM</v>
          </cell>
          <cell r="Y53">
            <v>22</v>
          </cell>
          <cell r="Z53">
            <v>154</v>
          </cell>
        </row>
        <row r="64">
          <cell r="A64" t="str">
            <v>Wks</v>
          </cell>
          <cell r="B64" t="str">
            <v>Days</v>
          </cell>
          <cell r="F64" t="str">
            <v>Wks</v>
          </cell>
          <cell r="G64" t="str">
            <v>Days</v>
          </cell>
          <cell r="H64" t="str">
            <v>Frames</v>
          </cell>
          <cell r="I64" t="str">
            <v>Wks</v>
          </cell>
          <cell r="J64" t="str">
            <v>Days</v>
          </cell>
          <cell r="Y64">
            <v>16</v>
          </cell>
          <cell r="Z64">
            <v>76.666666666666671</v>
          </cell>
        </row>
        <row r="65">
          <cell r="A65">
            <v>20</v>
          </cell>
          <cell r="B65">
            <v>154</v>
          </cell>
          <cell r="F65">
            <v>6.666666666666667</v>
          </cell>
          <cell r="G65">
            <v>76.666666666666671</v>
          </cell>
          <cell r="H65">
            <v>3000</v>
          </cell>
          <cell r="I65">
            <v>3.3333333333333335</v>
          </cell>
          <cell r="J65">
            <v>37.333333333333336</v>
          </cell>
          <cell r="K65">
            <v>21</v>
          </cell>
          <cell r="M65">
            <v>29</v>
          </cell>
          <cell r="O65">
            <v>29</v>
          </cell>
          <cell r="Q65">
            <v>29</v>
          </cell>
          <cell r="Y65">
            <v>9</v>
          </cell>
          <cell r="Z65">
            <v>37.333333333333336</v>
          </cell>
        </row>
        <row r="93">
          <cell r="Y93">
            <v>154</v>
          </cell>
          <cell r="Z93">
            <v>23.333333333333336</v>
          </cell>
        </row>
        <row r="94">
          <cell r="Y94">
            <v>154</v>
          </cell>
          <cell r="Z94">
            <v>23.333333333333336</v>
          </cell>
        </row>
        <row r="97">
          <cell r="N97" t="str">
            <v>ENGINEERING</v>
          </cell>
          <cell r="Y97" t="str">
            <v>WK Count</v>
          </cell>
          <cell r="Z97" t="str">
            <v>Total Days</v>
          </cell>
        </row>
        <row r="98">
          <cell r="N98" t="str">
            <v>ENGINEERING</v>
          </cell>
          <cell r="Y98" t="str">
            <v>WK Count</v>
          </cell>
          <cell r="Z98" t="str">
            <v>Total Days</v>
          </cell>
        </row>
        <row r="99">
          <cell r="A99" t="str">
            <v>PREP</v>
          </cell>
          <cell r="F99" t="str">
            <v>ANIMATION</v>
          </cell>
          <cell r="I99" t="str">
            <v>INK &amp; PAINT</v>
          </cell>
          <cell r="L99" t="str">
            <v>ALPHA</v>
          </cell>
          <cell r="N99" t="str">
            <v>BETA</v>
          </cell>
          <cell r="P99" t="str">
            <v>RTM</v>
          </cell>
          <cell r="Y99">
            <v>14</v>
          </cell>
          <cell r="Z99">
            <v>94.5</v>
          </cell>
        </row>
        <row r="100">
          <cell r="A100" t="str">
            <v>PREP</v>
          </cell>
          <cell r="F100" t="str">
            <v>ANIMATION</v>
          </cell>
          <cell r="I100" t="str">
            <v>INK &amp; PAINT</v>
          </cell>
          <cell r="L100" t="str">
            <v>ALPHA</v>
          </cell>
          <cell r="N100" t="str">
            <v>BETA</v>
          </cell>
          <cell r="P100" t="str">
            <v>RTM</v>
          </cell>
          <cell r="Y100">
            <v>12</v>
          </cell>
          <cell r="Z100">
            <v>85.399999999999991</v>
          </cell>
        </row>
        <row r="110">
          <cell r="A110" t="str">
            <v>Wks</v>
          </cell>
          <cell r="B110" t="str">
            <v>Days</v>
          </cell>
          <cell r="F110" t="str">
            <v>Wks</v>
          </cell>
          <cell r="G110" t="str">
            <v>Days</v>
          </cell>
          <cell r="H110" t="str">
            <v>Frames</v>
          </cell>
          <cell r="I110" t="str">
            <v>Wks</v>
          </cell>
          <cell r="J110" t="str">
            <v>Days</v>
          </cell>
          <cell r="Y110">
            <v>11</v>
          </cell>
          <cell r="Z110">
            <v>83.666666666666671</v>
          </cell>
        </row>
        <row r="111">
          <cell r="A111" t="str">
            <v>Wks</v>
          </cell>
          <cell r="B111" t="str">
            <v>Days</v>
          </cell>
          <cell r="F111" t="str">
            <v>Wks</v>
          </cell>
          <cell r="G111" t="str">
            <v>Days</v>
          </cell>
          <cell r="H111" t="str">
            <v>Frames</v>
          </cell>
          <cell r="I111" t="str">
            <v>Wks</v>
          </cell>
          <cell r="J111" t="str">
            <v>Days</v>
          </cell>
          <cell r="K111">
            <v>21</v>
          </cell>
          <cell r="M111">
            <v>29</v>
          </cell>
          <cell r="O111">
            <v>29</v>
          </cell>
          <cell r="Q111">
            <v>29</v>
          </cell>
          <cell r="Y111">
            <v>11</v>
          </cell>
          <cell r="Z111">
            <v>77.599999999999994</v>
          </cell>
        </row>
        <row r="112">
          <cell r="A112">
            <v>10.199999999999999</v>
          </cell>
          <cell r="B112">
            <v>85.399999999999991</v>
          </cell>
          <cell r="F112">
            <v>6.8</v>
          </cell>
          <cell r="G112">
            <v>77.599999999999994</v>
          </cell>
          <cell r="H112">
            <v>5100</v>
          </cell>
          <cell r="I112">
            <v>5.666666666666667</v>
          </cell>
          <cell r="J112">
            <v>53.666666666666671</v>
          </cell>
          <cell r="K112">
            <v>21</v>
          </cell>
          <cell r="M112">
            <v>29</v>
          </cell>
          <cell r="O112">
            <v>29</v>
          </cell>
          <cell r="Q112">
            <v>29</v>
          </cell>
          <cell r="Y112">
            <v>5</v>
          </cell>
          <cell r="Z112">
            <v>53.666666666666671</v>
          </cell>
        </row>
        <row r="136">
          <cell r="Y136">
            <v>119</v>
          </cell>
          <cell r="Z136">
            <v>44.722222222222229</v>
          </cell>
        </row>
        <row r="137">
          <cell r="Y137">
            <v>119</v>
          </cell>
          <cell r="Z137">
            <v>39.666666666666671</v>
          </cell>
        </row>
        <row r="141">
          <cell r="N141" t="str">
            <v>ENGINEERING</v>
          </cell>
          <cell r="Y141" t="str">
            <v>WK Count</v>
          </cell>
          <cell r="Z141" t="str">
            <v>Total Days</v>
          </cell>
        </row>
        <row r="142">
          <cell r="N142" t="str">
            <v>ENGINEERING</v>
          </cell>
          <cell r="Y142" t="str">
            <v>WK Count</v>
          </cell>
          <cell r="Z142" t="str">
            <v>Total Days</v>
          </cell>
        </row>
        <row r="143">
          <cell r="A143" t="str">
            <v>PREP</v>
          </cell>
          <cell r="F143" t="str">
            <v>ANIMATION</v>
          </cell>
          <cell r="I143" t="str">
            <v>INK &amp; PAINT</v>
          </cell>
          <cell r="L143" t="str">
            <v>ALPHA</v>
          </cell>
          <cell r="N143" t="str">
            <v>BETA</v>
          </cell>
          <cell r="P143" t="str">
            <v>RTM</v>
          </cell>
          <cell r="Y143">
            <v>0</v>
          </cell>
          <cell r="Z143" t="e">
            <v>#REF!</v>
          </cell>
        </row>
        <row r="144">
          <cell r="A144" t="str">
            <v>PREP</v>
          </cell>
          <cell r="F144" t="str">
            <v>ANIMATION</v>
          </cell>
          <cell r="I144" t="str">
            <v>INK &amp; PAINT</v>
          </cell>
          <cell r="L144" t="str">
            <v>ALPHA</v>
          </cell>
          <cell r="N144" t="str">
            <v>BETA</v>
          </cell>
          <cell r="P144" t="str">
            <v>RTM</v>
          </cell>
          <cell r="Y144">
            <v>0</v>
          </cell>
          <cell r="Z144" t="e">
            <v>#REF!</v>
          </cell>
        </row>
        <row r="165">
          <cell r="Y165" t="e">
            <v>#REF!</v>
          </cell>
          <cell r="Z165" t="e">
            <v>#REF!</v>
          </cell>
        </row>
        <row r="166">
          <cell r="Y166" t="e">
            <v>#REF!</v>
          </cell>
          <cell r="Z166" t="e">
            <v>#REF!</v>
          </cell>
        </row>
        <row r="169">
          <cell r="N169" t="str">
            <v>ENGINEERING</v>
          </cell>
          <cell r="Y169" t="str">
            <v>WK Count</v>
          </cell>
          <cell r="Z169" t="str">
            <v>Total Days</v>
          </cell>
        </row>
        <row r="170">
          <cell r="N170" t="str">
            <v>ENGINEERING</v>
          </cell>
          <cell r="Y170" t="str">
            <v>WK Count</v>
          </cell>
          <cell r="Z170" t="str">
            <v>Total Days</v>
          </cell>
        </row>
        <row r="171">
          <cell r="A171" t="str">
            <v>PREP</v>
          </cell>
          <cell r="F171" t="str">
            <v>ANIMATION</v>
          </cell>
          <cell r="I171" t="str">
            <v>INK &amp; PAINT</v>
          </cell>
          <cell r="L171" t="str">
            <v>ALPHA</v>
          </cell>
          <cell r="N171" t="str">
            <v>BETA</v>
          </cell>
          <cell r="P171" t="str">
            <v>RTM</v>
          </cell>
          <cell r="Y171">
            <v>9</v>
          </cell>
          <cell r="Z171">
            <v>65.73384999999999</v>
          </cell>
        </row>
        <row r="172">
          <cell r="A172" t="str">
            <v>PREP</v>
          </cell>
          <cell r="F172" t="str">
            <v>ANIMATION</v>
          </cell>
          <cell r="I172" t="str">
            <v>INK &amp; PAINT</v>
          </cell>
          <cell r="L172" t="str">
            <v>ALPHA</v>
          </cell>
          <cell r="N172" t="str">
            <v>BETA</v>
          </cell>
          <cell r="P172" t="str">
            <v>RTM</v>
          </cell>
          <cell r="Y172">
            <v>9</v>
          </cell>
          <cell r="Z172">
            <v>65.73384999999999</v>
          </cell>
        </row>
        <row r="182">
          <cell r="A182" t="str">
            <v>Wks</v>
          </cell>
          <cell r="B182" t="str">
            <v>Days</v>
          </cell>
          <cell r="F182" t="str">
            <v>Wks</v>
          </cell>
          <cell r="G182" t="str">
            <v>Days</v>
          </cell>
          <cell r="H182" t="str">
            <v>Frames</v>
          </cell>
          <cell r="I182" t="str">
            <v>Wks</v>
          </cell>
          <cell r="J182" t="str">
            <v>Days</v>
          </cell>
          <cell r="Y182">
            <v>12</v>
          </cell>
          <cell r="Z182">
            <v>57.591386666666665</v>
          </cell>
        </row>
        <row r="183">
          <cell r="A183" t="str">
            <v>Wks</v>
          </cell>
          <cell r="B183" t="str">
            <v>Days</v>
          </cell>
          <cell r="F183" t="str">
            <v>Wks</v>
          </cell>
          <cell r="G183" t="str">
            <v>Days</v>
          </cell>
          <cell r="H183" t="str">
            <v>Frames</v>
          </cell>
          <cell r="I183" t="str">
            <v>Wks</v>
          </cell>
          <cell r="J183" t="str">
            <v>Days</v>
          </cell>
          <cell r="K183">
            <v>21</v>
          </cell>
          <cell r="M183">
            <v>29</v>
          </cell>
          <cell r="O183">
            <v>29</v>
          </cell>
          <cell r="Q183">
            <v>29</v>
          </cell>
          <cell r="Y183">
            <v>12</v>
          </cell>
          <cell r="Z183">
            <v>57.591386666666665</v>
          </cell>
        </row>
        <row r="184">
          <cell r="A184">
            <v>7.3905499999999993</v>
          </cell>
          <cell r="B184">
            <v>65.73384999999999</v>
          </cell>
          <cell r="F184">
            <v>3.9416266666666666</v>
          </cell>
          <cell r="G184">
            <v>57.591386666666665</v>
          </cell>
          <cell r="H184">
            <v>2956.22</v>
          </cell>
          <cell r="I184">
            <v>3.2846888888888888</v>
          </cell>
          <cell r="J184">
            <v>36.992822222222223</v>
          </cell>
          <cell r="K184">
            <v>21</v>
          </cell>
          <cell r="M184">
            <v>29</v>
          </cell>
          <cell r="O184">
            <v>29</v>
          </cell>
          <cell r="Q184">
            <v>29</v>
          </cell>
          <cell r="Y184">
            <v>8</v>
          </cell>
          <cell r="Z184">
            <v>36.992822222222223</v>
          </cell>
        </row>
        <row r="206">
          <cell r="Y206">
            <v>126</v>
          </cell>
          <cell r="Z206">
            <v>22.992822222222223</v>
          </cell>
        </row>
        <row r="207">
          <cell r="Y207">
            <v>126</v>
          </cell>
          <cell r="Z207">
            <v>22.992822222222223</v>
          </cell>
        </row>
        <row r="210">
          <cell r="N210" t="str">
            <v>ENGINEERING</v>
          </cell>
          <cell r="Y210" t="str">
            <v>WK Count</v>
          </cell>
          <cell r="Z210" t="str">
            <v>Total Days</v>
          </cell>
        </row>
        <row r="211">
          <cell r="N211" t="str">
            <v>ENGINEERING</v>
          </cell>
          <cell r="Y211" t="str">
            <v>WK Count</v>
          </cell>
          <cell r="Z211" t="str">
            <v>Total Days</v>
          </cell>
        </row>
        <row r="212">
          <cell r="A212" t="str">
            <v>PREP</v>
          </cell>
          <cell r="F212" t="str">
            <v>ANIMATION</v>
          </cell>
          <cell r="I212" t="str">
            <v>INK &amp; PAINT</v>
          </cell>
          <cell r="L212" t="str">
            <v>ALPHA</v>
          </cell>
          <cell r="N212" t="str">
            <v>BETA</v>
          </cell>
          <cell r="P212" t="str">
            <v>RTM</v>
          </cell>
          <cell r="Y212">
            <v>9</v>
          </cell>
          <cell r="Z212">
            <v>57.220141999999996</v>
          </cell>
        </row>
        <row r="213">
          <cell r="A213" t="str">
            <v>PREP</v>
          </cell>
          <cell r="B213" t="str">
            <v>Days</v>
          </cell>
          <cell r="F213" t="str">
            <v>ANIMATION</v>
          </cell>
          <cell r="G213" t="str">
            <v>Days</v>
          </cell>
          <cell r="H213" t="str">
            <v>Frames</v>
          </cell>
          <cell r="I213" t="str">
            <v>INK &amp; PAINT</v>
          </cell>
          <cell r="J213" t="str">
            <v>Days</v>
          </cell>
          <cell r="L213" t="str">
            <v>ALPHA</v>
          </cell>
          <cell r="N213" t="str">
            <v>BETA</v>
          </cell>
          <cell r="P213" t="str">
            <v>RTM</v>
          </cell>
          <cell r="Y213">
            <v>9</v>
          </cell>
          <cell r="Z213">
            <v>57.220141999999996</v>
          </cell>
        </row>
        <row r="214">
          <cell r="A214" t="str">
            <v>Wks</v>
          </cell>
          <cell r="B214" t="str">
            <v>Days</v>
          </cell>
          <cell r="F214" t="str">
            <v>Wks</v>
          </cell>
          <cell r="G214" t="str">
            <v>Days</v>
          </cell>
          <cell r="H214" t="str">
            <v>Frames</v>
          </cell>
          <cell r="I214" t="str">
            <v>Wks</v>
          </cell>
          <cell r="J214" t="str">
            <v>Days</v>
          </cell>
          <cell r="K214">
            <v>21</v>
          </cell>
          <cell r="M214">
            <v>29</v>
          </cell>
          <cell r="O214">
            <v>29</v>
          </cell>
          <cell r="Q214">
            <v>29</v>
          </cell>
          <cell r="Y214">
            <v>11</v>
          </cell>
          <cell r="Z214">
            <v>73.220141999999996</v>
          </cell>
        </row>
        <row r="215">
          <cell r="A215">
            <v>6.1743059999999996</v>
          </cell>
          <cell r="B215">
            <v>57.220141999999996</v>
          </cell>
          <cell r="F215">
            <v>6.1743059999999996</v>
          </cell>
          <cell r="G215">
            <v>73.220141999999996</v>
          </cell>
          <cell r="H215">
            <v>3087.1529999999998</v>
          </cell>
          <cell r="I215">
            <v>6.1743059999999996</v>
          </cell>
          <cell r="J215">
            <v>57.220141999999996</v>
          </cell>
          <cell r="K215">
            <v>21</v>
          </cell>
          <cell r="M215">
            <v>29</v>
          </cell>
          <cell r="O215">
            <v>29</v>
          </cell>
          <cell r="Q215">
            <v>29</v>
          </cell>
          <cell r="Y215">
            <v>8</v>
          </cell>
          <cell r="Z215">
            <v>57.220141999999996</v>
          </cell>
        </row>
        <row r="227">
          <cell r="Y227">
            <v>119</v>
          </cell>
          <cell r="Z227">
            <v>43.220141999999996</v>
          </cell>
        </row>
        <row r="228">
          <cell r="Y228">
            <v>119</v>
          </cell>
          <cell r="Z228">
            <v>43.220141999999996</v>
          </cell>
        </row>
        <row r="231">
          <cell r="N231" t="str">
            <v>ENGINEERING</v>
          </cell>
          <cell r="Y231" t="str">
            <v>WK Count</v>
          </cell>
          <cell r="Z231" t="str">
            <v>Total Days</v>
          </cell>
        </row>
        <row r="232">
          <cell r="N232" t="str">
            <v>ENGINEERING</v>
          </cell>
          <cell r="Y232" t="str">
            <v>WK Count</v>
          </cell>
          <cell r="Z232" t="str">
            <v>Total Days</v>
          </cell>
        </row>
        <row r="233">
          <cell r="A233" t="str">
            <v>PREP</v>
          </cell>
          <cell r="F233" t="str">
            <v>ANIMATION</v>
          </cell>
          <cell r="I233" t="str">
            <v>INK &amp; PAINT</v>
          </cell>
          <cell r="L233" t="str">
            <v>ALPHA</v>
          </cell>
          <cell r="N233" t="str">
            <v>BETA</v>
          </cell>
          <cell r="P233" t="str">
            <v>RTM</v>
          </cell>
          <cell r="Y233">
            <v>16</v>
          </cell>
          <cell r="Z233">
            <v>112</v>
          </cell>
        </row>
        <row r="234">
          <cell r="A234" t="str">
            <v>PREP</v>
          </cell>
          <cell r="B234" t="str">
            <v>Days</v>
          </cell>
          <cell r="F234" t="str">
            <v>ANIMATION</v>
          </cell>
          <cell r="G234" t="str">
            <v>Days</v>
          </cell>
          <cell r="H234" t="str">
            <v>Frames</v>
          </cell>
          <cell r="I234" t="str">
            <v>INK &amp; PAINT</v>
          </cell>
          <cell r="J234" t="str">
            <v>Days</v>
          </cell>
          <cell r="L234" t="str">
            <v>ALPHA</v>
          </cell>
          <cell r="N234" t="str">
            <v>BETA</v>
          </cell>
          <cell r="P234" t="str">
            <v>RTM</v>
          </cell>
          <cell r="Y234">
            <v>16</v>
          </cell>
          <cell r="Z234">
            <v>112</v>
          </cell>
        </row>
        <row r="235">
          <cell r="A235" t="str">
            <v>Wks</v>
          </cell>
          <cell r="B235" t="str">
            <v>Days</v>
          </cell>
          <cell r="F235" t="str">
            <v>Wks</v>
          </cell>
          <cell r="G235" t="str">
            <v>Days</v>
          </cell>
          <cell r="H235" t="str">
            <v>Frames</v>
          </cell>
          <cell r="I235" t="str">
            <v>Wks</v>
          </cell>
          <cell r="J235" t="str">
            <v>Days</v>
          </cell>
          <cell r="K235">
            <v>21</v>
          </cell>
          <cell r="M235">
            <v>29</v>
          </cell>
          <cell r="O235">
            <v>29</v>
          </cell>
          <cell r="Q235">
            <v>29</v>
          </cell>
          <cell r="Y235">
            <v>19</v>
          </cell>
          <cell r="Z235">
            <v>128</v>
          </cell>
        </row>
        <row r="236">
          <cell r="A236">
            <v>14</v>
          </cell>
          <cell r="B236">
            <v>112</v>
          </cell>
          <cell r="F236">
            <v>14</v>
          </cell>
          <cell r="G236">
            <v>128</v>
          </cell>
          <cell r="H236">
            <v>7000</v>
          </cell>
          <cell r="I236">
            <v>14</v>
          </cell>
          <cell r="J236">
            <v>112</v>
          </cell>
          <cell r="K236">
            <v>21</v>
          </cell>
          <cell r="M236">
            <v>29</v>
          </cell>
          <cell r="O236">
            <v>29</v>
          </cell>
          <cell r="Q236">
            <v>29</v>
          </cell>
          <cell r="Y236">
            <v>16</v>
          </cell>
          <cell r="Z236">
            <v>112</v>
          </cell>
        </row>
        <row r="248">
          <cell r="Y248">
            <v>175</v>
          </cell>
          <cell r="Z248">
            <v>98</v>
          </cell>
        </row>
        <row r="249">
          <cell r="Y249">
            <v>175</v>
          </cell>
          <cell r="Z249">
            <v>98</v>
          </cell>
        </row>
        <row r="252">
          <cell r="N252" t="str">
            <v>ENGINEERING</v>
          </cell>
          <cell r="Y252" t="str">
            <v>WK Count</v>
          </cell>
          <cell r="Z252" t="str">
            <v>Total Days</v>
          </cell>
        </row>
        <row r="253">
          <cell r="N253" t="str">
            <v>ENGINEERING</v>
          </cell>
          <cell r="Y253" t="str">
            <v>WK Count</v>
          </cell>
          <cell r="Z253" t="str">
            <v>Total Days</v>
          </cell>
        </row>
        <row r="254">
          <cell r="A254" t="str">
            <v>PREP</v>
          </cell>
          <cell r="F254" t="str">
            <v>ANIMATION</v>
          </cell>
          <cell r="I254" t="str">
            <v>INK &amp; PAINT</v>
          </cell>
          <cell r="L254" t="str">
            <v>ALPHA</v>
          </cell>
          <cell r="N254" t="str">
            <v>BETA</v>
          </cell>
          <cell r="P254" t="str">
            <v>RTM</v>
          </cell>
          <cell r="Y254">
            <v>12</v>
          </cell>
          <cell r="Z254">
            <v>77.068739999999991</v>
          </cell>
        </row>
        <row r="255">
          <cell r="A255" t="str">
            <v>PREP</v>
          </cell>
          <cell r="B255" t="str">
            <v>Days</v>
          </cell>
          <cell r="F255" t="str">
            <v>ANIMATION</v>
          </cell>
          <cell r="G255" t="str">
            <v>Days</v>
          </cell>
          <cell r="H255" t="str">
            <v>Frames</v>
          </cell>
          <cell r="I255" t="str">
            <v>INK &amp; PAINT</v>
          </cell>
          <cell r="J255" t="str">
            <v>Days</v>
          </cell>
          <cell r="L255" t="str">
            <v>ALPHA</v>
          </cell>
          <cell r="N255" t="str">
            <v>BETA</v>
          </cell>
          <cell r="P255" t="str">
            <v>RTM</v>
          </cell>
          <cell r="Y255">
            <v>12</v>
          </cell>
          <cell r="Z255">
            <v>77.068739999999991</v>
          </cell>
        </row>
        <row r="256">
          <cell r="A256" t="str">
            <v>Wks</v>
          </cell>
          <cell r="B256" t="str">
            <v>Days</v>
          </cell>
          <cell r="F256" t="str">
            <v>Wks</v>
          </cell>
          <cell r="G256" t="str">
            <v>Days</v>
          </cell>
          <cell r="H256" t="str">
            <v>Frames</v>
          </cell>
          <cell r="I256" t="str">
            <v>Wks</v>
          </cell>
          <cell r="J256" t="str">
            <v>Days</v>
          </cell>
          <cell r="K256">
            <v>21</v>
          </cell>
          <cell r="M256">
            <v>29</v>
          </cell>
          <cell r="O256">
            <v>29</v>
          </cell>
          <cell r="Q256">
            <v>29</v>
          </cell>
          <cell r="Y256">
            <v>14</v>
          </cell>
          <cell r="Z256">
            <v>93.068739999999991</v>
          </cell>
        </row>
        <row r="257">
          <cell r="A257">
            <v>9.0098199999999995</v>
          </cell>
          <cell r="B257">
            <v>77.068739999999991</v>
          </cell>
          <cell r="F257">
            <v>9.0098199999999995</v>
          </cell>
          <cell r="G257">
            <v>93.068739999999991</v>
          </cell>
          <cell r="H257">
            <v>4504.91</v>
          </cell>
          <cell r="I257">
            <v>9.0098199999999995</v>
          </cell>
          <cell r="J257">
            <v>77.068739999999991</v>
          </cell>
          <cell r="K257">
            <v>21</v>
          </cell>
          <cell r="M257">
            <v>29</v>
          </cell>
          <cell r="O257">
            <v>29</v>
          </cell>
          <cell r="Q257">
            <v>29</v>
          </cell>
          <cell r="Y257">
            <v>11</v>
          </cell>
          <cell r="Z257">
            <v>77.068739999999991</v>
          </cell>
        </row>
        <row r="269">
          <cell r="Y269">
            <v>140</v>
          </cell>
          <cell r="Z269">
            <v>63.068739999999991</v>
          </cell>
        </row>
        <row r="270">
          <cell r="Y270">
            <v>140</v>
          </cell>
          <cell r="Z270">
            <v>63.068739999999991</v>
          </cell>
        </row>
        <row r="273">
          <cell r="N273" t="str">
            <v>ENGINEERING</v>
          </cell>
          <cell r="Y273" t="str">
            <v>WK Count</v>
          </cell>
          <cell r="Z273" t="str">
            <v>Total Days</v>
          </cell>
        </row>
        <row r="274">
          <cell r="N274" t="str">
            <v>ENGINEERING</v>
          </cell>
          <cell r="Y274" t="str">
            <v>WK Count</v>
          </cell>
          <cell r="Z274" t="str">
            <v>Total Days</v>
          </cell>
        </row>
        <row r="275">
          <cell r="A275" t="str">
            <v>PREP</v>
          </cell>
          <cell r="F275" t="str">
            <v>ANIMATION</v>
          </cell>
          <cell r="I275" t="str">
            <v>INK &amp; PAINT</v>
          </cell>
          <cell r="L275" t="str">
            <v>ALPHA</v>
          </cell>
          <cell r="N275" t="str">
            <v>BETA</v>
          </cell>
          <cell r="P275" t="str">
            <v>RTM</v>
          </cell>
          <cell r="Y275">
            <v>7</v>
          </cell>
          <cell r="Z275">
            <v>52.351039999999998</v>
          </cell>
        </row>
        <row r="276">
          <cell r="A276" t="str">
            <v>PREP</v>
          </cell>
          <cell r="B276" t="str">
            <v>Days</v>
          </cell>
          <cell r="F276" t="str">
            <v>ANIMATION</v>
          </cell>
          <cell r="G276" t="str">
            <v>Days</v>
          </cell>
          <cell r="H276" t="str">
            <v>Frames</v>
          </cell>
          <cell r="I276" t="str">
            <v>INK &amp; PAINT</v>
          </cell>
          <cell r="J276" t="str">
            <v>Days</v>
          </cell>
          <cell r="L276" t="str">
            <v>ALPHA</v>
          </cell>
          <cell r="N276" t="str">
            <v>BETA</v>
          </cell>
          <cell r="P276" t="str">
            <v>RTM</v>
          </cell>
          <cell r="Y276">
            <v>7</v>
          </cell>
          <cell r="Z276">
            <v>52.351039999999998</v>
          </cell>
        </row>
        <row r="277">
          <cell r="A277" t="str">
            <v>Wks</v>
          </cell>
          <cell r="B277" t="str">
            <v>Days</v>
          </cell>
          <cell r="F277" t="str">
            <v>Wks</v>
          </cell>
          <cell r="G277" t="str">
            <v>Days</v>
          </cell>
          <cell r="H277" t="str">
            <v>Frames</v>
          </cell>
          <cell r="I277" t="str">
            <v>Wks</v>
          </cell>
          <cell r="J277" t="str">
            <v>Days</v>
          </cell>
          <cell r="K277">
            <v>21</v>
          </cell>
          <cell r="M277">
            <v>29</v>
          </cell>
          <cell r="O277">
            <v>29</v>
          </cell>
          <cell r="Q277">
            <v>29</v>
          </cell>
          <cell r="Y277">
            <v>11</v>
          </cell>
          <cell r="Z277">
            <v>77.938800000000015</v>
          </cell>
        </row>
        <row r="278">
          <cell r="A278">
            <v>5.47872</v>
          </cell>
          <cell r="B278">
            <v>52.351039999999998</v>
          </cell>
          <cell r="F278">
            <v>6.8484000000000007</v>
          </cell>
          <cell r="G278">
            <v>77.938800000000015</v>
          </cell>
          <cell r="H278">
            <v>2739.36</v>
          </cell>
          <cell r="I278">
            <v>6.8484000000000007</v>
          </cell>
          <cell r="J278">
            <v>61.938800000000008</v>
          </cell>
          <cell r="K278">
            <v>21</v>
          </cell>
          <cell r="M278">
            <v>29</v>
          </cell>
          <cell r="O278">
            <v>29</v>
          </cell>
          <cell r="Q278">
            <v>29</v>
          </cell>
          <cell r="Y278">
            <v>9</v>
          </cell>
          <cell r="Z278">
            <v>61.938800000000008</v>
          </cell>
        </row>
        <row r="290">
          <cell r="Y290">
            <v>119</v>
          </cell>
          <cell r="Z290">
            <v>47.938800000000008</v>
          </cell>
        </row>
        <row r="291">
          <cell r="Y291">
            <v>119</v>
          </cell>
          <cell r="Z291">
            <v>47.938800000000008</v>
          </cell>
        </row>
        <row r="294">
          <cell r="N294" t="str">
            <v>ENGINEERING</v>
          </cell>
          <cell r="Y294" t="str">
            <v>WK Count</v>
          </cell>
          <cell r="Z294" t="str">
            <v>Total Days</v>
          </cell>
        </row>
        <row r="295">
          <cell r="N295" t="str">
            <v>ENGINEERING</v>
          </cell>
          <cell r="Y295" t="str">
            <v>WK Count</v>
          </cell>
          <cell r="Z295" t="str">
            <v>Total Days</v>
          </cell>
        </row>
        <row r="296">
          <cell r="A296" t="str">
            <v>PREP</v>
          </cell>
          <cell r="F296" t="str">
            <v>ANIMATION</v>
          </cell>
          <cell r="I296" t="str">
            <v>INK &amp; PAINT</v>
          </cell>
          <cell r="L296" t="str">
            <v>ALPHA</v>
          </cell>
          <cell r="N296" t="str">
            <v>BETA</v>
          </cell>
          <cell r="P296" t="str">
            <v>RTM</v>
          </cell>
          <cell r="Y296">
            <v>6</v>
          </cell>
          <cell r="Z296">
            <v>42.297850000000004</v>
          </cell>
        </row>
        <row r="297">
          <cell r="A297" t="str">
            <v>PREP</v>
          </cell>
          <cell r="B297" t="str">
            <v>Days</v>
          </cell>
          <cell r="F297" t="str">
            <v>ANIMATION</v>
          </cell>
          <cell r="G297" t="str">
            <v>Days</v>
          </cell>
          <cell r="H297" t="str">
            <v>Frames</v>
          </cell>
          <cell r="I297" t="str">
            <v>INK &amp; PAINT</v>
          </cell>
          <cell r="J297" t="str">
            <v>Days</v>
          </cell>
          <cell r="L297" t="str">
            <v>ALPHA</v>
          </cell>
          <cell r="N297" t="str">
            <v>BETA</v>
          </cell>
          <cell r="P297" t="str">
            <v>RTM</v>
          </cell>
          <cell r="Y297">
            <v>6</v>
          </cell>
          <cell r="Z297">
            <v>42.297850000000004</v>
          </cell>
        </row>
        <row r="298">
          <cell r="A298" t="str">
            <v>Wks</v>
          </cell>
          <cell r="B298" t="str">
            <v>Days</v>
          </cell>
          <cell r="F298" t="str">
            <v>Wks</v>
          </cell>
          <cell r="G298" t="str">
            <v>Days</v>
          </cell>
          <cell r="H298" t="str">
            <v>Frames</v>
          </cell>
          <cell r="I298" t="str">
            <v>Wks</v>
          </cell>
          <cell r="J298" t="str">
            <v>Days</v>
          </cell>
          <cell r="K298">
            <v>21</v>
          </cell>
          <cell r="M298">
            <v>29</v>
          </cell>
          <cell r="O298">
            <v>29</v>
          </cell>
          <cell r="Q298">
            <v>29</v>
          </cell>
          <cell r="Y298">
            <v>11</v>
          </cell>
          <cell r="Z298">
            <v>77.163083333333333</v>
          </cell>
        </row>
        <row r="299">
          <cell r="A299">
            <v>4.0425500000000003</v>
          </cell>
          <cell r="B299">
            <v>42.297850000000004</v>
          </cell>
          <cell r="F299">
            <v>6.7375833333333333</v>
          </cell>
          <cell r="G299">
            <v>77.163083333333333</v>
          </cell>
          <cell r="H299">
            <v>2021.2750000000001</v>
          </cell>
          <cell r="I299">
            <v>4.0425500000000003</v>
          </cell>
          <cell r="J299">
            <v>42.297850000000004</v>
          </cell>
          <cell r="K299">
            <v>21</v>
          </cell>
          <cell r="M299">
            <v>29</v>
          </cell>
          <cell r="O299">
            <v>29</v>
          </cell>
          <cell r="Q299">
            <v>29</v>
          </cell>
          <cell r="Y299">
            <v>6</v>
          </cell>
          <cell r="Z299">
            <v>42.297850000000004</v>
          </cell>
        </row>
        <row r="311">
          <cell r="Y311">
            <v>119</v>
          </cell>
          <cell r="Z311">
            <v>28.297850000000004</v>
          </cell>
        </row>
        <row r="312">
          <cell r="Y312">
            <v>119</v>
          </cell>
          <cell r="Z312">
            <v>28.297850000000004</v>
          </cell>
        </row>
        <row r="322">
          <cell r="N322" t="str">
            <v>ENGINEERING</v>
          </cell>
          <cell r="Y322" t="str">
            <v>WK Count</v>
          </cell>
          <cell r="Z322" t="str">
            <v>Total Days</v>
          </cell>
        </row>
        <row r="323">
          <cell r="N323" t="str">
            <v>ENGINEERING</v>
          </cell>
          <cell r="Y323" t="str">
            <v>WK Count</v>
          </cell>
          <cell r="Z323" t="str">
            <v>Total Days</v>
          </cell>
        </row>
        <row r="324">
          <cell r="A324" t="str">
            <v>PREP</v>
          </cell>
          <cell r="F324" t="str">
            <v>ANIMATION</v>
          </cell>
          <cell r="I324" t="str">
            <v>INK &amp; PAINT</v>
          </cell>
          <cell r="L324" t="str">
            <v>ALPHA</v>
          </cell>
          <cell r="N324" t="str">
            <v>BETA</v>
          </cell>
          <cell r="P324" t="str">
            <v>RTM</v>
          </cell>
          <cell r="Y324">
            <v>3</v>
          </cell>
          <cell r="Z324">
            <v>21</v>
          </cell>
        </row>
        <row r="325">
          <cell r="A325" t="str">
            <v>PREP</v>
          </cell>
          <cell r="B325" t="str">
            <v>Days</v>
          </cell>
          <cell r="F325" t="str">
            <v>ANIMATION</v>
          </cell>
          <cell r="G325" t="str">
            <v>Days</v>
          </cell>
          <cell r="H325" t="str">
            <v>Frames</v>
          </cell>
          <cell r="I325" t="str">
            <v>INK &amp; PAINT</v>
          </cell>
          <cell r="J325" t="str">
            <v>Days</v>
          </cell>
          <cell r="L325" t="str">
            <v>ALPHA</v>
          </cell>
          <cell r="N325" t="str">
            <v>BETA</v>
          </cell>
          <cell r="P325" t="str">
            <v>RTM</v>
          </cell>
          <cell r="Y325">
            <v>3</v>
          </cell>
          <cell r="Z325">
            <v>21</v>
          </cell>
        </row>
        <row r="326">
          <cell r="A326" t="str">
            <v>Wks</v>
          </cell>
          <cell r="B326" t="str">
            <v>Days</v>
          </cell>
          <cell r="F326" t="str">
            <v>Wks</v>
          </cell>
          <cell r="G326" t="str">
            <v>Days</v>
          </cell>
          <cell r="H326" t="str">
            <v>Frames</v>
          </cell>
          <cell r="I326" t="str">
            <v>Wks</v>
          </cell>
          <cell r="J326" t="str">
            <v>Days</v>
          </cell>
          <cell r="K326">
            <v>21</v>
          </cell>
          <cell r="M326">
            <v>29</v>
          </cell>
          <cell r="O326">
            <v>29</v>
          </cell>
          <cell r="Q326">
            <v>29</v>
          </cell>
          <cell r="Y326">
            <v>3</v>
          </cell>
          <cell r="Z326">
            <v>21</v>
          </cell>
        </row>
        <row r="327">
          <cell r="A327">
            <v>1</v>
          </cell>
          <cell r="B327">
            <v>21</v>
          </cell>
          <cell r="F327">
            <v>1</v>
          </cell>
          <cell r="G327">
            <v>21</v>
          </cell>
          <cell r="H327">
            <v>131</v>
          </cell>
          <cell r="I327">
            <v>1</v>
          </cell>
          <cell r="J327">
            <v>21</v>
          </cell>
          <cell r="K327">
            <v>21</v>
          </cell>
          <cell r="M327">
            <v>29</v>
          </cell>
          <cell r="O327">
            <v>29</v>
          </cell>
          <cell r="Q327">
            <v>29</v>
          </cell>
          <cell r="Y327">
            <v>3</v>
          </cell>
          <cell r="Z327">
            <v>21</v>
          </cell>
        </row>
        <row r="338">
          <cell r="Y338">
            <v>63</v>
          </cell>
          <cell r="Z338">
            <v>7</v>
          </cell>
        </row>
        <row r="339">
          <cell r="Y339">
            <v>63</v>
          </cell>
          <cell r="Z339">
            <v>7</v>
          </cell>
        </row>
        <row r="343">
          <cell r="N343" t="str">
            <v>ENGINEERING</v>
          </cell>
          <cell r="Y343" t="str">
            <v>WK Count</v>
          </cell>
          <cell r="Z343" t="str">
            <v>Total Days</v>
          </cell>
        </row>
        <row r="344">
          <cell r="N344" t="str">
            <v>ENGINEERING</v>
          </cell>
          <cell r="Y344" t="str">
            <v>WK Count</v>
          </cell>
          <cell r="Z344" t="str">
            <v>Total Days</v>
          </cell>
        </row>
        <row r="345">
          <cell r="A345" t="str">
            <v>PREP</v>
          </cell>
          <cell r="F345" t="str">
            <v>ANIMATION</v>
          </cell>
          <cell r="I345" t="str">
            <v>INK &amp; PAINT</v>
          </cell>
          <cell r="L345" t="str">
            <v>ALPHA</v>
          </cell>
          <cell r="N345" t="str">
            <v>BETA</v>
          </cell>
          <cell r="P345" t="str">
            <v>RTM</v>
          </cell>
          <cell r="Y345">
            <v>7</v>
          </cell>
          <cell r="Z345">
            <v>49</v>
          </cell>
        </row>
        <row r="346">
          <cell r="A346" t="str">
            <v>PREP</v>
          </cell>
          <cell r="B346" t="str">
            <v>Days</v>
          </cell>
          <cell r="F346" t="str">
            <v>ANIMATION</v>
          </cell>
          <cell r="G346" t="str">
            <v>Days</v>
          </cell>
          <cell r="H346" t="str">
            <v>Frames</v>
          </cell>
          <cell r="I346" t="str">
            <v>INK &amp; PAINT</v>
          </cell>
          <cell r="J346" t="str">
            <v>Days</v>
          </cell>
          <cell r="L346" t="str">
            <v>ALPHA</v>
          </cell>
          <cell r="N346" t="str">
            <v>BETA</v>
          </cell>
          <cell r="P346" t="str">
            <v>RTM</v>
          </cell>
          <cell r="Y346">
            <v>7</v>
          </cell>
          <cell r="Z346">
            <v>49</v>
          </cell>
        </row>
        <row r="347">
          <cell r="A347" t="str">
            <v>Wks</v>
          </cell>
          <cell r="B347" t="str">
            <v>Days</v>
          </cell>
          <cell r="F347" t="str">
            <v>Wks</v>
          </cell>
          <cell r="G347" t="str">
            <v>Days</v>
          </cell>
          <cell r="H347" t="str">
            <v>Frames</v>
          </cell>
          <cell r="I347" t="str">
            <v>Wks</v>
          </cell>
          <cell r="J347" t="str">
            <v>Days</v>
          </cell>
          <cell r="K347">
            <v>21</v>
          </cell>
          <cell r="M347">
            <v>29</v>
          </cell>
          <cell r="O347">
            <v>29</v>
          </cell>
          <cell r="Q347">
            <v>29</v>
          </cell>
          <cell r="Y347">
            <v>7</v>
          </cell>
          <cell r="Z347">
            <v>49</v>
          </cell>
        </row>
        <row r="348">
          <cell r="A348">
            <v>5</v>
          </cell>
          <cell r="B348">
            <v>49</v>
          </cell>
          <cell r="F348">
            <v>5</v>
          </cell>
          <cell r="G348">
            <v>49</v>
          </cell>
          <cell r="H348">
            <v>500</v>
          </cell>
          <cell r="I348">
            <v>5</v>
          </cell>
          <cell r="J348">
            <v>49</v>
          </cell>
          <cell r="K348">
            <v>21</v>
          </cell>
          <cell r="M348">
            <v>29</v>
          </cell>
          <cell r="O348">
            <v>29</v>
          </cell>
          <cell r="Q348">
            <v>29</v>
          </cell>
          <cell r="Y348">
            <v>7</v>
          </cell>
          <cell r="Z348">
            <v>49</v>
          </cell>
        </row>
        <row r="359">
          <cell r="Y359">
            <v>91</v>
          </cell>
          <cell r="Z359">
            <v>35</v>
          </cell>
        </row>
        <row r="360">
          <cell r="Y360">
            <v>91</v>
          </cell>
          <cell r="Z360">
            <v>35</v>
          </cell>
        </row>
        <row r="363">
          <cell r="N363" t="str">
            <v>ENGINEERING</v>
          </cell>
          <cell r="Y363" t="str">
            <v>WK Count</v>
          </cell>
          <cell r="Z363" t="str">
            <v>Total Days</v>
          </cell>
        </row>
        <row r="364">
          <cell r="N364" t="str">
            <v>ENGINEERING</v>
          </cell>
          <cell r="Y364" t="str">
            <v>WK Count</v>
          </cell>
          <cell r="Z364" t="str">
            <v>Total Days</v>
          </cell>
        </row>
        <row r="365">
          <cell r="A365" t="str">
            <v>PREP</v>
          </cell>
          <cell r="F365" t="str">
            <v>ANIMATION</v>
          </cell>
          <cell r="I365" t="str">
            <v>INK &amp; PAINT</v>
          </cell>
          <cell r="L365" t="str">
            <v>ALPHA</v>
          </cell>
          <cell r="N365" t="str">
            <v>BETA</v>
          </cell>
          <cell r="P365" t="str">
            <v>RTM</v>
          </cell>
          <cell r="Y365">
            <v>7</v>
          </cell>
          <cell r="Z365">
            <v>49</v>
          </cell>
        </row>
        <row r="366">
          <cell r="A366" t="str">
            <v>PREP</v>
          </cell>
          <cell r="B366" t="str">
            <v>Days</v>
          </cell>
          <cell r="F366" t="str">
            <v>ANIMATION</v>
          </cell>
          <cell r="G366" t="str">
            <v>Days</v>
          </cell>
          <cell r="H366" t="str">
            <v>Frames</v>
          </cell>
          <cell r="I366" t="str">
            <v>INK &amp; PAINT</v>
          </cell>
          <cell r="J366" t="str">
            <v>Days</v>
          </cell>
          <cell r="L366" t="str">
            <v>ALPHA</v>
          </cell>
          <cell r="N366" t="str">
            <v>BETA</v>
          </cell>
          <cell r="P366" t="str">
            <v>RTM</v>
          </cell>
          <cell r="Y366">
            <v>7</v>
          </cell>
          <cell r="Z366">
            <v>49</v>
          </cell>
        </row>
        <row r="367">
          <cell r="A367" t="str">
            <v>Wks</v>
          </cell>
          <cell r="B367" t="str">
            <v>Days</v>
          </cell>
          <cell r="F367" t="str">
            <v>Wks</v>
          </cell>
          <cell r="G367" t="str">
            <v>Days</v>
          </cell>
          <cell r="H367" t="str">
            <v>Frames</v>
          </cell>
          <cell r="I367" t="str">
            <v>Wks</v>
          </cell>
          <cell r="J367" t="str">
            <v>Days</v>
          </cell>
          <cell r="K367">
            <v>21</v>
          </cell>
          <cell r="M367">
            <v>29</v>
          </cell>
          <cell r="O367">
            <v>29</v>
          </cell>
          <cell r="Q367">
            <v>29</v>
          </cell>
          <cell r="Y367">
            <v>7</v>
          </cell>
          <cell r="Z367">
            <v>49</v>
          </cell>
        </row>
        <row r="368">
          <cell r="A368">
            <v>5</v>
          </cell>
          <cell r="B368">
            <v>49</v>
          </cell>
          <cell r="F368">
            <v>5</v>
          </cell>
          <cell r="G368">
            <v>49</v>
          </cell>
          <cell r="H368">
            <v>500</v>
          </cell>
          <cell r="I368">
            <v>5</v>
          </cell>
          <cell r="J368">
            <v>49</v>
          </cell>
          <cell r="K368">
            <v>21</v>
          </cell>
          <cell r="M368">
            <v>29</v>
          </cell>
          <cell r="O368">
            <v>29</v>
          </cell>
          <cell r="Q368">
            <v>29</v>
          </cell>
          <cell r="Y368">
            <v>7</v>
          </cell>
          <cell r="Z368">
            <v>49</v>
          </cell>
        </row>
        <row r="379">
          <cell r="Y379">
            <v>91</v>
          </cell>
          <cell r="Z379">
            <v>35</v>
          </cell>
        </row>
        <row r="380">
          <cell r="Y380">
            <v>91</v>
          </cell>
          <cell r="Z380">
            <v>35</v>
          </cell>
        </row>
        <row r="383">
          <cell r="N383" t="str">
            <v>ENGINEERING</v>
          </cell>
          <cell r="Y383" t="str">
            <v>WK Count</v>
          </cell>
          <cell r="Z383" t="str">
            <v>Total Days</v>
          </cell>
        </row>
        <row r="384">
          <cell r="N384" t="str">
            <v>ENGINEERING</v>
          </cell>
          <cell r="Y384" t="str">
            <v>WK Count</v>
          </cell>
          <cell r="Z384" t="str">
            <v>Total Days</v>
          </cell>
        </row>
        <row r="385">
          <cell r="A385" t="str">
            <v>PREP</v>
          </cell>
          <cell r="F385" t="str">
            <v>ANIMATION</v>
          </cell>
          <cell r="I385" t="str">
            <v>INK &amp; PAINT</v>
          </cell>
          <cell r="L385" t="str">
            <v>ALPHA</v>
          </cell>
          <cell r="N385" t="str">
            <v>BETA</v>
          </cell>
          <cell r="P385" t="str">
            <v>RTM</v>
          </cell>
          <cell r="Y385">
            <v>4</v>
          </cell>
          <cell r="Z385">
            <v>25.0642</v>
          </cell>
        </row>
        <row r="386">
          <cell r="A386" t="str">
            <v>PREP</v>
          </cell>
          <cell r="B386" t="str">
            <v>Days</v>
          </cell>
          <cell r="F386" t="str">
            <v>ANIMATION</v>
          </cell>
          <cell r="G386" t="str">
            <v>Days</v>
          </cell>
          <cell r="H386" t="str">
            <v>Frames</v>
          </cell>
          <cell r="I386" t="str">
            <v>INK &amp; PAINT</v>
          </cell>
          <cell r="J386" t="str">
            <v>Days</v>
          </cell>
          <cell r="L386" t="str">
            <v>ALPHA</v>
          </cell>
          <cell r="N386" t="str">
            <v>BETA</v>
          </cell>
          <cell r="P386" t="str">
            <v>RTM</v>
          </cell>
          <cell r="Y386">
            <v>4</v>
          </cell>
          <cell r="Z386">
            <v>25.0642</v>
          </cell>
        </row>
        <row r="387">
          <cell r="A387" t="str">
            <v>Wks</v>
          </cell>
          <cell r="B387" t="str">
            <v>Days</v>
          </cell>
          <cell r="F387" t="str">
            <v>Wks</v>
          </cell>
          <cell r="G387" t="str">
            <v>Days</v>
          </cell>
          <cell r="H387" t="str">
            <v>Frames</v>
          </cell>
          <cell r="I387" t="str">
            <v>Wks</v>
          </cell>
          <cell r="J387" t="str">
            <v>Days</v>
          </cell>
          <cell r="K387">
            <v>21</v>
          </cell>
          <cell r="M387">
            <v>29</v>
          </cell>
          <cell r="O387">
            <v>29</v>
          </cell>
          <cell r="Q387">
            <v>29</v>
          </cell>
          <cell r="Y387">
            <v>4</v>
          </cell>
          <cell r="Z387">
            <v>25.0642</v>
          </cell>
        </row>
        <row r="388">
          <cell r="A388">
            <v>1.5806</v>
          </cell>
          <cell r="B388">
            <v>25.0642</v>
          </cell>
          <cell r="F388">
            <v>1.5806</v>
          </cell>
          <cell r="G388">
            <v>25.0642</v>
          </cell>
          <cell r="H388">
            <v>158.06</v>
          </cell>
          <cell r="I388">
            <v>1.5806</v>
          </cell>
          <cell r="J388">
            <v>25.0642</v>
          </cell>
          <cell r="K388">
            <v>21</v>
          </cell>
          <cell r="M388">
            <v>29</v>
          </cell>
          <cell r="O388">
            <v>29</v>
          </cell>
          <cell r="Q388">
            <v>29</v>
          </cell>
          <cell r="Y388">
            <v>4</v>
          </cell>
          <cell r="Z388">
            <v>25.0642</v>
          </cell>
        </row>
        <row r="399">
          <cell r="Y399">
            <v>70</v>
          </cell>
          <cell r="Z399">
            <v>11.0642</v>
          </cell>
        </row>
        <row r="400">
          <cell r="Y400">
            <v>70</v>
          </cell>
          <cell r="Z400">
            <v>11.0642</v>
          </cell>
        </row>
        <row r="403">
          <cell r="N403" t="str">
            <v>ENGINEERING</v>
          </cell>
          <cell r="Y403" t="str">
            <v>WK Count</v>
          </cell>
          <cell r="Z403" t="str">
            <v>Total Days</v>
          </cell>
        </row>
        <row r="404">
          <cell r="N404" t="str">
            <v>ENGINEERING</v>
          </cell>
          <cell r="Y404" t="str">
            <v>WK Count</v>
          </cell>
          <cell r="Z404" t="str">
            <v>Total Days</v>
          </cell>
        </row>
        <row r="405">
          <cell r="A405" t="str">
            <v>PREP</v>
          </cell>
          <cell r="F405" t="str">
            <v>ANIMATION</v>
          </cell>
          <cell r="I405" t="str">
            <v>INK &amp; PAINT</v>
          </cell>
          <cell r="L405" t="str">
            <v>ALPHA</v>
          </cell>
          <cell r="N405" t="str">
            <v>BETA</v>
          </cell>
          <cell r="P405" t="str">
            <v>RTM</v>
          </cell>
          <cell r="Y405">
            <v>7</v>
          </cell>
          <cell r="Z405">
            <v>49</v>
          </cell>
        </row>
        <row r="406">
          <cell r="A406" t="str">
            <v>PREP</v>
          </cell>
          <cell r="B406" t="str">
            <v>Days</v>
          </cell>
          <cell r="F406" t="str">
            <v>ANIMATION</v>
          </cell>
          <cell r="G406" t="str">
            <v>Days</v>
          </cell>
          <cell r="H406" t="str">
            <v>Frames</v>
          </cell>
          <cell r="I406" t="str">
            <v>INK &amp; PAINT</v>
          </cell>
          <cell r="J406" t="str">
            <v>Days</v>
          </cell>
          <cell r="L406" t="str">
            <v>ALPHA</v>
          </cell>
          <cell r="N406" t="str">
            <v>BETA</v>
          </cell>
          <cell r="P406" t="str">
            <v>RTM</v>
          </cell>
          <cell r="Y406">
            <v>7</v>
          </cell>
          <cell r="Z406">
            <v>49</v>
          </cell>
        </row>
        <row r="407">
          <cell r="A407" t="str">
            <v>Wks</v>
          </cell>
          <cell r="B407" t="str">
            <v>Days</v>
          </cell>
          <cell r="F407" t="str">
            <v>Wks</v>
          </cell>
          <cell r="G407" t="str">
            <v>Days</v>
          </cell>
          <cell r="H407" t="str">
            <v>Frames</v>
          </cell>
          <cell r="I407" t="str">
            <v>Wks</v>
          </cell>
          <cell r="J407" t="str">
            <v>Days</v>
          </cell>
          <cell r="K407">
            <v>21</v>
          </cell>
          <cell r="M407">
            <v>29</v>
          </cell>
          <cell r="O407">
            <v>29</v>
          </cell>
          <cell r="Q407">
            <v>29</v>
          </cell>
          <cell r="Y407">
            <v>7</v>
          </cell>
          <cell r="Z407">
            <v>49</v>
          </cell>
        </row>
        <row r="408">
          <cell r="A408">
            <v>5</v>
          </cell>
          <cell r="B408">
            <v>49</v>
          </cell>
          <cell r="F408">
            <v>5</v>
          </cell>
          <cell r="G408">
            <v>49</v>
          </cell>
          <cell r="H408">
            <v>500</v>
          </cell>
          <cell r="I408">
            <v>5</v>
          </cell>
          <cell r="J408">
            <v>49</v>
          </cell>
          <cell r="K408">
            <v>21</v>
          </cell>
          <cell r="M408">
            <v>29</v>
          </cell>
          <cell r="O408">
            <v>29</v>
          </cell>
          <cell r="Q408">
            <v>29</v>
          </cell>
          <cell r="Y408">
            <v>7</v>
          </cell>
          <cell r="Z408">
            <v>49</v>
          </cell>
        </row>
        <row r="419">
          <cell r="Y419">
            <v>91</v>
          </cell>
          <cell r="Z419">
            <v>35</v>
          </cell>
        </row>
        <row r="420">
          <cell r="Y420">
            <v>91</v>
          </cell>
          <cell r="Z420">
            <v>35</v>
          </cell>
        </row>
        <row r="423">
          <cell r="N423" t="str">
            <v>ENGINEERING</v>
          </cell>
          <cell r="Y423" t="str">
            <v>WK Count</v>
          </cell>
          <cell r="Z423" t="str">
            <v>Total Days</v>
          </cell>
        </row>
        <row r="424">
          <cell r="N424" t="str">
            <v>ENGINEERING</v>
          </cell>
          <cell r="Y424" t="str">
            <v>WK Count</v>
          </cell>
          <cell r="Z424" t="str">
            <v>Total Days</v>
          </cell>
        </row>
        <row r="425">
          <cell r="A425" t="str">
            <v>PREP</v>
          </cell>
          <cell r="F425" t="str">
            <v>ANIMATION</v>
          </cell>
          <cell r="I425" t="str">
            <v>INK &amp; PAINT</v>
          </cell>
          <cell r="L425" t="str">
            <v>ALPHA</v>
          </cell>
          <cell r="N425" t="str">
            <v>BETA</v>
          </cell>
          <cell r="P425" t="str">
            <v>RTM</v>
          </cell>
          <cell r="Y425">
            <v>4</v>
          </cell>
          <cell r="Z425">
            <v>25.0642</v>
          </cell>
        </row>
        <row r="426">
          <cell r="A426" t="str">
            <v>PREP</v>
          </cell>
          <cell r="B426" t="str">
            <v>Days</v>
          </cell>
          <cell r="F426" t="str">
            <v>ANIMATION</v>
          </cell>
          <cell r="G426" t="str">
            <v>Days</v>
          </cell>
          <cell r="H426" t="str">
            <v>Frames</v>
          </cell>
          <cell r="I426" t="str">
            <v>INK &amp; PAINT</v>
          </cell>
          <cell r="J426" t="str">
            <v>Days</v>
          </cell>
          <cell r="L426" t="str">
            <v>ALPHA</v>
          </cell>
          <cell r="N426" t="str">
            <v>BETA</v>
          </cell>
          <cell r="P426" t="str">
            <v>RTM</v>
          </cell>
          <cell r="Y426">
            <v>4</v>
          </cell>
          <cell r="Z426">
            <v>25.0642</v>
          </cell>
        </row>
        <row r="427">
          <cell r="A427" t="str">
            <v>Wks</v>
          </cell>
          <cell r="B427" t="str">
            <v>Days</v>
          </cell>
          <cell r="F427" t="str">
            <v>Wks</v>
          </cell>
          <cell r="G427" t="str">
            <v>Days</v>
          </cell>
          <cell r="H427" t="str">
            <v>Frames</v>
          </cell>
          <cell r="I427" t="str">
            <v>Wks</v>
          </cell>
          <cell r="J427" t="str">
            <v>Days</v>
          </cell>
          <cell r="K427">
            <v>21</v>
          </cell>
          <cell r="M427">
            <v>29</v>
          </cell>
          <cell r="O427">
            <v>29</v>
          </cell>
          <cell r="Q427">
            <v>29</v>
          </cell>
          <cell r="Y427">
            <v>4</v>
          </cell>
          <cell r="Z427">
            <v>25.0642</v>
          </cell>
        </row>
        <row r="428">
          <cell r="A428">
            <v>1.5806</v>
          </cell>
          <cell r="B428">
            <v>25.0642</v>
          </cell>
          <cell r="F428">
            <v>1.5806</v>
          </cell>
          <cell r="G428">
            <v>25.0642</v>
          </cell>
          <cell r="H428">
            <v>158.06</v>
          </cell>
          <cell r="I428">
            <v>1.5806</v>
          </cell>
          <cell r="J428">
            <v>25.0642</v>
          </cell>
          <cell r="K428">
            <v>21</v>
          </cell>
          <cell r="M428">
            <v>29</v>
          </cell>
          <cell r="O428">
            <v>29</v>
          </cell>
          <cell r="Q428">
            <v>29</v>
          </cell>
          <cell r="Y428">
            <v>4</v>
          </cell>
          <cell r="Z428">
            <v>25.0642</v>
          </cell>
        </row>
        <row r="439">
          <cell r="Y439">
            <v>70</v>
          </cell>
          <cell r="Z439">
            <v>11.0642</v>
          </cell>
        </row>
        <row r="440">
          <cell r="Y440">
            <v>70</v>
          </cell>
          <cell r="Z440">
            <v>11.0642</v>
          </cell>
        </row>
        <row r="443">
          <cell r="N443" t="str">
            <v>ENGINEERING</v>
          </cell>
          <cell r="Y443" t="str">
            <v>WK Count</v>
          </cell>
          <cell r="Z443" t="str">
            <v>Total Days</v>
          </cell>
        </row>
        <row r="444">
          <cell r="N444" t="str">
            <v>ENGINEERING</v>
          </cell>
          <cell r="Y444" t="str">
            <v>WK Count</v>
          </cell>
          <cell r="Z444" t="str">
            <v>Total Days</v>
          </cell>
        </row>
        <row r="445">
          <cell r="A445" t="str">
            <v>PREP</v>
          </cell>
          <cell r="F445" t="str">
            <v>ANIMATION</v>
          </cell>
          <cell r="I445" t="str">
            <v>INK &amp; PAINT</v>
          </cell>
          <cell r="L445" t="str">
            <v>ALPHA</v>
          </cell>
          <cell r="N445" t="str">
            <v>BETA</v>
          </cell>
          <cell r="P445" t="str">
            <v>RTM</v>
          </cell>
          <cell r="Y445">
            <v>4</v>
          </cell>
          <cell r="Z445">
            <v>32.440100000000001</v>
          </cell>
        </row>
        <row r="446">
          <cell r="A446" t="str">
            <v>PREP</v>
          </cell>
          <cell r="B446" t="str">
            <v>Days</v>
          </cell>
          <cell r="F446" t="str">
            <v>ANIMATION</v>
          </cell>
          <cell r="G446" t="str">
            <v>Days</v>
          </cell>
          <cell r="H446" t="str">
            <v>Frames</v>
          </cell>
          <cell r="I446" t="str">
            <v>INK &amp; PAINT</v>
          </cell>
          <cell r="J446" t="str">
            <v>Days</v>
          </cell>
          <cell r="L446" t="str">
            <v>ALPHA</v>
          </cell>
          <cell r="N446" t="str">
            <v>BETA</v>
          </cell>
          <cell r="P446" t="str">
            <v>RTM</v>
          </cell>
          <cell r="Y446">
            <v>4</v>
          </cell>
          <cell r="Z446">
            <v>32.440100000000001</v>
          </cell>
        </row>
        <row r="447">
          <cell r="A447" t="str">
            <v>Wks</v>
          </cell>
          <cell r="B447" t="str">
            <v>Days</v>
          </cell>
          <cell r="F447" t="str">
            <v>Wks</v>
          </cell>
          <cell r="G447" t="str">
            <v>Days</v>
          </cell>
          <cell r="H447" t="str">
            <v>Frames</v>
          </cell>
          <cell r="I447" t="str">
            <v>Wks</v>
          </cell>
          <cell r="J447" t="str">
            <v>Days</v>
          </cell>
          <cell r="K447">
            <v>21</v>
          </cell>
          <cell r="M447">
            <v>29</v>
          </cell>
          <cell r="O447">
            <v>29</v>
          </cell>
          <cell r="Q447">
            <v>29</v>
          </cell>
          <cell r="Y447">
            <v>4</v>
          </cell>
          <cell r="Z447">
            <v>32.440100000000001</v>
          </cell>
        </row>
        <row r="448">
          <cell r="A448">
            <v>2.6343000000000001</v>
          </cell>
          <cell r="B448">
            <v>32.440100000000001</v>
          </cell>
          <cell r="F448">
            <v>2.6343000000000001</v>
          </cell>
          <cell r="G448">
            <v>32.440100000000001</v>
          </cell>
          <cell r="H448">
            <v>263.43</v>
          </cell>
          <cell r="I448">
            <v>2.6343000000000001</v>
          </cell>
          <cell r="J448">
            <v>32.440100000000001</v>
          </cell>
          <cell r="K448">
            <v>21</v>
          </cell>
          <cell r="M448">
            <v>29</v>
          </cell>
          <cell r="O448">
            <v>29</v>
          </cell>
          <cell r="Q448">
            <v>29</v>
          </cell>
          <cell r="Y448">
            <v>4</v>
          </cell>
          <cell r="Z448">
            <v>32.440100000000001</v>
          </cell>
        </row>
        <row r="459">
          <cell r="Y459">
            <v>70</v>
          </cell>
          <cell r="Z459">
            <v>18.440100000000001</v>
          </cell>
        </row>
        <row r="460">
          <cell r="Y460">
            <v>70</v>
          </cell>
          <cell r="Z460">
            <v>18.440100000000001</v>
          </cell>
        </row>
        <row r="463">
          <cell r="N463" t="str">
            <v>ENGINEERING</v>
          </cell>
          <cell r="Y463" t="str">
            <v>WK Count</v>
          </cell>
          <cell r="Z463" t="str">
            <v>Total Days</v>
          </cell>
        </row>
        <row r="464">
          <cell r="N464" t="str">
            <v>ENGINEERING</v>
          </cell>
          <cell r="Y464" t="str">
            <v>WK Count</v>
          </cell>
          <cell r="Z464" t="str">
            <v>Total Days</v>
          </cell>
        </row>
        <row r="465">
          <cell r="A465" t="str">
            <v>PREP</v>
          </cell>
          <cell r="F465" t="str">
            <v>ANIMATION</v>
          </cell>
          <cell r="I465" t="str">
            <v>INK &amp; PAINT</v>
          </cell>
          <cell r="L465" t="str">
            <v>ALPHA</v>
          </cell>
          <cell r="N465" t="str">
            <v>BETA</v>
          </cell>
          <cell r="P465" t="str">
            <v>RTM</v>
          </cell>
          <cell r="Y465">
            <v>3</v>
          </cell>
          <cell r="Z465">
            <v>25.0642</v>
          </cell>
        </row>
        <row r="466">
          <cell r="A466" t="str">
            <v>PREP</v>
          </cell>
          <cell r="B466" t="str">
            <v>Days</v>
          </cell>
          <cell r="F466" t="str">
            <v>ANIMATION</v>
          </cell>
          <cell r="G466" t="str">
            <v>Days</v>
          </cell>
          <cell r="H466" t="str">
            <v>Frames</v>
          </cell>
          <cell r="I466" t="str">
            <v>INK &amp; PAINT</v>
          </cell>
          <cell r="J466" t="str">
            <v>Days</v>
          </cell>
          <cell r="L466" t="str">
            <v>ALPHA</v>
          </cell>
          <cell r="N466" t="str">
            <v>BETA</v>
          </cell>
          <cell r="P466" t="str">
            <v>RTM</v>
          </cell>
          <cell r="Y466">
            <v>3</v>
          </cell>
          <cell r="Z466">
            <v>25.0642</v>
          </cell>
        </row>
        <row r="467">
          <cell r="A467" t="str">
            <v>Wks</v>
          </cell>
          <cell r="B467" t="str">
            <v>Days</v>
          </cell>
          <cell r="F467" t="str">
            <v>Wks</v>
          </cell>
          <cell r="G467" t="str">
            <v>Days</v>
          </cell>
          <cell r="H467" t="str">
            <v>Frames</v>
          </cell>
          <cell r="I467" t="str">
            <v>Wks</v>
          </cell>
          <cell r="J467" t="str">
            <v>Days</v>
          </cell>
          <cell r="K467">
            <v>21</v>
          </cell>
          <cell r="M467">
            <v>29</v>
          </cell>
          <cell r="O467">
            <v>29</v>
          </cell>
          <cell r="Q467">
            <v>29</v>
          </cell>
          <cell r="Y467">
            <v>3</v>
          </cell>
          <cell r="Z467">
            <v>25.0642</v>
          </cell>
        </row>
        <row r="468">
          <cell r="A468">
            <v>1.5806</v>
          </cell>
          <cell r="B468">
            <v>25.0642</v>
          </cell>
          <cell r="F468">
            <v>1.5806</v>
          </cell>
          <cell r="G468">
            <v>25.0642</v>
          </cell>
          <cell r="H468">
            <v>158.06</v>
          </cell>
          <cell r="I468">
            <v>1.5806</v>
          </cell>
          <cell r="J468">
            <v>25.0642</v>
          </cell>
          <cell r="K468">
            <v>21</v>
          </cell>
          <cell r="M468">
            <v>29</v>
          </cell>
          <cell r="O468">
            <v>29</v>
          </cell>
          <cell r="Q468">
            <v>29</v>
          </cell>
          <cell r="Y468">
            <v>3</v>
          </cell>
          <cell r="Z468">
            <v>25.0642</v>
          </cell>
        </row>
        <row r="479">
          <cell r="Y479">
            <v>63</v>
          </cell>
          <cell r="Z479">
            <v>11.0642</v>
          </cell>
        </row>
        <row r="480">
          <cell r="Y480">
            <v>63</v>
          </cell>
          <cell r="Z480">
            <v>11.0642</v>
          </cell>
        </row>
        <row r="483">
          <cell r="N483" t="str">
            <v>ENGINEERING</v>
          </cell>
          <cell r="Y483" t="str">
            <v>WK Count</v>
          </cell>
          <cell r="Z483" t="str">
            <v>Total Days</v>
          </cell>
        </row>
        <row r="484">
          <cell r="N484" t="str">
            <v>ENGINEERING</v>
          </cell>
          <cell r="Y484" t="str">
            <v>WK Count</v>
          </cell>
          <cell r="Z484" t="str">
            <v>Total Days</v>
          </cell>
        </row>
        <row r="485">
          <cell r="A485" t="str">
            <v>PREP</v>
          </cell>
          <cell r="F485" t="str">
            <v>ANIMATION</v>
          </cell>
          <cell r="I485" t="str">
            <v>INK &amp; PAINT</v>
          </cell>
          <cell r="L485" t="str">
            <v>ALPHA</v>
          </cell>
          <cell r="N485" t="str">
            <v>BETA</v>
          </cell>
          <cell r="P485" t="str">
            <v>RTM</v>
          </cell>
          <cell r="Y485">
            <v>7</v>
          </cell>
          <cell r="Z485">
            <v>46.393619999999999</v>
          </cell>
        </row>
        <row r="486">
          <cell r="A486" t="str">
            <v>PREP</v>
          </cell>
          <cell r="B486" t="str">
            <v>Days</v>
          </cell>
          <cell r="F486" t="str">
            <v>ANIMATION</v>
          </cell>
          <cell r="G486" t="str">
            <v>Days</v>
          </cell>
          <cell r="H486" t="str">
            <v>Frames</v>
          </cell>
          <cell r="I486" t="str">
            <v>INK &amp; PAINT</v>
          </cell>
          <cell r="J486" t="str">
            <v>Days</v>
          </cell>
          <cell r="L486" t="str">
            <v>ALPHA</v>
          </cell>
          <cell r="N486" t="str">
            <v>BETA</v>
          </cell>
          <cell r="P486" t="str">
            <v>RTM</v>
          </cell>
          <cell r="Y486">
            <v>7</v>
          </cell>
          <cell r="Z486">
            <v>46.393619999999999</v>
          </cell>
        </row>
        <row r="487">
          <cell r="A487" t="str">
            <v>Wks</v>
          </cell>
          <cell r="B487" t="str">
            <v>Days</v>
          </cell>
          <cell r="F487" t="str">
            <v>Wks</v>
          </cell>
          <cell r="G487" t="str">
            <v>Days</v>
          </cell>
          <cell r="H487" t="str">
            <v>Frames</v>
          </cell>
          <cell r="I487" t="str">
            <v>Wks</v>
          </cell>
          <cell r="J487" t="str">
            <v>Days</v>
          </cell>
          <cell r="K487">
            <v>21</v>
          </cell>
          <cell r="M487">
            <v>29</v>
          </cell>
          <cell r="O487">
            <v>29</v>
          </cell>
          <cell r="Q487">
            <v>29</v>
          </cell>
          <cell r="Y487">
            <v>9</v>
          </cell>
          <cell r="Z487">
            <v>62.393619999999999</v>
          </cell>
        </row>
        <row r="488">
          <cell r="A488">
            <v>4.6276599999999997</v>
          </cell>
          <cell r="B488">
            <v>46.393619999999999</v>
          </cell>
          <cell r="F488">
            <v>4.6276599999999997</v>
          </cell>
          <cell r="G488">
            <v>62.393619999999999</v>
          </cell>
          <cell r="H488">
            <v>2313.83</v>
          </cell>
          <cell r="I488">
            <v>4.6276599999999997</v>
          </cell>
          <cell r="J488">
            <v>46.393619999999999</v>
          </cell>
          <cell r="K488">
            <v>21</v>
          </cell>
          <cell r="M488">
            <v>29</v>
          </cell>
          <cell r="O488">
            <v>29</v>
          </cell>
          <cell r="Q488">
            <v>29</v>
          </cell>
          <cell r="Y488">
            <v>6</v>
          </cell>
          <cell r="Z488">
            <v>46.393619999999999</v>
          </cell>
        </row>
        <row r="500">
          <cell r="Y500">
            <v>105</v>
          </cell>
          <cell r="Z500">
            <v>32.393619999999999</v>
          </cell>
        </row>
        <row r="501">
          <cell r="Y501">
            <v>105</v>
          </cell>
          <cell r="Z501">
            <v>32.393619999999999</v>
          </cell>
        </row>
        <row r="504">
          <cell r="N504" t="str">
            <v>ENGINEERING</v>
          </cell>
          <cell r="Y504" t="str">
            <v>WK Count</v>
          </cell>
          <cell r="Z504" t="str">
            <v>Total Days</v>
          </cell>
        </row>
        <row r="505">
          <cell r="N505" t="str">
            <v>ENGINEERING</v>
          </cell>
          <cell r="Y505" t="str">
            <v>WK Count</v>
          </cell>
          <cell r="Z505" t="str">
            <v>Total Days</v>
          </cell>
        </row>
        <row r="506">
          <cell r="A506" t="str">
            <v>PREP</v>
          </cell>
          <cell r="F506" t="str">
            <v>ANIMATION</v>
          </cell>
          <cell r="I506" t="str">
            <v>INK &amp; PAINT</v>
          </cell>
          <cell r="L506" t="str">
            <v>ALPHA</v>
          </cell>
          <cell r="N506" t="str">
            <v>BETA</v>
          </cell>
          <cell r="P506" t="str">
            <v>RTM</v>
          </cell>
          <cell r="Y506">
            <v>25</v>
          </cell>
          <cell r="Z506">
            <v>175.96809999999999</v>
          </cell>
        </row>
        <row r="507">
          <cell r="A507" t="str">
            <v>PREP</v>
          </cell>
          <cell r="B507" t="str">
            <v>Days</v>
          </cell>
          <cell r="F507" t="str">
            <v>ANIMATION</v>
          </cell>
          <cell r="G507" t="str">
            <v>Days</v>
          </cell>
          <cell r="H507" t="str">
            <v>Frames</v>
          </cell>
          <cell r="I507" t="str">
            <v>INK &amp; PAINT</v>
          </cell>
          <cell r="J507" t="str">
            <v>Days</v>
          </cell>
          <cell r="L507" t="str">
            <v>ALPHA</v>
          </cell>
          <cell r="N507" t="str">
            <v>BETA</v>
          </cell>
          <cell r="P507" t="str">
            <v>RTM</v>
          </cell>
          <cell r="Y507">
            <v>25</v>
          </cell>
          <cell r="Z507">
            <v>175.96809999999999</v>
          </cell>
        </row>
        <row r="508">
          <cell r="A508" t="str">
            <v>Wks</v>
          </cell>
          <cell r="B508" t="str">
            <v>Days</v>
          </cell>
          <cell r="F508" t="str">
            <v>Wks</v>
          </cell>
          <cell r="G508" t="str">
            <v>Days</v>
          </cell>
          <cell r="H508" t="str">
            <v>Frames</v>
          </cell>
          <cell r="I508" t="str">
            <v>Wks</v>
          </cell>
          <cell r="J508" t="str">
            <v>Days</v>
          </cell>
          <cell r="K508">
            <v>21</v>
          </cell>
          <cell r="M508">
            <v>29</v>
          </cell>
          <cell r="O508">
            <v>29</v>
          </cell>
          <cell r="Q508">
            <v>29</v>
          </cell>
          <cell r="Y508">
            <v>28</v>
          </cell>
          <cell r="Z508">
            <v>191.96809999999999</v>
          </cell>
        </row>
        <row r="509">
          <cell r="A509">
            <v>23.138300000000001</v>
          </cell>
          <cell r="B509">
            <v>175.96809999999999</v>
          </cell>
          <cell r="F509">
            <v>23.138300000000001</v>
          </cell>
          <cell r="G509">
            <v>191.96809999999999</v>
          </cell>
          <cell r="H509">
            <v>2313.83</v>
          </cell>
          <cell r="I509">
            <v>23.138300000000001</v>
          </cell>
          <cell r="J509">
            <v>175.96809999999999</v>
          </cell>
          <cell r="K509">
            <v>21</v>
          </cell>
          <cell r="M509">
            <v>29</v>
          </cell>
          <cell r="O509">
            <v>29</v>
          </cell>
          <cell r="Q509">
            <v>29</v>
          </cell>
          <cell r="Y509">
            <v>25</v>
          </cell>
          <cell r="Z509">
            <v>175.96809999999999</v>
          </cell>
        </row>
        <row r="521">
          <cell r="Y521">
            <v>238</v>
          </cell>
          <cell r="Z521">
            <v>161.96809999999999</v>
          </cell>
        </row>
        <row r="522">
          <cell r="Y522">
            <v>238</v>
          </cell>
          <cell r="Z522">
            <v>161.96809999999999</v>
          </cell>
        </row>
        <row r="525">
          <cell r="N525" t="str">
            <v>ENGINEERING</v>
          </cell>
          <cell r="Y525" t="str">
            <v>WK Count</v>
          </cell>
          <cell r="Z525" t="str">
            <v>Total Days</v>
          </cell>
        </row>
        <row r="526">
          <cell r="N526" t="str">
            <v>ENGINEERING</v>
          </cell>
          <cell r="Y526" t="str">
            <v>WK Count</v>
          </cell>
          <cell r="Z526" t="str">
            <v>Total Days</v>
          </cell>
        </row>
        <row r="527">
          <cell r="A527" t="str">
            <v>PREP</v>
          </cell>
          <cell r="F527" t="str">
            <v>ANIMATION</v>
          </cell>
          <cell r="I527" t="str">
            <v>INK &amp; PAINT</v>
          </cell>
          <cell r="L527" t="str">
            <v>ALPHA</v>
          </cell>
          <cell r="N527" t="str">
            <v>BETA</v>
          </cell>
          <cell r="P527" t="str">
            <v>RTM</v>
          </cell>
          <cell r="Y527">
            <v>14</v>
          </cell>
          <cell r="Z527">
            <v>98</v>
          </cell>
        </row>
        <row r="528">
          <cell r="A528" t="str">
            <v>PREP</v>
          </cell>
          <cell r="B528" t="str">
            <v>Days</v>
          </cell>
          <cell r="F528" t="str">
            <v>ANIMATION</v>
          </cell>
          <cell r="G528" t="str">
            <v>Days</v>
          </cell>
          <cell r="H528" t="str">
            <v>Frames</v>
          </cell>
          <cell r="I528" t="str">
            <v>INK &amp; PAINT</v>
          </cell>
          <cell r="J528" t="str">
            <v>Days</v>
          </cell>
          <cell r="L528" t="str">
            <v>ALPHA</v>
          </cell>
          <cell r="N528" t="str">
            <v>BETA</v>
          </cell>
          <cell r="P528" t="str">
            <v>RTM</v>
          </cell>
          <cell r="Y528">
            <v>14</v>
          </cell>
          <cell r="Z528">
            <v>98</v>
          </cell>
        </row>
        <row r="529">
          <cell r="A529" t="str">
            <v>Wks</v>
          </cell>
          <cell r="B529" t="str">
            <v>Days</v>
          </cell>
          <cell r="F529" t="str">
            <v>Wks</v>
          </cell>
          <cell r="G529" t="str">
            <v>Days</v>
          </cell>
          <cell r="H529" t="str">
            <v>Frames</v>
          </cell>
          <cell r="I529" t="str">
            <v>Wks</v>
          </cell>
          <cell r="J529" t="str">
            <v>Days</v>
          </cell>
          <cell r="K529">
            <v>21</v>
          </cell>
          <cell r="M529">
            <v>29</v>
          </cell>
          <cell r="O529">
            <v>29</v>
          </cell>
          <cell r="Q529">
            <v>29</v>
          </cell>
          <cell r="Y529">
            <v>17</v>
          </cell>
          <cell r="Z529">
            <v>114</v>
          </cell>
        </row>
        <row r="530">
          <cell r="A530">
            <v>12</v>
          </cell>
          <cell r="B530">
            <v>98</v>
          </cell>
          <cell r="F530">
            <v>12</v>
          </cell>
          <cell r="G530">
            <v>114</v>
          </cell>
          <cell r="H530">
            <v>6000</v>
          </cell>
          <cell r="I530">
            <v>12</v>
          </cell>
          <cell r="J530">
            <v>98</v>
          </cell>
          <cell r="K530">
            <v>21</v>
          </cell>
          <cell r="M530">
            <v>29</v>
          </cell>
          <cell r="O530">
            <v>29</v>
          </cell>
          <cell r="Q530">
            <v>29</v>
          </cell>
          <cell r="Y530">
            <v>14</v>
          </cell>
          <cell r="Z530">
            <v>98</v>
          </cell>
        </row>
        <row r="542">
          <cell r="Y542">
            <v>161</v>
          </cell>
          <cell r="Z542">
            <v>84</v>
          </cell>
        </row>
        <row r="543">
          <cell r="Y543">
            <v>161</v>
          </cell>
          <cell r="Z543">
            <v>84</v>
          </cell>
        </row>
        <row r="546">
          <cell r="N546" t="str">
            <v>ENGINEERING</v>
          </cell>
          <cell r="Y546" t="str">
            <v>WK Count</v>
          </cell>
          <cell r="Z546" t="str">
            <v>Total Days</v>
          </cell>
        </row>
        <row r="547">
          <cell r="N547" t="str">
            <v>ENGINEERING</v>
          </cell>
          <cell r="Y547" t="str">
            <v>WK Count</v>
          </cell>
          <cell r="Z547" t="str">
            <v>Total Days</v>
          </cell>
        </row>
        <row r="548">
          <cell r="A548" t="str">
            <v>PREP</v>
          </cell>
          <cell r="F548" t="str">
            <v>ANIMATION</v>
          </cell>
          <cell r="I548" t="str">
            <v>INK &amp; PAINT</v>
          </cell>
          <cell r="L548" t="str">
            <v>ALPHA</v>
          </cell>
          <cell r="N548" t="str">
            <v>BETA</v>
          </cell>
          <cell r="P548" t="str">
            <v>RTM</v>
          </cell>
          <cell r="Y548">
            <v>6</v>
          </cell>
          <cell r="Z548">
            <v>36.435933333333338</v>
          </cell>
        </row>
        <row r="549">
          <cell r="A549" t="str">
            <v>PREP</v>
          </cell>
          <cell r="B549" t="str">
            <v>Days</v>
          </cell>
          <cell r="F549" t="str">
            <v>ANIMATION</v>
          </cell>
          <cell r="G549" t="str">
            <v>Days</v>
          </cell>
          <cell r="H549" t="str">
            <v>Frames</v>
          </cell>
          <cell r="I549" t="str">
            <v>INK &amp; PAINT</v>
          </cell>
          <cell r="J549" t="str">
            <v>Days</v>
          </cell>
          <cell r="L549" t="str">
            <v>ALPHA</v>
          </cell>
          <cell r="N549" t="str">
            <v>BETA</v>
          </cell>
          <cell r="P549" t="str">
            <v>RTM</v>
          </cell>
          <cell r="Y549">
            <v>6</v>
          </cell>
          <cell r="Z549">
            <v>36.435933333333338</v>
          </cell>
        </row>
        <row r="550">
          <cell r="A550" t="str">
            <v>Wks</v>
          </cell>
          <cell r="B550" t="str">
            <v>Days</v>
          </cell>
          <cell r="F550" t="str">
            <v>Wks</v>
          </cell>
          <cell r="G550" t="str">
            <v>Days</v>
          </cell>
          <cell r="H550" t="str">
            <v>Frames</v>
          </cell>
          <cell r="I550" t="str">
            <v>Wks</v>
          </cell>
          <cell r="J550" t="str">
            <v>Days</v>
          </cell>
          <cell r="K550">
            <v>21</v>
          </cell>
          <cell r="M550">
            <v>29</v>
          </cell>
          <cell r="O550">
            <v>29</v>
          </cell>
          <cell r="Q550">
            <v>29</v>
          </cell>
          <cell r="Y550">
            <v>8</v>
          </cell>
          <cell r="Z550">
            <v>52.435933333333338</v>
          </cell>
        </row>
        <row r="551">
          <cell r="A551">
            <v>3.2051333333333334</v>
          </cell>
          <cell r="B551">
            <v>36.435933333333338</v>
          </cell>
          <cell r="F551">
            <v>3.2051333333333334</v>
          </cell>
          <cell r="G551">
            <v>52.435933333333338</v>
          </cell>
          <cell r="H551">
            <v>480.77</v>
          </cell>
          <cell r="I551">
            <v>3.2051333333333334</v>
          </cell>
          <cell r="J551">
            <v>36.435933333333338</v>
          </cell>
          <cell r="K551">
            <v>21</v>
          </cell>
          <cell r="M551">
            <v>29</v>
          </cell>
          <cell r="O551">
            <v>29</v>
          </cell>
          <cell r="Q551">
            <v>29</v>
          </cell>
          <cell r="Y551">
            <v>5</v>
          </cell>
          <cell r="Z551">
            <v>36.435933333333338</v>
          </cell>
        </row>
        <row r="563">
          <cell r="Y563">
            <v>98</v>
          </cell>
          <cell r="Z563">
            <v>22.435933333333338</v>
          </cell>
        </row>
        <row r="564">
          <cell r="Y564">
            <v>98</v>
          </cell>
          <cell r="Z564">
            <v>22.435933333333338</v>
          </cell>
        </row>
        <row r="567">
          <cell r="N567" t="str">
            <v>ENGINEERING</v>
          </cell>
          <cell r="Y567" t="str">
            <v>WK Count</v>
          </cell>
          <cell r="Z567" t="str">
            <v>Total Days</v>
          </cell>
        </row>
        <row r="568">
          <cell r="N568" t="str">
            <v>ENGINEERING</v>
          </cell>
          <cell r="Y568" t="str">
            <v>WK Count</v>
          </cell>
          <cell r="Z568" t="str">
            <v>Total Days</v>
          </cell>
        </row>
        <row r="569">
          <cell r="A569" t="str">
            <v>PREP</v>
          </cell>
          <cell r="F569" t="str">
            <v>ANIMATION</v>
          </cell>
          <cell r="I569" t="str">
            <v>INK &amp; PAINT</v>
          </cell>
          <cell r="L569" t="str">
            <v>ALPHA</v>
          </cell>
          <cell r="N569" t="str">
            <v>BETA</v>
          </cell>
          <cell r="P569" t="str">
            <v>RTM</v>
          </cell>
          <cell r="Y569">
            <v>25</v>
          </cell>
          <cell r="Z569">
            <v>175</v>
          </cell>
        </row>
        <row r="570">
          <cell r="A570" t="str">
            <v>PREP</v>
          </cell>
          <cell r="B570" t="str">
            <v>Days</v>
          </cell>
          <cell r="F570" t="str">
            <v>ANIMATION</v>
          </cell>
          <cell r="G570" t="str">
            <v>Days</v>
          </cell>
          <cell r="H570" t="str">
            <v>Frames</v>
          </cell>
          <cell r="I570" t="str">
            <v>INK &amp; PAINT</v>
          </cell>
          <cell r="J570" t="str">
            <v>Days</v>
          </cell>
          <cell r="L570" t="str">
            <v>ALPHA</v>
          </cell>
          <cell r="N570" t="str">
            <v>BETA</v>
          </cell>
          <cell r="P570" t="str">
            <v>RTM</v>
          </cell>
          <cell r="Y570">
            <v>25</v>
          </cell>
          <cell r="Z570">
            <v>175</v>
          </cell>
        </row>
        <row r="571">
          <cell r="A571" t="str">
            <v>Wks</v>
          </cell>
          <cell r="B571" t="str">
            <v>Days</v>
          </cell>
          <cell r="F571" t="str">
            <v>Wks</v>
          </cell>
          <cell r="G571" t="str">
            <v>Days</v>
          </cell>
          <cell r="H571" t="str">
            <v>Frames</v>
          </cell>
          <cell r="I571" t="str">
            <v>Wks</v>
          </cell>
          <cell r="J571" t="str">
            <v>Days</v>
          </cell>
          <cell r="K571">
            <v>21</v>
          </cell>
          <cell r="M571">
            <v>29</v>
          </cell>
          <cell r="O571">
            <v>29</v>
          </cell>
          <cell r="Q571">
            <v>29</v>
          </cell>
          <cell r="Y571">
            <v>29</v>
          </cell>
          <cell r="Z571">
            <v>201</v>
          </cell>
        </row>
        <row r="572">
          <cell r="A572">
            <v>23</v>
          </cell>
          <cell r="B572">
            <v>175</v>
          </cell>
          <cell r="F572">
            <v>23</v>
          </cell>
          <cell r="G572">
            <v>201</v>
          </cell>
          <cell r="H572">
            <v>11500</v>
          </cell>
          <cell r="I572">
            <v>23</v>
          </cell>
          <cell r="J572">
            <v>175</v>
          </cell>
          <cell r="K572">
            <v>21</v>
          </cell>
          <cell r="M572">
            <v>29</v>
          </cell>
          <cell r="O572">
            <v>29</v>
          </cell>
          <cell r="Q572">
            <v>29</v>
          </cell>
          <cell r="Y572">
            <v>25</v>
          </cell>
          <cell r="Z572">
            <v>175</v>
          </cell>
        </row>
        <row r="584">
          <cell r="Y584">
            <v>245</v>
          </cell>
          <cell r="Z584">
            <v>161</v>
          </cell>
        </row>
        <row r="585">
          <cell r="Y585">
            <v>245</v>
          </cell>
          <cell r="Z585">
            <v>161</v>
          </cell>
        </row>
        <row r="587">
          <cell r="Y587">
            <v>0</v>
          </cell>
          <cell r="Z587">
            <v>0</v>
          </cell>
        </row>
        <row r="588">
          <cell r="Y588">
            <v>0</v>
          </cell>
          <cell r="Z588">
            <v>0</v>
          </cell>
        </row>
        <row r="589">
          <cell r="Y589" t="e">
            <v>#REF!</v>
          </cell>
          <cell r="Z589" t="e">
            <v>#REF!</v>
          </cell>
        </row>
        <row r="590">
          <cell r="Y590">
            <v>0</v>
          </cell>
          <cell r="Z590">
            <v>0</v>
          </cell>
        </row>
        <row r="591">
          <cell r="Y591" t="e">
            <v>#REF!</v>
          </cell>
          <cell r="Z591" t="e">
            <v>#REF!</v>
          </cell>
        </row>
        <row r="592">
          <cell r="Y592" t="e">
            <v>#REF!</v>
          </cell>
          <cell r="Z592" t="e">
            <v>#REF!</v>
          </cell>
        </row>
        <row r="593">
          <cell r="Y593" t="e">
            <v>#REF!</v>
          </cell>
          <cell r="Z593" t="e">
            <v>#REF!</v>
          </cell>
        </row>
        <row r="594">
          <cell r="Y594" t="e">
            <v>#REF!</v>
          </cell>
          <cell r="Z594" t="e">
            <v>#REF!</v>
          </cell>
        </row>
        <row r="595">
          <cell r="Y595" t="e">
            <v>#REF!</v>
          </cell>
          <cell r="Z595" t="e">
            <v>#REF!</v>
          </cell>
        </row>
        <row r="596">
          <cell r="Y596" t="e">
            <v>#REF!</v>
          </cell>
          <cell r="Z596" t="e">
            <v>#REF!</v>
          </cell>
        </row>
        <row r="597">
          <cell r="Y597" t="e">
            <v>#REF!</v>
          </cell>
          <cell r="Z597" t="e">
            <v>#REF!</v>
          </cell>
        </row>
        <row r="598">
          <cell r="Y598" t="e">
            <v>#REF!</v>
          </cell>
          <cell r="Z598" t="e">
            <v>#REF!</v>
          </cell>
        </row>
        <row r="599">
          <cell r="Y599" t="e">
            <v>#REF!</v>
          </cell>
          <cell r="Z599" t="e">
            <v>#REF!</v>
          </cell>
        </row>
        <row r="600">
          <cell r="Y600" t="e">
            <v>#REF!</v>
          </cell>
          <cell r="Z600" t="e">
            <v>#REF!</v>
          </cell>
        </row>
        <row r="601">
          <cell r="Y601" t="e">
            <v>#REF!</v>
          </cell>
          <cell r="Z601" t="e">
            <v>#REF!</v>
          </cell>
        </row>
        <row r="602">
          <cell r="Y602" t="e">
            <v>#REF!</v>
          </cell>
          <cell r="Z602" t="e">
            <v>#REF!</v>
          </cell>
        </row>
        <row r="603">
          <cell r="Y603" t="e">
            <v>#REF!</v>
          </cell>
          <cell r="Z603" t="e">
            <v>#REF!</v>
          </cell>
        </row>
        <row r="604">
          <cell r="Y604" t="e">
            <v>#REF!</v>
          </cell>
          <cell r="Z604" t="e">
            <v>#REF!</v>
          </cell>
        </row>
        <row r="605">
          <cell r="Y605" t="e">
            <v>#REF!</v>
          </cell>
          <cell r="Z605" t="e">
            <v>#REF!</v>
          </cell>
        </row>
        <row r="606">
          <cell r="Y606" t="e">
            <v>#REF!</v>
          </cell>
          <cell r="Z606" t="e">
            <v>#REF!</v>
          </cell>
        </row>
        <row r="607">
          <cell r="Y607" t="e">
            <v>#REF!</v>
          </cell>
          <cell r="Z607" t="e">
            <v>#REF!</v>
          </cell>
        </row>
        <row r="608">
          <cell r="Y608" t="e">
            <v>#REF!</v>
          </cell>
          <cell r="Z608" t="e">
            <v>#REF!</v>
          </cell>
        </row>
        <row r="609">
          <cell r="Y609" t="e">
            <v>#REF!</v>
          </cell>
          <cell r="Z609" t="e">
            <v>#REF!</v>
          </cell>
        </row>
        <row r="610">
          <cell r="Y610">
            <v>0</v>
          </cell>
          <cell r="Z610">
            <v>0</v>
          </cell>
        </row>
        <row r="611">
          <cell r="Y611">
            <v>0</v>
          </cell>
          <cell r="Z611">
            <v>0</v>
          </cell>
        </row>
        <row r="612">
          <cell r="Y612" t="e">
            <v>#REF!</v>
          </cell>
          <cell r="Z612" t="e">
            <v>#REF!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5"/>
  <sheetViews>
    <sheetView showGridLines="0" tabSelected="1" topLeftCell="A5" zoomScaleNormal="100" workbookViewId="0">
      <selection activeCell="B17" sqref="B17"/>
    </sheetView>
  </sheetViews>
  <sheetFormatPr defaultRowHeight="15" x14ac:dyDescent="0.25"/>
  <cols>
    <col min="1" max="1" width="6.7109375" style="18" customWidth="1"/>
    <col min="2" max="2" width="13.5703125" style="18" customWidth="1"/>
    <col min="3" max="8" width="11.28515625" style="18" customWidth="1"/>
    <col min="9" max="9" width="6.7109375" style="18" customWidth="1"/>
    <col min="10" max="10" width="48.5703125" style="18" customWidth="1"/>
    <col min="11" max="11" width="5.85546875" style="18" customWidth="1"/>
    <col min="12" max="16384" width="9.140625" style="18"/>
  </cols>
  <sheetData>
    <row r="1" spans="2:10" ht="18" customHeight="1" x14ac:dyDescent="0.25"/>
    <row r="2" spans="2:10" ht="18.75" x14ac:dyDescent="0.25">
      <c r="B2" s="31" t="s">
        <v>59</v>
      </c>
      <c r="C2" s="31"/>
    </row>
    <row r="3" spans="2:10" ht="18.75" customHeight="1" x14ac:dyDescent="0.25">
      <c r="B3" s="32" t="s">
        <v>60</v>
      </c>
      <c r="C3" s="32"/>
      <c r="D3" s="19"/>
      <c r="E3" s="19"/>
    </row>
    <row r="4" spans="2:10" x14ac:dyDescent="0.25">
      <c r="B4" s="20" t="s">
        <v>61</v>
      </c>
    </row>
    <row r="5" spans="2:10" x14ac:dyDescent="0.25">
      <c r="B5" s="21" t="s">
        <v>62</v>
      </c>
    </row>
    <row r="6" spans="2:10" ht="6" customHeight="1" x14ac:dyDescent="0.25">
      <c r="B6" s="20"/>
    </row>
    <row r="7" spans="2:10" x14ac:dyDescent="0.25">
      <c r="B7" s="22" t="s">
        <v>1</v>
      </c>
    </row>
    <row r="8" spans="2:10" ht="16.5" customHeight="1" x14ac:dyDescent="0.25">
      <c r="B8" s="23" t="s">
        <v>63</v>
      </c>
      <c r="C8" s="24" t="s">
        <v>64</v>
      </c>
      <c r="D8" s="24" t="s">
        <v>65</v>
      </c>
      <c r="E8" s="24" t="s">
        <v>66</v>
      </c>
      <c r="F8" s="24" t="s">
        <v>67</v>
      </c>
      <c r="G8" s="24" t="s">
        <v>68</v>
      </c>
      <c r="H8" s="24" t="s">
        <v>69</v>
      </c>
    </row>
    <row r="9" spans="2:10" ht="16.5" customHeight="1" x14ac:dyDescent="0.25">
      <c r="B9" s="25" t="s">
        <v>70</v>
      </c>
      <c r="C9" s="26">
        <v>15280</v>
      </c>
      <c r="D9" s="26">
        <v>16500</v>
      </c>
      <c r="E9" s="26">
        <v>18500</v>
      </c>
      <c r="F9" s="26">
        <v>15750</v>
      </c>
      <c r="G9" s="26">
        <v>18500</v>
      </c>
      <c r="H9" s="27">
        <v>17500</v>
      </c>
    </row>
    <row r="10" spans="2:10" ht="16.5" customHeight="1" x14ac:dyDescent="0.25">
      <c r="B10" s="25" t="s">
        <v>71</v>
      </c>
      <c r="C10" s="26">
        <v>10500</v>
      </c>
      <c r="D10" s="26">
        <v>9750</v>
      </c>
      <c r="E10" s="26">
        <v>10750</v>
      </c>
      <c r="F10" s="26">
        <v>8150</v>
      </c>
      <c r="G10" s="26">
        <v>12500</v>
      </c>
      <c r="H10" s="27">
        <v>10500</v>
      </c>
    </row>
    <row r="11" spans="2:10" ht="16.5" customHeight="1" x14ac:dyDescent="0.25">
      <c r="B11" s="25" t="s">
        <v>72</v>
      </c>
      <c r="C11" s="26">
        <v>9500</v>
      </c>
      <c r="D11" s="26">
        <v>9750</v>
      </c>
      <c r="E11" s="26">
        <v>8500</v>
      </c>
      <c r="F11" s="26">
        <v>7500</v>
      </c>
      <c r="G11" s="26">
        <v>10250</v>
      </c>
      <c r="H11" s="27">
        <v>9750</v>
      </c>
    </row>
    <row r="12" spans="2:10" ht="16.5" customHeight="1" x14ac:dyDescent="0.25">
      <c r="B12" s="25" t="s">
        <v>73</v>
      </c>
      <c r="C12" s="26">
        <v>12500</v>
      </c>
      <c r="D12" s="26">
        <v>11500</v>
      </c>
      <c r="E12" s="26">
        <v>12900</v>
      </c>
      <c r="F12" s="26">
        <v>11250</v>
      </c>
      <c r="G12" s="26">
        <v>13100</v>
      </c>
      <c r="H12" s="27">
        <v>11250</v>
      </c>
    </row>
    <row r="13" spans="2:10" ht="16.5" customHeight="1" x14ac:dyDescent="0.25">
      <c r="B13" s="25" t="s">
        <v>74</v>
      </c>
      <c r="C13" s="26">
        <v>11500</v>
      </c>
      <c r="D13" s="26">
        <v>12500</v>
      </c>
      <c r="E13" s="26">
        <v>10750</v>
      </c>
      <c r="F13" s="26">
        <v>11250</v>
      </c>
      <c r="G13" s="26">
        <v>14250</v>
      </c>
      <c r="H13" s="27">
        <v>15000</v>
      </c>
    </row>
    <row r="14" spans="2:10" ht="16.5" customHeight="1" x14ac:dyDescent="0.25">
      <c r="B14" s="25" t="s">
        <v>75</v>
      </c>
      <c r="C14" s="26">
        <v>8500</v>
      </c>
      <c r="D14" s="26">
        <v>10000</v>
      </c>
      <c r="E14" s="26">
        <v>11250</v>
      </c>
      <c r="F14" s="26">
        <v>12500</v>
      </c>
      <c r="G14" s="26">
        <v>13250</v>
      </c>
      <c r="H14" s="27">
        <v>11000</v>
      </c>
    </row>
    <row r="15" spans="2:10" ht="11.25" customHeight="1" x14ac:dyDescent="0.25"/>
    <row r="16" spans="2:10" ht="16.5" customHeight="1" x14ac:dyDescent="0.25">
      <c r="B16" s="22" t="s">
        <v>76</v>
      </c>
      <c r="J16" s="22" t="s">
        <v>2</v>
      </c>
    </row>
    <row r="17" spans="2:10" ht="16.5" customHeight="1" x14ac:dyDescent="0.25">
      <c r="B17" s="23"/>
      <c r="C17" s="24"/>
      <c r="D17" s="24"/>
      <c r="E17" s="24"/>
      <c r="F17" s="24"/>
      <c r="G17" s="24"/>
      <c r="H17" s="24"/>
      <c r="J17" s="18" t="s">
        <v>77</v>
      </c>
    </row>
    <row r="18" spans="2:10" ht="16.5" customHeight="1" x14ac:dyDescent="0.25">
      <c r="B18" s="25"/>
      <c r="C18" s="26"/>
      <c r="D18" s="26"/>
      <c r="E18" s="26"/>
      <c r="F18" s="26"/>
      <c r="G18" s="26"/>
      <c r="H18" s="27"/>
      <c r="J18" s="21" t="s">
        <v>78</v>
      </c>
    </row>
    <row r="19" spans="2:10" ht="16.5" customHeight="1" x14ac:dyDescent="0.25">
      <c r="B19" s="25"/>
      <c r="C19" s="26"/>
      <c r="D19" s="26"/>
      <c r="E19" s="26"/>
      <c r="F19" s="26"/>
      <c r="G19" s="26"/>
      <c r="H19" s="27"/>
      <c r="J19" s="18" t="s">
        <v>79</v>
      </c>
    </row>
    <row r="20" spans="2:10" ht="16.5" customHeight="1" x14ac:dyDescent="0.25">
      <c r="B20" s="25"/>
      <c r="C20" s="26"/>
      <c r="D20" s="26"/>
      <c r="E20" s="26"/>
      <c r="F20" s="26"/>
      <c r="G20" s="26"/>
      <c r="H20" s="27"/>
      <c r="J20" s="21" t="s">
        <v>80</v>
      </c>
    </row>
    <row r="21" spans="2:10" ht="16.5" customHeight="1" x14ac:dyDescent="0.25">
      <c r="B21" s="25"/>
      <c r="C21" s="26"/>
      <c r="D21" s="26"/>
      <c r="E21" s="26"/>
      <c r="F21" s="26"/>
      <c r="G21" s="26"/>
      <c r="H21" s="27"/>
      <c r="J21" s="21" t="s">
        <v>81</v>
      </c>
    </row>
    <row r="22" spans="2:10" ht="16.5" customHeight="1" x14ac:dyDescent="0.25">
      <c r="B22" s="25"/>
      <c r="C22" s="26"/>
      <c r="D22" s="26"/>
      <c r="E22" s="26"/>
      <c r="F22" s="26"/>
      <c r="G22" s="26"/>
      <c r="H22" s="27"/>
      <c r="J22" s="18" t="s">
        <v>82</v>
      </c>
    </row>
    <row r="23" spans="2:10" ht="18" customHeight="1" x14ac:dyDescent="0.25">
      <c r="B23" s="25"/>
      <c r="C23" s="26"/>
      <c r="D23" s="26"/>
      <c r="E23" s="26"/>
      <c r="F23" s="26"/>
      <c r="G23" s="26"/>
      <c r="H23" s="27"/>
      <c r="J23" s="18" t="s">
        <v>83</v>
      </c>
    </row>
    <row r="24" spans="2:10" ht="15" customHeight="1" x14ac:dyDescent="0.25">
      <c r="H24" s="28" t="s">
        <v>84</v>
      </c>
    </row>
    <row r="25" spans="2:10" ht="19.5" customHeight="1" x14ac:dyDescent="0.25"/>
  </sheetData>
  <mergeCells count="2">
    <mergeCell ref="B2:C2"/>
    <mergeCell ref="B3:C3"/>
  </mergeCells>
  <pageMargins left="0.75" right="0.75" top="1" bottom="1" header="0.5" footer="0.5"/>
  <headerFooter alignWithMargin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6"/>
  <sheetViews>
    <sheetView workbookViewId="0">
      <selection activeCell="D10" sqref="D10:F13"/>
    </sheetView>
  </sheetViews>
  <sheetFormatPr defaultRowHeight="15" x14ac:dyDescent="0.25"/>
  <cols>
    <col min="1" max="1" width="5.85546875" style="1" customWidth="1"/>
    <col min="2" max="2" width="3.85546875" style="1" customWidth="1"/>
    <col min="3" max="8" width="9.140625" style="1"/>
    <col min="9" max="9" width="6.140625" style="1" customWidth="1"/>
    <col min="10" max="10" width="5.85546875" style="1" customWidth="1"/>
    <col min="11" max="16384" width="9.140625" style="1"/>
  </cols>
  <sheetData>
    <row r="1" spans="2:6" ht="19.5" customHeight="1" x14ac:dyDescent="0.25"/>
    <row r="2" spans="2:6" ht="18.75" x14ac:dyDescent="0.25">
      <c r="B2" s="2" t="s">
        <v>53</v>
      </c>
    </row>
    <row r="3" spans="2:6" ht="16.5" customHeight="1" x14ac:dyDescent="0.25">
      <c r="B3" s="15" t="s">
        <v>54</v>
      </c>
    </row>
    <row r="4" spans="2:6" ht="16.5" customHeight="1" x14ac:dyDescent="0.25">
      <c r="B4" s="15" t="s">
        <v>58</v>
      </c>
    </row>
    <row r="5" spans="2:6" ht="16.5" customHeight="1" x14ac:dyDescent="0.25">
      <c r="B5" s="15" t="s">
        <v>56</v>
      </c>
    </row>
    <row r="6" spans="2:6" ht="16.5" customHeight="1" x14ac:dyDescent="0.25">
      <c r="C6" s="16" t="s">
        <v>52</v>
      </c>
    </row>
    <row r="7" spans="2:6" ht="16.5" customHeight="1" x14ac:dyDescent="0.25">
      <c r="C7" s="16" t="s">
        <v>55</v>
      </c>
    </row>
    <row r="8" spans="2:6" ht="16.5" customHeight="1" x14ac:dyDescent="0.25">
      <c r="B8" s="15" t="s">
        <v>37</v>
      </c>
    </row>
    <row r="9" spans="2:6" ht="16.5" customHeight="1" x14ac:dyDescent="0.25"/>
    <row r="10" spans="2:6" ht="16.5" customHeight="1" x14ac:dyDescent="0.25">
      <c r="D10" s="13"/>
      <c r="E10" s="13"/>
      <c r="F10" s="13"/>
    </row>
    <row r="11" spans="2:6" ht="16.5" customHeight="1" x14ac:dyDescent="0.25">
      <c r="D11" s="13"/>
      <c r="E11" s="13"/>
      <c r="F11" s="13"/>
    </row>
    <row r="12" spans="2:6" ht="16.5" customHeight="1" x14ac:dyDescent="0.25">
      <c r="D12" s="13"/>
      <c r="E12" s="13"/>
      <c r="F12" s="13"/>
    </row>
    <row r="13" spans="2:6" ht="16.5" customHeight="1" x14ac:dyDescent="0.25">
      <c r="D13" s="13"/>
      <c r="E13" s="13"/>
      <c r="F13" s="13"/>
    </row>
    <row r="15" spans="2:6" x14ac:dyDescent="0.25">
      <c r="B15" s="1" t="s">
        <v>57</v>
      </c>
    </row>
    <row r="16" spans="2:6" ht="19.5" customHeight="1" x14ac:dyDescent="0.25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11"/>
  <sheetViews>
    <sheetView workbookViewId="0">
      <selection activeCell="B10" sqref="B10:K10"/>
    </sheetView>
  </sheetViews>
  <sheetFormatPr defaultRowHeight="15" x14ac:dyDescent="0.25"/>
  <cols>
    <col min="1" max="1" width="5.85546875" style="1" customWidth="1"/>
    <col min="2" max="11" width="9.140625" style="1"/>
    <col min="12" max="12" width="5.85546875" style="1" customWidth="1"/>
    <col min="13" max="16384" width="9.140625" style="1"/>
  </cols>
  <sheetData>
    <row r="1" spans="2:3" ht="19.5" customHeight="1" x14ac:dyDescent="0.25"/>
    <row r="2" spans="2:3" ht="18.75" x14ac:dyDescent="0.25">
      <c r="B2" s="2" t="s">
        <v>0</v>
      </c>
    </row>
    <row r="3" spans="2:3" x14ac:dyDescent="0.25">
      <c r="B3" s="1" t="s">
        <v>1</v>
      </c>
      <c r="C3" s="1" t="s">
        <v>6</v>
      </c>
    </row>
    <row r="5" spans="2:3" x14ac:dyDescent="0.25">
      <c r="B5" s="1" t="s">
        <v>2</v>
      </c>
      <c r="C5" s="1" t="s">
        <v>3</v>
      </c>
    </row>
    <row r="6" spans="2:3" x14ac:dyDescent="0.25">
      <c r="C6" s="1" t="s">
        <v>4</v>
      </c>
    </row>
    <row r="7" spans="2:3" x14ac:dyDescent="0.25">
      <c r="C7" s="1" t="s">
        <v>5</v>
      </c>
    </row>
    <row r="11" spans="2:3" ht="19.5" customHeight="1" x14ac:dyDescent="0.25"/>
  </sheetData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5"/>
  <sheetViews>
    <sheetView workbookViewId="0">
      <selection activeCell="B5" sqref="B5:B14"/>
    </sheetView>
  </sheetViews>
  <sheetFormatPr defaultRowHeight="15" x14ac:dyDescent="0.25"/>
  <cols>
    <col min="1" max="1" width="5.85546875" style="1" customWidth="1"/>
    <col min="2" max="2" width="9.140625" style="1"/>
    <col min="3" max="3" width="5" style="1" customWidth="1"/>
    <col min="4" max="9" width="9.140625" style="1"/>
    <col min="10" max="10" width="7.28515625" style="1" customWidth="1"/>
    <col min="11" max="11" width="5.85546875" style="1" customWidth="1"/>
    <col min="12" max="16384" width="9.140625" style="1"/>
  </cols>
  <sheetData>
    <row r="1" spans="2:5" ht="19.5" customHeight="1" x14ac:dyDescent="0.25"/>
    <row r="2" spans="2:5" ht="18.75" x14ac:dyDescent="0.25">
      <c r="B2" s="2" t="s">
        <v>7</v>
      </c>
    </row>
    <row r="3" spans="2:5" x14ac:dyDescent="0.25">
      <c r="B3" s="1" t="s">
        <v>1</v>
      </c>
      <c r="C3" s="1" t="s">
        <v>9</v>
      </c>
    </row>
    <row r="5" spans="2:5" x14ac:dyDescent="0.25">
      <c r="D5" s="1" t="s">
        <v>2</v>
      </c>
      <c r="E5" s="1" t="s">
        <v>3</v>
      </c>
    </row>
    <row r="6" spans="2:5" x14ac:dyDescent="0.25">
      <c r="E6" s="1" t="s">
        <v>8</v>
      </c>
    </row>
    <row r="7" spans="2:5" x14ac:dyDescent="0.25">
      <c r="E7" s="1" t="s">
        <v>5</v>
      </c>
    </row>
    <row r="15" spans="2:5" ht="18.75" customHeight="1" x14ac:dyDescent="0.25"/>
  </sheetData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13"/>
  <sheetViews>
    <sheetView workbookViewId="0">
      <selection activeCell="C5" sqref="C5:G7"/>
    </sheetView>
  </sheetViews>
  <sheetFormatPr defaultRowHeight="15" x14ac:dyDescent="0.25"/>
  <cols>
    <col min="1" max="1" width="5.85546875" style="1" customWidth="1"/>
    <col min="2" max="7" width="9.140625" style="1"/>
    <col min="8" max="8" width="7.85546875" style="1" customWidth="1"/>
    <col min="9" max="9" width="5.85546875" style="1" customWidth="1"/>
    <col min="10" max="16384" width="9.140625" style="1"/>
  </cols>
  <sheetData>
    <row r="1" spans="2:3" ht="19.5" customHeight="1" x14ac:dyDescent="0.25"/>
    <row r="2" spans="2:3" ht="18.75" x14ac:dyDescent="0.25">
      <c r="B2" s="2" t="s">
        <v>10</v>
      </c>
    </row>
    <row r="3" spans="2:3" x14ac:dyDescent="0.25">
      <c r="B3" s="1" t="s">
        <v>1</v>
      </c>
      <c r="C3" s="1" t="s">
        <v>11</v>
      </c>
    </row>
    <row r="9" spans="2:3" x14ac:dyDescent="0.25">
      <c r="B9" s="1" t="s">
        <v>2</v>
      </c>
      <c r="C9" s="1" t="s">
        <v>12</v>
      </c>
    </row>
    <row r="10" spans="2:3" x14ac:dyDescent="0.25">
      <c r="C10" s="1" t="s">
        <v>13</v>
      </c>
    </row>
    <row r="11" spans="2:3" x14ac:dyDescent="0.25">
      <c r="C11" s="1" t="s">
        <v>14</v>
      </c>
    </row>
    <row r="12" spans="2:3" x14ac:dyDescent="0.25">
      <c r="C12" s="1" t="s">
        <v>5</v>
      </c>
    </row>
    <row r="13" spans="2:3" ht="19.5" customHeight="1" x14ac:dyDescent="0.25"/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20"/>
  <sheetViews>
    <sheetView workbookViewId="0">
      <selection activeCell="C12" sqref="C12"/>
    </sheetView>
  </sheetViews>
  <sheetFormatPr defaultRowHeight="15" x14ac:dyDescent="0.25"/>
  <cols>
    <col min="1" max="1" width="5.85546875" style="1" customWidth="1"/>
    <col min="2" max="5" width="9.140625" style="1"/>
    <col min="6" max="6" width="10.28515625" style="1" customWidth="1"/>
    <col min="7" max="7" width="5.5703125" style="1" customWidth="1"/>
    <col min="8" max="12" width="7.28515625" style="1" customWidth="1"/>
    <col min="13" max="15" width="9.140625" style="1"/>
    <col min="16" max="16" width="5.85546875" style="1" customWidth="1"/>
    <col min="17" max="16384" width="9.140625" style="1"/>
  </cols>
  <sheetData>
    <row r="1" spans="2:13" ht="19.5" customHeight="1" x14ac:dyDescent="0.25"/>
    <row r="2" spans="2:13" ht="18.75" x14ac:dyDescent="0.25">
      <c r="B2" s="2" t="s">
        <v>15</v>
      </c>
    </row>
    <row r="3" spans="2:13" ht="9" customHeight="1" x14ac:dyDescent="0.25"/>
    <row r="4" spans="2:13" x14ac:dyDescent="0.25">
      <c r="B4" s="9" t="s">
        <v>1</v>
      </c>
    </row>
    <row r="5" spans="2:13" ht="16.5" customHeight="1" x14ac:dyDescent="0.25">
      <c r="B5" s="3" t="s">
        <v>18</v>
      </c>
    </row>
    <row r="6" spans="2:13" ht="16.5" customHeight="1" x14ac:dyDescent="0.25">
      <c r="B6" s="6">
        <v>10</v>
      </c>
      <c r="C6" s="6">
        <v>20</v>
      </c>
      <c r="D6" s="6">
        <v>30</v>
      </c>
      <c r="E6" s="6">
        <v>40</v>
      </c>
      <c r="F6" s="6">
        <v>50</v>
      </c>
      <c r="H6" s="7" t="s">
        <v>16</v>
      </c>
    </row>
    <row r="7" spans="2:13" ht="16.5" customHeight="1" x14ac:dyDescent="0.25">
      <c r="B7" s="3" t="s">
        <v>22</v>
      </c>
      <c r="H7" s="29">
        <f>B6</f>
        <v>10</v>
      </c>
      <c r="I7" s="29">
        <f t="shared" ref="I7:L7" si="0">C6</f>
        <v>20</v>
      </c>
      <c r="J7" s="29">
        <f t="shared" si="0"/>
        <v>30</v>
      </c>
      <c r="K7" s="29">
        <f t="shared" si="0"/>
        <v>40</v>
      </c>
      <c r="L7" s="29">
        <f t="shared" si="0"/>
        <v>50</v>
      </c>
      <c r="M7" s="1" t="s">
        <v>29</v>
      </c>
    </row>
    <row r="8" spans="2:13" ht="16.5" customHeight="1" x14ac:dyDescent="0.25">
      <c r="C8" s="3" t="s">
        <v>19</v>
      </c>
      <c r="H8" s="30">
        <v>1</v>
      </c>
      <c r="I8" s="30">
        <v>2</v>
      </c>
      <c r="J8" s="30">
        <v>3</v>
      </c>
      <c r="K8" s="30">
        <v>4</v>
      </c>
      <c r="L8" s="30">
        <v>5</v>
      </c>
      <c r="M8" s="1" t="s">
        <v>30</v>
      </c>
    </row>
    <row r="9" spans="2:13" ht="16.5" customHeight="1" x14ac:dyDescent="0.25">
      <c r="C9" s="1" t="s">
        <v>20</v>
      </c>
      <c r="H9" s="29">
        <f>H7*H8</f>
        <v>10</v>
      </c>
      <c r="I9" s="29">
        <f t="shared" ref="I9:L9" si="1">I7*I8</f>
        <v>40</v>
      </c>
      <c r="J9" s="29">
        <f t="shared" si="1"/>
        <v>90</v>
      </c>
      <c r="K9" s="29">
        <f t="shared" si="1"/>
        <v>160</v>
      </c>
      <c r="L9" s="29">
        <f t="shared" si="1"/>
        <v>250</v>
      </c>
      <c r="M9" s="1" t="s">
        <v>31</v>
      </c>
    </row>
    <row r="10" spans="2:13" ht="16.5" customHeight="1" x14ac:dyDescent="0.25">
      <c r="B10" s="3" t="s">
        <v>21</v>
      </c>
      <c r="H10" s="10">
        <f>SUM(H9:L9)</f>
        <v>550</v>
      </c>
      <c r="I10" s="1" t="s">
        <v>32</v>
      </c>
    </row>
    <row r="11" spans="2:13" ht="9" customHeight="1" x14ac:dyDescent="0.25">
      <c r="B11" s="3"/>
    </row>
    <row r="12" spans="2:13" ht="16.5" customHeight="1" x14ac:dyDescent="0.25">
      <c r="B12" s="4" t="s">
        <v>17</v>
      </c>
      <c r="C12" s="5"/>
    </row>
    <row r="13" spans="2:13" ht="9" customHeight="1" x14ac:dyDescent="0.25"/>
    <row r="14" spans="2:13" ht="16.5" customHeight="1" x14ac:dyDescent="0.25">
      <c r="B14" s="7" t="s">
        <v>23</v>
      </c>
    </row>
    <row r="15" spans="2:13" ht="16.5" customHeight="1" x14ac:dyDescent="0.25">
      <c r="F15" s="9" t="s">
        <v>28</v>
      </c>
    </row>
    <row r="16" spans="2:13" ht="16.5" customHeight="1" x14ac:dyDescent="0.25">
      <c r="F16" s="1" t="s">
        <v>24</v>
      </c>
    </row>
    <row r="17" spans="2:6" ht="21" x14ac:dyDescent="0.25">
      <c r="B17" s="8" t="s">
        <v>19</v>
      </c>
      <c r="F17" s="1" t="s">
        <v>25</v>
      </c>
    </row>
    <row r="18" spans="2:6" x14ac:dyDescent="0.25">
      <c r="F18" s="1" t="s">
        <v>26</v>
      </c>
    </row>
    <row r="19" spans="2:6" x14ac:dyDescent="0.25">
      <c r="F19" s="1" t="s">
        <v>27</v>
      </c>
    </row>
    <row r="20" spans="2:6" ht="19.5" customHeight="1" x14ac:dyDescent="0.25"/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9"/>
  <sheetViews>
    <sheetView workbookViewId="0">
      <selection activeCell="J3" sqref="J3:M5"/>
    </sheetView>
  </sheetViews>
  <sheetFormatPr defaultRowHeight="15" x14ac:dyDescent="0.25"/>
  <cols>
    <col min="1" max="1" width="5.85546875" style="1" customWidth="1"/>
    <col min="2" max="2" width="9.140625" style="1"/>
    <col min="3" max="3" width="2.85546875" style="1" customWidth="1"/>
    <col min="4" max="8" width="9.140625" style="1"/>
    <col min="9" max="9" width="5.28515625" style="1" customWidth="1"/>
    <col min="10" max="13" width="9.140625" style="1"/>
    <col min="14" max="14" width="5.85546875" style="1" customWidth="1"/>
    <col min="15" max="16384" width="9.140625" style="1"/>
  </cols>
  <sheetData>
    <row r="1" spans="2:13" ht="19.5" customHeight="1" x14ac:dyDescent="0.25"/>
    <row r="2" spans="2:13" ht="18.75" x14ac:dyDescent="0.25">
      <c r="B2" s="2" t="s">
        <v>33</v>
      </c>
    </row>
    <row r="3" spans="2:13" x14ac:dyDescent="0.25">
      <c r="B3" s="1" t="s">
        <v>1</v>
      </c>
      <c r="C3" t="s">
        <v>36</v>
      </c>
      <c r="J3" s="13"/>
      <c r="K3" s="13"/>
      <c r="L3" s="13"/>
      <c r="M3" s="13"/>
    </row>
    <row r="4" spans="2:13" x14ac:dyDescent="0.25">
      <c r="C4" s="1" t="s">
        <v>38</v>
      </c>
      <c r="J4" s="13"/>
      <c r="K4" s="13"/>
      <c r="L4" s="13"/>
      <c r="M4" s="13"/>
    </row>
    <row r="5" spans="2:13" x14ac:dyDescent="0.25">
      <c r="C5" t="s">
        <v>35</v>
      </c>
      <c r="J5" s="13"/>
      <c r="K5" s="13"/>
      <c r="L5" s="13"/>
      <c r="M5" s="13"/>
    </row>
    <row r="6" spans="2:13" x14ac:dyDescent="0.25">
      <c r="D6" s="11" t="s">
        <v>34</v>
      </c>
    </row>
    <row r="7" spans="2:13" x14ac:dyDescent="0.25">
      <c r="D7" s="1" t="s">
        <v>39</v>
      </c>
    </row>
    <row r="8" spans="2:13" x14ac:dyDescent="0.25">
      <c r="C8" s="1" t="s">
        <v>37</v>
      </c>
    </row>
    <row r="9" spans="2:13" ht="19.5" customHeight="1" x14ac:dyDescent="0.25"/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9"/>
  <sheetViews>
    <sheetView workbookViewId="0">
      <selection activeCell="J3" sqref="J3:M5"/>
    </sheetView>
  </sheetViews>
  <sheetFormatPr defaultRowHeight="15" x14ac:dyDescent="0.25"/>
  <cols>
    <col min="1" max="1" width="5.85546875" style="1" customWidth="1"/>
    <col min="2" max="2" width="9.140625" style="1"/>
    <col min="3" max="3" width="2.85546875" style="1" customWidth="1"/>
    <col min="4" max="8" width="9.140625" style="1"/>
    <col min="9" max="9" width="5.28515625" style="1" customWidth="1"/>
    <col min="10" max="13" width="9.140625" style="1"/>
    <col min="14" max="14" width="5.85546875" style="1" customWidth="1"/>
    <col min="15" max="16384" width="9.140625" style="1"/>
  </cols>
  <sheetData>
    <row r="1" spans="2:13" ht="19.5" customHeight="1" x14ac:dyDescent="0.25"/>
    <row r="2" spans="2:13" ht="18.75" x14ac:dyDescent="0.25">
      <c r="B2" s="2" t="s">
        <v>40</v>
      </c>
    </row>
    <row r="3" spans="2:13" x14ac:dyDescent="0.25">
      <c r="B3" s="1" t="s">
        <v>1</v>
      </c>
      <c r="C3" t="s">
        <v>36</v>
      </c>
      <c r="J3" s="13"/>
      <c r="K3" s="13"/>
      <c r="L3" s="13"/>
      <c r="M3" s="13"/>
    </row>
    <row r="4" spans="2:13" x14ac:dyDescent="0.25">
      <c r="C4" s="1" t="s">
        <v>38</v>
      </c>
      <c r="J4" s="13"/>
      <c r="K4" s="13"/>
      <c r="L4" s="13"/>
      <c r="M4" s="13"/>
    </row>
    <row r="5" spans="2:13" x14ac:dyDescent="0.25">
      <c r="C5" t="s">
        <v>35</v>
      </c>
      <c r="J5" s="13"/>
      <c r="K5" s="13"/>
      <c r="L5" s="13"/>
      <c r="M5" s="13"/>
    </row>
    <row r="6" spans="2:13" x14ac:dyDescent="0.25">
      <c r="D6" s="14" t="s">
        <v>41</v>
      </c>
    </row>
    <row r="7" spans="2:13" x14ac:dyDescent="0.25">
      <c r="D7" s="1" t="s">
        <v>42</v>
      </c>
    </row>
    <row r="8" spans="2:13" x14ac:dyDescent="0.25">
      <c r="C8" s="1" t="s">
        <v>37</v>
      </c>
    </row>
    <row r="9" spans="2:13" ht="19.5" customHeight="1" x14ac:dyDescent="0.25"/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4"/>
  <sheetViews>
    <sheetView workbookViewId="0">
      <selection activeCell="C9" sqref="C9:C13"/>
    </sheetView>
  </sheetViews>
  <sheetFormatPr defaultRowHeight="15" x14ac:dyDescent="0.25"/>
  <cols>
    <col min="1" max="1" width="5.85546875" style="1" customWidth="1"/>
    <col min="2" max="2" width="3.28515625" style="1" customWidth="1"/>
    <col min="3" max="3" width="9.140625" style="1"/>
    <col min="4" max="4" width="3" style="1" customWidth="1"/>
    <col min="5" max="7" width="9.140625" style="1"/>
    <col min="8" max="8" width="8.140625" style="1" customWidth="1"/>
    <col min="9" max="9" width="9.140625" style="1"/>
    <col min="10" max="10" width="5.85546875" style="1" customWidth="1"/>
    <col min="11" max="16384" width="9.140625" style="1"/>
  </cols>
  <sheetData>
    <row r="1" spans="2:9" ht="19.5" customHeight="1" x14ac:dyDescent="0.25"/>
    <row r="2" spans="2:9" ht="18.75" x14ac:dyDescent="0.25">
      <c r="B2" s="2" t="s">
        <v>43</v>
      </c>
    </row>
    <row r="3" spans="2:9" ht="16.5" customHeight="1" x14ac:dyDescent="0.25">
      <c r="B3" s="15" t="s">
        <v>47</v>
      </c>
    </row>
    <row r="4" spans="2:9" ht="16.5" customHeight="1" x14ac:dyDescent="0.25">
      <c r="B4" s="15" t="s">
        <v>45</v>
      </c>
    </row>
    <row r="5" spans="2:9" ht="16.5" customHeight="1" x14ac:dyDescent="0.25">
      <c r="C5" s="16" t="s">
        <v>44</v>
      </c>
    </row>
    <row r="6" spans="2:9" ht="16.5" customHeight="1" x14ac:dyDescent="0.25">
      <c r="B6" s="12"/>
      <c r="C6" s="16" t="s">
        <v>46</v>
      </c>
    </row>
    <row r="7" spans="2:9" ht="16.5" customHeight="1" x14ac:dyDescent="0.25">
      <c r="B7" s="1" t="s">
        <v>37</v>
      </c>
    </row>
    <row r="8" spans="2:9" ht="16.5" customHeight="1" x14ac:dyDescent="0.25">
      <c r="B8"/>
    </row>
    <row r="9" spans="2:9" ht="16.5" customHeight="1" x14ac:dyDescent="0.25">
      <c r="D9"/>
      <c r="E9" s="33" t="s">
        <v>51</v>
      </c>
      <c r="F9" s="33"/>
      <c r="G9" s="33"/>
      <c r="H9" s="33"/>
      <c r="I9" s="33"/>
    </row>
    <row r="10" spans="2:9" ht="16.5" customHeight="1" x14ac:dyDescent="0.25">
      <c r="E10" s="33"/>
      <c r="F10" s="33"/>
      <c r="G10" s="33"/>
      <c r="H10" s="33"/>
      <c r="I10" s="33"/>
    </row>
    <row r="11" spans="2:9" ht="16.5" customHeight="1" x14ac:dyDescent="0.25">
      <c r="E11" s="33"/>
      <c r="F11" s="33"/>
      <c r="G11" s="33"/>
      <c r="H11" s="33"/>
      <c r="I11" s="33"/>
    </row>
    <row r="12" spans="2:9" ht="16.5" customHeight="1" x14ac:dyDescent="0.25">
      <c r="E12" s="33"/>
      <c r="F12" s="33"/>
      <c r="G12" s="33"/>
      <c r="H12" s="33"/>
      <c r="I12" s="33"/>
    </row>
    <row r="13" spans="2:9" ht="16.5" customHeight="1" x14ac:dyDescent="0.25"/>
    <row r="14" spans="2:9" ht="19.5" customHeight="1" x14ac:dyDescent="0.25"/>
  </sheetData>
  <mergeCells count="1">
    <mergeCell ref="E9:I1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3"/>
  <sheetViews>
    <sheetView workbookViewId="0">
      <selection activeCell="C8" sqref="C8:G8"/>
    </sheetView>
  </sheetViews>
  <sheetFormatPr defaultRowHeight="15" x14ac:dyDescent="0.25"/>
  <cols>
    <col min="1" max="1" width="5.85546875" style="1" customWidth="1"/>
    <col min="2" max="2" width="3.28515625" style="1" customWidth="1"/>
    <col min="3" max="7" width="9.140625" style="1"/>
    <col min="8" max="8" width="9.140625" style="1" customWidth="1"/>
    <col min="9" max="9" width="5.85546875" style="1" customWidth="1"/>
    <col min="10" max="16384" width="9.140625" style="1"/>
  </cols>
  <sheetData>
    <row r="1" spans="2:8" ht="19.5" customHeight="1" x14ac:dyDescent="0.25"/>
    <row r="2" spans="2:8" ht="18.75" x14ac:dyDescent="0.25">
      <c r="B2" s="2" t="s">
        <v>43</v>
      </c>
    </row>
    <row r="3" spans="2:8" ht="16.5" customHeight="1" x14ac:dyDescent="0.25">
      <c r="B3" s="15" t="s">
        <v>48</v>
      </c>
    </row>
    <row r="4" spans="2:8" ht="16.5" customHeight="1" x14ac:dyDescent="0.25">
      <c r="B4" s="15" t="s">
        <v>45</v>
      </c>
    </row>
    <row r="5" spans="2:8" ht="16.5" customHeight="1" x14ac:dyDescent="0.25">
      <c r="C5" s="17" t="s">
        <v>49</v>
      </c>
    </row>
    <row r="6" spans="2:8" ht="16.5" customHeight="1" x14ac:dyDescent="0.25">
      <c r="B6" s="1" t="s">
        <v>37</v>
      </c>
    </row>
    <row r="7" spans="2:8" ht="16.5" customHeight="1" x14ac:dyDescent="0.25">
      <c r="B7"/>
    </row>
    <row r="8" spans="2:8" ht="16.5" customHeight="1" x14ac:dyDescent="0.25">
      <c r="D8"/>
    </row>
    <row r="9" spans="2:8" ht="16.5" customHeight="1" x14ac:dyDescent="0.25"/>
    <row r="10" spans="2:8" ht="16.5" customHeight="1" x14ac:dyDescent="0.25">
      <c r="B10" s="33" t="s">
        <v>50</v>
      </c>
      <c r="C10" s="33"/>
      <c r="D10" s="33"/>
      <c r="E10" s="33"/>
      <c r="F10" s="33"/>
      <c r="G10" s="33"/>
      <c r="H10" s="33"/>
    </row>
    <row r="11" spans="2:8" ht="16.5" customHeight="1" x14ac:dyDescent="0.25">
      <c r="B11" s="33"/>
      <c r="C11" s="33"/>
      <c r="D11" s="33"/>
      <c r="E11" s="33"/>
      <c r="F11" s="33"/>
      <c r="G11" s="33"/>
      <c r="H11" s="33"/>
    </row>
    <row r="12" spans="2:8" ht="16.5" customHeight="1" x14ac:dyDescent="0.25">
      <c r="B12" s="33"/>
      <c r="C12" s="33"/>
      <c r="D12" s="33"/>
      <c r="E12" s="33"/>
      <c r="F12" s="33"/>
      <c r="G12" s="33"/>
      <c r="H12" s="33"/>
    </row>
    <row r="13" spans="2:8" ht="19.5" customHeight="1" x14ac:dyDescent="0.25"/>
  </sheetData>
  <mergeCells count="1">
    <mergeCell ref="B10:H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TRANSPOSE</vt:lpstr>
      <vt:lpstr>KASUS1</vt:lpstr>
      <vt:lpstr>KASUS2</vt:lpstr>
      <vt:lpstr>KASUS3</vt:lpstr>
      <vt:lpstr>KASUS4</vt:lpstr>
      <vt:lpstr>KASUS5</vt:lpstr>
      <vt:lpstr>KASUS6</vt:lpstr>
      <vt:lpstr>KASUS7</vt:lpstr>
      <vt:lpstr>KASUS8</vt:lpstr>
      <vt:lpstr>KASUS9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2017-03-06T23:59:28Z</dcterms:created>
  <dcterms:modified xsi:type="dcterms:W3CDTF">2017-04-22T10:47:37Z</dcterms:modified>
</cp:coreProperties>
</file>