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drawings/drawing5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6.xml" ContentType="application/vnd.openxmlformats-officedocument.drawing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UKU2017\FORMULA ARRAY\DRAFT NASKAH\FILE\"/>
    </mc:Choice>
  </mc:AlternateContent>
  <bookViews>
    <workbookView xWindow="0" yWindow="0" windowWidth="20490" windowHeight="7365"/>
  </bookViews>
  <sheets>
    <sheet name="KASUS1" sheetId="2" r:id="rId1"/>
    <sheet name="KASUS2" sheetId="3" r:id="rId2"/>
    <sheet name="KASUS3" sheetId="1" r:id="rId3"/>
    <sheet name="KASUS4" sheetId="4" r:id="rId4"/>
    <sheet name="KASUS5" sheetId="5" r:id="rId5"/>
    <sheet name="KASUS6" sheetId="6" r:id="rId6"/>
  </sheets>
  <externalReferences>
    <externalReference r:id="rId7"/>
    <externalReference r:id="rId8"/>
  </externalReferences>
  <definedNames>
    <definedName name="__IntlFixup" hidden="1">TRUE</definedName>
    <definedName name="AccessDatabase" hidden="1">"C:\My Documents\MAUI MALL1.mdb"</definedName>
    <definedName name="ACwvu.CapersView." hidden="1">[1]MASTER!#REF!</definedName>
    <definedName name="ACwvu.Japan_Capers_Ed_Pub." hidden="1">#REF!</definedName>
    <definedName name="ACwvu.KJP_CC." hidden="1">#REF!</definedName>
    <definedName name="anscount" hidden="1">4</definedName>
    <definedName name="Button_15">"MAUI_MALL_MAUI_MALLARD_INPUT_List"</definedName>
    <definedName name="Button_16">"MAUI_MALL_MAUI_MALLARD_INPUT_List"</definedName>
    <definedName name="Cwvu.CapersView." hidden="1">[1]MASTER!#REF!</definedName>
    <definedName name="Cwvu.Japan_Capers_Ed_Pub." hidden="1">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IDIK">KASUS4!$B$23:$C$27</definedName>
    <definedName name="HTML_CodePage" hidden="1">1252</definedName>
    <definedName name="HTML_Control" localSheetId="3" hidden="1">{"'PRODUCTIONCOST SHEET'!$B$3:$G$48"}</definedName>
    <definedName name="HTML_Control" localSheetId="4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KONVERSI">KASUS2!$S$3:$U$6</definedName>
    <definedName name="KOTA">KASUS3!$L$4:$L$12</definedName>
    <definedName name="limcount" hidden="1">3</definedName>
    <definedName name="Rwvu.CapersView." hidden="1">#REF!</definedName>
    <definedName name="Rwvu.Japan_Capers_Ed_Pub." hidden="1">#REF!</definedName>
    <definedName name="Rwvu.KJP_CC." hidden="1">#REF!</definedName>
    <definedName name="sencount" hidden="1">3</definedName>
    <definedName name="ss" hidden="1">[1]MASTER!#REF!</definedName>
    <definedName name="Swvu.CapersView." hidden="1">[1]MASTER!#REF!</definedName>
    <definedName name="Swvu.Japan_Capers_Ed_Pub." hidden="1">#REF!</definedName>
    <definedName name="Swvu.KJP_CC." hidden="1">#REF!</definedName>
    <definedName name="trte" localSheetId="3" hidden="1">{#N/A,#N/A,FALSE,"PRJCTED QTRLY $'s"}</definedName>
    <definedName name="trte" localSheetId="4" hidden="1">{#N/A,#N/A,FALSE,"PRJCTED QTRLY $'s"}</definedName>
    <definedName name="trte" hidden="1">{#N/A,#N/A,FALSE,"PRJCTED QTRLY $'s"}</definedName>
    <definedName name="v" hidden="1">{"'PRODUCTIONCOST SHEET'!$B$3:$G$48"}</definedName>
    <definedName name="vvv" localSheetId="3" hidden="1">{"Japan_Capers_Ed_Pub",#N/A,FALSE,"DI 2 YEAR MASTER SCHEDULE"}</definedName>
    <definedName name="vvv" localSheetId="4" hidden="1">{"Japan_Capers_Ed_Pub",#N/A,FALSE,"DI 2 YEAR MASTER SCHEDULE"}</definedName>
    <definedName name="vvv" hidden="1">{"Japan_Capers_Ed_Pub",#N/A,FALSE,"DI 2 YEAR MASTER SCHEDULE"}</definedName>
    <definedName name="vvvv" localSheetId="3" hidden="1">{#N/A,#N/A,FALSE,"PRJCTED MNTHLY QTY's"}</definedName>
    <definedName name="vvvv" localSheetId="4" hidden="1">{#N/A,#N/A,FALSE,"PRJCTED MNTHLY QTY's"}</definedName>
    <definedName name="vvvv" hidden="1">{#N/A,#N/A,FALSE,"PRJCTED MNTHLY QTY's"}</definedName>
    <definedName name="wrn.CapersPlotter." localSheetId="3" hidden="1">{#N/A,#N/A,FALSE,"DI 2 YEAR MASTER SCHEDULE"}</definedName>
    <definedName name="wrn.CapersPlotter." localSheetId="4" hidden="1">{#N/A,#N/A,FALSE,"DI 2 YEAR MASTER SCHEDULE"}</definedName>
    <definedName name="wrn.CapersPlotter." hidden="1">{#N/A,#N/A,FALSE,"DI 2 YEAR MASTER SCHEDULE"}</definedName>
    <definedName name="wrn.Edutainment._.Priority._.List." localSheetId="3" hidden="1">{#N/A,#N/A,FALSE,"DI 2 YEAR MASTER SCHEDULE"}</definedName>
    <definedName name="wrn.Edutainment._.Priority._.List." localSheetId="4" hidden="1">{#N/A,#N/A,FALSE,"DI 2 YEAR MASTER SCHEDULE"}</definedName>
    <definedName name="wrn.Edutainment._.Priority._.List." hidden="1">{#N/A,#N/A,FALSE,"DI 2 YEAR MASTER SCHEDULE"}</definedName>
    <definedName name="wrn.Japan_Capers_Ed._.Pub." localSheetId="3" hidden="1">{"Japan_Capers_Ed_Pub",#N/A,FALSE,"DI 2 YEAR MASTER SCHEDULE"}</definedName>
    <definedName name="wrn.Japan_Capers_Ed._.Pub." localSheetId="4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3" hidden="1">{#N/A,#N/A,FALSE,"DI 2 YEAR MASTER SCHEDULE"}</definedName>
    <definedName name="wrn.Priority._.list." localSheetId="4" hidden="1">{#N/A,#N/A,FALSE,"DI 2 YEAR MASTER SCHEDULE"}</definedName>
    <definedName name="wrn.Priority._.list." hidden="1">{#N/A,#N/A,FALSE,"DI 2 YEAR MASTER SCHEDULE"}</definedName>
    <definedName name="wrn.Prjcted._.Mnthly._.Qtys." localSheetId="3" hidden="1">{#N/A,#N/A,FALSE,"PRJCTED MNTHLY QTY's"}</definedName>
    <definedName name="wrn.Prjcted._.Mnthly._.Qtys." localSheetId="4" hidden="1">{#N/A,#N/A,FALSE,"PRJCTED MNTHLY QTY's"}</definedName>
    <definedName name="wrn.Prjcted._.Mnthly._.Qtys." hidden="1">{#N/A,#N/A,FALSE,"PRJCTED MNTHLY QTY's"}</definedName>
    <definedName name="wrn.Prjcted._.Qtrly._.Dollars." localSheetId="3" hidden="1">{#N/A,#N/A,FALSE,"PRJCTED QTRLY $'s"}</definedName>
    <definedName name="wrn.Prjcted._.Qtrly._.Dollars." localSheetId="4" hidden="1">{#N/A,#N/A,FALSE,"PRJCTED QTRLY $'s"}</definedName>
    <definedName name="wrn.Prjcted._.Qtrly._.Dollars." hidden="1">{#N/A,#N/A,FALSE,"PRJCTED QTRLY $'s"}</definedName>
    <definedName name="wrn.Prjcted._.Qtrly._.Qtys." localSheetId="3" hidden="1">{#N/A,#N/A,FALSE,"PRJCTED QTRLY QTY's"}</definedName>
    <definedName name="wrn.Prjcted._.Qtrly._.Qtys." localSheetId="4" hidden="1">{#N/A,#N/A,FALSE,"PRJCTED QTRLY QTY's"}</definedName>
    <definedName name="wrn.Prjcted._.Qtrly._.Qtys." hidden="1">{#N/A,#N/A,FALSE,"PRJCTED QTRLY QTY's"}</definedName>
    <definedName name="wvu.CapersView." localSheetId="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[2]lookup_trend!$D$2:$D$14</definedName>
    <definedName name="XDDDD" hidden="1">[1]MASTER!#REF!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hidden="1">#REF!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6" l="1"/>
  <c r="E6" i="6" s="1"/>
  <c r="E7" i="6" s="1"/>
  <c r="E8" i="6" s="1"/>
  <c r="E9" i="6" s="1"/>
  <c r="E10" i="6" s="1"/>
  <c r="E11" i="6" s="1"/>
  <c r="E12" i="6" s="1"/>
  <c r="E13" i="6" s="1"/>
  <c r="E14" i="6" s="1"/>
  <c r="E15" i="6" s="1"/>
  <c r="E16" i="6" s="1"/>
  <c r="E17" i="6" s="1"/>
  <c r="E18" i="6" s="1"/>
  <c r="E19" i="6" s="1"/>
  <c r="E20" i="6" s="1"/>
  <c r="E21" i="6" s="1"/>
  <c r="E22" i="6" s="1"/>
  <c r="E23" i="6" s="1"/>
  <c r="E24" i="6" s="1"/>
  <c r="E25" i="6" s="1"/>
  <c r="E26" i="6" s="1"/>
  <c r="E27" i="6" s="1"/>
  <c r="E28" i="6" s="1"/>
  <c r="E29" i="6" s="1"/>
  <c r="E4" i="6"/>
  <c r="S43" i="5"/>
  <c r="X40" i="5"/>
  <c r="AA30" i="5"/>
  <c r="AA8" i="5"/>
  <c r="B21" i="4"/>
  <c r="J4" i="3" l="1"/>
  <c r="J3" i="3"/>
  <c r="E22" i="3"/>
  <c r="M10" i="3"/>
  <c r="H7" i="3"/>
  <c r="C6" i="3"/>
  <c r="C6" i="2"/>
  <c r="C5" i="2"/>
  <c r="C4" i="2"/>
</calcChain>
</file>

<file path=xl/sharedStrings.xml><?xml version="1.0" encoding="utf-8"?>
<sst xmlns="http://schemas.openxmlformats.org/spreadsheetml/2006/main" count="166" uniqueCount="133">
  <si>
    <t>Bulan</t>
  </si>
  <si>
    <t>Pilihan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</si>
  <si>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</si>
  <si>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</si>
  <si>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</si>
  <si>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</si>
  <si>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</si>
  <si>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</si>
  <si>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</si>
  <si>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</si>
  <si>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</si>
  <si>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</si>
  <si>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</si>
  <si>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</si>
  <si>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Medan</t>
  </si>
  <si>
    <t>Padang</t>
  </si>
  <si>
    <t>Jambi</t>
  </si>
  <si>
    <t>Palembang</t>
  </si>
  <si>
    <t>Lampung</t>
  </si>
  <si>
    <t>Jakarta</t>
  </si>
  <si>
    <t xml:space="preserve">Bandung </t>
  </si>
  <si>
    <t>Semarang</t>
  </si>
  <si>
    <t>Surabaya</t>
  </si>
  <si>
    <t>nama range</t>
  </si>
  <si>
    <t>KOTA</t>
  </si>
  <si>
    <t>Pilih kota</t>
  </si>
  <si>
    <t>VALIDASI DATA</t>
  </si>
  <si>
    <t>ANGKA dan TEKS</t>
  </si>
  <si>
    <t>Angka</t>
  </si>
  <si>
    <t>Hasil</t>
  </si>
  <si>
    <t>Prosedur:</t>
  </si>
  <si>
    <t xml:space="preserve">1. Klik tombol mouse untuk penempatan angka, </t>
  </si>
  <si>
    <t xml:space="preserve">2. Ketik angka, selanjutnya klik tombol mouse sebelah </t>
  </si>
  <si>
    <t>3. Klik pilihan Custom pada tab number, pada bagian Type:</t>
  </si>
  <si>
    <t xml:space="preserve">  pilih format angka dilanjutkan dengan menambah teks</t>
  </si>
  <si>
    <t xml:space="preserve">  diapit tanda petik dua, misal "orang " - lihat gambar</t>
  </si>
  <si>
    <t>3.  Akhiri klik tombol perintah OK</t>
  </si>
  <si>
    <t>Catatan:</t>
  </si>
  <si>
    <t>- # dan 0 untuk simbol angka</t>
  </si>
  <si>
    <t>- # hanya untuk satuan, bukan angka nol di belakang koma atau desimal</t>
  </si>
  <si>
    <t>- 0 untuk angka dan satuan di belakang koma</t>
  </si>
  <si>
    <t xml:space="preserve">  contoh pada alamat sel C4, C5 dan C6</t>
  </si>
  <si>
    <r>
      <t xml:space="preserve">  kanan dan pilih menu </t>
    </r>
    <r>
      <rPr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charset val="1"/>
        <scheme val="minor"/>
      </rPr>
      <t>ormat Cells</t>
    </r>
  </si>
  <si>
    <t>§</t>
  </si>
  <si>
    <t>KONVERSI ANGKA</t>
  </si>
  <si>
    <t>- menyingkat angka dengan titik (.) atau koma (,) menjadi per seribu</t>
  </si>
  <si>
    <r>
      <t>Angka (</t>
    </r>
    <r>
      <rPr>
        <b/>
        <i/>
        <sz val="11"/>
        <color theme="0"/>
        <rFont val="Calibri"/>
        <family val="2"/>
        <scheme val="minor"/>
      </rPr>
      <t>milyaran</t>
    </r>
    <r>
      <rPr>
        <b/>
        <sz val="11"/>
        <color theme="0"/>
        <rFont val="Calibri"/>
        <family val="2"/>
        <scheme val="minor"/>
      </rPr>
      <t>)</t>
    </r>
  </si>
  <si>
    <r>
      <t>Angka (</t>
    </r>
    <r>
      <rPr>
        <b/>
        <i/>
        <sz val="11"/>
        <color theme="0"/>
        <rFont val="Calibri"/>
        <family val="2"/>
        <scheme val="minor"/>
      </rPr>
      <t>jutaan</t>
    </r>
    <r>
      <rPr>
        <b/>
        <sz val="11"/>
        <color theme="0"/>
        <rFont val="Calibri"/>
        <family val="2"/>
        <scheme val="minor"/>
      </rPr>
      <t>)</t>
    </r>
  </si>
  <si>
    <r>
      <t>Angka (</t>
    </r>
    <r>
      <rPr>
        <b/>
        <i/>
        <sz val="11"/>
        <color theme="0"/>
        <rFont val="Calibri"/>
        <family val="2"/>
        <scheme val="minor"/>
      </rPr>
      <t>trilyunan</t>
    </r>
    <r>
      <rPr>
        <b/>
        <sz val="11"/>
        <color theme="0"/>
        <rFont val="Calibri"/>
        <family val="2"/>
        <scheme val="minor"/>
      </rPr>
      <t>)</t>
    </r>
  </si>
  <si>
    <t>Silakan pilih</t>
  </si>
  <si>
    <t>per seribu</t>
  </si>
  <si>
    <t>1 titik (.) atau koma (,)</t>
  </si>
  <si>
    <t>per sejuta</t>
  </si>
  <si>
    <t>per semilyar</t>
  </si>
  <si>
    <t>per setrilyun</t>
  </si>
  <si>
    <t>2 titik (..) atau koma (,,)</t>
  </si>
  <si>
    <t>3 titik (...) atau koma (,,,)</t>
  </si>
  <si>
    <t>4 titik (....) atau koma (,,,,)</t>
  </si>
  <si>
    <t>Keterangan</t>
  </si>
  <si>
    <t>TOMBOL PILIHAN (OPTION BUTTON)</t>
  </si>
  <si>
    <t>Menempatkan Option Button</t>
  </si>
  <si>
    <t>Membuat Option Button</t>
  </si>
  <si>
    <t>- seringkali teks ditiadakan sehingga yang tersisa</t>
  </si>
  <si>
    <t>1.  Klik tombol Scroll Bar, pada bagian Form Controls</t>
  </si>
  <si>
    <t>tombol pilihan (option button)</t>
  </si>
  <si>
    <t>2.  Penunjuk mouse berubah bentuk menjadi tanda +</t>
  </si>
  <si>
    <t>3.  Tekan tombol mouse sebelah kiri dan bentuk kotak</t>
  </si>
  <si>
    <t xml:space="preserve">ke samping (hasilnya tombol posisi mendatar)                 </t>
  </si>
  <si>
    <t>1. buat dan tempatkan option button</t>
  </si>
  <si>
    <t>2. hilangkan teks dalam kotak dan atur ukuran kotak</t>
  </si>
  <si>
    <t>3. klik tombol mouse sebelah kanan di area kotak option button</t>
  </si>
  <si>
    <r>
      <t xml:space="preserve">4. tentukan hasil penempatan  dengan klik alamat sel pada field </t>
    </r>
    <r>
      <rPr>
        <u/>
        <sz val="11"/>
        <rFont val="Calibri"/>
        <family val="2"/>
        <scheme val="minor"/>
      </rPr>
      <t>C</t>
    </r>
    <r>
      <rPr>
        <sz val="11"/>
        <rFont val="Calibri"/>
        <family val="2"/>
        <scheme val="minor"/>
      </rPr>
      <t>ell link:</t>
    </r>
  </si>
  <si>
    <t>Menggeser posisi tombol Option Button</t>
  </si>
  <si>
    <t>5. klik hingga kotak periksa 3-D shading ditandai untuk menampilkan efek 3 dimensi (jika perlu)</t>
  </si>
  <si>
    <t>1.  arahkan tombol mouse ke posisi option button, klik tombol mouse sebelah kanan</t>
  </si>
  <si>
    <t>2.  geser atau gerakkan ke arah kiri, kanan, atas atau bawah dengan tanda panah</t>
  </si>
  <si>
    <t>Pendidikan</t>
  </si>
  <si>
    <t>atau, arahkan tombol mouse sebelah kiri, tahan dan geser ke posisi baru.</t>
  </si>
  <si>
    <t>SD</t>
  </si>
  <si>
    <t>&lt;&lt; cell link</t>
  </si>
  <si>
    <t>SMP</t>
  </si>
  <si>
    <t>Menyalin dan menghapus Option Button</t>
  </si>
  <si>
    <t>SMA/SMK</t>
  </si>
  <si>
    <t>- untuk menyalin, klik tombol mouse sebelah kanan pada option button, pilih menu Copy</t>
  </si>
  <si>
    <t>Diploma</t>
  </si>
  <si>
    <r>
      <t xml:space="preserve">arahkan ke posisi penempatan option button, klik tombol mouse sebelah kanan, pilih menu </t>
    </r>
    <r>
      <rPr>
        <u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charset val="1"/>
        <scheme val="minor"/>
      </rPr>
      <t>aste</t>
    </r>
  </si>
  <si>
    <t>Sarjana</t>
  </si>
  <si>
    <t>- untuk menghapus, pilih option button yang akan dihapus dengan arahkan dan klik  tombol sebelah</t>
  </si>
  <si>
    <t>Pilihan:</t>
  </si>
  <si>
    <r>
      <t>kanan mouse, tekan tombol Cu</t>
    </r>
    <r>
      <rPr>
        <u/>
        <sz val="11"/>
        <color theme="1"/>
        <rFont val="Calibri"/>
        <family val="2"/>
        <scheme val="minor"/>
      </rPr>
      <t>t</t>
    </r>
  </si>
  <si>
    <t>=VLOOKUP(E15;DIDIK;2)</t>
  </si>
  <si>
    <t>nama range DIDIK</t>
  </si>
  <si>
    <t>SCROLL BAR</t>
  </si>
  <si>
    <t>Membuat Scroll Bar</t>
  </si>
  <si>
    <r>
      <t xml:space="preserve">ISIAN NILAI </t>
    </r>
    <r>
      <rPr>
        <b/>
        <sz val="12"/>
        <color rgb="FF0000FF"/>
        <rFont val="Bodoni MT"/>
        <family val="1"/>
      </rPr>
      <t>≤</t>
    </r>
    <r>
      <rPr>
        <b/>
        <sz val="12"/>
        <color rgb="FF0000FF"/>
        <rFont val="Calibri"/>
        <family val="2"/>
        <scheme val="minor"/>
      </rPr>
      <t xml:space="preserve"> 30.000</t>
    </r>
  </si>
  <si>
    <t>ISIAN BILANGAN PECAHAN</t>
  </si>
  <si>
    <t>Isian</t>
  </si>
  <si>
    <t>&lt;&lt;&lt; cell link</t>
  </si>
  <si>
    <t>Minimum</t>
  </si>
  <si>
    <t>Maksimum</t>
  </si>
  <si>
    <t>Tambahan kenaikan</t>
  </si>
  <si>
    <t>ke samping (hasilnya tombol posisi mendatar)                  atau</t>
  </si>
  <si>
    <t>ke bawah (hasilnya tombol posisi tegak)</t>
  </si>
  <si>
    <t>hasil (cell link)</t>
  </si>
  <si>
    <t>Menggeser posisi tombol Scroll Bar</t>
  </si>
  <si>
    <t>1.  arahkan tombol mouse ke posisi scroll bar, klik tombol mouse sebelah kanan</t>
  </si>
  <si>
    <t>Menyalin dan menghapus Scroll Bar</t>
  </si>
  <si>
    <t>- untuk menyalin, klik tombol mouse sebelah kanan pada scroll bar, pilih menu Copy</t>
  </si>
  <si>
    <t>ISIAN NILAI ˃ 30.000</t>
  </si>
  <si>
    <r>
      <t xml:space="preserve">arahkan ke posisi penempatan scroll bar, klik tombol mouse sebelah kanan, pilih menu </t>
    </r>
    <r>
      <rPr>
        <u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charset val="1"/>
        <scheme val="minor"/>
      </rPr>
      <t>aste</t>
    </r>
  </si>
  <si>
    <t>- untuk menghapus, pilih scroll bar yang akan dihapus dengan arahkan dan klik  tombol sebelah</t>
  </si>
  <si>
    <t>Mengubah ukuran Scroll Bar</t>
  </si>
  <si>
    <t>Pinjaman</t>
  </si>
  <si>
    <t xml:space="preserve">arahkan mouse pada scroll bar, klik tombol sebelah kanan, geser posisi titik terluar ke bawah </t>
  </si>
  <si>
    <t>untuk memperbesar atau ke atas untuk memperkecil ukuran scroll bar</t>
  </si>
  <si>
    <t>ISIAN BILANGAN FORMAT PERSENTASE</t>
  </si>
  <si>
    <t>Bunga</t>
  </si>
  <si>
    <t>ISIAN BILANGAN NEGATIF POSITIF</t>
  </si>
  <si>
    <t>Bilangan</t>
  </si>
  <si>
    <r>
      <t>hasil (</t>
    </r>
    <r>
      <rPr>
        <i/>
        <sz val="11"/>
        <color rgb="FFFF0000"/>
        <rFont val="Calibri"/>
        <family val="2"/>
        <scheme val="minor"/>
      </rPr>
      <t>cell link</t>
    </r>
    <r>
      <rPr>
        <sz val="11"/>
        <color theme="1"/>
        <rFont val="Calibri"/>
        <family val="2"/>
        <charset val="1"/>
        <scheme val="minor"/>
      </rPr>
      <t>)</t>
    </r>
  </si>
  <si>
    <t>FORMAT KONDISIONAL</t>
  </si>
  <si>
    <t>format sel tidak kosong</t>
  </si>
  <si>
    <t xml:space="preserve">Pilih angka </t>
  </si>
  <si>
    <t>1. Sorot atau blok range E4:E29, aktifkan jendela Conditional Formatting</t>
  </si>
  <si>
    <r>
      <t xml:space="preserve">2. Pilih menu </t>
    </r>
    <r>
      <rPr>
        <u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charset val="1"/>
        <scheme val="minor"/>
      </rPr>
      <t>ew Rules, jendela New Formatting Rule ditampilkan</t>
    </r>
  </si>
  <si>
    <r>
      <t xml:space="preserve">3. Pilih Format only cells that contain pada bagian </t>
    </r>
    <r>
      <rPr>
        <u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charset val="1"/>
        <scheme val="minor"/>
      </rPr>
      <t>elect a Rule Type:</t>
    </r>
  </si>
  <si>
    <t>4. Pilih No Blanks pada bagian Format only cell with:</t>
  </si>
  <si>
    <r>
      <t xml:space="preserve">5. Klik tombol </t>
    </r>
    <r>
      <rPr>
        <u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charset val="1"/>
        <scheme val="minor"/>
      </rPr>
      <t>ormat, jendela Format Cells ditampilkan:</t>
    </r>
  </si>
  <si>
    <t>- klik tab Font untuk menetapkan jenis, ukuran dan warna font</t>
  </si>
  <si>
    <t>- klik tab Border untuk mengatur ukuran dan warna bingkai</t>
  </si>
  <si>
    <t>- klik tab Fill untuk menetapkan warna latar belakang sel</t>
  </si>
  <si>
    <t>6. Klik tombol OK, jendela New Formatting Rule ditampilkan</t>
  </si>
  <si>
    <t xml:space="preserve">  kembali, akhiri klik tombol OK.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</si>
</sst>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1"/>
      <color rgb="FF0000CC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0000CC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Wingdings"/>
      <charset val="2"/>
    </font>
    <font>
      <sz val="11"/>
      <color rgb="FF00B050"/>
      <name val="Wingdings"/>
      <charset val="2"/>
    </font>
    <font>
      <sz val="11"/>
      <color rgb="FF0000CC"/>
      <name val="Wingdings"/>
      <charset val="2"/>
    </font>
    <font>
      <b/>
      <i/>
      <sz val="11"/>
      <color theme="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</font>
    <font>
      <b/>
      <sz val="14"/>
      <color rgb="FF0000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charset val="1"/>
      <scheme val="minor"/>
    </font>
    <font>
      <u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b/>
      <sz val="12"/>
      <color rgb="FF0000FF"/>
      <name val="Bodoni MT"/>
      <family val="1"/>
    </font>
    <font>
      <b/>
      <sz val="12"/>
      <color rgb="FF0000FF"/>
      <name val="Calibri"/>
      <family val="2"/>
    </font>
    <font>
      <b/>
      <sz val="11"/>
      <color rgb="FF00B05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66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-0.249977111117893"/>
        <bgColor indexed="64"/>
      </patternFill>
    </fill>
  </fills>
  <borders count="11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0000CC"/>
      </left>
      <right style="medium">
        <color rgb="FF0000CC"/>
      </right>
      <top style="medium">
        <color rgb="FF0000CC"/>
      </top>
      <bottom/>
      <diagonal/>
    </border>
    <border>
      <left style="medium">
        <color rgb="FF0000CC"/>
      </left>
      <right style="medium">
        <color rgb="FF0000CC"/>
      </right>
      <top/>
      <bottom/>
      <diagonal/>
    </border>
    <border>
      <left style="medium">
        <color rgb="FF0000CC"/>
      </left>
      <right style="medium">
        <color rgb="FF0000CC"/>
      </right>
      <top/>
      <bottom style="medium">
        <color rgb="FF0000CC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3">
    <xf numFmtId="0" fontId="0" fillId="0" borderId="0"/>
    <xf numFmtId="0" fontId="11" fillId="0" borderId="0"/>
    <xf numFmtId="0" fontId="12" fillId="0" borderId="0"/>
  </cellStyleXfs>
  <cellXfs count="8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3" borderId="0" xfId="0" applyFont="1" applyFill="1" applyAlignment="1">
      <alignment horizontal="left" vertical="center" indent="1"/>
    </xf>
    <xf numFmtId="0" fontId="6" fillId="3" borderId="0" xfId="0" applyFont="1" applyFill="1" applyAlignment="1">
      <alignment vertical="center"/>
    </xf>
    <xf numFmtId="0" fontId="6" fillId="2" borderId="7" xfId="0" applyFont="1" applyFill="1" applyBorder="1" applyAlignment="1">
      <alignment horizontal="left" vertical="center" indent="1"/>
    </xf>
    <xf numFmtId="37" fontId="0" fillId="6" borderId="9" xfId="0" applyNumberForma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7" borderId="0" xfId="0" applyFont="1" applyFill="1" applyAlignment="1">
      <alignment horizontal="center" vertical="center"/>
    </xf>
    <xf numFmtId="0" fontId="0" fillId="5" borderId="0" xfId="0" applyFill="1" applyAlignment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6" fillId="2" borderId="0" xfId="0" applyFont="1" applyFill="1" applyAlignment="1">
      <alignment horizontal="center" vertical="center"/>
    </xf>
    <xf numFmtId="0" fontId="0" fillId="5" borderId="0" xfId="0" applyFill="1" applyAlignment="1">
      <alignment vertical="center"/>
    </xf>
    <xf numFmtId="0" fontId="6" fillId="7" borderId="7" xfId="0" applyFont="1" applyFill="1" applyBorder="1" applyAlignment="1">
      <alignment horizontal="center" vertical="center"/>
    </xf>
    <xf numFmtId="37" fontId="0" fillId="5" borderId="9" xfId="0" applyNumberFormat="1" applyFill="1" applyBorder="1" applyAlignment="1">
      <alignment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6" fillId="8" borderId="0" xfId="0" applyFont="1" applyFill="1" applyAlignment="1">
      <alignment horizontal="left" vertical="center" indent="1"/>
    </xf>
    <xf numFmtId="0" fontId="6" fillId="8" borderId="0" xfId="0" applyFont="1" applyFill="1" applyAlignment="1">
      <alignment vertical="center"/>
    </xf>
    <xf numFmtId="0" fontId="0" fillId="5" borderId="8" xfId="0" applyFill="1" applyBorder="1" applyAlignment="1">
      <alignment horizontal="left" vertical="center" indent="1"/>
    </xf>
    <xf numFmtId="0" fontId="3" fillId="5" borderId="8" xfId="0" applyFont="1" applyFill="1" applyBorder="1" applyAlignment="1">
      <alignment horizontal="left" vertical="center" indent="1"/>
    </xf>
    <xf numFmtId="0" fontId="1" fillId="0" borderId="0" xfId="0" applyFont="1" applyAlignment="1">
      <alignment vertical="center"/>
    </xf>
    <xf numFmtId="0" fontId="11" fillId="0" borderId="0" xfId="1" applyAlignment="1">
      <alignment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1" fillId="0" borderId="0" xfId="1" quotePrefix="1" applyAlignment="1">
      <alignment vertical="center"/>
    </xf>
    <xf numFmtId="0" fontId="11" fillId="0" borderId="0" xfId="1" applyAlignment="1">
      <alignment horizontal="left" vertical="center" indent="1"/>
    </xf>
    <xf numFmtId="0" fontId="11" fillId="0" borderId="0" xfId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16" fillId="0" borderId="0" xfId="1" applyFont="1" applyAlignment="1">
      <alignment horizontal="left" vertical="center"/>
    </xf>
    <xf numFmtId="0" fontId="18" fillId="0" borderId="0" xfId="1" applyFont="1" applyAlignment="1">
      <alignment vertical="center"/>
    </xf>
    <xf numFmtId="0" fontId="19" fillId="0" borderId="0" xfId="1" applyFont="1" applyAlignment="1">
      <alignment horizontal="left" vertical="center" indent="2"/>
    </xf>
    <xf numFmtId="0" fontId="6" fillId="10" borderId="0" xfId="1" applyFont="1" applyFill="1" applyAlignment="1">
      <alignment horizontal="left" vertical="center" indent="4"/>
    </xf>
    <xf numFmtId="0" fontId="6" fillId="10" borderId="0" xfId="1" applyFont="1" applyFill="1" applyAlignment="1">
      <alignment vertical="center"/>
    </xf>
    <xf numFmtId="0" fontId="11" fillId="0" borderId="0" xfId="1" applyAlignment="1">
      <alignment horizontal="center" vertical="center"/>
    </xf>
    <xf numFmtId="0" fontId="3" fillId="0" borderId="0" xfId="1" applyFont="1" applyAlignment="1">
      <alignment vertical="center"/>
    </xf>
    <xf numFmtId="0" fontId="21" fillId="0" borderId="0" xfId="1" quotePrefix="1" applyFont="1" applyAlignment="1">
      <alignment vertical="center"/>
    </xf>
    <xf numFmtId="0" fontId="11" fillId="6" borderId="0" xfId="1" applyFill="1" applyAlignment="1">
      <alignment horizontal="center" vertical="center"/>
    </xf>
    <xf numFmtId="0" fontId="11" fillId="5" borderId="0" xfId="1" applyFill="1" applyAlignment="1">
      <alignment vertical="center"/>
    </xf>
    <xf numFmtId="0" fontId="22" fillId="0" borderId="0" xfId="1" applyFont="1" applyAlignment="1">
      <alignment horizontal="left" vertical="center" indent="4"/>
    </xf>
    <xf numFmtId="0" fontId="12" fillId="0" borderId="0" xfId="2" applyAlignment="1">
      <alignment vertical="center"/>
    </xf>
    <xf numFmtId="0" fontId="14" fillId="0" borderId="0" xfId="2" applyFont="1" applyAlignment="1">
      <alignment vertical="center"/>
    </xf>
    <xf numFmtId="0" fontId="6" fillId="12" borderId="0" xfId="2" applyFont="1" applyFill="1" applyAlignment="1">
      <alignment horizontal="left" vertical="center" indent="1"/>
    </xf>
    <xf numFmtId="0" fontId="5" fillId="4" borderId="0" xfId="2" applyFont="1" applyFill="1" applyAlignment="1">
      <alignment horizontal="center" vertical="center"/>
    </xf>
    <xf numFmtId="0" fontId="21" fillId="0" borderId="0" xfId="2" applyFont="1" applyAlignment="1">
      <alignment vertical="center"/>
    </xf>
    <xf numFmtId="39" fontId="12" fillId="5" borderId="8" xfId="2" applyNumberFormat="1" applyFill="1" applyBorder="1" applyAlignment="1">
      <alignment vertical="center"/>
    </xf>
    <xf numFmtId="0" fontId="12" fillId="0" borderId="0" xfId="2" quotePrefix="1" applyAlignment="1">
      <alignment horizontal="left" vertical="center" indent="1"/>
    </xf>
    <xf numFmtId="37" fontId="12" fillId="0" borderId="0" xfId="2" applyNumberFormat="1" applyAlignment="1">
      <alignment horizontal="right" vertical="center" indent="1"/>
    </xf>
    <xf numFmtId="0" fontId="11" fillId="0" borderId="0" xfId="1" applyAlignment="1">
      <alignment horizontal="left" vertical="center" indent="2"/>
    </xf>
    <xf numFmtId="37" fontId="12" fillId="0" borderId="0" xfId="2" applyNumberFormat="1" applyAlignment="1">
      <alignment vertical="center"/>
    </xf>
    <xf numFmtId="39" fontId="5" fillId="5" borderId="8" xfId="2" applyNumberFormat="1" applyFont="1" applyFill="1" applyBorder="1" applyAlignment="1">
      <alignment vertical="center"/>
    </xf>
    <xf numFmtId="0" fontId="24" fillId="0" borderId="0" xfId="2" applyFont="1" applyAlignment="1">
      <alignment vertical="center"/>
    </xf>
    <xf numFmtId="37" fontId="12" fillId="5" borderId="8" xfId="2" applyNumberFormat="1" applyFill="1" applyBorder="1" applyAlignment="1">
      <alignment vertical="center"/>
    </xf>
    <xf numFmtId="37" fontId="5" fillId="5" borderId="8" xfId="2" applyNumberFormat="1" applyFont="1" applyFill="1" applyBorder="1" applyAlignment="1">
      <alignment vertical="center"/>
    </xf>
    <xf numFmtId="10" fontId="12" fillId="4" borderId="8" xfId="2" applyNumberFormat="1" applyFill="1" applyBorder="1" applyAlignment="1">
      <alignment horizontal="right" vertical="center" indent="1"/>
    </xf>
    <xf numFmtId="10" fontId="5" fillId="4" borderId="8" xfId="2" applyNumberFormat="1" applyFont="1" applyFill="1" applyBorder="1" applyAlignment="1">
      <alignment horizontal="center" vertical="center"/>
    </xf>
    <xf numFmtId="3" fontId="12" fillId="5" borderId="8" xfId="2" applyNumberFormat="1" applyFill="1" applyBorder="1" applyAlignment="1">
      <alignment horizontal="right" vertical="center" indent="2"/>
    </xf>
    <xf numFmtId="3" fontId="5" fillId="5" borderId="8" xfId="2" applyNumberFormat="1" applyFont="1" applyFill="1" applyBorder="1" applyAlignment="1">
      <alignment horizontal="right" vertical="center" indent="1"/>
    </xf>
    <xf numFmtId="0" fontId="12" fillId="0" borderId="0" xfId="2" applyAlignment="1">
      <alignment horizontal="right" vertical="center" indent="1"/>
    </xf>
    <xf numFmtId="0" fontId="25" fillId="0" borderId="0" xfId="1" applyFont="1" applyAlignment="1">
      <alignment vertical="center"/>
    </xf>
    <xf numFmtId="0" fontId="6" fillId="12" borderId="0" xfId="1" applyFont="1" applyFill="1" applyAlignment="1">
      <alignment horizontal="left" vertical="center" indent="1"/>
    </xf>
    <xf numFmtId="0" fontId="11" fillId="4" borderId="0" xfId="1" applyFill="1" applyAlignment="1">
      <alignment horizontal="center" vertical="center"/>
    </xf>
    <xf numFmtId="0" fontId="15" fillId="0" borderId="0" xfId="1" applyFont="1" applyAlignment="1">
      <alignment vertical="center"/>
    </xf>
    <xf numFmtId="0" fontId="11" fillId="0" borderId="0" xfId="1" quotePrefix="1" applyAlignment="1">
      <alignment horizontal="left" vertical="center" indent="2"/>
    </xf>
    <xf numFmtId="0" fontId="0" fillId="5" borderId="8" xfId="0" applyNumberFormat="1" applyFill="1" applyBorder="1" applyAlignment="1">
      <alignment vertical="center"/>
    </xf>
    <xf numFmtId="0" fontId="6" fillId="7" borderId="0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37" fontId="0" fillId="5" borderId="8" xfId="0" applyNumberFormat="1" applyFill="1" applyBorder="1" applyAlignment="1">
      <alignment horizontal="center" vertical="center"/>
    </xf>
    <xf numFmtId="37" fontId="0" fillId="5" borderId="0" xfId="0" applyNumberForma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11" borderId="0" xfId="1" applyFont="1" applyFill="1" applyAlignment="1">
      <alignment horizontal="center" vertical="center"/>
    </xf>
    <xf numFmtId="0" fontId="6" fillId="12" borderId="0" xfId="1" applyFont="1" applyFill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1"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2" defaultPivotStyle="PivotStyleLight16"/>
  <colors>
    <mruColors>
      <color rgb="FF006666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croll" dx="22" fmlaLink="$I$5" horiz="1" max="4" min="1" page="10"/>
</file>

<file path=xl/ctrlProps/ctrlProp10.xml><?xml version="1.0" encoding="utf-8"?>
<formControlPr xmlns="http://schemas.microsoft.com/office/spreadsheetml/2009/9/main" objectType="Scroll" dx="15" fmlaLink="$AC$8" horiz="1" inc="25" max="2000" min="500" page="10" val="775"/>
</file>

<file path=xl/ctrlProps/ctrlProp11.xml><?xml version="1.0" encoding="utf-8"?>
<formControlPr xmlns="http://schemas.microsoft.com/office/spreadsheetml/2009/9/main" objectType="Scroll" dx="15" fmlaLink="$AC$30" horiz="1" inc="25" max="2000" min="500" page="10" val="625"/>
</file>

<file path=xl/ctrlProps/ctrlProp12.xml><?xml version="1.0" encoding="utf-8"?>
<formControlPr xmlns="http://schemas.microsoft.com/office/spreadsheetml/2009/9/main" objectType="Scroll" dx="16" fmlaLink="$C$4" horiz="1" max="25" page="10" val="15"/>
</file>

<file path=xl/ctrlProps/ctrlProp2.xml><?xml version="1.0" encoding="utf-8"?>
<formControlPr xmlns="http://schemas.microsoft.com/office/spreadsheetml/2009/9/main" objectType="Radio" firstButton="1" fmlaLink="$E$15" lockText="1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Scroll" dx="15" horiz="1" max="100" page="10" val="0"/>
</file>

<file path=xl/ctrlProps/ctrlProp5.xml><?xml version="1.0" encoding="utf-8"?>
<formControlPr xmlns="http://schemas.microsoft.com/office/spreadsheetml/2009/9/main" objectType="Scroll" dx="15" max="100" page="10" val="0"/>
</file>

<file path=xl/ctrlProps/ctrlProp6.xml><?xml version="1.0" encoding="utf-8"?>
<formControlPr xmlns="http://schemas.microsoft.com/office/spreadsheetml/2009/9/main" objectType="Scroll" dx="15" max="100" page="10" val="0"/>
</file>

<file path=xl/ctrlProps/ctrlProp7.xml><?xml version="1.0" encoding="utf-8"?>
<formControlPr xmlns="http://schemas.microsoft.com/office/spreadsheetml/2009/9/main" objectType="Scroll" dx="15" max="100" page="10" val="0"/>
</file>

<file path=xl/ctrlProps/ctrlProp8.xml><?xml version="1.0" encoding="utf-8"?>
<formControlPr xmlns="http://schemas.microsoft.com/office/spreadsheetml/2009/9/main" objectType="Scroll" dx="15" horiz="1" max="100" page="10" val="0"/>
</file>

<file path=xl/ctrlProps/ctrlProp9.xml><?xml version="1.0" encoding="utf-8"?>
<formControlPr xmlns="http://schemas.microsoft.com/office/spreadsheetml/2009/9/main" objectType="Scroll" dx="15" fmlaLink="$U$43" horiz="1" max="50" page="10" val="35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g"/><Relationship Id="rId2" Type="http://schemas.openxmlformats.org/officeDocument/2006/relationships/image" Target="../media/image5.jpg"/><Relationship Id="rId1" Type="http://schemas.openxmlformats.org/officeDocument/2006/relationships/image" Target="../media/image4.jpg"/><Relationship Id="rId4" Type="http://schemas.openxmlformats.org/officeDocument/2006/relationships/image" Target="../media/image7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jpg"/><Relationship Id="rId2" Type="http://schemas.openxmlformats.org/officeDocument/2006/relationships/image" Target="../media/image9.jpg"/><Relationship Id="rId1" Type="http://schemas.openxmlformats.org/officeDocument/2006/relationships/image" Target="../media/image8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jpeg"/><Relationship Id="rId2" Type="http://schemas.openxmlformats.org/officeDocument/2006/relationships/image" Target="../media/image12.jpeg"/><Relationship Id="rId1" Type="http://schemas.openxmlformats.org/officeDocument/2006/relationships/image" Target="../media/image11.jpeg"/><Relationship Id="rId4" Type="http://schemas.openxmlformats.org/officeDocument/2006/relationships/image" Target="../media/image14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7.jpeg"/><Relationship Id="rId7" Type="http://schemas.openxmlformats.org/officeDocument/2006/relationships/image" Target="../media/image14.jpg"/><Relationship Id="rId2" Type="http://schemas.openxmlformats.org/officeDocument/2006/relationships/image" Target="../media/image16.jpeg"/><Relationship Id="rId1" Type="http://schemas.openxmlformats.org/officeDocument/2006/relationships/image" Target="../media/image15.jpeg"/><Relationship Id="rId6" Type="http://schemas.openxmlformats.org/officeDocument/2006/relationships/image" Target="../media/image20.jpeg"/><Relationship Id="rId5" Type="http://schemas.openxmlformats.org/officeDocument/2006/relationships/image" Target="../media/image19.jpeg"/><Relationship Id="rId4" Type="http://schemas.openxmlformats.org/officeDocument/2006/relationships/image" Target="../media/image18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1</xdr:row>
      <xdr:rowOff>1</xdr:rowOff>
    </xdr:from>
    <xdr:to>
      <xdr:col>14</xdr:col>
      <xdr:colOff>542700</xdr:colOff>
      <xdr:row>24</xdr:row>
      <xdr:rowOff>72443</xdr:rowOff>
    </xdr:to>
    <xdr:grpSp>
      <xdr:nvGrpSpPr>
        <xdr:cNvPr id="9" name="Group 8"/>
        <xdr:cNvGrpSpPr/>
      </xdr:nvGrpSpPr>
      <xdr:grpSpPr>
        <a:xfrm>
          <a:off x="3905250" y="247651"/>
          <a:ext cx="5143275" cy="4501567"/>
          <a:chOff x="3905250" y="247651"/>
          <a:chExt cx="5143275" cy="4558717"/>
        </a:xfrm>
      </xdr:grpSpPr>
      <xdr:pic>
        <xdr:nvPicPr>
          <xdr:cNvPr id="4" name="Picture 3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829175" y="2505075"/>
            <a:ext cx="3171600" cy="2301293"/>
          </a:xfrm>
          <a:prstGeom prst="rect">
            <a:avLst/>
          </a:prstGeom>
        </xdr:spPr>
      </xdr:pic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876925" y="847725"/>
            <a:ext cx="3171600" cy="2195081"/>
          </a:xfrm>
          <a:prstGeom prst="rect">
            <a:avLst/>
          </a:prstGeom>
        </xdr:spPr>
      </xdr:pic>
      <xdr:pic>
        <xdr:nvPicPr>
          <xdr:cNvPr id="2" name="Picture 1"/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905250" y="247651"/>
            <a:ext cx="3171115" cy="2133600"/>
          </a:xfrm>
          <a:prstGeom prst="rect">
            <a:avLst/>
          </a:prstGeom>
        </xdr:spPr>
      </xdr:pic>
      <xdr:sp macro="" textlink="">
        <xdr:nvSpPr>
          <xdr:cNvPr id="5" name="Oval 4"/>
          <xdr:cNvSpPr/>
        </xdr:nvSpPr>
        <xdr:spPr>
          <a:xfrm>
            <a:off x="5133975" y="1381125"/>
            <a:ext cx="866775" cy="314325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  <xdr:sp macro="" textlink="">
        <xdr:nvSpPr>
          <xdr:cNvPr id="6" name="Oval 5"/>
          <xdr:cNvSpPr/>
        </xdr:nvSpPr>
        <xdr:spPr>
          <a:xfrm>
            <a:off x="7048500" y="1971676"/>
            <a:ext cx="866775" cy="314325"/>
          </a:xfrm>
          <a:prstGeom prst="ellipse">
            <a:avLst/>
          </a:prstGeom>
          <a:noFill/>
          <a:ln>
            <a:solidFill>
              <a:srgbClr val="00B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  <xdr:sp macro="" textlink="">
        <xdr:nvSpPr>
          <xdr:cNvPr id="7" name="Oval 6"/>
          <xdr:cNvSpPr/>
        </xdr:nvSpPr>
        <xdr:spPr>
          <a:xfrm>
            <a:off x="6038850" y="3629026"/>
            <a:ext cx="866775" cy="314325"/>
          </a:xfrm>
          <a:prstGeom prst="ellipse">
            <a:avLst/>
          </a:prstGeom>
          <a:noFill/>
          <a:ln>
            <a:solidFill>
              <a:srgbClr val="0000CC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>
              <a:ln>
                <a:solidFill>
                  <a:srgbClr val="0000CC"/>
                </a:solidFill>
              </a:ln>
              <a:solidFill>
                <a:srgbClr val="0000CC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7</xdr:row>
      <xdr:rowOff>0</xdr:rowOff>
    </xdr:from>
    <xdr:to>
      <xdr:col>4</xdr:col>
      <xdr:colOff>648349</xdr:colOff>
      <xdr:row>18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1" y="1381125"/>
          <a:ext cx="3220098" cy="2124075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8</xdr:row>
      <xdr:rowOff>1</xdr:rowOff>
    </xdr:from>
    <xdr:to>
      <xdr:col>9</xdr:col>
      <xdr:colOff>393075</xdr:colOff>
      <xdr:row>19</xdr:row>
      <xdr:rowOff>18674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3875" y="1381126"/>
          <a:ext cx="3222000" cy="211417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11</xdr:row>
      <xdr:rowOff>0</xdr:rowOff>
    </xdr:from>
    <xdr:to>
      <xdr:col>15</xdr:col>
      <xdr:colOff>2550</xdr:colOff>
      <xdr:row>22</xdr:row>
      <xdr:rowOff>21328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952625"/>
          <a:ext cx="3222000" cy="2116828"/>
        </a:xfrm>
        <a:prstGeom prst="rect">
          <a:avLst/>
        </a:prstGeom>
      </xdr:spPr>
    </xdr:pic>
    <xdr:clientData/>
  </xdr:twoCellAnchor>
  <xdr:twoCellAnchor editAs="oneCell">
    <xdr:from>
      <xdr:col>3</xdr:col>
      <xdr:colOff>9525</xdr:colOff>
      <xdr:row>22</xdr:row>
      <xdr:rowOff>180975</xdr:rowOff>
    </xdr:from>
    <xdr:to>
      <xdr:col>7</xdr:col>
      <xdr:colOff>600675</xdr:colOff>
      <xdr:row>34</xdr:row>
      <xdr:rowOff>248321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14575" y="4305300"/>
          <a:ext cx="3582000" cy="235334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933450</xdr:colOff>
          <xdr:row>2</xdr:row>
          <xdr:rowOff>19050</xdr:rowOff>
        </xdr:from>
        <xdr:to>
          <xdr:col>8</xdr:col>
          <xdr:colOff>400050</xdr:colOff>
          <xdr:row>2</xdr:row>
          <xdr:rowOff>180975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2</xdr:row>
      <xdr:rowOff>9526</xdr:rowOff>
    </xdr:from>
    <xdr:to>
      <xdr:col>7</xdr:col>
      <xdr:colOff>352425</xdr:colOff>
      <xdr:row>8</xdr:row>
      <xdr:rowOff>42485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495301"/>
          <a:ext cx="3829050" cy="1185484"/>
        </a:xfrm>
        <a:prstGeom prst="rect">
          <a:avLst/>
        </a:prstGeom>
      </xdr:spPr>
    </xdr:pic>
    <xdr:clientData/>
  </xdr:twoCellAnchor>
  <xdr:twoCellAnchor>
    <xdr:from>
      <xdr:col>1</xdr:col>
      <xdr:colOff>762000</xdr:colOff>
      <xdr:row>9</xdr:row>
      <xdr:rowOff>142876</xdr:rowOff>
    </xdr:from>
    <xdr:to>
      <xdr:col>7</xdr:col>
      <xdr:colOff>657225</xdr:colOff>
      <xdr:row>22</xdr:row>
      <xdr:rowOff>91441</xdr:rowOff>
    </xdr:to>
    <xdr:grpSp>
      <xdr:nvGrpSpPr>
        <xdr:cNvPr id="11" name="Group 10"/>
        <xdr:cNvGrpSpPr/>
      </xdr:nvGrpSpPr>
      <xdr:grpSpPr>
        <a:xfrm>
          <a:off x="1152525" y="1971676"/>
          <a:ext cx="3390900" cy="2453640"/>
          <a:chOff x="1152525" y="1971676"/>
          <a:chExt cx="3390900" cy="2453640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76375" y="1971676"/>
            <a:ext cx="3067050" cy="2453640"/>
          </a:xfrm>
          <a:prstGeom prst="rect">
            <a:avLst/>
          </a:prstGeom>
        </xdr:spPr>
      </xdr:pic>
      <xdr:sp macro="" textlink="">
        <xdr:nvSpPr>
          <xdr:cNvPr id="4" name="Oval 3"/>
          <xdr:cNvSpPr/>
        </xdr:nvSpPr>
        <xdr:spPr>
          <a:xfrm>
            <a:off x="1647825" y="3314700"/>
            <a:ext cx="714375" cy="28575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  <xdr:sp macro="" textlink="">
        <xdr:nvSpPr>
          <xdr:cNvPr id="5" name="Freeform 4"/>
          <xdr:cNvSpPr/>
        </xdr:nvSpPr>
        <xdr:spPr>
          <a:xfrm>
            <a:off x="1152525" y="3543033"/>
            <a:ext cx="816317" cy="543192"/>
          </a:xfrm>
          <a:custGeom>
            <a:avLst/>
            <a:gdLst>
              <a:gd name="connsiteX0" fmla="*/ 0 w 740117"/>
              <a:gd name="connsiteY0" fmla="*/ 533667 h 536841"/>
              <a:gd name="connsiteX1" fmla="*/ 57150 w 740117"/>
              <a:gd name="connsiteY1" fmla="*/ 505092 h 536841"/>
              <a:gd name="connsiteX2" fmla="*/ 219075 w 740117"/>
              <a:gd name="connsiteY2" fmla="*/ 305067 h 536841"/>
              <a:gd name="connsiteX3" fmla="*/ 85725 w 740117"/>
              <a:gd name="connsiteY3" fmla="*/ 267 h 536841"/>
              <a:gd name="connsiteX4" fmla="*/ 704850 w 740117"/>
              <a:gd name="connsiteY4" fmla="*/ 247917 h 536841"/>
              <a:gd name="connsiteX5" fmla="*/ 609600 w 740117"/>
              <a:gd name="connsiteY5" fmla="*/ 57417 h 53684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740117" h="536841">
                <a:moveTo>
                  <a:pt x="0" y="533667"/>
                </a:moveTo>
                <a:cubicBezTo>
                  <a:pt x="10319" y="538429"/>
                  <a:pt x="20638" y="543192"/>
                  <a:pt x="57150" y="505092"/>
                </a:cubicBezTo>
                <a:cubicBezTo>
                  <a:pt x="93662" y="466992"/>
                  <a:pt x="214313" y="389204"/>
                  <a:pt x="219075" y="305067"/>
                </a:cubicBezTo>
                <a:cubicBezTo>
                  <a:pt x="223837" y="220930"/>
                  <a:pt x="4763" y="9792"/>
                  <a:pt x="85725" y="267"/>
                </a:cubicBezTo>
                <a:cubicBezTo>
                  <a:pt x="166687" y="-9258"/>
                  <a:pt x="617538" y="238392"/>
                  <a:pt x="704850" y="247917"/>
                </a:cubicBezTo>
                <a:cubicBezTo>
                  <a:pt x="792162" y="257442"/>
                  <a:pt x="700881" y="157429"/>
                  <a:pt x="609600" y="57417"/>
                </a:cubicBezTo>
              </a:path>
            </a:pathLst>
          </a:custGeom>
          <a:noFill/>
          <a:ln>
            <a:solidFill>
              <a:srgbClr val="00B050"/>
            </a:solidFill>
            <a:headEnd type="none" w="med" len="med"/>
            <a:tailEnd type="triangl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  <xdr:twoCellAnchor>
    <xdr:from>
      <xdr:col>11</xdr:col>
      <xdr:colOff>323850</xdr:colOff>
      <xdr:row>13</xdr:row>
      <xdr:rowOff>9525</xdr:rowOff>
    </xdr:from>
    <xdr:to>
      <xdr:col>11</xdr:col>
      <xdr:colOff>514350</xdr:colOff>
      <xdr:row>13</xdr:row>
      <xdr:rowOff>152400</xdr:rowOff>
    </xdr:to>
    <xdr:sp macro="" textlink="">
      <xdr:nvSpPr>
        <xdr:cNvPr id="7" name="Up Arrow 6"/>
        <xdr:cNvSpPr/>
      </xdr:nvSpPr>
      <xdr:spPr>
        <a:xfrm>
          <a:off x="6829425" y="2571750"/>
          <a:ext cx="190500" cy="142875"/>
        </a:xfrm>
        <a:prstGeom prst="upArrow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11</xdr:col>
      <xdr:colOff>657225</xdr:colOff>
      <xdr:row>9</xdr:row>
      <xdr:rowOff>0</xdr:rowOff>
    </xdr:from>
    <xdr:to>
      <xdr:col>17</xdr:col>
      <xdr:colOff>585015</xdr:colOff>
      <xdr:row>21</xdr:row>
      <xdr:rowOff>150150</xdr:rowOff>
    </xdr:to>
    <xdr:grpSp>
      <xdr:nvGrpSpPr>
        <xdr:cNvPr id="12" name="Group 11"/>
        <xdr:cNvGrpSpPr/>
      </xdr:nvGrpSpPr>
      <xdr:grpSpPr>
        <a:xfrm>
          <a:off x="7124700" y="1828800"/>
          <a:ext cx="3880665" cy="2455200"/>
          <a:chOff x="7124700" y="1828800"/>
          <a:chExt cx="3880665" cy="2455200"/>
        </a:xfrm>
      </xdr:grpSpPr>
      <xdr:pic>
        <xdr:nvPicPr>
          <xdr:cNvPr id="8" name="Picture 7"/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943850" y="1828800"/>
            <a:ext cx="3061515" cy="2455200"/>
          </a:xfrm>
          <a:prstGeom prst="rect">
            <a:avLst/>
          </a:prstGeom>
        </xdr:spPr>
      </xdr:pic>
      <xdr:sp macro="" textlink="">
        <xdr:nvSpPr>
          <xdr:cNvPr id="9" name="Oval 8"/>
          <xdr:cNvSpPr/>
        </xdr:nvSpPr>
        <xdr:spPr>
          <a:xfrm>
            <a:off x="8143875" y="3238500"/>
            <a:ext cx="409575" cy="15240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  <xdr:sp macro="" textlink="">
        <xdr:nvSpPr>
          <xdr:cNvPr id="10" name="Freeform 9"/>
          <xdr:cNvSpPr/>
        </xdr:nvSpPr>
        <xdr:spPr>
          <a:xfrm>
            <a:off x="7124700" y="2412864"/>
            <a:ext cx="1228725" cy="1221295"/>
          </a:xfrm>
          <a:custGeom>
            <a:avLst/>
            <a:gdLst>
              <a:gd name="connsiteX0" fmla="*/ 0 w 1228725"/>
              <a:gd name="connsiteY0" fmla="*/ 101736 h 1221295"/>
              <a:gd name="connsiteX1" fmla="*/ 304800 w 1228725"/>
              <a:gd name="connsiteY1" fmla="*/ 101736 h 1221295"/>
              <a:gd name="connsiteX2" fmla="*/ 476250 w 1228725"/>
              <a:gd name="connsiteY2" fmla="*/ 1159011 h 1221295"/>
              <a:gd name="connsiteX3" fmla="*/ 1228725 w 1228725"/>
              <a:gd name="connsiteY3" fmla="*/ 1006611 h 122129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28725" h="1221295">
                <a:moveTo>
                  <a:pt x="0" y="101736"/>
                </a:moveTo>
                <a:cubicBezTo>
                  <a:pt x="112712" y="13629"/>
                  <a:pt x="225425" y="-74477"/>
                  <a:pt x="304800" y="101736"/>
                </a:cubicBezTo>
                <a:cubicBezTo>
                  <a:pt x="384175" y="277949"/>
                  <a:pt x="322263" y="1008199"/>
                  <a:pt x="476250" y="1159011"/>
                </a:cubicBezTo>
                <a:cubicBezTo>
                  <a:pt x="630237" y="1309823"/>
                  <a:pt x="929481" y="1158217"/>
                  <a:pt x="1228725" y="1006611"/>
                </a:cubicBezTo>
              </a:path>
            </a:pathLst>
          </a:custGeom>
          <a:noFill/>
          <a:ln>
            <a:solidFill>
              <a:srgbClr val="00B050"/>
            </a:solidFill>
            <a:headEnd type="none" w="med" len="med"/>
            <a:tailEnd type="triangl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457201</xdr:colOff>
      <xdr:row>13</xdr:row>
      <xdr:rowOff>144344</xdr:rowOff>
    </xdr:from>
    <xdr:to>
      <xdr:col>12</xdr:col>
      <xdr:colOff>46376</xdr:colOff>
      <xdr:row>30</xdr:row>
      <xdr:rowOff>47626</xdr:rowOff>
    </xdr:to>
    <xdr:pic>
      <xdr:nvPicPr>
        <xdr:cNvPr id="2" name="Picture 1" descr="385.jpg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19551" y="2535119"/>
          <a:ext cx="3246775" cy="3046532"/>
        </a:xfrm>
        <a:prstGeom prst="rect">
          <a:avLst/>
        </a:prstGeom>
      </xdr:spPr>
    </xdr:pic>
    <xdr:clientData/>
  </xdr:twoCellAnchor>
  <xdr:twoCellAnchor editAs="oneCell">
    <xdr:from>
      <xdr:col>13</xdr:col>
      <xdr:colOff>28575</xdr:colOff>
      <xdr:row>2</xdr:row>
      <xdr:rowOff>57150</xdr:rowOff>
    </xdr:from>
    <xdr:to>
      <xdr:col>17</xdr:col>
      <xdr:colOff>175100</xdr:colOff>
      <xdr:row>11</xdr:row>
      <xdr:rowOff>95250</xdr:rowOff>
    </xdr:to>
    <xdr:pic>
      <xdr:nvPicPr>
        <xdr:cNvPr id="3" name="Picture 2" descr="379.jpg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48650" y="542925"/>
          <a:ext cx="2642075" cy="1781175"/>
        </a:xfrm>
        <a:prstGeom prst="rect">
          <a:avLst/>
        </a:prstGeom>
      </xdr:spPr>
    </xdr:pic>
    <xdr:clientData/>
  </xdr:twoCellAnchor>
  <xdr:twoCellAnchor editAs="oneCell">
    <xdr:from>
      <xdr:col>22</xdr:col>
      <xdr:colOff>504825</xdr:colOff>
      <xdr:row>6</xdr:row>
      <xdr:rowOff>47625</xdr:rowOff>
    </xdr:from>
    <xdr:to>
      <xdr:col>24</xdr:col>
      <xdr:colOff>476249</xdr:colOff>
      <xdr:row>8</xdr:row>
      <xdr:rowOff>85725</xdr:rowOff>
    </xdr:to>
    <xdr:pic>
      <xdr:nvPicPr>
        <xdr:cNvPr id="4" name="Picture 3" descr="380.jpg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401800" y="1200150"/>
          <a:ext cx="1190624" cy="419100"/>
        </a:xfrm>
        <a:prstGeom prst="rect">
          <a:avLst/>
        </a:prstGeom>
      </xdr:spPr>
    </xdr:pic>
    <xdr:clientData/>
  </xdr:twoCellAnchor>
  <xdr:twoCellAnchor>
    <xdr:from>
      <xdr:col>3</xdr:col>
      <xdr:colOff>104775</xdr:colOff>
      <xdr:row>23</xdr:row>
      <xdr:rowOff>104775</xdr:rowOff>
    </xdr:from>
    <xdr:to>
      <xdr:col>3</xdr:col>
      <xdr:colOff>314325</xdr:colOff>
      <xdr:row>25</xdr:row>
      <xdr:rowOff>152400</xdr:rowOff>
    </xdr:to>
    <xdr:sp macro="" textlink="">
      <xdr:nvSpPr>
        <xdr:cNvPr id="5" name="Right Arrow 4">
          <a:extLst>
            <a:ext uri="{FF2B5EF4-FFF2-40B4-BE49-F238E27FC236}">
              <a16:creationId xmlns="" xmlns:a16="http://schemas.microsoft.com/office/drawing/2014/main" id="{00000000-0008-0000-0600-000005000000}"/>
            </a:ext>
          </a:extLst>
        </xdr:cNvPr>
        <xdr:cNvSpPr/>
      </xdr:nvSpPr>
      <xdr:spPr>
        <a:xfrm>
          <a:off x="1838325" y="4305300"/>
          <a:ext cx="209550" cy="428625"/>
        </a:xfrm>
        <a:prstGeom prst="righ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4</xdr:col>
      <xdr:colOff>152400</xdr:colOff>
      <xdr:row>13</xdr:row>
      <xdr:rowOff>152400</xdr:rowOff>
    </xdr:from>
    <xdr:to>
      <xdr:col>4</xdr:col>
      <xdr:colOff>447675</xdr:colOff>
      <xdr:row>15</xdr:row>
      <xdr:rowOff>66675</xdr:rowOff>
    </xdr:to>
    <xdr:sp macro="" textlink="">
      <xdr:nvSpPr>
        <xdr:cNvPr id="6" name="Oval 5">
          <a:extLst>
            <a:ext uri="{FF2B5EF4-FFF2-40B4-BE49-F238E27FC236}">
              <a16:creationId xmlns="" xmlns:a16="http://schemas.microsoft.com/office/drawing/2014/main" id="{00000000-0008-0000-0600-000006000000}"/>
            </a:ext>
          </a:extLst>
        </xdr:cNvPr>
        <xdr:cNvSpPr/>
      </xdr:nvSpPr>
      <xdr:spPr>
        <a:xfrm>
          <a:off x="2495550" y="2543175"/>
          <a:ext cx="295275" cy="295275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363537</xdr:colOff>
      <xdr:row>15</xdr:row>
      <xdr:rowOff>28575</xdr:rowOff>
    </xdr:from>
    <xdr:to>
      <xdr:col>8</xdr:col>
      <xdr:colOff>393700</xdr:colOff>
      <xdr:row>21</xdr:row>
      <xdr:rowOff>52387</xdr:rowOff>
    </xdr:to>
    <xdr:sp macro="" textlink="">
      <xdr:nvSpPr>
        <xdr:cNvPr id="7" name="Freeform 6">
          <a:extLst>
            <a:ext uri="{FF2B5EF4-FFF2-40B4-BE49-F238E27FC236}">
              <a16:creationId xmlns="" xmlns:a16="http://schemas.microsoft.com/office/drawing/2014/main" id="{00000000-0008-0000-0600-000007000000}"/>
            </a:ext>
          </a:extLst>
        </xdr:cNvPr>
        <xdr:cNvSpPr/>
      </xdr:nvSpPr>
      <xdr:spPr>
        <a:xfrm>
          <a:off x="2706687" y="2800350"/>
          <a:ext cx="2468563" cy="1176337"/>
        </a:xfrm>
        <a:custGeom>
          <a:avLst/>
          <a:gdLst>
            <a:gd name="connsiteX0" fmla="*/ 17463 w 2478088"/>
            <a:gd name="connsiteY0" fmla="*/ 0 h 1204912"/>
            <a:gd name="connsiteX1" fmla="*/ 131763 w 2478088"/>
            <a:gd name="connsiteY1" fmla="*/ 95250 h 1204912"/>
            <a:gd name="connsiteX2" fmla="*/ 808038 w 2478088"/>
            <a:gd name="connsiteY2" fmla="*/ 457200 h 1204912"/>
            <a:gd name="connsiteX3" fmla="*/ 998538 w 2478088"/>
            <a:gd name="connsiteY3" fmla="*/ 1085850 h 1204912"/>
            <a:gd name="connsiteX4" fmla="*/ 2293938 w 2478088"/>
            <a:gd name="connsiteY4" fmla="*/ 1171575 h 1204912"/>
            <a:gd name="connsiteX5" fmla="*/ 2103438 w 2478088"/>
            <a:gd name="connsiteY5" fmla="*/ 952500 h 1204912"/>
            <a:gd name="connsiteX0" fmla="*/ 17463 w 2478088"/>
            <a:gd name="connsiteY0" fmla="*/ 0 h 1204912"/>
            <a:gd name="connsiteX1" fmla="*/ 131763 w 2478088"/>
            <a:gd name="connsiteY1" fmla="*/ 95250 h 1204912"/>
            <a:gd name="connsiteX2" fmla="*/ 150813 w 2478088"/>
            <a:gd name="connsiteY2" fmla="*/ 142875 h 1204912"/>
            <a:gd name="connsiteX3" fmla="*/ 808038 w 2478088"/>
            <a:gd name="connsiteY3" fmla="*/ 457200 h 1204912"/>
            <a:gd name="connsiteX4" fmla="*/ 998538 w 2478088"/>
            <a:gd name="connsiteY4" fmla="*/ 1085850 h 1204912"/>
            <a:gd name="connsiteX5" fmla="*/ 2293938 w 2478088"/>
            <a:gd name="connsiteY5" fmla="*/ 1171575 h 1204912"/>
            <a:gd name="connsiteX6" fmla="*/ 2103438 w 2478088"/>
            <a:gd name="connsiteY6" fmla="*/ 952500 h 1204912"/>
            <a:gd name="connsiteX0" fmla="*/ 17463 w 2478088"/>
            <a:gd name="connsiteY0" fmla="*/ 0 h 1204912"/>
            <a:gd name="connsiteX1" fmla="*/ 131763 w 2478088"/>
            <a:gd name="connsiteY1" fmla="*/ 95250 h 1204912"/>
            <a:gd name="connsiteX2" fmla="*/ 150813 w 2478088"/>
            <a:gd name="connsiteY2" fmla="*/ 142875 h 1204912"/>
            <a:gd name="connsiteX3" fmla="*/ 141288 w 2478088"/>
            <a:gd name="connsiteY3" fmla="*/ 200025 h 1204912"/>
            <a:gd name="connsiteX4" fmla="*/ 808038 w 2478088"/>
            <a:gd name="connsiteY4" fmla="*/ 457200 h 1204912"/>
            <a:gd name="connsiteX5" fmla="*/ 998538 w 2478088"/>
            <a:gd name="connsiteY5" fmla="*/ 1085850 h 1204912"/>
            <a:gd name="connsiteX6" fmla="*/ 2293938 w 2478088"/>
            <a:gd name="connsiteY6" fmla="*/ 1171575 h 1204912"/>
            <a:gd name="connsiteX7" fmla="*/ 2103438 w 2478088"/>
            <a:gd name="connsiteY7" fmla="*/ 952500 h 120491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2478088" h="1204912">
              <a:moveTo>
                <a:pt x="17463" y="0"/>
              </a:moveTo>
              <a:cubicBezTo>
                <a:pt x="8731" y="9525"/>
                <a:pt x="0" y="19050"/>
                <a:pt x="131763" y="95250"/>
              </a:cubicBezTo>
              <a:cubicBezTo>
                <a:pt x="152400" y="114300"/>
                <a:pt x="38101" y="82550"/>
                <a:pt x="150813" y="142875"/>
              </a:cubicBezTo>
              <a:cubicBezTo>
                <a:pt x="157163" y="153987"/>
                <a:pt x="31751" y="147638"/>
                <a:pt x="141288" y="200025"/>
              </a:cubicBezTo>
              <a:cubicBezTo>
                <a:pt x="250826" y="252413"/>
                <a:pt x="665163" y="309562"/>
                <a:pt x="808038" y="457200"/>
              </a:cubicBezTo>
              <a:cubicBezTo>
                <a:pt x="950913" y="604838"/>
                <a:pt x="750888" y="966788"/>
                <a:pt x="998538" y="1085850"/>
              </a:cubicBezTo>
              <a:cubicBezTo>
                <a:pt x="1246188" y="1204912"/>
                <a:pt x="2109788" y="1193800"/>
                <a:pt x="2293938" y="1171575"/>
              </a:cubicBezTo>
              <a:cubicBezTo>
                <a:pt x="2478088" y="1149350"/>
                <a:pt x="2290763" y="1050925"/>
                <a:pt x="2103438" y="952500"/>
              </a:cubicBezTo>
            </a:path>
          </a:pathLst>
        </a:custGeom>
        <a:ln>
          <a:solidFill>
            <a:srgbClr val="0000FF"/>
          </a:solidFill>
          <a:headEnd type="arrow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13</xdr:row>
          <xdr:rowOff>180975</xdr:rowOff>
        </xdr:from>
        <xdr:to>
          <xdr:col>1</xdr:col>
          <xdr:colOff>476250</xdr:colOff>
          <xdr:row>15</xdr:row>
          <xdr:rowOff>19050</xdr:rowOff>
        </xdr:to>
        <xdr:sp macro="" textlink="">
          <xdr:nvSpPr>
            <xdr:cNvPr id="4097" name="Option Butto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="" xmlns:a16="http://schemas.microsoft.com/office/drawing/2014/main" id="{00000000-0008-0000-06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14</xdr:row>
          <xdr:rowOff>171450</xdr:rowOff>
        </xdr:from>
        <xdr:to>
          <xdr:col>1</xdr:col>
          <xdr:colOff>476250</xdr:colOff>
          <xdr:row>16</xdr:row>
          <xdr:rowOff>0</xdr:rowOff>
        </xdr:to>
        <xdr:sp macro="" textlink="">
          <xdr:nvSpPr>
            <xdr:cNvPr id="4098" name="Option Butto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="" xmlns:a16="http://schemas.microsoft.com/office/drawing/2014/main" id="{00000000-0008-0000-06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13</xdr:col>
      <xdr:colOff>19050</xdr:colOff>
      <xdr:row>13</xdr:row>
      <xdr:rowOff>76201</xdr:rowOff>
    </xdr:from>
    <xdr:to>
      <xdr:col>17</xdr:col>
      <xdr:colOff>310007</xdr:colOff>
      <xdr:row>23</xdr:row>
      <xdr:rowOff>152401</xdr:rowOff>
    </xdr:to>
    <xdr:grpSp>
      <xdr:nvGrpSpPr>
        <xdr:cNvPr id="13" name="Grup 9">
          <a:extLst>
            <a:ext uri="{FF2B5EF4-FFF2-40B4-BE49-F238E27FC236}">
              <a16:creationId xmlns="" xmlns:a16="http://schemas.microsoft.com/office/drawing/2014/main" id="{00000000-0008-0000-0600-00000A000000}"/>
            </a:ext>
          </a:extLst>
        </xdr:cNvPr>
        <xdr:cNvGrpSpPr/>
      </xdr:nvGrpSpPr>
      <xdr:grpSpPr>
        <a:xfrm>
          <a:off x="7629525" y="2581276"/>
          <a:ext cx="2786507" cy="1885950"/>
          <a:chOff x="8248650" y="2466976"/>
          <a:chExt cx="2786507" cy="1885950"/>
        </a:xfrm>
      </xdr:grpSpPr>
      <xdr:pic>
        <xdr:nvPicPr>
          <xdr:cNvPr id="14" name="Gambar 7">
            <a:extLst>
              <a:ext uri="{FF2B5EF4-FFF2-40B4-BE49-F238E27FC236}">
                <a16:creationId xmlns="" xmlns:a16="http://schemas.microsoft.com/office/drawing/2014/main" id="{00000000-0008-0000-06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248650" y="2466976"/>
            <a:ext cx="2786507" cy="1885950"/>
          </a:xfrm>
          <a:prstGeom prst="rect">
            <a:avLst/>
          </a:prstGeom>
        </xdr:spPr>
      </xdr:pic>
      <xdr:sp macro="" textlink="">
        <xdr:nvSpPr>
          <xdr:cNvPr id="15" name="Oval 14">
            <a:extLst>
              <a:ext uri="{FF2B5EF4-FFF2-40B4-BE49-F238E27FC236}">
                <a16:creationId xmlns="" xmlns:a16="http://schemas.microsoft.com/office/drawing/2014/main" id="{00000000-0008-0000-0600-000009000000}"/>
              </a:ext>
            </a:extLst>
          </xdr:cNvPr>
          <xdr:cNvSpPr/>
        </xdr:nvSpPr>
        <xdr:spPr>
          <a:xfrm>
            <a:off x="9067800" y="3438525"/>
            <a:ext cx="190500" cy="19050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30459</xdr:colOff>
      <xdr:row>20</xdr:row>
      <xdr:rowOff>79969</xdr:rowOff>
    </xdr:from>
    <xdr:to>
      <xdr:col>6</xdr:col>
      <xdr:colOff>363834</xdr:colOff>
      <xdr:row>32</xdr:row>
      <xdr:rowOff>110427</xdr:rowOff>
    </xdr:to>
    <xdr:pic>
      <xdr:nvPicPr>
        <xdr:cNvPr id="2" name="Picture 1" descr="117.jpg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20984" y="4042369"/>
          <a:ext cx="3381375" cy="2325983"/>
        </a:xfrm>
        <a:prstGeom prst="rect">
          <a:avLst/>
        </a:prstGeom>
      </xdr:spPr>
    </xdr:pic>
    <xdr:clientData/>
  </xdr:twoCellAnchor>
  <xdr:twoCellAnchor editAs="oneCell">
    <xdr:from>
      <xdr:col>17</xdr:col>
      <xdr:colOff>457201</xdr:colOff>
      <xdr:row>4</xdr:row>
      <xdr:rowOff>161925</xdr:rowOff>
    </xdr:from>
    <xdr:to>
      <xdr:col>20</xdr:col>
      <xdr:colOff>628650</xdr:colOff>
      <xdr:row>14</xdr:row>
      <xdr:rowOff>1641</xdr:rowOff>
    </xdr:to>
    <xdr:pic>
      <xdr:nvPicPr>
        <xdr:cNvPr id="3" name="Picture 2" descr="09.jpg">
          <a:extLst>
            <a:ext uri="{FF2B5EF4-FFF2-40B4-BE49-F238E27FC236}">
              <a16:creationId xmlns="" xmlns:a16="http://schemas.microsoft.com/office/drawing/2014/main" id="{00000000-0008-0000-07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7501" y="1047750"/>
          <a:ext cx="2952749" cy="1754241"/>
        </a:xfrm>
        <a:prstGeom prst="rect">
          <a:avLst/>
        </a:prstGeom>
      </xdr:spPr>
    </xdr:pic>
    <xdr:clientData/>
  </xdr:twoCellAnchor>
  <xdr:twoCellAnchor>
    <xdr:from>
      <xdr:col>20</xdr:col>
      <xdr:colOff>180975</xdr:colOff>
      <xdr:row>20</xdr:row>
      <xdr:rowOff>180975</xdr:rowOff>
    </xdr:from>
    <xdr:to>
      <xdr:col>21</xdr:col>
      <xdr:colOff>104775</xdr:colOff>
      <xdr:row>22</xdr:row>
      <xdr:rowOff>9525</xdr:rowOff>
    </xdr:to>
    <xdr:sp macro="" textlink="">
      <xdr:nvSpPr>
        <xdr:cNvPr id="4" name="Oval 3">
          <a:extLst>
            <a:ext uri="{FF2B5EF4-FFF2-40B4-BE49-F238E27FC236}">
              <a16:creationId xmlns="" xmlns:a16="http://schemas.microsoft.com/office/drawing/2014/main" id="{00000000-0008-0000-0700-00000A000000}"/>
            </a:ext>
          </a:extLst>
        </xdr:cNvPr>
        <xdr:cNvSpPr/>
      </xdr:nvSpPr>
      <xdr:spPr>
        <a:xfrm>
          <a:off x="12982575" y="4143375"/>
          <a:ext cx="695325" cy="2190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21</xdr:col>
      <xdr:colOff>161925</xdr:colOff>
      <xdr:row>21</xdr:row>
      <xdr:rowOff>123825</xdr:rowOff>
    </xdr:from>
    <xdr:to>
      <xdr:col>21</xdr:col>
      <xdr:colOff>542925</xdr:colOff>
      <xdr:row>21</xdr:row>
      <xdr:rowOff>125413</xdr:rowOff>
    </xdr:to>
    <xdr:cxnSp macro="">
      <xdr:nvCxnSpPr>
        <xdr:cNvPr id="5" name="Straight Arrow Connector 4">
          <a:extLst>
            <a:ext uri="{FF2B5EF4-FFF2-40B4-BE49-F238E27FC236}">
              <a16:creationId xmlns="" xmlns:a16="http://schemas.microsoft.com/office/drawing/2014/main" id="{00000000-0008-0000-0700-00000B000000}"/>
            </a:ext>
          </a:extLst>
        </xdr:cNvPr>
        <xdr:cNvCxnSpPr/>
      </xdr:nvCxnSpPr>
      <xdr:spPr>
        <a:xfrm>
          <a:off x="13735050" y="4276725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171450</xdr:colOff>
      <xdr:row>22</xdr:row>
      <xdr:rowOff>38100</xdr:rowOff>
    </xdr:from>
    <xdr:to>
      <xdr:col>20</xdr:col>
      <xdr:colOff>533400</xdr:colOff>
      <xdr:row>24</xdr:row>
      <xdr:rowOff>61913</xdr:rowOff>
    </xdr:to>
    <xdr:sp macro="" textlink="">
      <xdr:nvSpPr>
        <xdr:cNvPr id="6" name="Freeform 5">
          <a:extLst>
            <a:ext uri="{FF2B5EF4-FFF2-40B4-BE49-F238E27FC236}">
              <a16:creationId xmlns="" xmlns:a16="http://schemas.microsoft.com/office/drawing/2014/main" id="{00000000-0008-0000-0700-00000C000000}"/>
            </a:ext>
          </a:extLst>
        </xdr:cNvPr>
        <xdr:cNvSpPr/>
      </xdr:nvSpPr>
      <xdr:spPr>
        <a:xfrm>
          <a:off x="11544300" y="4391025"/>
          <a:ext cx="1790700" cy="404813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695450" h="404813">
              <a:moveTo>
                <a:pt x="1695450" y="28575"/>
              </a:moveTo>
              <a:cubicBezTo>
                <a:pt x="1479550" y="292894"/>
                <a:pt x="1263650" y="404813"/>
                <a:pt x="981075" y="400050"/>
              </a:cubicBezTo>
              <a:cubicBezTo>
                <a:pt x="698500" y="395288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19</xdr:col>
      <xdr:colOff>9525</xdr:colOff>
      <xdr:row>23</xdr:row>
      <xdr:rowOff>28575</xdr:rowOff>
    </xdr:from>
    <xdr:to>
      <xdr:col>20</xdr:col>
      <xdr:colOff>0</xdr:colOff>
      <xdr:row>25</xdr:row>
      <xdr:rowOff>57150</xdr:rowOff>
    </xdr:to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700-00000D000000}"/>
            </a:ext>
          </a:extLst>
        </xdr:cNvPr>
        <xdr:cNvSpPr txBox="1"/>
      </xdr:nvSpPr>
      <xdr:spPr>
        <a:xfrm>
          <a:off x="12201525" y="4572000"/>
          <a:ext cx="60007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100" b="1">
              <a:solidFill>
                <a:srgbClr val="FF0000"/>
              </a:solidFill>
            </a:rPr>
            <a:t>x 10.000</a:t>
          </a:r>
        </a:p>
      </xdr:txBody>
    </xdr:sp>
    <xdr:clientData/>
  </xdr:twoCellAnchor>
  <xdr:twoCellAnchor>
    <xdr:from>
      <xdr:col>19</xdr:col>
      <xdr:colOff>47626</xdr:colOff>
      <xdr:row>17</xdr:row>
      <xdr:rowOff>0</xdr:rowOff>
    </xdr:from>
    <xdr:to>
      <xdr:col>21</xdr:col>
      <xdr:colOff>571500</xdr:colOff>
      <xdr:row>20</xdr:row>
      <xdr:rowOff>0</xdr:rowOff>
    </xdr:to>
    <xdr:sp macro="" textlink="">
      <xdr:nvSpPr>
        <xdr:cNvPr id="8" name="TextBox 7">
          <a:extLst>
            <a:ext uri="{FF2B5EF4-FFF2-40B4-BE49-F238E27FC236}">
              <a16:creationId xmlns="" xmlns:a16="http://schemas.microsoft.com/office/drawing/2014/main" id="{00000000-0008-0000-0700-00000E000000}"/>
            </a:ext>
          </a:extLst>
        </xdr:cNvPr>
        <xdr:cNvSpPr txBox="1"/>
      </xdr:nvSpPr>
      <xdr:spPr>
        <a:xfrm>
          <a:off x="12239626" y="3390900"/>
          <a:ext cx="1904999" cy="571500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/>
            <a:t>perkecil menjadi angka di</a:t>
          </a:r>
          <a:r>
            <a:rPr lang="en-US" sz="1000" b="1" i="1" baseline="0"/>
            <a:t> bawah 30.000 (nilai terbesar yang diperbolehkan)</a:t>
          </a:r>
          <a:endParaRPr lang="en-US" sz="1000" b="1" i="1"/>
        </a:p>
      </xdr:txBody>
    </xdr:sp>
    <xdr:clientData/>
  </xdr:twoCellAnchor>
  <xdr:twoCellAnchor>
    <xdr:from>
      <xdr:col>22</xdr:col>
      <xdr:colOff>123825</xdr:colOff>
      <xdr:row>17</xdr:row>
      <xdr:rowOff>114300</xdr:rowOff>
    </xdr:from>
    <xdr:to>
      <xdr:col>22</xdr:col>
      <xdr:colOff>542925</xdr:colOff>
      <xdr:row>19</xdr:row>
      <xdr:rowOff>9525</xdr:rowOff>
    </xdr:to>
    <xdr:sp macro="" textlink="">
      <xdr:nvSpPr>
        <xdr:cNvPr id="9" name="Right Arrow 8">
          <a:extLst>
            <a:ext uri="{FF2B5EF4-FFF2-40B4-BE49-F238E27FC236}">
              <a16:creationId xmlns="" xmlns:a16="http://schemas.microsoft.com/office/drawing/2014/main" id="{00000000-0008-0000-0700-00000F000000}"/>
            </a:ext>
          </a:extLst>
        </xdr:cNvPr>
        <xdr:cNvSpPr/>
      </xdr:nvSpPr>
      <xdr:spPr>
        <a:xfrm>
          <a:off x="14306550" y="3505200"/>
          <a:ext cx="419100" cy="2762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17</xdr:col>
      <xdr:colOff>819150</xdr:colOff>
      <xdr:row>25</xdr:row>
      <xdr:rowOff>122837</xdr:rowOff>
    </xdr:from>
    <xdr:to>
      <xdr:col>21</xdr:col>
      <xdr:colOff>449385</xdr:colOff>
      <xdr:row>35</xdr:row>
      <xdr:rowOff>19050</xdr:rowOff>
    </xdr:to>
    <xdr:pic>
      <xdr:nvPicPr>
        <xdr:cNvPr id="10" name="Picture 9" descr="10.jpg">
          <a:extLst>
            <a:ext uri="{FF2B5EF4-FFF2-40B4-BE49-F238E27FC236}">
              <a16:creationId xmlns="" xmlns:a16="http://schemas.microsoft.com/office/drawing/2014/main" id="{00000000-0008-0000-07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839450" y="5047262"/>
          <a:ext cx="3183061" cy="1801213"/>
        </a:xfrm>
        <a:prstGeom prst="rect">
          <a:avLst/>
        </a:prstGeom>
      </xdr:spPr>
    </xdr:pic>
    <xdr:clientData/>
  </xdr:twoCellAnchor>
  <xdr:twoCellAnchor>
    <xdr:from>
      <xdr:col>20</xdr:col>
      <xdr:colOff>361949</xdr:colOff>
      <xdr:row>41</xdr:row>
      <xdr:rowOff>180975</xdr:rowOff>
    </xdr:from>
    <xdr:to>
      <xdr:col>21</xdr:col>
      <xdr:colOff>9524</xdr:colOff>
      <xdr:row>43</xdr:row>
      <xdr:rowOff>9525</xdr:rowOff>
    </xdr:to>
    <xdr:sp macro="" textlink="">
      <xdr:nvSpPr>
        <xdr:cNvPr id="11" name="Oval 10">
          <a:extLst>
            <a:ext uri="{FF2B5EF4-FFF2-40B4-BE49-F238E27FC236}">
              <a16:creationId xmlns="" xmlns:a16="http://schemas.microsoft.com/office/drawing/2014/main" id="{00000000-0008-0000-0700-000012000000}"/>
            </a:ext>
          </a:extLst>
        </xdr:cNvPr>
        <xdr:cNvSpPr/>
      </xdr:nvSpPr>
      <xdr:spPr>
        <a:xfrm>
          <a:off x="13163549" y="8162925"/>
          <a:ext cx="419100" cy="2095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21</xdr:col>
      <xdr:colOff>161925</xdr:colOff>
      <xdr:row>42</xdr:row>
      <xdr:rowOff>123825</xdr:rowOff>
    </xdr:from>
    <xdr:to>
      <xdr:col>21</xdr:col>
      <xdr:colOff>542925</xdr:colOff>
      <xdr:row>42</xdr:row>
      <xdr:rowOff>125413</xdr:rowOff>
    </xdr:to>
    <xdr:cxnSp macro="">
      <xdr:nvCxnSpPr>
        <xdr:cNvPr id="12" name="Straight Arrow Connector 11">
          <a:extLst>
            <a:ext uri="{FF2B5EF4-FFF2-40B4-BE49-F238E27FC236}">
              <a16:creationId xmlns="" xmlns:a16="http://schemas.microsoft.com/office/drawing/2014/main" id="{00000000-0008-0000-0700-000013000000}"/>
            </a:ext>
          </a:extLst>
        </xdr:cNvPr>
        <xdr:cNvCxnSpPr/>
      </xdr:nvCxnSpPr>
      <xdr:spPr>
        <a:xfrm>
          <a:off x="13735050" y="8296275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171450</xdr:colOff>
      <xdr:row>43</xdr:row>
      <xdr:rowOff>38100</xdr:rowOff>
    </xdr:from>
    <xdr:to>
      <xdr:col>20</xdr:col>
      <xdr:colOff>742950</xdr:colOff>
      <xdr:row>45</xdr:row>
      <xdr:rowOff>60325</xdr:rowOff>
    </xdr:to>
    <xdr:sp macro="" textlink="">
      <xdr:nvSpPr>
        <xdr:cNvPr id="13" name="Freeform 12">
          <a:extLst>
            <a:ext uri="{FF2B5EF4-FFF2-40B4-BE49-F238E27FC236}">
              <a16:creationId xmlns="" xmlns:a16="http://schemas.microsoft.com/office/drawing/2014/main" id="{00000000-0008-0000-0700-000014000000}"/>
            </a:ext>
          </a:extLst>
        </xdr:cNvPr>
        <xdr:cNvSpPr/>
      </xdr:nvSpPr>
      <xdr:spPr>
        <a:xfrm>
          <a:off x="11544300" y="8401050"/>
          <a:ext cx="2000250" cy="403225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  <a:gd name="connsiteX0" fmla="*/ 1892804 w 1892804"/>
            <a:gd name="connsiteY0" fmla="*/ 19050 h 403225"/>
            <a:gd name="connsiteX1" fmla="*/ 981075 w 1892804"/>
            <a:gd name="connsiteY1" fmla="*/ 400050 h 403225"/>
            <a:gd name="connsiteX2" fmla="*/ 0 w 1892804"/>
            <a:gd name="connsiteY2" fmla="*/ 0 h 403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892804" h="403225">
              <a:moveTo>
                <a:pt x="1892804" y="19050"/>
              </a:moveTo>
              <a:cubicBezTo>
                <a:pt x="1676904" y="283369"/>
                <a:pt x="1296542" y="403225"/>
                <a:pt x="981075" y="400050"/>
              </a:cubicBezTo>
              <a:cubicBezTo>
                <a:pt x="665608" y="396875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19</xdr:col>
      <xdr:colOff>304801</xdr:colOff>
      <xdr:row>44</xdr:row>
      <xdr:rowOff>28575</xdr:rowOff>
    </xdr:from>
    <xdr:to>
      <xdr:col>20</xdr:col>
      <xdr:colOff>0</xdr:colOff>
      <xdr:row>46</xdr:row>
      <xdr:rowOff>57150</xdr:rowOff>
    </xdr:to>
    <xdr:sp macro="" textlink="$C$3">
      <xdr:nvSpPr>
        <xdr:cNvPr id="14" name="TextBox 13">
          <a:extLst>
            <a:ext uri="{FF2B5EF4-FFF2-40B4-BE49-F238E27FC236}">
              <a16:creationId xmlns="" xmlns:a16="http://schemas.microsoft.com/office/drawing/2014/main" id="{00000000-0008-0000-0700-000015000000}"/>
            </a:ext>
          </a:extLst>
        </xdr:cNvPr>
        <xdr:cNvSpPr txBox="1"/>
      </xdr:nvSpPr>
      <xdr:spPr>
        <a:xfrm>
          <a:off x="12496801" y="8582025"/>
          <a:ext cx="304799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fld id="{1DC8B7D2-446D-41BC-8D0B-530BCC26F462}" type="TxLink">
            <a:rPr lang="en-US" sz="1100" b="1" i="0" u="none" strike="noStrike">
              <a:solidFill>
                <a:srgbClr val="FF0000"/>
              </a:solidFill>
              <a:latin typeface="Calibri"/>
              <a:cs typeface="Calibri"/>
            </a:rPr>
            <a:pPr algn="ctr"/>
            <a:t>1</a:t>
          </a:fld>
          <a:endParaRPr 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19</xdr:col>
      <xdr:colOff>47626</xdr:colOff>
      <xdr:row>38</xdr:row>
      <xdr:rowOff>0</xdr:rowOff>
    </xdr:from>
    <xdr:to>
      <xdr:col>21</xdr:col>
      <xdr:colOff>571500</xdr:colOff>
      <xdr:row>41</xdr:row>
      <xdr:rowOff>0</xdr:rowOff>
    </xdr:to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700-000016000000}"/>
            </a:ext>
          </a:extLst>
        </xdr:cNvPr>
        <xdr:cNvSpPr txBox="1"/>
      </xdr:nvSpPr>
      <xdr:spPr>
        <a:xfrm>
          <a:off x="12239626" y="7410450"/>
          <a:ext cx="1904999" cy="571500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 baseline="0"/>
            <a:t>tambahkan bilangan sehingga bernilai positif (Excel tidak memperbolehkanbilangan negatif)</a:t>
          </a:r>
          <a:endParaRPr lang="en-US" sz="1000" b="1" i="1"/>
        </a:p>
      </xdr:txBody>
    </xdr:sp>
    <xdr:clientData/>
  </xdr:twoCellAnchor>
  <xdr:twoCellAnchor>
    <xdr:from>
      <xdr:col>22</xdr:col>
      <xdr:colOff>123825</xdr:colOff>
      <xdr:row>38</xdr:row>
      <xdr:rowOff>114300</xdr:rowOff>
    </xdr:from>
    <xdr:to>
      <xdr:col>22</xdr:col>
      <xdr:colOff>542925</xdr:colOff>
      <xdr:row>40</xdr:row>
      <xdr:rowOff>9525</xdr:rowOff>
    </xdr:to>
    <xdr:sp macro="" textlink="">
      <xdr:nvSpPr>
        <xdr:cNvPr id="16" name="Right Arrow 15">
          <a:extLst>
            <a:ext uri="{FF2B5EF4-FFF2-40B4-BE49-F238E27FC236}">
              <a16:creationId xmlns="" xmlns:a16="http://schemas.microsoft.com/office/drawing/2014/main" id="{00000000-0008-0000-0700-000017000000}"/>
            </a:ext>
          </a:extLst>
        </xdr:cNvPr>
        <xdr:cNvSpPr/>
      </xdr:nvSpPr>
      <xdr:spPr>
        <a:xfrm>
          <a:off x="14306550" y="7524750"/>
          <a:ext cx="419100" cy="2762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17</xdr:col>
      <xdr:colOff>1104900</xdr:colOff>
      <xdr:row>46</xdr:row>
      <xdr:rowOff>0</xdr:rowOff>
    </xdr:from>
    <xdr:to>
      <xdr:col>22</xdr:col>
      <xdr:colOff>124874</xdr:colOff>
      <xdr:row>55</xdr:row>
      <xdr:rowOff>38226</xdr:rowOff>
    </xdr:to>
    <xdr:pic>
      <xdr:nvPicPr>
        <xdr:cNvPr id="17" name="Picture 16" descr="11.jpg">
          <a:extLst>
            <a:ext uri="{FF2B5EF4-FFF2-40B4-BE49-F238E27FC236}">
              <a16:creationId xmlns="" xmlns:a16="http://schemas.microsoft.com/office/drawing/2014/main" id="{00000000-0008-0000-07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125200" y="8934450"/>
          <a:ext cx="3182400" cy="1752726"/>
        </a:xfrm>
        <a:prstGeom prst="rect">
          <a:avLst/>
        </a:prstGeom>
      </xdr:spPr>
    </xdr:pic>
    <xdr:clientData/>
  </xdr:twoCellAnchor>
  <xdr:twoCellAnchor>
    <xdr:from>
      <xdr:col>28</xdr:col>
      <xdr:colOff>180975</xdr:colOff>
      <xdr:row>6</xdr:row>
      <xdr:rowOff>180975</xdr:rowOff>
    </xdr:from>
    <xdr:to>
      <xdr:col>29</xdr:col>
      <xdr:colOff>104775</xdr:colOff>
      <xdr:row>8</xdr:row>
      <xdr:rowOff>9525</xdr:rowOff>
    </xdr:to>
    <xdr:sp macro="" textlink="">
      <xdr:nvSpPr>
        <xdr:cNvPr id="18" name="Oval 17">
          <a:extLst>
            <a:ext uri="{FF2B5EF4-FFF2-40B4-BE49-F238E27FC236}">
              <a16:creationId xmlns="" xmlns:a16="http://schemas.microsoft.com/office/drawing/2014/main" id="{00000000-0008-0000-0700-00001A000000}"/>
            </a:ext>
          </a:extLst>
        </xdr:cNvPr>
        <xdr:cNvSpPr/>
      </xdr:nvSpPr>
      <xdr:spPr>
        <a:xfrm>
          <a:off x="18802350" y="1447800"/>
          <a:ext cx="533400" cy="2095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29</xdr:col>
      <xdr:colOff>161925</xdr:colOff>
      <xdr:row>7</xdr:row>
      <xdr:rowOff>123825</xdr:rowOff>
    </xdr:from>
    <xdr:to>
      <xdr:col>29</xdr:col>
      <xdr:colOff>542925</xdr:colOff>
      <xdr:row>7</xdr:row>
      <xdr:rowOff>125413</xdr:rowOff>
    </xdr:to>
    <xdr:cxnSp macro="">
      <xdr:nvCxnSpPr>
        <xdr:cNvPr id="19" name="Straight Arrow Connector 18">
          <a:extLst>
            <a:ext uri="{FF2B5EF4-FFF2-40B4-BE49-F238E27FC236}">
              <a16:creationId xmlns="" xmlns:a16="http://schemas.microsoft.com/office/drawing/2014/main" id="{00000000-0008-0000-0700-00001B000000}"/>
            </a:ext>
          </a:extLst>
        </xdr:cNvPr>
        <xdr:cNvCxnSpPr/>
      </xdr:nvCxnSpPr>
      <xdr:spPr>
        <a:xfrm>
          <a:off x="19392900" y="1581150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8</xdr:row>
      <xdr:rowOff>38100</xdr:rowOff>
    </xdr:from>
    <xdr:to>
      <xdr:col>28</xdr:col>
      <xdr:colOff>533400</xdr:colOff>
      <xdr:row>10</xdr:row>
      <xdr:rowOff>61913</xdr:rowOff>
    </xdr:to>
    <xdr:sp macro="" textlink="">
      <xdr:nvSpPr>
        <xdr:cNvPr id="20" name="Freeform 19">
          <a:extLst>
            <a:ext uri="{FF2B5EF4-FFF2-40B4-BE49-F238E27FC236}">
              <a16:creationId xmlns="" xmlns:a16="http://schemas.microsoft.com/office/drawing/2014/main" id="{00000000-0008-0000-0700-00001C000000}"/>
            </a:ext>
          </a:extLst>
        </xdr:cNvPr>
        <xdr:cNvSpPr/>
      </xdr:nvSpPr>
      <xdr:spPr>
        <a:xfrm>
          <a:off x="17573625" y="1685925"/>
          <a:ext cx="1581150" cy="404813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695450" h="404813">
              <a:moveTo>
                <a:pt x="1695450" y="28575"/>
              </a:moveTo>
              <a:cubicBezTo>
                <a:pt x="1479550" y="292894"/>
                <a:pt x="1263650" y="404813"/>
                <a:pt x="981075" y="400050"/>
              </a:cubicBezTo>
              <a:cubicBezTo>
                <a:pt x="698500" y="395288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27</xdr:col>
      <xdr:colOff>57151</xdr:colOff>
      <xdr:row>9</xdr:row>
      <xdr:rowOff>28575</xdr:rowOff>
    </xdr:from>
    <xdr:to>
      <xdr:col>27</xdr:col>
      <xdr:colOff>457201</xdr:colOff>
      <xdr:row>11</xdr:row>
      <xdr:rowOff>57150</xdr:rowOff>
    </xdr:to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00000000-0008-0000-0700-00001D000000}"/>
            </a:ext>
          </a:extLst>
        </xdr:cNvPr>
        <xdr:cNvSpPr txBox="1"/>
      </xdr:nvSpPr>
      <xdr:spPr>
        <a:xfrm>
          <a:off x="18068926" y="1866900"/>
          <a:ext cx="4000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100" b="1">
              <a:solidFill>
                <a:srgbClr val="FF0000"/>
              </a:solidFill>
            </a:rPr>
            <a:t>/ 100</a:t>
          </a:r>
        </a:p>
      </xdr:txBody>
    </xdr:sp>
    <xdr:clientData/>
  </xdr:twoCellAnchor>
  <xdr:twoCellAnchor>
    <xdr:from>
      <xdr:col>27</xdr:col>
      <xdr:colOff>47626</xdr:colOff>
      <xdr:row>3</xdr:row>
      <xdr:rowOff>95250</xdr:rowOff>
    </xdr:from>
    <xdr:to>
      <xdr:col>29</xdr:col>
      <xdr:colOff>571500</xdr:colOff>
      <xdr:row>5</xdr:row>
      <xdr:rowOff>104775</xdr:rowOff>
    </xdr:to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00000000-0008-0000-0700-00001E000000}"/>
            </a:ext>
          </a:extLst>
        </xdr:cNvPr>
        <xdr:cNvSpPr txBox="1"/>
      </xdr:nvSpPr>
      <xdr:spPr>
        <a:xfrm>
          <a:off x="18059401" y="790575"/>
          <a:ext cx="1743074" cy="390525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/>
            <a:t>perbesar</a:t>
          </a:r>
          <a:r>
            <a:rPr lang="en-US" sz="1000" b="1" i="1" baseline="0"/>
            <a:t> angka menjadi bilangan bulat</a:t>
          </a:r>
          <a:endParaRPr lang="en-US" sz="1000" b="1" i="1"/>
        </a:p>
      </xdr:txBody>
    </xdr:sp>
    <xdr:clientData/>
  </xdr:twoCellAnchor>
  <xdr:twoCellAnchor>
    <xdr:from>
      <xdr:col>30</xdr:col>
      <xdr:colOff>123825</xdr:colOff>
      <xdr:row>3</xdr:row>
      <xdr:rowOff>114300</xdr:rowOff>
    </xdr:from>
    <xdr:to>
      <xdr:col>30</xdr:col>
      <xdr:colOff>542925</xdr:colOff>
      <xdr:row>5</xdr:row>
      <xdr:rowOff>9525</xdr:rowOff>
    </xdr:to>
    <xdr:sp macro="" textlink="">
      <xdr:nvSpPr>
        <xdr:cNvPr id="23" name="Right Arrow 22">
          <a:extLst>
            <a:ext uri="{FF2B5EF4-FFF2-40B4-BE49-F238E27FC236}">
              <a16:creationId xmlns="" xmlns:a16="http://schemas.microsoft.com/office/drawing/2014/main" id="{00000000-0008-0000-0700-00001F000000}"/>
            </a:ext>
          </a:extLst>
        </xdr:cNvPr>
        <xdr:cNvSpPr/>
      </xdr:nvSpPr>
      <xdr:spPr>
        <a:xfrm>
          <a:off x="19964400" y="809625"/>
          <a:ext cx="419100" cy="2762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25</xdr:col>
      <xdr:colOff>904875</xdr:colOff>
      <xdr:row>11</xdr:row>
      <xdr:rowOff>180975</xdr:rowOff>
    </xdr:from>
    <xdr:to>
      <xdr:col>30</xdr:col>
      <xdr:colOff>258225</xdr:colOff>
      <xdr:row>21</xdr:row>
      <xdr:rowOff>44868</xdr:rowOff>
    </xdr:to>
    <xdr:pic>
      <xdr:nvPicPr>
        <xdr:cNvPr id="24" name="Picture 23" descr="12.jpg">
          <a:extLst>
            <a:ext uri="{FF2B5EF4-FFF2-40B4-BE49-F238E27FC236}">
              <a16:creationId xmlns="" xmlns:a16="http://schemas.microsoft.com/office/drawing/2014/main" id="{00000000-0008-0000-07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6916400" y="2409825"/>
          <a:ext cx="3182400" cy="1787943"/>
        </a:xfrm>
        <a:prstGeom prst="rect">
          <a:avLst/>
        </a:prstGeom>
      </xdr:spPr>
    </xdr:pic>
    <xdr:clientData/>
  </xdr:twoCellAnchor>
  <xdr:twoCellAnchor>
    <xdr:from>
      <xdr:col>28</xdr:col>
      <xdr:colOff>180975</xdr:colOff>
      <xdr:row>28</xdr:row>
      <xdr:rowOff>180975</xdr:rowOff>
    </xdr:from>
    <xdr:to>
      <xdr:col>29</xdr:col>
      <xdr:colOff>104775</xdr:colOff>
      <xdr:row>30</xdr:row>
      <xdr:rowOff>9525</xdr:rowOff>
    </xdr:to>
    <xdr:sp macro="" textlink="">
      <xdr:nvSpPr>
        <xdr:cNvPr id="25" name="Oval 24">
          <a:extLst>
            <a:ext uri="{FF2B5EF4-FFF2-40B4-BE49-F238E27FC236}">
              <a16:creationId xmlns="" xmlns:a16="http://schemas.microsoft.com/office/drawing/2014/main" id="{00000000-0008-0000-0700-000022000000}"/>
            </a:ext>
          </a:extLst>
        </xdr:cNvPr>
        <xdr:cNvSpPr/>
      </xdr:nvSpPr>
      <xdr:spPr>
        <a:xfrm>
          <a:off x="18802350" y="5676900"/>
          <a:ext cx="533400" cy="2095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29</xdr:col>
      <xdr:colOff>161925</xdr:colOff>
      <xdr:row>29</xdr:row>
      <xdr:rowOff>123825</xdr:rowOff>
    </xdr:from>
    <xdr:to>
      <xdr:col>29</xdr:col>
      <xdr:colOff>542925</xdr:colOff>
      <xdr:row>29</xdr:row>
      <xdr:rowOff>125413</xdr:rowOff>
    </xdr:to>
    <xdr:cxnSp macro="">
      <xdr:nvCxnSpPr>
        <xdr:cNvPr id="26" name="Straight Arrow Connector 25">
          <a:extLst>
            <a:ext uri="{FF2B5EF4-FFF2-40B4-BE49-F238E27FC236}">
              <a16:creationId xmlns="" xmlns:a16="http://schemas.microsoft.com/office/drawing/2014/main" id="{00000000-0008-0000-0700-000023000000}"/>
            </a:ext>
          </a:extLst>
        </xdr:cNvPr>
        <xdr:cNvCxnSpPr/>
      </xdr:nvCxnSpPr>
      <xdr:spPr>
        <a:xfrm>
          <a:off x="19392900" y="5810250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30</xdr:row>
      <xdr:rowOff>38100</xdr:rowOff>
    </xdr:from>
    <xdr:to>
      <xdr:col>28</xdr:col>
      <xdr:colOff>533400</xdr:colOff>
      <xdr:row>32</xdr:row>
      <xdr:rowOff>61913</xdr:rowOff>
    </xdr:to>
    <xdr:sp macro="" textlink="">
      <xdr:nvSpPr>
        <xdr:cNvPr id="27" name="Freeform 26">
          <a:extLst>
            <a:ext uri="{FF2B5EF4-FFF2-40B4-BE49-F238E27FC236}">
              <a16:creationId xmlns="" xmlns:a16="http://schemas.microsoft.com/office/drawing/2014/main" id="{00000000-0008-0000-0700-000024000000}"/>
            </a:ext>
          </a:extLst>
        </xdr:cNvPr>
        <xdr:cNvSpPr/>
      </xdr:nvSpPr>
      <xdr:spPr>
        <a:xfrm>
          <a:off x="17573625" y="5915025"/>
          <a:ext cx="1581150" cy="404813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695450" h="404813">
              <a:moveTo>
                <a:pt x="1695450" y="28575"/>
              </a:moveTo>
              <a:cubicBezTo>
                <a:pt x="1479550" y="292894"/>
                <a:pt x="1263650" y="404813"/>
                <a:pt x="981075" y="400050"/>
              </a:cubicBezTo>
              <a:cubicBezTo>
                <a:pt x="698500" y="395288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26</xdr:col>
      <xdr:colOff>819150</xdr:colOff>
      <xdr:row>30</xdr:row>
      <xdr:rowOff>9525</xdr:rowOff>
    </xdr:from>
    <xdr:to>
      <xdr:col>28</xdr:col>
      <xdr:colOff>38100</xdr:colOff>
      <xdr:row>33</xdr:row>
      <xdr:rowOff>142875</xdr:rowOff>
    </xdr:to>
    <xdr:sp macro="" textlink="">
      <xdr:nvSpPr>
        <xdr:cNvPr id="28" name="TextBox 27">
          <a:extLst>
            <a:ext uri="{FF2B5EF4-FFF2-40B4-BE49-F238E27FC236}">
              <a16:creationId xmlns="" xmlns:a16="http://schemas.microsoft.com/office/drawing/2014/main" id="{00000000-0008-0000-0700-000025000000}"/>
            </a:ext>
          </a:extLst>
        </xdr:cNvPr>
        <xdr:cNvSpPr txBox="1"/>
      </xdr:nvSpPr>
      <xdr:spPr>
        <a:xfrm>
          <a:off x="18011775" y="5886450"/>
          <a:ext cx="64770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900" b="1">
              <a:solidFill>
                <a:srgbClr val="FF0000"/>
              </a:solidFill>
            </a:rPr>
            <a:t>/         10.000</a:t>
          </a:r>
          <a:r>
            <a:rPr lang="en-US" sz="900" b="1" baseline="0">
              <a:solidFill>
                <a:srgbClr val="FF0000"/>
              </a:solidFill>
            </a:rPr>
            <a:t> </a:t>
          </a:r>
          <a:r>
            <a:rPr lang="en-US" sz="900" b="1" i="1" baseline="0">
              <a:solidFill>
                <a:srgbClr val="3333FF"/>
              </a:solidFill>
            </a:rPr>
            <a:t>atau</a:t>
          </a:r>
          <a:r>
            <a:rPr lang="en-US" sz="900" b="1" i="1">
              <a:solidFill>
                <a:srgbClr val="3333FF"/>
              </a:solidFill>
            </a:rPr>
            <a:t>  </a:t>
          </a:r>
          <a:r>
            <a:rPr lang="en-US" sz="900" b="1" i="1">
              <a:solidFill>
                <a:srgbClr val="FF0000"/>
              </a:solidFill>
            </a:rPr>
            <a:t> </a:t>
          </a:r>
          <a:r>
            <a:rPr lang="en-US" sz="900" b="1">
              <a:solidFill>
                <a:srgbClr val="FF0000"/>
              </a:solidFill>
            </a:rPr>
            <a:t>      (100 x</a:t>
          </a:r>
          <a:r>
            <a:rPr lang="en-US" sz="900" b="1" baseline="0">
              <a:solidFill>
                <a:srgbClr val="FF0000"/>
              </a:solidFill>
            </a:rPr>
            <a:t> 100)</a:t>
          </a:r>
          <a:endParaRPr lang="en-US" sz="900" b="1">
            <a:solidFill>
              <a:srgbClr val="FF0000"/>
            </a:solidFill>
          </a:endParaRPr>
        </a:p>
      </xdr:txBody>
    </xdr:sp>
    <xdr:clientData/>
  </xdr:twoCellAnchor>
  <xdr:twoCellAnchor>
    <xdr:from>
      <xdr:col>27</xdr:col>
      <xdr:colOff>47626</xdr:colOff>
      <xdr:row>25</xdr:row>
      <xdr:rowOff>95250</xdr:rowOff>
    </xdr:from>
    <xdr:to>
      <xdr:col>29</xdr:col>
      <xdr:colOff>571500</xdr:colOff>
      <xdr:row>27</xdr:row>
      <xdr:rowOff>104775</xdr:rowOff>
    </xdr:to>
    <xdr:sp macro="" textlink="">
      <xdr:nvSpPr>
        <xdr:cNvPr id="29" name="TextBox 28">
          <a:extLst>
            <a:ext uri="{FF2B5EF4-FFF2-40B4-BE49-F238E27FC236}">
              <a16:creationId xmlns="" xmlns:a16="http://schemas.microsoft.com/office/drawing/2014/main" id="{00000000-0008-0000-0700-000026000000}"/>
            </a:ext>
          </a:extLst>
        </xdr:cNvPr>
        <xdr:cNvSpPr txBox="1"/>
      </xdr:nvSpPr>
      <xdr:spPr>
        <a:xfrm>
          <a:off x="18059401" y="5019675"/>
          <a:ext cx="1743074" cy="390525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/>
            <a:t>perbesar</a:t>
          </a:r>
          <a:r>
            <a:rPr lang="en-US" sz="1000" b="1" i="1" baseline="0"/>
            <a:t> angka menjadi bilangan bulat</a:t>
          </a:r>
          <a:endParaRPr lang="en-US" sz="1000" b="1" i="1"/>
        </a:p>
      </xdr:txBody>
    </xdr:sp>
    <xdr:clientData/>
  </xdr:twoCellAnchor>
  <xdr:twoCellAnchor>
    <xdr:from>
      <xdr:col>30</xdr:col>
      <xdr:colOff>123825</xdr:colOff>
      <xdr:row>25</xdr:row>
      <xdr:rowOff>114300</xdr:rowOff>
    </xdr:from>
    <xdr:to>
      <xdr:col>30</xdr:col>
      <xdr:colOff>542925</xdr:colOff>
      <xdr:row>27</xdr:row>
      <xdr:rowOff>9525</xdr:rowOff>
    </xdr:to>
    <xdr:sp macro="" textlink="">
      <xdr:nvSpPr>
        <xdr:cNvPr id="30" name="Right Arrow 29">
          <a:extLst>
            <a:ext uri="{FF2B5EF4-FFF2-40B4-BE49-F238E27FC236}">
              <a16:creationId xmlns="" xmlns:a16="http://schemas.microsoft.com/office/drawing/2014/main" id="{00000000-0008-0000-0700-000027000000}"/>
            </a:ext>
          </a:extLst>
        </xdr:cNvPr>
        <xdr:cNvSpPr/>
      </xdr:nvSpPr>
      <xdr:spPr>
        <a:xfrm>
          <a:off x="19964400" y="5038725"/>
          <a:ext cx="419100" cy="2762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25</xdr:col>
      <xdr:colOff>1047750</xdr:colOff>
      <xdr:row>34</xdr:row>
      <xdr:rowOff>133350</xdr:rowOff>
    </xdr:from>
    <xdr:to>
      <xdr:col>30</xdr:col>
      <xdr:colOff>401100</xdr:colOff>
      <xdr:row>44</xdr:row>
      <xdr:rowOff>8925</xdr:rowOff>
    </xdr:to>
    <xdr:pic>
      <xdr:nvPicPr>
        <xdr:cNvPr id="31" name="Picture 30" descr="13.jpg">
          <a:extLst>
            <a:ext uri="{FF2B5EF4-FFF2-40B4-BE49-F238E27FC236}">
              <a16:creationId xmlns="" xmlns:a16="http://schemas.microsoft.com/office/drawing/2014/main" id="{00000000-0008-0000-07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059275" y="6772275"/>
          <a:ext cx="3182400" cy="17901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495300</xdr:colOff>
          <xdr:row>6</xdr:row>
          <xdr:rowOff>38100</xdr:rowOff>
        </xdr:from>
        <xdr:to>
          <xdr:col>12</xdr:col>
          <xdr:colOff>342900</xdr:colOff>
          <xdr:row>7</xdr:row>
          <xdr:rowOff>0</xdr:rowOff>
        </xdr:to>
        <xdr:sp macro="" textlink="">
          <xdr:nvSpPr>
            <xdr:cNvPr id="5121" name="Scroll Bar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="" xmlns:a16="http://schemas.microsoft.com/office/drawing/2014/main" id="{00000000-0008-0000-07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152400</xdr:colOff>
          <xdr:row>7</xdr:row>
          <xdr:rowOff>47625</xdr:rowOff>
        </xdr:from>
        <xdr:to>
          <xdr:col>11</xdr:col>
          <xdr:colOff>304800</xdr:colOff>
          <xdr:row>9</xdr:row>
          <xdr:rowOff>123825</xdr:rowOff>
        </xdr:to>
        <xdr:sp macro="" textlink="">
          <xdr:nvSpPr>
            <xdr:cNvPr id="5122" name="Scroll Bar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="" xmlns:a16="http://schemas.microsoft.com/office/drawing/2014/main" id="{00000000-0008-0000-07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15</xdr:row>
          <xdr:rowOff>161925</xdr:rowOff>
        </xdr:from>
        <xdr:to>
          <xdr:col>1</xdr:col>
          <xdr:colOff>381000</xdr:colOff>
          <xdr:row>19</xdr:row>
          <xdr:rowOff>95250</xdr:rowOff>
        </xdr:to>
        <xdr:sp macro="" textlink="">
          <xdr:nvSpPr>
            <xdr:cNvPr id="5123" name="Scroll Bar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="" xmlns:a16="http://schemas.microsoft.com/office/drawing/2014/main" id="{00000000-0008-0000-07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600075</xdr:colOff>
          <xdr:row>15</xdr:row>
          <xdr:rowOff>180975</xdr:rowOff>
        </xdr:from>
        <xdr:to>
          <xdr:col>2</xdr:col>
          <xdr:colOff>142875</xdr:colOff>
          <xdr:row>18</xdr:row>
          <xdr:rowOff>47625</xdr:rowOff>
        </xdr:to>
        <xdr:sp macro="" textlink="">
          <xdr:nvSpPr>
            <xdr:cNvPr id="5124" name="Scroll Bar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="" xmlns:a16="http://schemas.microsoft.com/office/drawing/2014/main" id="{00000000-0008-0000-07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16</xdr:row>
          <xdr:rowOff>38100</xdr:rowOff>
        </xdr:from>
        <xdr:to>
          <xdr:col>4</xdr:col>
          <xdr:colOff>200025</xdr:colOff>
          <xdr:row>18</xdr:row>
          <xdr:rowOff>0</xdr:rowOff>
        </xdr:to>
        <xdr:sp macro="" textlink="">
          <xdr:nvSpPr>
            <xdr:cNvPr id="5125" name="Scroll Bar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="" xmlns:a16="http://schemas.microsoft.com/office/drawing/2014/main" id="{00000000-0008-0000-07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752475</xdr:colOff>
          <xdr:row>42</xdr:row>
          <xdr:rowOff>19050</xdr:rowOff>
        </xdr:from>
        <xdr:to>
          <xdr:col>17</xdr:col>
          <xdr:colOff>1209675</xdr:colOff>
          <xdr:row>42</xdr:row>
          <xdr:rowOff>171450</xdr:rowOff>
        </xdr:to>
        <xdr:sp macro="" textlink="">
          <xdr:nvSpPr>
            <xdr:cNvPr id="5128" name="Scroll Bar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="" xmlns:a16="http://schemas.microsoft.com/office/drawing/2014/main" id="{00000000-0008-0000-0700-00000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838200</xdr:colOff>
          <xdr:row>7</xdr:row>
          <xdr:rowOff>19050</xdr:rowOff>
        </xdr:from>
        <xdr:to>
          <xdr:col>25</xdr:col>
          <xdr:colOff>1295400</xdr:colOff>
          <xdr:row>7</xdr:row>
          <xdr:rowOff>171450</xdr:rowOff>
        </xdr:to>
        <xdr:sp macro="" textlink="">
          <xdr:nvSpPr>
            <xdr:cNvPr id="5129" name="Scroll Bar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="" xmlns:a16="http://schemas.microsoft.com/office/drawing/2014/main" id="{00000000-0008-0000-0700-00000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809625</xdr:colOff>
          <xdr:row>29</xdr:row>
          <xdr:rowOff>19050</xdr:rowOff>
        </xdr:from>
        <xdr:to>
          <xdr:col>25</xdr:col>
          <xdr:colOff>1266825</xdr:colOff>
          <xdr:row>29</xdr:row>
          <xdr:rowOff>171450</xdr:rowOff>
        </xdr:to>
        <xdr:sp macro="" textlink="">
          <xdr:nvSpPr>
            <xdr:cNvPr id="5130" name="Scroll Bar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="" xmlns:a16="http://schemas.microsoft.com/office/drawing/2014/main" id="{00000000-0008-0000-0700-00000A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0</xdr:col>
      <xdr:colOff>384455</xdr:colOff>
      <xdr:row>2</xdr:row>
      <xdr:rowOff>55370</xdr:rowOff>
    </xdr:from>
    <xdr:to>
      <xdr:col>6</xdr:col>
      <xdr:colOff>235299</xdr:colOff>
      <xdr:row>13</xdr:row>
      <xdr:rowOff>165693</xdr:rowOff>
    </xdr:to>
    <xdr:grpSp>
      <xdr:nvGrpSpPr>
        <xdr:cNvPr id="42" name="Grup 4">
          <a:extLst>
            <a:ext uri="{FF2B5EF4-FFF2-40B4-BE49-F238E27FC236}">
              <a16:creationId xmlns="" xmlns:a16="http://schemas.microsoft.com/office/drawing/2014/main" id="{00000000-0008-0000-0700-000005000000}"/>
            </a:ext>
          </a:extLst>
        </xdr:cNvPr>
        <xdr:cNvGrpSpPr/>
      </xdr:nvGrpSpPr>
      <xdr:grpSpPr>
        <a:xfrm>
          <a:off x="384455" y="541145"/>
          <a:ext cx="3289369" cy="2234398"/>
          <a:chOff x="419101" y="4143376"/>
          <a:chExt cx="3321292" cy="2247900"/>
        </a:xfrm>
      </xdr:grpSpPr>
      <xdr:pic>
        <xdr:nvPicPr>
          <xdr:cNvPr id="43" name="Gambar 2">
            <a:extLst>
              <a:ext uri="{FF2B5EF4-FFF2-40B4-BE49-F238E27FC236}">
                <a16:creationId xmlns="" xmlns:a16="http://schemas.microsoft.com/office/drawing/2014/main" id="{00000000-0008-0000-07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19101" y="4143376"/>
            <a:ext cx="3321292" cy="2247900"/>
          </a:xfrm>
          <a:prstGeom prst="rect">
            <a:avLst/>
          </a:prstGeom>
        </xdr:spPr>
      </xdr:pic>
      <xdr:sp macro="" textlink="">
        <xdr:nvSpPr>
          <xdr:cNvPr id="44" name="Oval 43">
            <a:extLst>
              <a:ext uri="{FF2B5EF4-FFF2-40B4-BE49-F238E27FC236}">
                <a16:creationId xmlns="" xmlns:a16="http://schemas.microsoft.com/office/drawing/2014/main" id="{00000000-0008-0000-0700-000004000000}"/>
              </a:ext>
            </a:extLst>
          </xdr:cNvPr>
          <xdr:cNvSpPr/>
        </xdr:nvSpPr>
        <xdr:spPr>
          <a:xfrm>
            <a:off x="876300" y="5457825"/>
            <a:ext cx="285750" cy="228600"/>
          </a:xfrm>
          <a:prstGeom prst="ellipse">
            <a:avLst/>
          </a:prstGeom>
          <a:noFill/>
          <a:ln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66677</xdr:colOff>
      <xdr:row>12</xdr:row>
      <xdr:rowOff>95251</xdr:rowOff>
    </xdr:from>
    <xdr:to>
      <xdr:col>7</xdr:col>
      <xdr:colOff>2419351</xdr:colOff>
      <xdr:row>24</xdr:row>
      <xdr:rowOff>19698</xdr:rowOff>
    </xdr:to>
    <xdr:pic>
      <xdr:nvPicPr>
        <xdr:cNvPr id="2" name="Picture 1" descr="G01.jpg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8127" y="2495551"/>
          <a:ext cx="2352674" cy="221044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781050</xdr:colOff>
          <xdr:row>3</xdr:row>
          <xdr:rowOff>19050</xdr:rowOff>
        </xdr:from>
        <xdr:to>
          <xdr:col>1</xdr:col>
          <xdr:colOff>1266825</xdr:colOff>
          <xdr:row>3</xdr:row>
          <xdr:rowOff>180975</xdr:rowOff>
        </xdr:to>
        <xdr:sp macro="" textlink="">
          <xdr:nvSpPr>
            <xdr:cNvPr id="6145" name="Scroll Bar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="" xmlns:a16="http://schemas.microsoft.com/office/drawing/2014/main" id="{00000000-0008-0000-08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1\150FUNGSI\specialized%20lookup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>
            <v>0</v>
          </cell>
          <cell r="BJ117">
            <v>75000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>
            <v>0</v>
          </cell>
          <cell r="BJ118">
            <v>155714.29</v>
          </cell>
          <cell r="BK118">
            <v>130000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1800</v>
          </cell>
          <cell r="BG119">
            <v>3600</v>
          </cell>
          <cell r="BH119">
            <v>5400</v>
          </cell>
          <cell r="BI119">
            <v>0</v>
          </cell>
          <cell r="BJ119">
            <v>7200</v>
          </cell>
          <cell r="BK119">
            <v>7200</v>
          </cell>
          <cell r="BL119">
            <v>7200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8000</v>
          </cell>
          <cell r="BH120">
            <v>10000</v>
          </cell>
          <cell r="BI120">
            <v>0</v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</row>
        <row r="154">
          <cell r="S154" t="str">
            <v>COST TO DATE</v>
          </cell>
          <cell r="V154" t="str">
            <v>DIRECT TO DATE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</row>
        <row r="186">
          <cell r="T186" t="str">
            <v>BUDGET FORECAST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0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0</v>
          </cell>
          <cell r="FC187">
            <v>0</v>
          </cell>
          <cell r="FD187">
            <v>0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0</v>
          </cell>
          <cell r="FE188">
            <v>0</v>
          </cell>
          <cell r="FF188">
            <v>0</v>
          </cell>
          <cell r="FG188">
            <v>0</v>
          </cell>
          <cell r="FH188">
            <v>0</v>
          </cell>
          <cell r="FI188">
            <v>0</v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0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G190">
            <v>0</v>
          </cell>
          <cell r="FH190">
            <v>0</v>
          </cell>
          <cell r="FI190">
            <v>0</v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G192">
            <v>0</v>
          </cell>
          <cell r="FH192">
            <v>0</v>
          </cell>
          <cell r="FI192">
            <v>0</v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J196">
            <v>0</v>
          </cell>
          <cell r="BK196">
            <v>0</v>
          </cell>
          <cell r="BT196">
            <v>35870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J197">
            <v>0</v>
          </cell>
          <cell r="BK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</row>
        <row r="217">
          <cell r="T217" t="str">
            <v>BUDGET FORECAST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</row>
        <row r="229">
          <cell r="V229" t="str">
            <v>PROJECTED STREET</v>
          </cell>
          <cell r="X229">
            <v>36122.220141999998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</row>
        <row r="238">
          <cell r="T238" t="str">
            <v>BUDGET FORECAST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0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</row>
        <row r="250">
          <cell r="V250" t="str">
            <v>PROJECTED STREET</v>
          </cell>
          <cell r="X250">
            <v>36184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</row>
        <row r="259">
          <cell r="T259" t="str">
            <v>BUDGET FORECAST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11" Type="http://schemas.openxmlformats.org/officeDocument/2006/relationships/ctrlProp" Target="../ctrlProps/ctrlProp11.xml"/><Relationship Id="rId5" Type="http://schemas.openxmlformats.org/officeDocument/2006/relationships/ctrlProp" Target="../ctrlProps/ctrlProp5.xml"/><Relationship Id="rId10" Type="http://schemas.openxmlformats.org/officeDocument/2006/relationships/ctrlProp" Target="../ctrlProps/ctrlProp10.xml"/><Relationship Id="rId4" Type="http://schemas.openxmlformats.org/officeDocument/2006/relationships/ctrlProp" Target="../ctrlProps/ctrlProp4.xml"/><Relationship Id="rId9" Type="http://schemas.openxmlformats.org/officeDocument/2006/relationships/ctrlProp" Target="../ctrlProps/ctrlProp9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6"/>
  <sheetViews>
    <sheetView showGridLines="0" tabSelected="1" zoomScaleNormal="100" workbookViewId="0">
      <selection activeCell="C3" sqref="C3"/>
    </sheetView>
  </sheetViews>
  <sheetFormatPr defaultRowHeight="15" x14ac:dyDescent="0.25"/>
  <cols>
    <col min="1" max="1" width="5.85546875" style="1" customWidth="1"/>
    <col min="2" max="2" width="9.140625" style="1"/>
    <col min="3" max="3" width="12" style="1" customWidth="1"/>
    <col min="4" max="15" width="9.140625" style="1"/>
    <col min="16" max="16" width="5.85546875" style="1" customWidth="1"/>
    <col min="17" max="16384" width="9.140625" style="1"/>
  </cols>
  <sheetData>
    <row r="1" spans="2:4" ht="19.5" customHeight="1" x14ac:dyDescent="0.25"/>
    <row r="2" spans="2:4" ht="18.75" x14ac:dyDescent="0.25">
      <c r="B2" s="12" t="s">
        <v>27</v>
      </c>
    </row>
    <row r="3" spans="2:4" x14ac:dyDescent="0.25">
      <c r="B3" s="15" t="s">
        <v>28</v>
      </c>
      <c r="C3" s="16">
        <v>250</v>
      </c>
    </row>
    <row r="4" spans="2:4" x14ac:dyDescent="0.25">
      <c r="B4" s="13" t="s">
        <v>29</v>
      </c>
      <c r="C4" s="78">
        <f>C3</f>
        <v>250</v>
      </c>
      <c r="D4" s="17" t="s">
        <v>43</v>
      </c>
    </row>
    <row r="5" spans="2:4" x14ac:dyDescent="0.25">
      <c r="B5" s="14"/>
      <c r="C5" s="78">
        <f>C3</f>
        <v>250</v>
      </c>
      <c r="D5" s="18" t="s">
        <v>43</v>
      </c>
    </row>
    <row r="6" spans="2:4" x14ac:dyDescent="0.25">
      <c r="B6" s="14"/>
      <c r="C6" s="78">
        <f>C3</f>
        <v>250</v>
      </c>
      <c r="D6" s="19" t="s">
        <v>43</v>
      </c>
    </row>
    <row r="8" spans="2:4" x14ac:dyDescent="0.25">
      <c r="B8" s="1" t="s">
        <v>30</v>
      </c>
    </row>
    <row r="9" spans="2:4" x14ac:dyDescent="0.25">
      <c r="B9" s="1" t="s">
        <v>31</v>
      </c>
    </row>
    <row r="10" spans="2:4" x14ac:dyDescent="0.25">
      <c r="B10" s="2" t="s">
        <v>41</v>
      </c>
    </row>
    <row r="11" spans="2:4" x14ac:dyDescent="0.25">
      <c r="B11" s="1" t="s">
        <v>32</v>
      </c>
    </row>
    <row r="12" spans="2:4" x14ac:dyDescent="0.25">
      <c r="B12" s="2" t="s">
        <v>42</v>
      </c>
    </row>
    <row r="13" spans="2:4" x14ac:dyDescent="0.25">
      <c r="B13" s="1" t="s">
        <v>33</v>
      </c>
    </row>
    <row r="14" spans="2:4" x14ac:dyDescent="0.25">
      <c r="B14" s="2" t="s">
        <v>34</v>
      </c>
    </row>
    <row r="15" spans="2:4" x14ac:dyDescent="0.25">
      <c r="B15" s="2" t="s">
        <v>35</v>
      </c>
    </row>
    <row r="16" spans="2:4" x14ac:dyDescent="0.25">
      <c r="B16" s="1" t="s">
        <v>36</v>
      </c>
    </row>
    <row r="18" spans="2:2" x14ac:dyDescent="0.25">
      <c r="B18" s="1" t="s">
        <v>37</v>
      </c>
    </row>
    <row r="19" spans="2:2" x14ac:dyDescent="0.25">
      <c r="B19" s="1" t="s">
        <v>38</v>
      </c>
    </row>
    <row r="20" spans="2:2" x14ac:dyDescent="0.25">
      <c r="B20" s="1" t="s">
        <v>39</v>
      </c>
    </row>
    <row r="21" spans="2:2" x14ac:dyDescent="0.25">
      <c r="B21" s="1" t="s">
        <v>40</v>
      </c>
    </row>
    <row r="22" spans="2:2" ht="15" customHeight="1" x14ac:dyDescent="0.25"/>
    <row r="26" spans="2:2" ht="19.5" customHeight="1" x14ac:dyDescent="0.25"/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U36"/>
  <sheetViews>
    <sheetView showGridLines="0" topLeftCell="A3" zoomScaleNormal="100" workbookViewId="0">
      <selection activeCell="C5" sqref="C5"/>
    </sheetView>
  </sheetViews>
  <sheetFormatPr defaultRowHeight="15" x14ac:dyDescent="0.25"/>
  <cols>
    <col min="1" max="1" width="5.85546875" style="1" customWidth="1"/>
    <col min="2" max="2" width="15.28515625" style="1" customWidth="1"/>
    <col min="3" max="3" width="13.42578125" style="1" customWidth="1"/>
    <col min="4" max="4" width="9.85546875" style="1" bestFit="1" customWidth="1"/>
    <col min="5" max="5" width="10.7109375" style="1" customWidth="1"/>
    <col min="6" max="6" width="6.28515625" style="1" customWidth="1"/>
    <col min="7" max="7" width="18" style="1" customWidth="1"/>
    <col min="8" max="8" width="15.28515625" style="1" customWidth="1"/>
    <col min="9" max="9" width="9.140625" style="1"/>
    <col min="10" max="10" width="6" style="1" customWidth="1"/>
    <col min="11" max="11" width="6.28515625" style="1" customWidth="1"/>
    <col min="12" max="12" width="17.5703125" style="1" customWidth="1"/>
    <col min="13" max="13" width="13.85546875" style="1" customWidth="1"/>
    <col min="14" max="14" width="9.140625" style="1"/>
    <col min="15" max="15" width="7.7109375" style="1" customWidth="1"/>
    <col min="16" max="16" width="5.85546875" style="1" customWidth="1"/>
    <col min="17" max="19" width="9.140625" style="1"/>
    <col min="20" max="20" width="14.28515625" style="1" customWidth="1"/>
    <col min="21" max="21" width="24.5703125" style="1" customWidth="1"/>
    <col min="22" max="16384" width="9.140625" style="1"/>
  </cols>
  <sheetData>
    <row r="1" spans="2:21" ht="19.5" customHeight="1" x14ac:dyDescent="0.25"/>
    <row r="2" spans="2:21" ht="18.75" x14ac:dyDescent="0.25">
      <c r="B2" s="12" t="s">
        <v>44</v>
      </c>
    </row>
    <row r="3" spans="2:21" ht="16.5" customHeight="1" x14ac:dyDescent="0.25">
      <c r="B3" s="22" t="s">
        <v>45</v>
      </c>
      <c r="H3" s="31" t="s">
        <v>49</v>
      </c>
      <c r="I3" s="32"/>
      <c r="J3" s="34" t="str">
        <f>VLOOKUP(I5,KONVERSI,2)</f>
        <v>per seribu</v>
      </c>
      <c r="K3" s="25"/>
      <c r="L3" s="25"/>
      <c r="S3" s="1">
        <v>1</v>
      </c>
      <c r="T3" s="1" t="s">
        <v>50</v>
      </c>
      <c r="U3" s="1" t="s">
        <v>51</v>
      </c>
    </row>
    <row r="4" spans="2:21" x14ac:dyDescent="0.25">
      <c r="H4" s="85" t="s">
        <v>58</v>
      </c>
      <c r="I4" s="85"/>
      <c r="J4" s="33" t="str">
        <f>VLOOKUP(I5,KONVERSI,3)</f>
        <v>1 titik (.) atau koma (,)</v>
      </c>
      <c r="K4" s="25"/>
      <c r="L4" s="25"/>
      <c r="S4" s="1">
        <v>2</v>
      </c>
      <c r="T4" s="1" t="s">
        <v>52</v>
      </c>
      <c r="U4" s="23" t="s">
        <v>55</v>
      </c>
    </row>
    <row r="5" spans="2:21" x14ac:dyDescent="0.25">
      <c r="B5" s="26" t="s">
        <v>47</v>
      </c>
      <c r="C5" s="27">
        <v>1250000</v>
      </c>
      <c r="I5" s="35">
        <v>1</v>
      </c>
      <c r="S5" s="1">
        <v>3</v>
      </c>
      <c r="T5" s="1" t="s">
        <v>53</v>
      </c>
      <c r="U5" s="23" t="s">
        <v>56</v>
      </c>
    </row>
    <row r="6" spans="2:21" x14ac:dyDescent="0.25">
      <c r="B6" s="24" t="s">
        <v>29</v>
      </c>
      <c r="C6" s="28">
        <f>C5</f>
        <v>1250000</v>
      </c>
      <c r="G6" s="26" t="s">
        <v>46</v>
      </c>
      <c r="H6" s="27">
        <v>1500000000</v>
      </c>
      <c r="S6" s="1">
        <v>4</v>
      </c>
      <c r="T6" s="1" t="s">
        <v>54</v>
      </c>
      <c r="U6" s="23" t="s">
        <v>57</v>
      </c>
    </row>
    <row r="7" spans="2:21" x14ac:dyDescent="0.25">
      <c r="G7" s="24" t="s">
        <v>29</v>
      </c>
      <c r="H7" s="29">
        <f>H6</f>
        <v>1500000000</v>
      </c>
    </row>
    <row r="9" spans="2:21" x14ac:dyDescent="0.25">
      <c r="L9" s="26" t="s">
        <v>46</v>
      </c>
      <c r="M9" s="27">
        <v>1500000000</v>
      </c>
    </row>
    <row r="10" spans="2:21" x14ac:dyDescent="0.25">
      <c r="L10" s="24" t="s">
        <v>29</v>
      </c>
      <c r="M10" s="30">
        <f>M9</f>
        <v>1500000000</v>
      </c>
    </row>
    <row r="20" spans="3:6" s="23" customFormat="1" x14ac:dyDescent="0.25"/>
    <row r="21" spans="3:6" x14ac:dyDescent="0.25">
      <c r="C21" s="79" t="s">
        <v>48</v>
      </c>
      <c r="D21" s="80"/>
      <c r="E21" s="82">
        <v>2575000000000</v>
      </c>
      <c r="F21" s="83"/>
    </row>
    <row r="22" spans="3:6" x14ac:dyDescent="0.25">
      <c r="C22" s="81" t="s">
        <v>29</v>
      </c>
      <c r="D22" s="81"/>
      <c r="E22" s="84">
        <f>E21</f>
        <v>2575000000000</v>
      </c>
      <c r="F22" s="84"/>
    </row>
    <row r="35" ht="20.25" customHeight="1" x14ac:dyDescent="0.25"/>
    <row r="36" ht="19.5" customHeight="1" x14ac:dyDescent="0.25"/>
  </sheetData>
  <mergeCells count="5">
    <mergeCell ref="C21:D21"/>
    <mergeCell ref="C22:D22"/>
    <mergeCell ref="E21:F21"/>
    <mergeCell ref="E22:F22"/>
    <mergeCell ref="H4:I4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croll Bar 1">
              <controlPr defaultSize="0" autoPict="0">
                <anchor moveWithCells="1">
                  <from>
                    <xdr:col>7</xdr:col>
                    <xdr:colOff>933450</xdr:colOff>
                    <xdr:row>2</xdr:row>
                    <xdr:rowOff>19050</xdr:rowOff>
                  </from>
                  <to>
                    <xdr:col>8</xdr:col>
                    <xdr:colOff>400050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4"/>
  <sheetViews>
    <sheetView showGridLines="0" workbookViewId="0">
      <selection activeCell="J11" sqref="J11"/>
    </sheetView>
  </sheetViews>
  <sheetFormatPr defaultRowHeight="15" x14ac:dyDescent="0.25"/>
  <cols>
    <col min="1" max="1" width="5.85546875" style="1" customWidth="1"/>
    <col min="2" max="2" width="13.28515625" style="1" customWidth="1"/>
    <col min="3" max="3" width="3.7109375" style="1" customWidth="1"/>
    <col min="4" max="4" width="9.140625" style="1"/>
    <col min="5" max="5" width="11.85546875" style="1" customWidth="1"/>
    <col min="6" max="6" width="5.28515625" style="1" customWidth="1"/>
    <col min="7" max="7" width="9.140625" style="1"/>
    <col min="8" max="8" width="12.42578125" style="1" customWidth="1"/>
    <col min="9" max="9" width="9.140625" style="1"/>
    <col min="10" max="10" width="12.28515625" style="1" customWidth="1"/>
    <col min="11" max="11" width="4.85546875" style="1" customWidth="1"/>
    <col min="12" max="12" width="12.42578125" style="1" customWidth="1"/>
    <col min="13" max="13" width="4.85546875" style="1" customWidth="1"/>
    <col min="14" max="14" width="10.42578125" style="1" customWidth="1"/>
    <col min="15" max="15" width="13.28515625" style="1" customWidth="1"/>
    <col min="16" max="18" width="9.140625" style="1"/>
    <col min="19" max="19" width="5.85546875" style="1" customWidth="1"/>
    <col min="20" max="16384" width="9.140625" style="1"/>
  </cols>
  <sheetData>
    <row r="1" spans="2:15" ht="19.5" customHeight="1" x14ac:dyDescent="0.25"/>
    <row r="2" spans="2:15" ht="18.75" x14ac:dyDescent="0.25">
      <c r="B2" s="12" t="s">
        <v>26</v>
      </c>
    </row>
    <row r="3" spans="2:15" ht="15.75" thickBot="1" x14ac:dyDescent="0.3">
      <c r="L3" s="3" t="s">
        <v>1</v>
      </c>
      <c r="N3" s="20" t="s">
        <v>25</v>
      </c>
      <c r="O3" s="21"/>
    </row>
    <row r="4" spans="2:15" x14ac:dyDescent="0.25">
      <c r="L4" s="4" t="s">
        <v>14</v>
      </c>
    </row>
    <row r="5" spans="2:15" x14ac:dyDescent="0.25">
      <c r="L5" s="5" t="s">
        <v>15</v>
      </c>
    </row>
    <row r="6" spans="2:15" x14ac:dyDescent="0.25">
      <c r="L6" s="5" t="s">
        <v>16</v>
      </c>
    </row>
    <row r="7" spans="2:15" x14ac:dyDescent="0.25">
      <c r="L7" s="5" t="s">
        <v>17</v>
      </c>
    </row>
    <row r="8" spans="2:15" x14ac:dyDescent="0.25">
      <c r="L8" s="5" t="s">
        <v>18</v>
      </c>
    </row>
    <row r="9" spans="2:15" x14ac:dyDescent="0.25">
      <c r="L9" s="5" t="s">
        <v>19</v>
      </c>
    </row>
    <row r="10" spans="2:15" ht="15.75" thickBot="1" x14ac:dyDescent="0.3">
      <c r="B10" s="1" t="s">
        <v>1</v>
      </c>
      <c r="L10" s="5" t="s">
        <v>20</v>
      </c>
    </row>
    <row r="11" spans="2:15" x14ac:dyDescent="0.25">
      <c r="B11" s="7" t="s">
        <v>2</v>
      </c>
      <c r="I11" s="20" t="s">
        <v>0</v>
      </c>
      <c r="J11" s="21"/>
      <c r="L11" s="5" t="s">
        <v>21</v>
      </c>
    </row>
    <row r="12" spans="2:15" ht="15.75" thickBot="1" x14ac:dyDescent="0.3">
      <c r="B12" s="8" t="s">
        <v>3</v>
      </c>
      <c r="L12" s="6" t="s">
        <v>22</v>
      </c>
    </row>
    <row r="13" spans="2:15" x14ac:dyDescent="0.25">
      <c r="B13" s="8" t="s">
        <v>4</v>
      </c>
      <c r="L13" s="10" t="s">
        <v>24</v>
      </c>
    </row>
    <row r="14" spans="2:15" x14ac:dyDescent="0.25">
      <c r="B14" s="8" t="s">
        <v>5</v>
      </c>
    </row>
    <row r="15" spans="2:15" x14ac:dyDescent="0.25">
      <c r="B15" s="8" t="s">
        <v>6</v>
      </c>
      <c r="L15" s="11" t="s">
        <v>23</v>
      </c>
    </row>
    <row r="16" spans="2:15" x14ac:dyDescent="0.25">
      <c r="B16" s="8" t="s">
        <v>7</v>
      </c>
    </row>
    <row r="17" spans="2:2" x14ac:dyDescent="0.25">
      <c r="B17" s="8" t="s">
        <v>8</v>
      </c>
    </row>
    <row r="18" spans="2:2" x14ac:dyDescent="0.25">
      <c r="B18" s="8" t="s">
        <v>9</v>
      </c>
    </row>
    <row r="19" spans="2:2" x14ac:dyDescent="0.25">
      <c r="B19" s="8" t="s">
        <v>10</v>
      </c>
    </row>
    <row r="20" spans="2:2" x14ac:dyDescent="0.25">
      <c r="B20" s="8" t="s">
        <v>11</v>
      </c>
    </row>
    <row r="21" spans="2:2" x14ac:dyDescent="0.25">
      <c r="B21" s="8" t="s">
        <v>12</v>
      </c>
    </row>
    <row r="22" spans="2:2" ht="15.75" thickBot="1" x14ac:dyDescent="0.3">
      <c r="B22" s="9" t="s">
        <v>13</v>
      </c>
    </row>
    <row r="24" spans="2:2" ht="19.5" customHeight="1" x14ac:dyDescent="0.25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S42"/>
  <sheetViews>
    <sheetView showGridLines="0" topLeftCell="A4" zoomScaleNormal="100" workbookViewId="0">
      <selection activeCell="B7" sqref="B7"/>
    </sheetView>
  </sheetViews>
  <sheetFormatPr defaultRowHeight="15" x14ac:dyDescent="0.25"/>
  <cols>
    <col min="1" max="1" width="5.85546875" style="36" customWidth="1"/>
    <col min="2" max="2" width="9.140625" style="36"/>
    <col min="3" max="3" width="11" style="36" customWidth="1"/>
    <col min="4" max="12" width="9.140625" style="36"/>
    <col min="13" max="13" width="5.85546875" style="36" customWidth="1"/>
    <col min="14" max="14" width="9.140625" style="36"/>
    <col min="15" max="15" width="11.85546875" style="36" customWidth="1"/>
    <col min="16" max="16" width="9.140625" style="36"/>
    <col min="17" max="17" width="7.28515625" style="36" customWidth="1"/>
    <col min="18" max="18" width="11.140625" style="36" customWidth="1"/>
    <col min="19" max="16384" width="9.140625" style="36"/>
  </cols>
  <sheetData>
    <row r="1" spans="2:19" ht="19.5" customHeight="1" x14ac:dyDescent="0.25"/>
    <row r="2" spans="2:19" ht="18.75" x14ac:dyDescent="0.25">
      <c r="B2" s="37" t="s">
        <v>59</v>
      </c>
    </row>
    <row r="3" spans="2:19" ht="15.75" x14ac:dyDescent="0.25">
      <c r="B3" s="38" t="s">
        <v>60</v>
      </c>
      <c r="S3" s="38" t="s">
        <v>61</v>
      </c>
    </row>
    <row r="4" spans="2:19" x14ac:dyDescent="0.25">
      <c r="B4" s="39" t="s">
        <v>62</v>
      </c>
      <c r="S4" s="36" t="s">
        <v>63</v>
      </c>
    </row>
    <row r="5" spans="2:19" x14ac:dyDescent="0.25">
      <c r="B5" s="40" t="s">
        <v>64</v>
      </c>
      <c r="S5" s="36" t="s">
        <v>65</v>
      </c>
    </row>
    <row r="6" spans="2:19" ht="15.75" customHeight="1" x14ac:dyDescent="0.25">
      <c r="B6" s="41"/>
      <c r="S6" s="36" t="s">
        <v>66</v>
      </c>
    </row>
    <row r="7" spans="2:19" x14ac:dyDescent="0.25">
      <c r="B7" s="42" t="s">
        <v>30</v>
      </c>
      <c r="S7" s="41" t="s">
        <v>67</v>
      </c>
    </row>
    <row r="8" spans="2:19" x14ac:dyDescent="0.25">
      <c r="B8" s="43" t="s">
        <v>68</v>
      </c>
      <c r="S8" s="41"/>
    </row>
    <row r="9" spans="2:19" x14ac:dyDescent="0.25">
      <c r="B9" s="43" t="s">
        <v>69</v>
      </c>
    </row>
    <row r="10" spans="2:19" x14ac:dyDescent="0.25">
      <c r="B10" s="43" t="s">
        <v>70</v>
      </c>
    </row>
    <row r="11" spans="2:19" ht="15.75" x14ac:dyDescent="0.25">
      <c r="B11" s="43" t="s">
        <v>71</v>
      </c>
      <c r="S11" s="38" t="s">
        <v>72</v>
      </c>
    </row>
    <row r="12" spans="2:19" x14ac:dyDescent="0.25">
      <c r="B12" s="43" t="s">
        <v>73</v>
      </c>
      <c r="S12" s="36" t="s">
        <v>74</v>
      </c>
    </row>
    <row r="13" spans="2:19" ht="6.75" customHeight="1" x14ac:dyDescent="0.25">
      <c r="S13" s="36" t="s">
        <v>75</v>
      </c>
    </row>
    <row r="14" spans="2:19" x14ac:dyDescent="0.25">
      <c r="B14" s="44" t="s">
        <v>76</v>
      </c>
      <c r="S14" s="45" t="s">
        <v>77</v>
      </c>
    </row>
    <row r="15" spans="2:19" x14ac:dyDescent="0.25">
      <c r="B15" s="46" t="s">
        <v>78</v>
      </c>
      <c r="C15" s="47"/>
      <c r="E15" s="48">
        <v>0</v>
      </c>
      <c r="F15" s="49" t="s">
        <v>79</v>
      </c>
    </row>
    <row r="16" spans="2:19" ht="15.75" x14ac:dyDescent="0.25">
      <c r="B16" s="46" t="s">
        <v>80</v>
      </c>
      <c r="C16" s="47"/>
      <c r="S16" s="38" t="s">
        <v>81</v>
      </c>
    </row>
    <row r="17" spans="2:19" x14ac:dyDescent="0.25">
      <c r="B17" s="46" t="s">
        <v>82</v>
      </c>
      <c r="C17" s="47"/>
      <c r="S17" s="39" t="s">
        <v>83</v>
      </c>
    </row>
    <row r="18" spans="2:19" x14ac:dyDescent="0.25">
      <c r="B18" s="46" t="s">
        <v>84</v>
      </c>
      <c r="C18" s="47"/>
      <c r="S18" s="40" t="s">
        <v>85</v>
      </c>
    </row>
    <row r="19" spans="2:19" x14ac:dyDescent="0.25">
      <c r="B19" s="46" t="s">
        <v>86</v>
      </c>
      <c r="C19" s="47"/>
      <c r="S19" s="39" t="s">
        <v>87</v>
      </c>
    </row>
    <row r="20" spans="2:19" x14ac:dyDescent="0.25">
      <c r="B20" s="86" t="s">
        <v>88</v>
      </c>
      <c r="C20" s="86"/>
      <c r="S20" s="40" t="s">
        <v>89</v>
      </c>
    </row>
    <row r="21" spans="2:19" x14ac:dyDescent="0.25">
      <c r="B21" s="87" t="e">
        <f>VLOOKUP(E15,DIDIK,2)</f>
        <v>#N/A</v>
      </c>
      <c r="C21" s="87"/>
      <c r="D21" s="50" t="s">
        <v>90</v>
      </c>
      <c r="S21" s="40"/>
    </row>
    <row r="22" spans="2:19" ht="6.75" customHeight="1" x14ac:dyDescent="0.25">
      <c r="S22" s="40"/>
    </row>
    <row r="23" spans="2:19" x14ac:dyDescent="0.25">
      <c r="B23" s="51">
        <v>1</v>
      </c>
      <c r="C23" s="52" t="s">
        <v>78</v>
      </c>
      <c r="S23" s="40"/>
    </row>
    <row r="24" spans="2:19" x14ac:dyDescent="0.25">
      <c r="B24" s="51">
        <v>2</v>
      </c>
      <c r="C24" s="52" t="s">
        <v>80</v>
      </c>
    </row>
    <row r="25" spans="2:19" x14ac:dyDescent="0.25">
      <c r="B25" s="51">
        <v>3</v>
      </c>
      <c r="C25" s="52" t="s">
        <v>82</v>
      </c>
      <c r="D25" s="53" t="s">
        <v>91</v>
      </c>
    </row>
    <row r="26" spans="2:19" x14ac:dyDescent="0.25">
      <c r="B26" s="51">
        <v>4</v>
      </c>
      <c r="C26" s="52" t="s">
        <v>84</v>
      </c>
    </row>
    <row r="27" spans="2:19" x14ac:dyDescent="0.25">
      <c r="B27" s="51">
        <v>5</v>
      </c>
      <c r="C27" s="52" t="s">
        <v>86</v>
      </c>
    </row>
    <row r="31" spans="2:19" ht="19.5" customHeight="1" x14ac:dyDescent="0.25"/>
    <row r="42" ht="18" customHeight="1" x14ac:dyDescent="0.25"/>
  </sheetData>
  <mergeCells count="2">
    <mergeCell ref="B20:C20"/>
    <mergeCell ref="B21:C2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Option Button 1">
              <controlPr defaultSize="0" autoFill="0" autoLine="0" autoPict="0">
                <anchor moveWithCells="1">
                  <from>
                    <xdr:col>1</xdr:col>
                    <xdr:colOff>114300</xdr:colOff>
                    <xdr:row>13</xdr:row>
                    <xdr:rowOff>180975</xdr:rowOff>
                  </from>
                  <to>
                    <xdr:col>1</xdr:col>
                    <xdr:colOff>476250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Option Button 2">
              <controlPr defaultSize="0" autoFill="0" autoLine="0" autoPict="0">
                <anchor moveWithCells="1">
                  <from>
                    <xdr:col>1</xdr:col>
                    <xdr:colOff>114300</xdr:colOff>
                    <xdr:row>14</xdr:row>
                    <xdr:rowOff>171450</xdr:rowOff>
                  </from>
                  <to>
                    <xdr:col>1</xdr:col>
                    <xdr:colOff>476250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G56"/>
  <sheetViews>
    <sheetView showGridLines="0" topLeftCell="J1" zoomScaleNormal="100" workbookViewId="0">
      <selection activeCell="V14" sqref="V14"/>
    </sheetView>
  </sheetViews>
  <sheetFormatPr defaultRowHeight="15" x14ac:dyDescent="0.25"/>
  <cols>
    <col min="1" max="1" width="5.85546875" style="36" customWidth="1"/>
    <col min="2" max="15" width="9.140625" style="36"/>
    <col min="16" max="16" width="10.5703125" style="36" customWidth="1"/>
    <col min="17" max="17" width="12.5703125" style="36" customWidth="1"/>
    <col min="18" max="18" width="20.28515625" style="36" customWidth="1"/>
    <col min="19" max="19" width="12.28515625" style="36" customWidth="1"/>
    <col min="20" max="20" width="9.140625" style="36"/>
    <col min="21" max="21" width="11.5703125" style="36" customWidth="1"/>
    <col min="22" max="25" width="9.140625" style="36"/>
    <col min="26" max="26" width="20.85546875" style="36" customWidth="1"/>
    <col min="27" max="16384" width="9.140625" style="36"/>
  </cols>
  <sheetData>
    <row r="1" spans="2:33" ht="19.5" customHeight="1" x14ac:dyDescent="0.25"/>
    <row r="2" spans="2:33" ht="18.75" x14ac:dyDescent="0.25">
      <c r="B2" s="37" t="s">
        <v>92</v>
      </c>
      <c r="R2" s="54"/>
      <c r="S2" s="54"/>
      <c r="T2" s="54"/>
      <c r="U2" s="54"/>
      <c r="V2" s="54"/>
      <c r="W2" s="54"/>
      <c r="X2" s="54"/>
      <c r="Y2" s="54"/>
    </row>
    <row r="3" spans="2:33" ht="16.5" x14ac:dyDescent="0.25">
      <c r="C3" s="36">
        <v>1</v>
      </c>
      <c r="H3" s="38" t="s">
        <v>93</v>
      </c>
      <c r="R3" s="55" t="s">
        <v>94</v>
      </c>
      <c r="S3" s="54"/>
      <c r="T3" s="54"/>
      <c r="U3" s="54"/>
      <c r="V3" s="54"/>
      <c r="W3" s="54"/>
      <c r="X3" s="54"/>
      <c r="Y3" s="54"/>
      <c r="Z3" s="55" t="s">
        <v>95</v>
      </c>
      <c r="AA3" s="54"/>
      <c r="AB3" s="54"/>
      <c r="AC3" s="54"/>
      <c r="AD3" s="54"/>
      <c r="AE3" s="54"/>
      <c r="AF3" s="54"/>
      <c r="AG3" s="54"/>
    </row>
    <row r="4" spans="2:33" x14ac:dyDescent="0.25">
      <c r="H4" s="36" t="s">
        <v>63</v>
      </c>
      <c r="R4" s="56" t="s">
        <v>96</v>
      </c>
      <c r="S4" s="57"/>
      <c r="T4" s="58" t="s">
        <v>97</v>
      </c>
      <c r="U4" s="54"/>
      <c r="V4" s="54"/>
      <c r="W4" s="54"/>
      <c r="X4" s="54"/>
      <c r="Y4" s="54"/>
      <c r="Z4" s="56" t="s">
        <v>98</v>
      </c>
      <c r="AA4" s="59">
        <v>5</v>
      </c>
      <c r="AB4" s="60"/>
      <c r="AC4" s="54"/>
      <c r="AD4" s="54"/>
      <c r="AE4" s="54"/>
      <c r="AF4" s="61">
        <v>500</v>
      </c>
      <c r="AG4" s="54"/>
    </row>
    <row r="5" spans="2:33" x14ac:dyDescent="0.25">
      <c r="H5" s="36" t="s">
        <v>65</v>
      </c>
      <c r="R5" s="54"/>
      <c r="S5" s="54"/>
      <c r="T5" s="54"/>
      <c r="U5" s="54"/>
      <c r="V5" s="54"/>
      <c r="W5" s="54"/>
      <c r="X5" s="54"/>
      <c r="Y5" s="54"/>
      <c r="Z5" s="56" t="s">
        <v>99</v>
      </c>
      <c r="AA5" s="59">
        <v>20</v>
      </c>
      <c r="AB5" s="60"/>
      <c r="AC5" s="54"/>
      <c r="AD5" s="54"/>
      <c r="AE5" s="54"/>
      <c r="AF5" s="61">
        <v>2000</v>
      </c>
      <c r="AG5" s="54"/>
    </row>
    <row r="6" spans="2:33" x14ac:dyDescent="0.25">
      <c r="H6" s="36" t="s">
        <v>66</v>
      </c>
      <c r="R6" s="54"/>
      <c r="S6" s="54"/>
      <c r="T6" s="54"/>
      <c r="U6" s="54"/>
      <c r="V6" s="54"/>
      <c r="W6" s="54"/>
      <c r="X6" s="54"/>
      <c r="Y6" s="54"/>
      <c r="Z6" s="56" t="s">
        <v>100</v>
      </c>
      <c r="AA6" s="59">
        <v>0.25</v>
      </c>
      <c r="AB6" s="60"/>
      <c r="AC6" s="54"/>
      <c r="AD6" s="54"/>
      <c r="AE6" s="54"/>
      <c r="AF6" s="61">
        <v>25</v>
      </c>
      <c r="AG6" s="54"/>
    </row>
    <row r="7" spans="2:33" x14ac:dyDescent="0.25">
      <c r="E7" s="36">
        <v>500</v>
      </c>
      <c r="H7" s="62" t="s">
        <v>101</v>
      </c>
      <c r="R7" s="54"/>
      <c r="S7" s="54"/>
      <c r="T7" s="54"/>
      <c r="U7" s="54"/>
      <c r="V7" s="54"/>
      <c r="W7" s="54"/>
      <c r="X7" s="54"/>
      <c r="Y7" s="54"/>
      <c r="Z7" s="54"/>
      <c r="AA7" s="63"/>
      <c r="AB7" s="54"/>
      <c r="AC7" s="54"/>
      <c r="AD7" s="54"/>
      <c r="AE7" s="54"/>
      <c r="AF7" s="54"/>
      <c r="AG7" s="54"/>
    </row>
    <row r="8" spans="2:33" x14ac:dyDescent="0.25">
      <c r="H8" s="62" t="s">
        <v>102</v>
      </c>
      <c r="R8" s="54"/>
      <c r="S8" s="54"/>
      <c r="T8" s="54"/>
      <c r="U8" s="54"/>
      <c r="V8" s="54"/>
      <c r="W8" s="54"/>
      <c r="X8" s="54"/>
      <c r="Y8" s="54"/>
      <c r="Z8" s="56" t="s">
        <v>96</v>
      </c>
      <c r="AA8" s="64">
        <f>AC8/100</f>
        <v>7.75</v>
      </c>
      <c r="AB8" s="54"/>
      <c r="AC8" s="54">
        <v>775</v>
      </c>
      <c r="AD8" s="54"/>
      <c r="AE8" s="54" t="s">
        <v>103</v>
      </c>
      <c r="AF8" s="54"/>
      <c r="AG8" s="54"/>
    </row>
    <row r="9" spans="2:33" x14ac:dyDescent="0.25"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</row>
    <row r="10" spans="2:33" x14ac:dyDescent="0.25"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</row>
    <row r="11" spans="2:33" ht="15.75" x14ac:dyDescent="0.25">
      <c r="H11" s="38" t="s">
        <v>104</v>
      </c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</row>
    <row r="12" spans="2:33" x14ac:dyDescent="0.25">
      <c r="H12" s="36" t="s">
        <v>105</v>
      </c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</row>
    <row r="13" spans="2:33" x14ac:dyDescent="0.25">
      <c r="H13" s="36" t="s">
        <v>75</v>
      </c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</row>
    <row r="14" spans="2:33" x14ac:dyDescent="0.25">
      <c r="H14" s="45" t="s">
        <v>77</v>
      </c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</row>
    <row r="15" spans="2:33" x14ac:dyDescent="0.25"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</row>
    <row r="16" spans="2:33" ht="15.75" x14ac:dyDescent="0.25">
      <c r="H16" s="38" t="s">
        <v>106</v>
      </c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</row>
    <row r="17" spans="8:33" ht="15.75" x14ac:dyDescent="0.25">
      <c r="H17" s="39" t="s">
        <v>107</v>
      </c>
      <c r="R17" s="65" t="s">
        <v>108</v>
      </c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</row>
    <row r="18" spans="8:33" x14ac:dyDescent="0.25">
      <c r="H18" s="40" t="s">
        <v>109</v>
      </c>
      <c r="R18" s="56" t="s">
        <v>98</v>
      </c>
      <c r="S18" s="66">
        <v>10000000</v>
      </c>
      <c r="T18" s="60"/>
      <c r="U18" s="54"/>
      <c r="V18" s="54"/>
      <c r="W18" s="54"/>
      <c r="X18" s="61">
        <v>1000</v>
      </c>
      <c r="Z18" s="54"/>
      <c r="AA18" s="54"/>
      <c r="AB18" s="54"/>
      <c r="AC18" s="54"/>
      <c r="AD18" s="54"/>
      <c r="AE18" s="54"/>
      <c r="AF18" s="54"/>
      <c r="AG18" s="54"/>
    </row>
    <row r="19" spans="8:33" x14ac:dyDescent="0.25">
      <c r="H19" s="39" t="s">
        <v>110</v>
      </c>
      <c r="R19" s="56" t="s">
        <v>99</v>
      </c>
      <c r="S19" s="66">
        <v>50000000</v>
      </c>
      <c r="T19" s="60"/>
      <c r="U19" s="54"/>
      <c r="V19" s="54"/>
      <c r="W19" s="54"/>
      <c r="X19" s="61">
        <v>5000</v>
      </c>
      <c r="Z19" s="54"/>
      <c r="AA19" s="54"/>
      <c r="AB19" s="54"/>
      <c r="AC19" s="54"/>
      <c r="AD19" s="54"/>
      <c r="AE19" s="54"/>
      <c r="AF19" s="54"/>
      <c r="AG19" s="54"/>
    </row>
    <row r="20" spans="8:33" x14ac:dyDescent="0.25">
      <c r="H20" s="40" t="s">
        <v>89</v>
      </c>
      <c r="R20" s="56" t="s">
        <v>100</v>
      </c>
      <c r="S20" s="66">
        <v>250000</v>
      </c>
      <c r="T20" s="60"/>
      <c r="U20" s="54"/>
      <c r="V20" s="54"/>
      <c r="W20" s="54"/>
      <c r="X20" s="61">
        <v>25</v>
      </c>
      <c r="Z20" s="54"/>
      <c r="AA20" s="54"/>
      <c r="AB20" s="54"/>
      <c r="AC20" s="54"/>
      <c r="AD20" s="54"/>
      <c r="AE20" s="54"/>
      <c r="AF20" s="54"/>
      <c r="AG20" s="54"/>
    </row>
    <row r="21" spans="8:33" x14ac:dyDescent="0.25">
      <c r="R21" s="54"/>
      <c r="S21" s="63"/>
      <c r="T21" s="54"/>
      <c r="U21" s="54"/>
      <c r="V21" s="54"/>
      <c r="W21" s="54"/>
      <c r="X21" s="54"/>
      <c r="Z21" s="54"/>
      <c r="AA21" s="54"/>
      <c r="AB21" s="54"/>
      <c r="AC21" s="54"/>
      <c r="AD21" s="54"/>
      <c r="AE21" s="54"/>
      <c r="AF21" s="54"/>
      <c r="AG21" s="54"/>
    </row>
    <row r="22" spans="8:33" ht="15.75" x14ac:dyDescent="0.25">
      <c r="H22" s="38" t="s">
        <v>111</v>
      </c>
      <c r="R22" s="56" t="s">
        <v>112</v>
      </c>
      <c r="S22" s="67"/>
      <c r="T22" s="54"/>
      <c r="U22" s="54"/>
      <c r="V22" s="54"/>
      <c r="W22" s="54" t="s">
        <v>103</v>
      </c>
      <c r="X22" s="54"/>
      <c r="Z22" s="54"/>
      <c r="AA22" s="54"/>
      <c r="AB22" s="54"/>
      <c r="AC22" s="54"/>
      <c r="AD22" s="54"/>
      <c r="AE22" s="54"/>
      <c r="AF22" s="54"/>
      <c r="AG22" s="54"/>
    </row>
    <row r="23" spans="8:33" x14ac:dyDescent="0.25">
      <c r="H23" s="36" t="s">
        <v>113</v>
      </c>
      <c r="R23" s="54"/>
      <c r="S23" s="54"/>
      <c r="T23" s="54"/>
      <c r="U23" s="54"/>
      <c r="V23" s="54"/>
      <c r="W23" s="54"/>
      <c r="X23" s="54"/>
      <c r="Z23" s="54"/>
      <c r="AA23" s="54"/>
      <c r="AB23" s="54"/>
      <c r="AC23" s="54"/>
      <c r="AD23" s="54"/>
      <c r="AE23" s="54"/>
      <c r="AF23" s="54"/>
      <c r="AG23" s="54"/>
    </row>
    <row r="24" spans="8:33" x14ac:dyDescent="0.25">
      <c r="H24" s="36" t="s">
        <v>114</v>
      </c>
      <c r="R24" s="54"/>
      <c r="S24" s="54"/>
      <c r="T24" s="54"/>
      <c r="U24" s="54"/>
      <c r="V24" s="54"/>
      <c r="W24" s="54"/>
      <c r="X24" s="54"/>
      <c r="Z24" s="54"/>
      <c r="AA24" s="54"/>
      <c r="AB24" s="54"/>
      <c r="AC24" s="54"/>
      <c r="AD24" s="54"/>
      <c r="AE24" s="54"/>
      <c r="AF24" s="54"/>
      <c r="AG24" s="54"/>
    </row>
    <row r="25" spans="8:33" ht="15" customHeight="1" x14ac:dyDescent="0.25">
      <c r="R25" s="54"/>
      <c r="S25" s="54"/>
      <c r="T25" s="54"/>
      <c r="U25" s="54"/>
      <c r="V25" s="54"/>
      <c r="W25" s="54"/>
      <c r="X25" s="54"/>
      <c r="Z25" s="55" t="s">
        <v>115</v>
      </c>
      <c r="AA25" s="54"/>
      <c r="AB25" s="54"/>
      <c r="AC25" s="54"/>
      <c r="AD25" s="54"/>
      <c r="AE25" s="54"/>
      <c r="AF25" s="54"/>
      <c r="AG25" s="54"/>
    </row>
    <row r="26" spans="8:33" x14ac:dyDescent="0.25">
      <c r="R26" s="54"/>
      <c r="S26" s="54"/>
      <c r="T26" s="54"/>
      <c r="U26" s="54"/>
      <c r="V26" s="54"/>
      <c r="W26" s="54"/>
      <c r="X26" s="54"/>
      <c r="Z26" s="56" t="s">
        <v>98</v>
      </c>
      <c r="AA26" s="68">
        <v>0.05</v>
      </c>
      <c r="AB26" s="60"/>
      <c r="AC26" s="54"/>
      <c r="AD26" s="54"/>
      <c r="AE26" s="54"/>
      <c r="AF26" s="61">
        <v>500</v>
      </c>
      <c r="AG26" s="54"/>
    </row>
    <row r="27" spans="8:33" x14ac:dyDescent="0.25">
      <c r="R27" s="54"/>
      <c r="S27" s="54"/>
      <c r="T27" s="54"/>
      <c r="U27" s="54"/>
      <c r="V27" s="54"/>
      <c r="W27" s="54"/>
      <c r="X27" s="54"/>
      <c r="Z27" s="56" t="s">
        <v>99</v>
      </c>
      <c r="AA27" s="68">
        <v>0.2</v>
      </c>
      <c r="AB27" s="60"/>
      <c r="AC27" s="54"/>
      <c r="AD27" s="54"/>
      <c r="AE27" s="54"/>
      <c r="AF27" s="61">
        <v>2000</v>
      </c>
      <c r="AG27" s="54"/>
    </row>
    <row r="28" spans="8:33" x14ac:dyDescent="0.25">
      <c r="R28" s="54"/>
      <c r="S28" s="54"/>
      <c r="T28" s="54"/>
      <c r="U28" s="54"/>
      <c r="V28" s="54"/>
      <c r="W28" s="54"/>
      <c r="X28" s="54"/>
      <c r="Z28" s="56" t="s">
        <v>100</v>
      </c>
      <c r="AA28" s="68">
        <v>2.5000000000000001E-3</v>
      </c>
      <c r="AB28" s="60"/>
      <c r="AC28" s="54"/>
      <c r="AD28" s="54"/>
      <c r="AE28" s="54"/>
      <c r="AF28" s="61">
        <v>25</v>
      </c>
      <c r="AG28" s="54"/>
    </row>
    <row r="29" spans="8:33" x14ac:dyDescent="0.25">
      <c r="R29" s="54"/>
      <c r="S29" s="54"/>
      <c r="T29" s="54"/>
      <c r="U29" s="54"/>
      <c r="V29" s="54"/>
      <c r="W29" s="54"/>
      <c r="X29" s="54"/>
      <c r="Z29" s="54"/>
      <c r="AA29" s="61"/>
      <c r="AB29" s="54"/>
      <c r="AC29" s="54"/>
      <c r="AD29" s="54"/>
      <c r="AE29" s="54"/>
      <c r="AF29" s="54"/>
      <c r="AG29" s="54"/>
    </row>
    <row r="30" spans="8:33" x14ac:dyDescent="0.25">
      <c r="R30" s="54"/>
      <c r="S30" s="54"/>
      <c r="T30" s="54"/>
      <c r="U30" s="54"/>
      <c r="V30" s="54"/>
      <c r="W30" s="54"/>
      <c r="X30" s="54"/>
      <c r="Z30" s="56" t="s">
        <v>116</v>
      </c>
      <c r="AA30" s="69">
        <f>AC30/10000</f>
        <v>6.25E-2</v>
      </c>
      <c r="AB30" s="54"/>
      <c r="AC30" s="54">
        <v>625</v>
      </c>
      <c r="AD30" s="54"/>
      <c r="AE30" s="54" t="s">
        <v>103</v>
      </c>
      <c r="AF30" s="54"/>
      <c r="AG30" s="54"/>
    </row>
    <row r="31" spans="8:33" x14ac:dyDescent="0.25">
      <c r="R31" s="54"/>
      <c r="S31" s="54"/>
      <c r="T31" s="54"/>
      <c r="U31" s="54"/>
      <c r="V31" s="54"/>
      <c r="W31" s="54"/>
      <c r="X31" s="54"/>
      <c r="Z31" s="54"/>
      <c r="AA31" s="54"/>
      <c r="AB31" s="54"/>
      <c r="AC31" s="54"/>
      <c r="AD31" s="54"/>
      <c r="AE31" s="54"/>
      <c r="AF31" s="54"/>
      <c r="AG31" s="54"/>
    </row>
    <row r="32" spans="8:33" x14ac:dyDescent="0.25">
      <c r="R32" s="54"/>
      <c r="S32" s="54"/>
      <c r="T32" s="54"/>
      <c r="U32" s="54"/>
      <c r="V32" s="54"/>
      <c r="W32" s="54"/>
      <c r="X32" s="54"/>
      <c r="Z32" s="54"/>
      <c r="AA32" s="54"/>
      <c r="AB32" s="54"/>
      <c r="AC32" s="54"/>
      <c r="AD32" s="54"/>
      <c r="AE32" s="54"/>
      <c r="AF32" s="54"/>
      <c r="AG32" s="54"/>
    </row>
    <row r="33" spans="18:33" x14ac:dyDescent="0.25">
      <c r="R33" s="54"/>
      <c r="S33" s="54"/>
      <c r="T33" s="54"/>
      <c r="U33" s="54"/>
      <c r="V33" s="54"/>
      <c r="W33" s="54"/>
      <c r="X33" s="54"/>
      <c r="Z33" s="54"/>
      <c r="AA33" s="54"/>
      <c r="AB33" s="54"/>
      <c r="AC33" s="54"/>
      <c r="AD33" s="54"/>
      <c r="AE33" s="54"/>
      <c r="AF33" s="54"/>
      <c r="AG33" s="54"/>
    </row>
    <row r="34" spans="18:33" x14ac:dyDescent="0.25">
      <c r="R34" s="54"/>
      <c r="S34" s="54"/>
      <c r="T34" s="54"/>
      <c r="U34" s="54"/>
      <c r="V34" s="54"/>
      <c r="W34" s="54"/>
      <c r="X34" s="54"/>
      <c r="Z34" s="54"/>
      <c r="AA34" s="54"/>
      <c r="AB34" s="54"/>
      <c r="AC34" s="54"/>
      <c r="AD34" s="54"/>
      <c r="AE34" s="54"/>
      <c r="AF34" s="54"/>
      <c r="AG34" s="54"/>
    </row>
    <row r="35" spans="18:33" x14ac:dyDescent="0.25">
      <c r="R35" s="54"/>
      <c r="S35" s="54"/>
      <c r="T35" s="54"/>
      <c r="U35" s="54"/>
      <c r="V35" s="54"/>
      <c r="W35" s="54"/>
      <c r="X35" s="54"/>
      <c r="Z35" s="54"/>
      <c r="AA35" s="54"/>
      <c r="AB35" s="54"/>
      <c r="AC35" s="54"/>
      <c r="AD35" s="54"/>
      <c r="AE35" s="54"/>
      <c r="AF35" s="54"/>
      <c r="AG35" s="54"/>
    </row>
    <row r="36" spans="18:33" x14ac:dyDescent="0.25">
      <c r="R36" s="54"/>
      <c r="S36" s="54"/>
      <c r="T36" s="54"/>
      <c r="U36" s="54"/>
      <c r="V36" s="54"/>
      <c r="W36" s="54"/>
      <c r="X36" s="54"/>
      <c r="Z36" s="54"/>
      <c r="AA36" s="54"/>
      <c r="AB36" s="54"/>
      <c r="AC36" s="54"/>
      <c r="AD36" s="54"/>
      <c r="AE36" s="54"/>
      <c r="AF36" s="54"/>
      <c r="AG36" s="54"/>
    </row>
    <row r="37" spans="18:33" x14ac:dyDescent="0.25">
      <c r="Z37" s="54"/>
      <c r="AA37" s="54"/>
      <c r="AB37" s="54"/>
      <c r="AC37" s="54"/>
      <c r="AD37" s="54"/>
      <c r="AE37" s="54"/>
      <c r="AF37" s="54"/>
      <c r="AG37" s="54"/>
    </row>
    <row r="38" spans="18:33" ht="15.75" x14ac:dyDescent="0.25">
      <c r="R38" s="55" t="s">
        <v>117</v>
      </c>
      <c r="S38" s="54"/>
      <c r="T38" s="54"/>
      <c r="U38" s="54"/>
      <c r="V38" s="54"/>
      <c r="W38" s="54"/>
      <c r="X38" s="54"/>
      <c r="Z38" s="54"/>
      <c r="AA38" s="54"/>
      <c r="AB38" s="54"/>
      <c r="AC38" s="54"/>
      <c r="AD38" s="54"/>
      <c r="AE38" s="54"/>
      <c r="AF38" s="54"/>
      <c r="AG38" s="54"/>
    </row>
    <row r="39" spans="18:33" x14ac:dyDescent="0.25">
      <c r="R39" s="56" t="s">
        <v>98</v>
      </c>
      <c r="S39" s="70">
        <v>-25</v>
      </c>
      <c r="T39" s="60"/>
      <c r="U39" s="54"/>
      <c r="V39" s="54"/>
      <c r="W39" s="54"/>
      <c r="X39" s="61">
        <v>0</v>
      </c>
      <c r="Z39" s="54"/>
      <c r="AA39" s="54"/>
      <c r="AB39" s="54"/>
      <c r="AC39" s="54"/>
      <c r="AD39" s="54"/>
      <c r="AE39" s="54"/>
      <c r="AF39" s="54"/>
      <c r="AG39" s="54"/>
    </row>
    <row r="40" spans="18:33" x14ac:dyDescent="0.25">
      <c r="R40" s="56" t="s">
        <v>99</v>
      </c>
      <c r="S40" s="70">
        <v>25</v>
      </c>
      <c r="T40" s="60"/>
      <c r="U40" s="54"/>
      <c r="V40" s="54"/>
      <c r="W40" s="54"/>
      <c r="X40" s="61">
        <f>-S39+S40</f>
        <v>50</v>
      </c>
      <c r="Z40" s="54"/>
      <c r="AA40" s="54"/>
      <c r="AB40" s="54"/>
      <c r="AC40" s="54"/>
      <c r="AD40" s="54"/>
      <c r="AE40" s="54"/>
      <c r="AF40" s="54"/>
      <c r="AG40" s="54"/>
    </row>
    <row r="41" spans="18:33" x14ac:dyDescent="0.25">
      <c r="R41" s="56" t="s">
        <v>100</v>
      </c>
      <c r="S41" s="70">
        <v>1</v>
      </c>
      <c r="T41" s="60"/>
      <c r="U41" s="54"/>
      <c r="V41" s="54"/>
      <c r="W41" s="54"/>
      <c r="X41" s="61">
        <v>1</v>
      </c>
      <c r="Z41" s="54"/>
      <c r="AA41" s="54"/>
      <c r="AB41" s="54"/>
      <c r="AC41" s="54"/>
      <c r="AD41" s="54"/>
      <c r="AE41" s="54"/>
      <c r="AF41" s="54"/>
      <c r="AG41" s="54"/>
    </row>
    <row r="42" spans="18:33" x14ac:dyDescent="0.25">
      <c r="R42" s="54"/>
      <c r="S42" s="63"/>
      <c r="T42" s="54"/>
      <c r="U42" s="54"/>
      <c r="V42" s="54"/>
      <c r="W42" s="54"/>
      <c r="X42" s="54"/>
      <c r="Z42" s="54"/>
      <c r="AA42" s="54"/>
      <c r="AB42" s="54"/>
      <c r="AC42" s="54"/>
      <c r="AD42" s="54"/>
      <c r="AE42" s="54"/>
      <c r="AF42" s="54"/>
      <c r="AG42" s="54"/>
    </row>
    <row r="43" spans="18:33" x14ac:dyDescent="0.25">
      <c r="R43" s="56" t="s">
        <v>118</v>
      </c>
      <c r="S43" s="71">
        <f>U43-25</f>
        <v>10</v>
      </c>
      <c r="T43" s="54"/>
      <c r="U43" s="72">
        <v>35</v>
      </c>
      <c r="V43" s="54"/>
      <c r="W43" s="54" t="s">
        <v>119</v>
      </c>
      <c r="X43" s="54"/>
      <c r="Z43" s="54"/>
      <c r="AA43" s="54"/>
      <c r="AB43" s="54"/>
      <c r="AC43" s="54"/>
      <c r="AD43" s="54"/>
      <c r="AE43" s="54"/>
      <c r="AF43" s="54"/>
      <c r="AG43" s="54"/>
    </row>
    <row r="44" spans="18:33" x14ac:dyDescent="0.25">
      <c r="R44" s="54"/>
      <c r="S44" s="54"/>
      <c r="T44" s="54"/>
      <c r="U44" s="54"/>
      <c r="V44" s="54"/>
      <c r="W44" s="54"/>
      <c r="X44" s="54"/>
      <c r="Z44" s="54"/>
      <c r="AA44" s="54"/>
      <c r="AB44" s="54"/>
      <c r="AC44" s="54"/>
      <c r="AD44" s="54"/>
      <c r="AE44" s="54"/>
      <c r="AF44" s="54"/>
      <c r="AG44" s="54"/>
    </row>
    <row r="45" spans="18:33" x14ac:dyDescent="0.25">
      <c r="R45" s="54"/>
      <c r="S45" s="54"/>
      <c r="T45" s="54"/>
      <c r="U45" s="54"/>
      <c r="V45" s="54"/>
      <c r="W45" s="54"/>
      <c r="X45" s="54"/>
      <c r="Z45" s="54"/>
      <c r="AA45" s="54"/>
      <c r="AB45" s="54"/>
      <c r="AC45" s="54"/>
      <c r="AD45" s="54"/>
      <c r="AE45" s="54"/>
      <c r="AF45" s="54"/>
      <c r="AG45" s="54"/>
    </row>
    <row r="46" spans="18:33" x14ac:dyDescent="0.25">
      <c r="R46" s="54"/>
      <c r="S46" s="54"/>
      <c r="T46" s="54"/>
      <c r="U46" s="54"/>
      <c r="V46" s="54"/>
      <c r="W46" s="54"/>
      <c r="X46" s="54"/>
    </row>
    <row r="47" spans="18:33" x14ac:dyDescent="0.25">
      <c r="R47" s="54"/>
      <c r="S47" s="54"/>
      <c r="T47" s="54"/>
      <c r="U47" s="54"/>
      <c r="V47" s="54"/>
      <c r="W47" s="54"/>
      <c r="X47" s="54"/>
    </row>
    <row r="48" spans="18:33" x14ac:dyDescent="0.25">
      <c r="R48" s="54"/>
      <c r="S48" s="54"/>
      <c r="T48" s="54"/>
      <c r="U48" s="54"/>
      <c r="V48" s="54"/>
      <c r="W48" s="54"/>
      <c r="X48" s="54"/>
    </row>
    <row r="49" spans="18:24" x14ac:dyDescent="0.25">
      <c r="R49" s="54"/>
      <c r="S49" s="54"/>
      <c r="T49" s="54"/>
      <c r="U49" s="54"/>
      <c r="V49" s="54"/>
      <c r="W49" s="54"/>
      <c r="X49" s="54"/>
    </row>
    <row r="50" spans="18:24" x14ac:dyDescent="0.25">
      <c r="R50" s="54"/>
      <c r="S50" s="54"/>
      <c r="T50" s="54"/>
      <c r="U50" s="54"/>
      <c r="V50" s="54"/>
      <c r="W50" s="54"/>
      <c r="X50" s="54"/>
    </row>
    <row r="51" spans="18:24" x14ac:dyDescent="0.25">
      <c r="R51" s="54"/>
      <c r="S51" s="54"/>
      <c r="T51" s="54"/>
      <c r="U51" s="54"/>
      <c r="V51" s="54"/>
      <c r="W51" s="54"/>
      <c r="X51" s="54"/>
    </row>
    <row r="52" spans="18:24" x14ac:dyDescent="0.25">
      <c r="R52" s="54"/>
      <c r="S52" s="54"/>
      <c r="T52" s="54"/>
      <c r="U52" s="54"/>
      <c r="V52" s="54"/>
      <c r="W52" s="54"/>
      <c r="X52" s="54"/>
    </row>
    <row r="53" spans="18:24" x14ac:dyDescent="0.25">
      <c r="R53" s="54"/>
      <c r="S53" s="54"/>
      <c r="T53" s="54"/>
      <c r="U53" s="54"/>
      <c r="V53" s="54"/>
      <c r="W53" s="54"/>
      <c r="X53" s="54"/>
    </row>
    <row r="54" spans="18:24" x14ac:dyDescent="0.25">
      <c r="R54" s="54"/>
      <c r="S54" s="54"/>
      <c r="T54" s="54"/>
      <c r="U54" s="54"/>
      <c r="V54" s="54"/>
      <c r="W54" s="54"/>
      <c r="X54" s="54"/>
    </row>
    <row r="55" spans="18:24" x14ac:dyDescent="0.25">
      <c r="R55" s="54"/>
      <c r="S55" s="54"/>
      <c r="T55" s="54"/>
      <c r="U55" s="54"/>
      <c r="V55" s="54"/>
      <c r="W55" s="54"/>
      <c r="X55" s="54"/>
    </row>
    <row r="56" spans="18:24" x14ac:dyDescent="0.25">
      <c r="R56" s="54"/>
      <c r="S56" s="54"/>
      <c r="T56" s="54"/>
      <c r="U56" s="54"/>
      <c r="V56" s="54"/>
      <c r="W56" s="54"/>
      <c r="X56" s="54"/>
    </row>
  </sheetData>
  <pageMargins left="0.7" right="0.7" top="0.75" bottom="0.75" header="0.3" footer="0.3"/>
  <pageSetup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Scroll Bar 1">
              <controlPr defaultSize="0" autoPict="0">
                <anchor moveWithCells="1">
                  <from>
                    <xdr:col>11</xdr:col>
                    <xdr:colOff>495300</xdr:colOff>
                    <xdr:row>6</xdr:row>
                    <xdr:rowOff>38100</xdr:rowOff>
                  </from>
                  <to>
                    <xdr:col>12</xdr:col>
                    <xdr:colOff>342900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Scroll Bar 2">
              <controlPr defaultSize="0" autoPict="0">
                <anchor moveWithCells="1">
                  <from>
                    <xdr:col>11</xdr:col>
                    <xdr:colOff>152400</xdr:colOff>
                    <xdr:row>7</xdr:row>
                    <xdr:rowOff>47625</xdr:rowOff>
                  </from>
                  <to>
                    <xdr:col>11</xdr:col>
                    <xdr:colOff>304800</xdr:colOff>
                    <xdr:row>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Scroll Bar 3">
              <controlPr defaultSize="0" autoPict="0">
                <anchor moveWithCells="1">
                  <from>
                    <xdr:col>1</xdr:col>
                    <xdr:colOff>142875</xdr:colOff>
                    <xdr:row>15</xdr:row>
                    <xdr:rowOff>161925</xdr:rowOff>
                  </from>
                  <to>
                    <xdr:col>1</xdr:col>
                    <xdr:colOff>381000</xdr:colOff>
                    <xdr:row>19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Scroll Bar 4">
              <controlPr defaultSize="0" autoPict="0">
                <anchor moveWithCells="1">
                  <from>
                    <xdr:col>1</xdr:col>
                    <xdr:colOff>600075</xdr:colOff>
                    <xdr:row>15</xdr:row>
                    <xdr:rowOff>180975</xdr:rowOff>
                  </from>
                  <to>
                    <xdr:col>2</xdr:col>
                    <xdr:colOff>142875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Scroll Bar 5">
              <controlPr defaultSize="0" autoPict="0">
                <anchor moveWithCells="1">
                  <from>
                    <xdr:col>2</xdr:col>
                    <xdr:colOff>361950</xdr:colOff>
                    <xdr:row>16</xdr:row>
                    <xdr:rowOff>38100</xdr:rowOff>
                  </from>
                  <to>
                    <xdr:col>4</xdr:col>
                    <xdr:colOff>200025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9" name="Scroll Bar 8">
              <controlPr defaultSize="0" autoPict="0">
                <anchor moveWithCells="1">
                  <from>
                    <xdr:col>17</xdr:col>
                    <xdr:colOff>752475</xdr:colOff>
                    <xdr:row>42</xdr:row>
                    <xdr:rowOff>19050</xdr:rowOff>
                  </from>
                  <to>
                    <xdr:col>17</xdr:col>
                    <xdr:colOff>1209675</xdr:colOff>
                    <xdr:row>42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0" name="Scroll Bar 9">
              <controlPr defaultSize="0" autoPict="0">
                <anchor moveWithCells="1">
                  <from>
                    <xdr:col>25</xdr:col>
                    <xdr:colOff>838200</xdr:colOff>
                    <xdr:row>7</xdr:row>
                    <xdr:rowOff>19050</xdr:rowOff>
                  </from>
                  <to>
                    <xdr:col>25</xdr:col>
                    <xdr:colOff>1295400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1" name="Scroll Bar 10">
              <controlPr defaultSize="0" autoPict="0">
                <anchor moveWithCells="1">
                  <from>
                    <xdr:col>25</xdr:col>
                    <xdr:colOff>809625</xdr:colOff>
                    <xdr:row>29</xdr:row>
                    <xdr:rowOff>19050</xdr:rowOff>
                  </from>
                  <to>
                    <xdr:col>25</xdr:col>
                    <xdr:colOff>1266825</xdr:colOff>
                    <xdr:row>29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30"/>
  <sheetViews>
    <sheetView showGridLines="0" zoomScaleNormal="100" workbookViewId="0">
      <selection activeCell="C4" sqref="C4"/>
    </sheetView>
  </sheetViews>
  <sheetFormatPr defaultRowHeight="15" x14ac:dyDescent="0.25"/>
  <cols>
    <col min="1" max="1" width="5.85546875" style="36" customWidth="1"/>
    <col min="2" max="2" width="20.140625" style="36" customWidth="1"/>
    <col min="3" max="3" width="9.140625" style="36"/>
    <col min="4" max="4" width="4.7109375" style="36" customWidth="1"/>
    <col min="5" max="5" width="6.42578125" style="36" customWidth="1"/>
    <col min="6" max="6" width="4.28515625" style="36" customWidth="1"/>
    <col min="7" max="7" width="9.140625" style="36"/>
    <col min="8" max="8" width="54.140625" style="36" customWidth="1"/>
    <col min="9" max="9" width="5.85546875" style="36" customWidth="1"/>
    <col min="10" max="16384" width="9.140625" style="36"/>
  </cols>
  <sheetData>
    <row r="1" spans="2:7" ht="19.5" customHeight="1" x14ac:dyDescent="0.25"/>
    <row r="2" spans="2:7" ht="18.75" x14ac:dyDescent="0.25">
      <c r="B2" s="37" t="s">
        <v>120</v>
      </c>
    </row>
    <row r="3" spans="2:7" x14ac:dyDescent="0.25">
      <c r="B3" s="73" t="s">
        <v>121</v>
      </c>
    </row>
    <row r="4" spans="2:7" ht="15.75" customHeight="1" x14ac:dyDescent="0.25">
      <c r="B4" s="74" t="s">
        <v>122</v>
      </c>
      <c r="C4" s="75">
        <v>15</v>
      </c>
      <c r="E4" s="48">
        <f>IF(C4=0,"",0)</f>
        <v>0</v>
      </c>
      <c r="G4" s="76" t="s">
        <v>30</v>
      </c>
    </row>
    <row r="5" spans="2:7" x14ac:dyDescent="0.25">
      <c r="E5" s="48">
        <f>IF(E4&lt;C$4,E4+1,"")</f>
        <v>1</v>
      </c>
      <c r="G5" s="36" t="s">
        <v>123</v>
      </c>
    </row>
    <row r="6" spans="2:7" x14ac:dyDescent="0.25">
      <c r="E6" s="48">
        <f t="shared" ref="E6:E29" si="0">IF(E5&lt;C$4,E5+1,"")</f>
        <v>2</v>
      </c>
      <c r="G6" s="36" t="s">
        <v>124</v>
      </c>
    </row>
    <row r="7" spans="2:7" x14ac:dyDescent="0.25">
      <c r="E7" s="48">
        <f t="shared" si="0"/>
        <v>3</v>
      </c>
      <c r="G7" s="36" t="s">
        <v>125</v>
      </c>
    </row>
    <row r="8" spans="2:7" x14ac:dyDescent="0.25">
      <c r="E8" s="48">
        <f t="shared" si="0"/>
        <v>4</v>
      </c>
      <c r="G8" s="36" t="s">
        <v>126</v>
      </c>
    </row>
    <row r="9" spans="2:7" x14ac:dyDescent="0.25">
      <c r="E9" s="48">
        <f t="shared" si="0"/>
        <v>5</v>
      </c>
      <c r="G9" s="36" t="s">
        <v>127</v>
      </c>
    </row>
    <row r="10" spans="2:7" x14ac:dyDescent="0.25">
      <c r="E10" s="48">
        <f t="shared" si="0"/>
        <v>6</v>
      </c>
      <c r="G10" s="77" t="s">
        <v>128</v>
      </c>
    </row>
    <row r="11" spans="2:7" x14ac:dyDescent="0.25">
      <c r="E11" s="48">
        <f t="shared" si="0"/>
        <v>7</v>
      </c>
      <c r="G11" s="77" t="s">
        <v>129</v>
      </c>
    </row>
    <row r="12" spans="2:7" x14ac:dyDescent="0.25">
      <c r="E12" s="48">
        <f t="shared" si="0"/>
        <v>8</v>
      </c>
      <c r="G12" s="77" t="s">
        <v>130</v>
      </c>
    </row>
    <row r="13" spans="2:7" x14ac:dyDescent="0.25">
      <c r="E13" s="48">
        <f t="shared" si="0"/>
        <v>9</v>
      </c>
    </row>
    <row r="14" spans="2:7" x14ac:dyDescent="0.25">
      <c r="E14" s="48">
        <f t="shared" si="0"/>
        <v>10</v>
      </c>
    </row>
    <row r="15" spans="2:7" x14ac:dyDescent="0.25">
      <c r="E15" s="48">
        <f t="shared" si="0"/>
        <v>11</v>
      </c>
    </row>
    <row r="16" spans="2:7" x14ac:dyDescent="0.25">
      <c r="E16" s="48">
        <f t="shared" si="0"/>
        <v>12</v>
      </c>
    </row>
    <row r="17" spans="5:7" x14ac:dyDescent="0.25">
      <c r="E17" s="48">
        <f t="shared" si="0"/>
        <v>13</v>
      </c>
    </row>
    <row r="18" spans="5:7" x14ac:dyDescent="0.25">
      <c r="E18" s="48">
        <f t="shared" si="0"/>
        <v>14</v>
      </c>
    </row>
    <row r="19" spans="5:7" x14ac:dyDescent="0.25">
      <c r="E19" s="48">
        <f t="shared" si="0"/>
        <v>15</v>
      </c>
    </row>
    <row r="20" spans="5:7" x14ac:dyDescent="0.25">
      <c r="E20" s="48" t="str">
        <f t="shared" si="0"/>
        <v/>
      </c>
    </row>
    <row r="21" spans="5:7" x14ac:dyDescent="0.25">
      <c r="E21" s="48" t="str">
        <f t="shared" si="0"/>
        <v/>
      </c>
    </row>
    <row r="22" spans="5:7" x14ac:dyDescent="0.25">
      <c r="E22" s="48" t="str">
        <f t="shared" si="0"/>
        <v/>
      </c>
    </row>
    <row r="23" spans="5:7" x14ac:dyDescent="0.25">
      <c r="E23" s="48" t="str">
        <f t="shared" si="0"/>
        <v/>
      </c>
    </row>
    <row r="24" spans="5:7" x14ac:dyDescent="0.25">
      <c r="E24" s="48" t="str">
        <f t="shared" si="0"/>
        <v/>
      </c>
    </row>
    <row r="25" spans="5:7" x14ac:dyDescent="0.25">
      <c r="E25" s="48" t="str">
        <f t="shared" si="0"/>
        <v/>
      </c>
      <c r="G25" s="36" t="s">
        <v>131</v>
      </c>
    </row>
    <row r="26" spans="5:7" x14ac:dyDescent="0.25">
      <c r="E26" s="48" t="str">
        <f>IF(E25&lt;C$4,E25+1,"")</f>
        <v/>
      </c>
      <c r="G26" s="40" t="s">
        <v>132</v>
      </c>
    </row>
    <row r="27" spans="5:7" x14ac:dyDescent="0.25">
      <c r="E27" s="48" t="str">
        <f t="shared" si="0"/>
        <v/>
      </c>
    </row>
    <row r="28" spans="5:7" x14ac:dyDescent="0.25">
      <c r="E28" s="48" t="str">
        <f t="shared" si="0"/>
        <v/>
      </c>
    </row>
    <row r="29" spans="5:7" x14ac:dyDescent="0.25">
      <c r="E29" s="48" t="str">
        <f t="shared" si="0"/>
        <v/>
      </c>
    </row>
    <row r="30" spans="5:7" ht="19.5" customHeight="1" x14ac:dyDescent="0.25"/>
  </sheetData>
  <conditionalFormatting sqref="E25:E29">
    <cfRule type="notContainsBlanks" dxfId="0" priority="1">
      <formula>LEN(TRIM(E25))&gt;0</formula>
    </cfRule>
  </conditionalFormatting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Scroll Bar 1">
              <controlPr defaultSize="0" autoPict="0">
                <anchor moveWithCells="1">
                  <from>
                    <xdr:col>1</xdr:col>
                    <xdr:colOff>781050</xdr:colOff>
                    <xdr:row>3</xdr:row>
                    <xdr:rowOff>19050</xdr:rowOff>
                  </from>
                  <to>
                    <xdr:col>1</xdr:col>
                    <xdr:colOff>1266825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KASUS1</vt:lpstr>
      <vt:lpstr>KASUS2</vt:lpstr>
      <vt:lpstr>KASUS3</vt:lpstr>
      <vt:lpstr>KASUS4</vt:lpstr>
      <vt:lpstr>KASUS5</vt:lpstr>
      <vt:lpstr>KASUS6</vt:lpstr>
      <vt:lpstr>DIDIK</vt:lpstr>
      <vt:lpstr>KONVERSI</vt:lpstr>
      <vt:lpstr>KOTA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2017-03-01T10:49:52Z</dcterms:created>
  <dcterms:modified xsi:type="dcterms:W3CDTF">2017-04-22T11:26:02Z</dcterms:modified>
</cp:coreProperties>
</file>