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1.xml" ContentType="application/vnd.ms-excel.controlproperties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Buku_Kerja_Ini" defaultThemeVersion="166925"/>
  <mc:AlternateContent xmlns:mc="http://schemas.openxmlformats.org/markup-compatibility/2006">
    <mc:Choice Requires="x15">
      <x15ac:absPath xmlns:x15ac="http://schemas.microsoft.com/office/spreadsheetml/2010/11/ac" url="E:\BUKU2016\277 FUNGSI\FILE\MATERI\"/>
    </mc:Choice>
  </mc:AlternateContent>
  <bookViews>
    <workbookView xWindow="0" yWindow="0" windowWidth="20490" windowHeight="7005" tabRatio="766"/>
  </bookViews>
  <sheets>
    <sheet name="SOAL1" sheetId="1" r:id="rId1"/>
    <sheet name="SOAL2" sheetId="2" r:id="rId2"/>
    <sheet name="SOAL3" sheetId="3" r:id="rId3"/>
    <sheet name="SOAL4" sheetId="4" r:id="rId4"/>
    <sheet name="SOAL5" sheetId="5" r:id="rId5"/>
    <sheet name="SOAL6" sheetId="6" r:id="rId6"/>
    <sheet name="SOAL7" sheetId="7" r:id="rId7"/>
    <sheet name="SOAL8" sheetId="8" r:id="rId8"/>
    <sheet name="SOAL9" sheetId="9" r:id="rId9"/>
    <sheet name="SOAL10" sheetId="11" r:id="rId10"/>
    <sheet name="SOAL11" sheetId="15" r:id="rId11"/>
    <sheet name="SOAL12" sheetId="16" r:id="rId12"/>
  </sheets>
  <externalReferences>
    <externalReference r:id="rId13"/>
    <externalReference r:id="rId14"/>
    <externalReference r:id="rId15"/>
  </externalReferences>
  <definedNames>
    <definedName name="__IntlFixup" hidden="1">TRUE</definedName>
    <definedName name="Abjad">SOAL11!$N$5:$O$30</definedName>
    <definedName name="AC">SOAL5!$I$17:$L$19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ata_8">SOAL8!$B$4:$F$23</definedName>
    <definedName name="Grades_8">SOAL8!$C$4:$C$53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ulkas">SOAL5!$I$5:$L$7</definedName>
    <definedName name="limcount" hidden="1">3</definedName>
    <definedName name="lookup_6">SOAL6!$C$3:$F$4</definedName>
    <definedName name="Nilai">SOAL8!$C$4:$C$53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olver_ver">1.3</definedName>
    <definedName name="Swvu.CapersView." hidden="1">[1]MASTER!#REF!</definedName>
    <definedName name="Swvu.Japan_Capers_Ed_Pub." hidden="1">#REF!</definedName>
    <definedName name="Swvu.KJP_CC." hidden="1">#REF!</definedName>
    <definedName name="TABELNILAI">[2]KASUS21!$H$4:$I$8</definedName>
    <definedName name="Televisi">SOAL5!$I$11:$L$13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[3]lookup_trend!$D$2:$D$14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5" l="1"/>
  <c r="M9" i="9" l="1"/>
  <c r="I8" i="9"/>
  <c r="I6" i="9"/>
  <c r="I5" i="9"/>
  <c r="I4" i="9"/>
  <c r="E3" i="7"/>
  <c r="E4" i="7" s="1"/>
  <c r="G22" i="5"/>
  <c r="E5" i="7" l="1"/>
  <c r="E6" i="7" l="1"/>
  <c r="E7" i="7" l="1"/>
  <c r="E8" i="7" l="1"/>
  <c r="E9" i="7" l="1"/>
  <c r="E10" i="7" l="1"/>
  <c r="E11" i="7" l="1"/>
  <c r="E12" i="7" l="1"/>
  <c r="E13" i="7" l="1"/>
  <c r="E14" i="7" l="1"/>
  <c r="E15" i="7" l="1"/>
  <c r="E16" i="7" l="1"/>
  <c r="E17" i="7" l="1"/>
  <c r="E18" i="7" l="1"/>
  <c r="E19" i="7" l="1"/>
  <c r="E20" i="7" l="1"/>
  <c r="E21" i="7" l="1"/>
  <c r="E22" i="7" l="1"/>
  <c r="E23" i="7" l="1"/>
  <c r="E24" i="7" l="1"/>
  <c r="E25" i="7" l="1"/>
  <c r="E26" i="7" l="1"/>
  <c r="E27" i="7" l="1"/>
  <c r="E28" i="7" l="1"/>
  <c r="E29" i="7" l="1"/>
  <c r="E30" i="7" l="1"/>
  <c r="E31" i="7" l="1"/>
  <c r="E32" i="7" l="1"/>
  <c r="E33" i="7" l="1"/>
  <c r="E34" i="7" l="1"/>
  <c r="E35" i="7" l="1"/>
  <c r="E36" i="7" l="1"/>
  <c r="E37" i="7" l="1"/>
  <c r="F36" i="7"/>
  <c r="F37" i="7" l="1"/>
  <c r="E38" i="7"/>
  <c r="F38" i="7" l="1"/>
  <c r="E39" i="7"/>
  <c r="F39" i="7" l="1"/>
  <c r="E40" i="7"/>
  <c r="F40" i="7" l="1"/>
  <c r="E41" i="7"/>
  <c r="F41" i="7" l="1"/>
  <c r="E42" i="7"/>
  <c r="F42" i="7" l="1"/>
  <c r="E43" i="7"/>
  <c r="F43" i="7" l="1"/>
  <c r="E44" i="7"/>
  <c r="F44" i="7" l="1"/>
  <c r="E45" i="7"/>
  <c r="F45" i="7" l="1"/>
  <c r="E46" i="7"/>
  <c r="F46" i="7" l="1"/>
  <c r="E47" i="7"/>
  <c r="F47" i="7" l="1"/>
  <c r="E48" i="7"/>
  <c r="F48" i="7" l="1"/>
  <c r="E49" i="7"/>
  <c r="F49" i="7" l="1"/>
  <c r="E50" i="7"/>
  <c r="F50" i="7" l="1"/>
  <c r="E51" i="7"/>
  <c r="F51" i="7" l="1"/>
  <c r="E52" i="7"/>
  <c r="F52" i="7" l="1"/>
  <c r="E53" i="7"/>
  <c r="F53" i="7" l="1"/>
  <c r="E54" i="7"/>
  <c r="F54" i="7" l="1"/>
  <c r="E55" i="7"/>
  <c r="F55" i="7" l="1"/>
  <c r="E56" i="7"/>
  <c r="F56" i="7" l="1"/>
  <c r="E57" i="7"/>
  <c r="F57" i="7" l="1"/>
  <c r="E58" i="7"/>
  <c r="F58" i="7" l="1"/>
  <c r="E59" i="7"/>
  <c r="F59" i="7" l="1"/>
  <c r="E60" i="7"/>
  <c r="F60" i="7" l="1"/>
  <c r="E61" i="7"/>
  <c r="F61" i="7" l="1"/>
  <c r="E62" i="7"/>
  <c r="F62" i="7" l="1"/>
  <c r="E63" i="7"/>
  <c r="F63" i="7" l="1"/>
  <c r="E64" i="7"/>
  <c r="F64" i="7" l="1"/>
  <c r="E65" i="7"/>
  <c r="F65" i="7" l="1"/>
  <c r="E66" i="7"/>
  <c r="F66" i="7" l="1"/>
  <c r="E67" i="7"/>
  <c r="F67" i="7" l="1"/>
  <c r="E68" i="7"/>
  <c r="F68" i="7" l="1"/>
  <c r="E69" i="7"/>
  <c r="F69" i="7" l="1"/>
  <c r="E70" i="7"/>
  <c r="F70" i="7" l="1"/>
  <c r="E71" i="7"/>
  <c r="F71" i="7" l="1"/>
  <c r="E72" i="7"/>
  <c r="F72" i="7" l="1"/>
  <c r="E73" i="7"/>
  <c r="F73" i="7" l="1"/>
  <c r="E74" i="7"/>
  <c r="F74" i="7" l="1"/>
  <c r="E75" i="7"/>
  <c r="F75" i="7" l="1"/>
  <c r="E76" i="7"/>
  <c r="F76" i="7" l="1"/>
  <c r="E77" i="7"/>
  <c r="F77" i="7" l="1"/>
  <c r="E78" i="7"/>
  <c r="F78" i="7" l="1"/>
  <c r="E79" i="7"/>
  <c r="F79" i="7" l="1"/>
  <c r="E80" i="7"/>
  <c r="F80" i="7" l="1"/>
  <c r="E81" i="7"/>
  <c r="F81" i="7" l="1"/>
  <c r="E82" i="7"/>
  <c r="F82" i="7" l="1"/>
  <c r="E83" i="7"/>
  <c r="F83" i="7" l="1"/>
  <c r="E84" i="7"/>
  <c r="F84" i="7" l="1"/>
  <c r="E85" i="7"/>
  <c r="F85" i="7" l="1"/>
  <c r="E86" i="7"/>
  <c r="F86" i="7" l="1"/>
  <c r="E87" i="7"/>
  <c r="F87" i="7" l="1"/>
  <c r="E88" i="7"/>
  <c r="F88" i="7" l="1"/>
  <c r="E89" i="7"/>
  <c r="F89" i="7" l="1"/>
  <c r="E90" i="7"/>
  <c r="F90" i="7" l="1"/>
  <c r="E91" i="7"/>
  <c r="F91" i="7" l="1"/>
  <c r="E92" i="7"/>
  <c r="F92" i="7" l="1"/>
  <c r="E93" i="7"/>
  <c r="F93" i="7" l="1"/>
  <c r="E94" i="7"/>
  <c r="F94" i="7" l="1"/>
  <c r="E95" i="7"/>
  <c r="F95" i="7" l="1"/>
  <c r="E96" i="7"/>
  <c r="F96" i="7" l="1"/>
  <c r="E97" i="7"/>
  <c r="F97" i="7" l="1"/>
  <c r="E98" i="7"/>
  <c r="F98" i="7" l="1"/>
  <c r="E99" i="7"/>
  <c r="F99" i="7" l="1"/>
  <c r="E100" i="7"/>
  <c r="F100" i="7" l="1"/>
  <c r="E101" i="7"/>
  <c r="F101" i="7" l="1"/>
  <c r="E102" i="7"/>
  <c r="F102" i="7" l="1"/>
  <c r="E103" i="7"/>
  <c r="F103" i="7" l="1"/>
  <c r="E104" i="7"/>
  <c r="F104" i="7" l="1"/>
  <c r="E105" i="7"/>
  <c r="F105" i="7" l="1"/>
  <c r="E106" i="7"/>
  <c r="F106" i="7" l="1"/>
  <c r="E107" i="7"/>
  <c r="F107" i="7" l="1"/>
  <c r="E108" i="7"/>
  <c r="F108" i="7" l="1"/>
  <c r="E109" i="7"/>
  <c r="F109" i="7" l="1"/>
  <c r="E110" i="7"/>
  <c r="F110" i="7" l="1"/>
  <c r="E111" i="7"/>
  <c r="F111" i="7" l="1"/>
  <c r="E112" i="7"/>
  <c r="F112" i="7" l="1"/>
  <c r="E113" i="7"/>
  <c r="F113" i="7" l="1"/>
  <c r="E114" i="7"/>
  <c r="F114" i="7" l="1"/>
  <c r="E115" i="7"/>
  <c r="F115" i="7" l="1"/>
  <c r="E116" i="7"/>
  <c r="F116" i="7" l="1"/>
  <c r="E117" i="7"/>
  <c r="F117" i="7" l="1"/>
  <c r="E118" i="7"/>
  <c r="F118" i="7" l="1"/>
  <c r="E119" i="7"/>
  <c r="F119" i="7" l="1"/>
  <c r="E120" i="7"/>
  <c r="F120" i="7" l="1"/>
  <c r="E121" i="7"/>
  <c r="F121" i="7" l="1"/>
  <c r="E122" i="7"/>
  <c r="F122" i="7" l="1"/>
  <c r="E123" i="7"/>
  <c r="F123" i="7" l="1"/>
  <c r="E124" i="7"/>
  <c r="F124" i="7" l="1"/>
  <c r="E125" i="7"/>
  <c r="F125" i="7" l="1"/>
  <c r="E126" i="7"/>
  <c r="F126" i="7" l="1"/>
  <c r="E127" i="7"/>
  <c r="F127" i="7" l="1"/>
  <c r="E128" i="7"/>
  <c r="F128" i="7" l="1"/>
  <c r="E129" i="7"/>
  <c r="F129" i="7" l="1"/>
  <c r="E130" i="7"/>
  <c r="F130" i="7" l="1"/>
  <c r="E131" i="7"/>
  <c r="F131" i="7" l="1"/>
  <c r="E132" i="7"/>
  <c r="F132" i="7" l="1"/>
  <c r="E133" i="7"/>
  <c r="F133" i="7" l="1"/>
  <c r="E134" i="7"/>
  <c r="F134" i="7" l="1"/>
  <c r="E135" i="7"/>
  <c r="F135" i="7" l="1"/>
  <c r="E136" i="7"/>
  <c r="F136" i="7" l="1"/>
  <c r="E137" i="7"/>
  <c r="F137" i="7" l="1"/>
  <c r="E138" i="7"/>
  <c r="F138" i="7" l="1"/>
  <c r="E139" i="7"/>
  <c r="F139" i="7" l="1"/>
  <c r="E140" i="7"/>
  <c r="F140" i="7" l="1"/>
  <c r="E141" i="7"/>
  <c r="F141" i="7" l="1"/>
  <c r="E142" i="7"/>
  <c r="F142" i="7" l="1"/>
  <c r="E143" i="7"/>
  <c r="F143" i="7" l="1"/>
  <c r="E144" i="7"/>
  <c r="F144" i="7" l="1"/>
  <c r="E145" i="7"/>
  <c r="F145" i="7" l="1"/>
  <c r="E146" i="7"/>
  <c r="F146" i="7" l="1"/>
  <c r="E147" i="7"/>
  <c r="F147" i="7" l="1"/>
  <c r="E148" i="7"/>
  <c r="F148" i="7" l="1"/>
  <c r="E149" i="7"/>
  <c r="F149" i="7" l="1"/>
  <c r="E150" i="7"/>
  <c r="F150" i="7" l="1"/>
  <c r="E151" i="7"/>
  <c r="F151" i="7" l="1"/>
  <c r="E152" i="7"/>
  <c r="F152" i="7" s="1"/>
</calcChain>
</file>

<file path=xl/sharedStrings.xml><?xml version="1.0" encoding="utf-8"?>
<sst xmlns="http://schemas.openxmlformats.org/spreadsheetml/2006/main" count="391" uniqueCount="347">
  <si>
    <t>BILANGAN BERTINGKAT</t>
  </si>
  <si>
    <t>(dalam bahasa Inggris)</t>
  </si>
  <si>
    <t>Angka</t>
  </si>
  <si>
    <t>Hasil</t>
  </si>
  <si>
    <t xml:space="preserve">MENAMPILKAN NAMA KOLOM </t>
  </si>
  <si>
    <t>(batasan angka pada Excel 2003 - 256 dan Excel 2007 - 16.384)</t>
  </si>
  <si>
    <t>Posisi</t>
  </si>
  <si>
    <t>Nama Kolom</t>
  </si>
  <si>
    <t>MENIADAKAN GELAR</t>
  </si>
  <si>
    <t>(dengan awalan Drs., Dra., dr., DR., Ir., dan Mr)</t>
  </si>
  <si>
    <t>Nama dengan Gelar</t>
  </si>
  <si>
    <t>Nama tanpa Gelar</t>
  </si>
  <si>
    <t>Drs. Bambang</t>
  </si>
  <si>
    <t>drh. Wedi Kuntarto</t>
  </si>
  <si>
    <t>Dr. Abraham</t>
  </si>
  <si>
    <t>Drs. Windiarto</t>
  </si>
  <si>
    <t xml:space="preserve">dr. Devora </t>
  </si>
  <si>
    <t>Ir. H Agus Jamal</t>
  </si>
  <si>
    <t>Dra. Andriana</t>
  </si>
  <si>
    <t>drg. Ervina</t>
  </si>
  <si>
    <t>DR. Hartawan</t>
  </si>
  <si>
    <t>DR. Frans Situmorang</t>
  </si>
  <si>
    <t>Mr. Hasan Basri</t>
  </si>
  <si>
    <t>Mr. Bismoko Dwi W</t>
  </si>
  <si>
    <t>MENGHITUNG JUMLAH KATA</t>
  </si>
  <si>
    <t>(dalam suatu sel)</t>
  </si>
  <si>
    <t xml:space="preserve">Teks </t>
  </si>
  <si>
    <t>kalian sedang belajar apa?</t>
  </si>
  <si>
    <t>saya belajar Microsoft Excel</t>
  </si>
  <si>
    <t>apakah mengalami kesulitan?</t>
  </si>
  <si>
    <t>tidak, ternyata belajar Excel itu mudah!</t>
  </si>
  <si>
    <t>1 2 3 4 5 6 7 8 9 0 9 8 7 6 5 4 3 2 1</t>
  </si>
  <si>
    <t xml:space="preserve">E x c e l </t>
  </si>
  <si>
    <t>LAPORAN PENJUALAN</t>
  </si>
  <si>
    <t>Kode</t>
  </si>
  <si>
    <t>Jenis Barang</t>
  </si>
  <si>
    <t>Merek</t>
  </si>
  <si>
    <t>Harga Satuan</t>
  </si>
  <si>
    <t>Kuantitas</t>
  </si>
  <si>
    <t>Jumlah</t>
  </si>
  <si>
    <t>Kulkas (KL)</t>
  </si>
  <si>
    <t>KLLG25</t>
  </si>
  <si>
    <t>Satuan</t>
  </si>
  <si>
    <t>Harga</t>
  </si>
  <si>
    <t>TVNT16</t>
  </si>
  <si>
    <t>KLLG</t>
  </si>
  <si>
    <t>LG</t>
  </si>
  <si>
    <t>buah</t>
  </si>
  <si>
    <t>ACNT19</t>
  </si>
  <si>
    <t>KLNT</t>
  </si>
  <si>
    <t>National</t>
  </si>
  <si>
    <t>KLTS18</t>
  </si>
  <si>
    <t>KLTS</t>
  </si>
  <si>
    <t>Toshiba</t>
  </si>
  <si>
    <t>TVTS61</t>
  </si>
  <si>
    <t>ACLG19</t>
  </si>
  <si>
    <t>Televisi (TV)</t>
  </si>
  <si>
    <t>ACNT32</t>
  </si>
  <si>
    <t>TVLG</t>
  </si>
  <si>
    <t>KLNT17</t>
  </si>
  <si>
    <t>TVNT</t>
  </si>
  <si>
    <t>ACSN21</t>
  </si>
  <si>
    <t>TVTS</t>
  </si>
  <si>
    <t>KLTS45</t>
  </si>
  <si>
    <t>ACSN65</t>
  </si>
  <si>
    <t>Penyejuk ruang (AC)</t>
  </si>
  <si>
    <t>TVLG22</t>
  </si>
  <si>
    <t>ACSN18</t>
  </si>
  <si>
    <t>ACLG</t>
  </si>
  <si>
    <t>unit</t>
  </si>
  <si>
    <t>TVTS16</t>
  </si>
  <si>
    <t>ACNT</t>
  </si>
  <si>
    <t>TVLG29</t>
  </si>
  <si>
    <t>ACSN</t>
  </si>
  <si>
    <t>Sanken</t>
  </si>
  <si>
    <t>KLLG81</t>
  </si>
  <si>
    <t>KLTS17</t>
  </si>
  <si>
    <t>Nilai transaksi</t>
  </si>
  <si>
    <t>HARGA BERDASAR TANGGAL TRANSAKSI</t>
  </si>
  <si>
    <t>Tanggal</t>
  </si>
  <si>
    <t>Silakan Anda isi tanggal transaksi</t>
  </si>
  <si>
    <t>MERANCANG KODE</t>
  </si>
  <si>
    <t>Jumlah  data</t>
  </si>
  <si>
    <t>Nomor awal</t>
  </si>
  <si>
    <t>Kode awal</t>
  </si>
  <si>
    <t>XYZ-</t>
  </si>
  <si>
    <t>DISTRIBUSI NILAI</t>
  </si>
  <si>
    <t>No Mahasiwa</t>
  </si>
  <si>
    <t>Nilai</t>
  </si>
  <si>
    <t>Min</t>
  </si>
  <si>
    <t>Mak</t>
  </si>
  <si>
    <t>Jml Mahasiswa</t>
  </si>
  <si>
    <t>Persentase</t>
  </si>
  <si>
    <t>A</t>
  </si>
  <si>
    <t>B</t>
  </si>
  <si>
    <t>C</t>
  </si>
  <si>
    <t>D</t>
  </si>
  <si>
    <t>E</t>
  </si>
  <si>
    <t>OBLIGASI</t>
  </si>
  <si>
    <t>Diketahui:</t>
  </si>
  <si>
    <t xml:space="preserve">Nominal Obligasi </t>
  </si>
  <si>
    <t xml:space="preserve">Bunga per tahun </t>
  </si>
  <si>
    <t>Pembayaran bunga</t>
  </si>
  <si>
    <t xml:space="preserve">Jatuh Tempo </t>
  </si>
  <si>
    <t>Yield yang diharapkan investor</t>
  </si>
  <si>
    <t>Diminta:</t>
  </si>
  <si>
    <t>Hitung harga wajar obligasi</t>
  </si>
  <si>
    <t>Jawab</t>
  </si>
  <si>
    <t>Harga Wajar Obligasi</t>
  </si>
  <si>
    <t>P =</t>
  </si>
  <si>
    <t>MENGISI DATA SEJUMLAH KARAKTER</t>
  </si>
  <si>
    <t>MENANDAI NAMA DENGAN HURUF AWAL</t>
  </si>
  <si>
    <t xml:space="preserve"> Huruf Awal</t>
  </si>
  <si>
    <t>Triyadi Ariyanti</t>
  </si>
  <si>
    <t>Halimah</t>
  </si>
  <si>
    <t xml:space="preserve">Cahyono </t>
  </si>
  <si>
    <t>Momon</t>
  </si>
  <si>
    <t xml:space="preserve">Hartati </t>
  </si>
  <si>
    <t xml:space="preserve">Aryanti </t>
  </si>
  <si>
    <t>Heryanto</t>
  </si>
  <si>
    <t>Xanana</t>
  </si>
  <si>
    <t>Abdurrahman</t>
  </si>
  <si>
    <t>Ferry Ariawan</t>
  </si>
  <si>
    <t xml:space="preserve">Taufik </t>
  </si>
  <si>
    <t>Oentarto</t>
  </si>
  <si>
    <t xml:space="preserve">Darmawan </t>
  </si>
  <si>
    <t>Susi Shorayasari</t>
  </si>
  <si>
    <t>Imam Arifin</t>
  </si>
  <si>
    <t>Arman</t>
  </si>
  <si>
    <t xml:space="preserve">Firmansyah </t>
  </si>
  <si>
    <t xml:space="preserve">Elfri Syahputra </t>
  </si>
  <si>
    <t xml:space="preserve">Yudiansyah </t>
  </si>
  <si>
    <t>Ali Kesuma</t>
  </si>
  <si>
    <t>Januar</t>
  </si>
  <si>
    <t>Trida</t>
  </si>
  <si>
    <t>Johan</t>
  </si>
  <si>
    <t>Nurman Sidiq</t>
  </si>
  <si>
    <t>Kusnadi</t>
  </si>
  <si>
    <t>Veronica</t>
  </si>
  <si>
    <t>Qodar</t>
  </si>
  <si>
    <t xml:space="preserve">Hendarman </t>
  </si>
  <si>
    <t>Nurcahyo</t>
  </si>
  <si>
    <t>Bismoko</t>
  </si>
  <si>
    <t>Aries Purnomo</t>
  </si>
  <si>
    <t>Indah Purnawati</t>
  </si>
  <si>
    <t>Heri Irawan</t>
  </si>
  <si>
    <t xml:space="preserve">Januar </t>
  </si>
  <si>
    <t>Bambang Irawan</t>
  </si>
  <si>
    <t>Elly Kurniawati</t>
  </si>
  <si>
    <t xml:space="preserve">Dewi </t>
  </si>
  <si>
    <t>Dwi Wijayanto</t>
  </si>
  <si>
    <t>Heri Purwanto</t>
  </si>
  <si>
    <t>Nikmatul Ida</t>
  </si>
  <si>
    <t xml:space="preserve">Larry </t>
  </si>
  <si>
    <t>Geddy Nathasya</t>
  </si>
  <si>
    <t>Reni Novita</t>
  </si>
  <si>
    <t>Desi Ratnasari</t>
  </si>
  <si>
    <t>Very Kurniawan</t>
  </si>
  <si>
    <t xml:space="preserve">Oktovianus </t>
  </si>
  <si>
    <t>Lina</t>
  </si>
  <si>
    <t>Amar Khumaedi</t>
  </si>
  <si>
    <t>F</t>
  </si>
  <si>
    <t>Erni Suswati</t>
  </si>
  <si>
    <t>Agus Susanto</t>
  </si>
  <si>
    <t>Nuryadin</t>
  </si>
  <si>
    <t>Ela Susilawati</t>
  </si>
  <si>
    <t>Fitriani</t>
  </si>
  <si>
    <t>M Syukri</t>
  </si>
  <si>
    <t>Nugroho</t>
  </si>
  <si>
    <t>Torikin</t>
  </si>
  <si>
    <t>G</t>
  </si>
  <si>
    <t>Uripto</t>
  </si>
  <si>
    <t>Kusyanti</t>
  </si>
  <si>
    <t>FX Januar</t>
  </si>
  <si>
    <t xml:space="preserve">Bahri </t>
  </si>
  <si>
    <t>Agung Pramujo</t>
  </si>
  <si>
    <t>Sugeng Icahyono</t>
  </si>
  <si>
    <t xml:space="preserve">Wibowo </t>
  </si>
  <si>
    <t>Abdul Gholib</t>
  </si>
  <si>
    <t>H</t>
  </si>
  <si>
    <t>Jonathan</t>
  </si>
  <si>
    <t>Happy Tulasno</t>
  </si>
  <si>
    <t xml:space="preserve">Yanto </t>
  </si>
  <si>
    <t>Icha</t>
  </si>
  <si>
    <t xml:space="preserve">Kurniawan </t>
  </si>
  <si>
    <t>RB Wahyu Wibowo</t>
  </si>
  <si>
    <t>Omar Dhani</t>
  </si>
  <si>
    <t>Zelda</t>
  </si>
  <si>
    <t>I</t>
  </si>
  <si>
    <t>Lie Tek Sun</t>
  </si>
  <si>
    <t>Siti Daryani</t>
  </si>
  <si>
    <t xml:space="preserve">Kurnianti </t>
  </si>
  <si>
    <t>Toto Suharto</t>
  </si>
  <si>
    <t>Windiarto</t>
  </si>
  <si>
    <t>Diandra</t>
  </si>
  <si>
    <t>Prabowo</t>
  </si>
  <si>
    <t>Hamdan Busairi</t>
  </si>
  <si>
    <t>J</t>
  </si>
  <si>
    <t>Kristiana Yuswarini</t>
  </si>
  <si>
    <t xml:space="preserve">Idris </t>
  </si>
  <si>
    <t>Ugahari Nurul U</t>
  </si>
  <si>
    <t>Qomaruddin</t>
  </si>
  <si>
    <t xml:space="preserve">Pratiwi </t>
  </si>
  <si>
    <t>Bambang Ristiyanto</t>
  </si>
  <si>
    <t>Qorry</t>
  </si>
  <si>
    <t>Sukarto</t>
  </si>
  <si>
    <t>K</t>
  </si>
  <si>
    <t>Tori</t>
  </si>
  <si>
    <t>Kim Jefry K</t>
  </si>
  <si>
    <t>Nastiti</t>
  </si>
  <si>
    <t xml:space="preserve">Suherman </t>
  </si>
  <si>
    <t>Toip</t>
  </si>
  <si>
    <t>Budiman</t>
  </si>
  <si>
    <t>Rahayuningsih</t>
  </si>
  <si>
    <t>Herdiansyah</t>
  </si>
  <si>
    <t>L</t>
  </si>
  <si>
    <t>Devi Setyawati</t>
  </si>
  <si>
    <t>Yeyen Septianda</t>
  </si>
  <si>
    <t xml:space="preserve">Eliya </t>
  </si>
  <si>
    <t xml:space="preserve">Zulkarnaen </t>
  </si>
  <si>
    <t>Daneswari</t>
  </si>
  <si>
    <t>Charles</t>
  </si>
  <si>
    <t>Irfan Bachdim</t>
  </si>
  <si>
    <t>Dedi Junaedi</t>
  </si>
  <si>
    <t>M</t>
  </si>
  <si>
    <t>Rochmat Supriyadi</t>
  </si>
  <si>
    <t>Nuntarsih</t>
  </si>
  <si>
    <t>Priyanto</t>
  </si>
  <si>
    <t xml:space="preserve">Muhamad </t>
  </si>
  <si>
    <t xml:space="preserve">Putri </t>
  </si>
  <si>
    <t>Tirta Yenti</t>
  </si>
  <si>
    <t>Hedi Widodo</t>
  </si>
  <si>
    <t>Andi Marestyo N</t>
  </si>
  <si>
    <t>N</t>
  </si>
  <si>
    <t>Lumongga</t>
  </si>
  <si>
    <t>Musmulyadi</t>
  </si>
  <si>
    <t>Victor Hutabarat</t>
  </si>
  <si>
    <t>Ahmad Harsono</t>
  </si>
  <si>
    <t>Widyaningsih</t>
  </si>
  <si>
    <t>Davina</t>
  </si>
  <si>
    <t>Edward</t>
  </si>
  <si>
    <t>Happy Novita</t>
  </si>
  <si>
    <t>O</t>
  </si>
  <si>
    <t>Jovita Sulaiman</t>
  </si>
  <si>
    <t>Rivianty Yosalina</t>
  </si>
  <si>
    <t>Arisnandar</t>
  </si>
  <si>
    <t>Irfan Muksin</t>
  </si>
  <si>
    <t>Hendra Istiyanto</t>
  </si>
  <si>
    <t xml:space="preserve">Abdulah </t>
  </si>
  <si>
    <t>Untung Prabowo</t>
  </si>
  <si>
    <t>Dorsinta</t>
  </si>
  <si>
    <t>P</t>
  </si>
  <si>
    <t>Sumitro</t>
  </si>
  <si>
    <t xml:space="preserve">Widianto </t>
  </si>
  <si>
    <t>Cici Karlina</t>
  </si>
  <si>
    <t>Tommy</t>
  </si>
  <si>
    <t>Yulianto</t>
  </si>
  <si>
    <t>Priatna</t>
  </si>
  <si>
    <t>Suharto</t>
  </si>
  <si>
    <t>Prima Marolop</t>
  </si>
  <si>
    <t>Q</t>
  </si>
  <si>
    <t>Fajar Ristanto</t>
  </si>
  <si>
    <t>Restu Octasila</t>
  </si>
  <si>
    <t>Melgiansyah</t>
  </si>
  <si>
    <t>Jamali</t>
  </si>
  <si>
    <t>Indah Kartika</t>
  </si>
  <si>
    <t>Erlangga</t>
  </si>
  <si>
    <t>Venny Lestari</t>
  </si>
  <si>
    <t>Zulkifli</t>
  </si>
  <si>
    <t>R</t>
  </si>
  <si>
    <t>Kusnandar</t>
  </si>
  <si>
    <t>Ibrohim</t>
  </si>
  <si>
    <t>Gadiza</t>
  </si>
  <si>
    <t xml:space="preserve">Handayani </t>
  </si>
  <si>
    <t>Ferdinan</t>
  </si>
  <si>
    <t>Wihatmoko</t>
  </si>
  <si>
    <t>Budi Kurnianto</t>
  </si>
  <si>
    <t>S</t>
  </si>
  <si>
    <t>Faruk Zawawi</t>
  </si>
  <si>
    <t>Mulyanto</t>
  </si>
  <si>
    <t>Devi</t>
  </si>
  <si>
    <t xml:space="preserve">Chairul </t>
  </si>
  <si>
    <t>Irfan Zulkifli</t>
  </si>
  <si>
    <t>Gunawan</t>
  </si>
  <si>
    <t>Yunastuti</t>
  </si>
  <si>
    <t>Norman Camaru</t>
  </si>
  <si>
    <t>T</t>
  </si>
  <si>
    <t>U</t>
  </si>
  <si>
    <t>V</t>
  </si>
  <si>
    <t>W</t>
  </si>
  <si>
    <t>X</t>
  </si>
  <si>
    <t>Y</t>
  </si>
  <si>
    <t>Z</t>
  </si>
  <si>
    <t>nama range Abjad</t>
  </si>
  <si>
    <t>MENANDAI DATA DENGAN KRITERIA TERTENTU</t>
  </si>
  <si>
    <t>Kriteria Nilai</t>
  </si>
  <si>
    <t>&gt;490</t>
  </si>
  <si>
    <t>TE-1506001</t>
  </si>
  <si>
    <t>TE-1506002</t>
  </si>
  <si>
    <t>TE-1506003</t>
  </si>
  <si>
    <t>TE-1506004</t>
  </si>
  <si>
    <t>TE-1506005</t>
  </si>
  <si>
    <t>TE-1506006</t>
  </si>
  <si>
    <t>TE-1506007</t>
  </si>
  <si>
    <t>TE-1506008</t>
  </si>
  <si>
    <t>TE-1506009</t>
  </si>
  <si>
    <t>TE-1506010</t>
  </si>
  <si>
    <t>TE-1506011</t>
  </si>
  <si>
    <t>TE-1506012</t>
  </si>
  <si>
    <t>TE-1506013</t>
  </si>
  <si>
    <t>TE-1506014</t>
  </si>
  <si>
    <t>TE-1506015</t>
  </si>
  <si>
    <t>TE-1506016</t>
  </si>
  <si>
    <t>TE-1506017</t>
  </si>
  <si>
    <t>TE-1506018</t>
  </si>
  <si>
    <t>TE-1506019</t>
  </si>
  <si>
    <t>TE-1506020</t>
  </si>
  <si>
    <t>TE-1506021</t>
  </si>
  <si>
    <t>TE-1506022</t>
  </si>
  <si>
    <t>TE-1506023</t>
  </si>
  <si>
    <t>TE-1506024</t>
  </si>
  <si>
    <t>TE-1506025</t>
  </si>
  <si>
    <t>TE-1506026</t>
  </si>
  <si>
    <t>TE-1506027</t>
  </si>
  <si>
    <t>TE-1506028</t>
  </si>
  <si>
    <t>TE-1506029</t>
  </si>
  <si>
    <t>TE-1506030</t>
  </si>
  <si>
    <t>TE-1506031</t>
  </si>
  <si>
    <t>TE-1506032</t>
  </si>
  <si>
    <t>TE-1506033</t>
  </si>
  <si>
    <t>TE-1506034</t>
  </si>
  <si>
    <t>TE-1506035</t>
  </si>
  <si>
    <t>TE-1506036</t>
  </si>
  <si>
    <t>TE-1506037</t>
  </si>
  <si>
    <t>TE-1506038</t>
  </si>
  <si>
    <t>TE-1506039</t>
  </si>
  <si>
    <t>TE-1506040</t>
  </si>
  <si>
    <t>TE-1506041</t>
  </si>
  <si>
    <t>TE-1506042</t>
  </si>
  <si>
    <t>TE-1506043</t>
  </si>
  <si>
    <t>TE-1506044</t>
  </si>
  <si>
    <t>TE-1506045</t>
  </si>
  <si>
    <t>TE-1506046</t>
  </si>
  <si>
    <t>TE-1506047</t>
  </si>
  <si>
    <t>TE-1506048</t>
  </si>
  <si>
    <t>TE-1506049</t>
  </si>
  <si>
    <t>TE-1506050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</si>
</sst>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;\-#,##0"/>
    <numFmt numFmtId="165" formatCode="0.0%"/>
    <numFmt numFmtId="166" formatCode="General\ &quot;Tahun&quot;"/>
    <numFmt numFmtId="167" formatCode="#,##0.00000000_);\(#,##0.00000000\)"/>
    <numFmt numFmtId="168" formatCode="#,##0.00000000000_);\(#,##0.00000000000\)"/>
  </numFmts>
  <fonts count="2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4"/>
      <color indexed="12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  <font>
      <i/>
      <sz val="11"/>
      <color indexed="12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261BF9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 tint="0.39997558519241921"/>
        <bgColor indexed="31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61BF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23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8" tint="-0.499984740745262"/>
        <bgColor indexed="55"/>
      </patternFill>
    </fill>
    <fill>
      <patternFill patternType="solid">
        <fgColor theme="8" tint="-0.499984740745262"/>
        <bgColor indexed="31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0"/>
      </left>
      <right/>
      <top/>
      <bottom style="thin">
        <color theme="0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9" fontId="3" fillId="0" borderId="0" applyFill="0" applyBorder="0" applyAlignment="0" applyProtection="0"/>
    <xf numFmtId="0" fontId="1" fillId="0" borderId="0"/>
    <xf numFmtId="0" fontId="1" fillId="0" borderId="0"/>
  </cellStyleXfs>
  <cellXfs count="146">
    <xf numFmtId="0" fontId="0" fillId="0" borderId="0" xfId="0"/>
    <xf numFmtId="0" fontId="5" fillId="0" borderId="0" xfId="1" applyFont="1" applyFill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0" xfId="1" applyFont="1" applyFill="1" applyBorder="1" applyAlignment="1" applyProtection="1">
      <alignment horizontal="right" vertical="center" indent="3"/>
      <protection hidden="1"/>
    </xf>
    <xf numFmtId="0" fontId="9" fillId="11" borderId="1" xfId="1" applyFont="1" applyFill="1" applyBorder="1" applyAlignment="1" applyProtection="1">
      <alignment horizontal="center" vertical="center"/>
      <protection hidden="1"/>
    </xf>
    <xf numFmtId="0" fontId="9" fillId="11" borderId="2" xfId="1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horizontal="right" vertical="center" indent="1"/>
      <protection locked="0"/>
    </xf>
    <xf numFmtId="0" fontId="9" fillId="11" borderId="4" xfId="1" applyFont="1" applyFill="1" applyBorder="1" applyAlignment="1" applyProtection="1">
      <alignment horizontal="center" vertical="center"/>
      <protection hidden="1"/>
    </xf>
    <xf numFmtId="0" fontId="6" fillId="12" borderId="0" xfId="1" applyFont="1" applyFill="1" applyAlignment="1" applyProtection="1">
      <alignment horizontal="left" vertical="center" indent="1"/>
      <protection locked="0"/>
    </xf>
    <xf numFmtId="0" fontId="6" fillId="12" borderId="5" xfId="1" applyFont="1" applyFill="1" applyBorder="1" applyAlignment="1" applyProtection="1">
      <alignment horizontal="left" vertical="center" indent="1"/>
      <protection hidden="1"/>
    </xf>
    <xf numFmtId="0" fontId="6" fillId="12" borderId="5" xfId="1" applyFont="1" applyFill="1" applyBorder="1" applyAlignment="1" applyProtection="1">
      <alignment horizontal="right" vertical="center" indent="2"/>
      <protection hidden="1"/>
    </xf>
    <xf numFmtId="0" fontId="5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6" fillId="2" borderId="7" xfId="2" applyFont="1" applyFill="1" applyBorder="1" applyAlignment="1" applyProtection="1">
      <alignment horizontal="center" vertical="center"/>
      <protection locked="0"/>
    </xf>
    <xf numFmtId="0" fontId="6" fillId="2" borderId="8" xfId="2" applyFont="1" applyFill="1" applyBorder="1" applyAlignment="1" applyProtection="1">
      <alignment horizontal="left" vertical="center" indent="1"/>
      <protection hidden="1"/>
    </xf>
    <xf numFmtId="164" fontId="6" fillId="2" borderId="8" xfId="2" applyNumberFormat="1" applyFont="1" applyFill="1" applyBorder="1" applyAlignment="1" applyProtection="1">
      <alignment horizontal="right" vertical="center" indent="1"/>
      <protection hidden="1"/>
    </xf>
    <xf numFmtId="0" fontId="6" fillId="2" borderId="8" xfId="2" applyFont="1" applyFill="1" applyBorder="1" applyAlignment="1" applyProtection="1">
      <alignment horizontal="right" vertical="center" indent="1"/>
      <protection hidden="1"/>
    </xf>
    <xf numFmtId="164" fontId="6" fillId="2" borderId="7" xfId="2" applyNumberFormat="1" applyFont="1" applyFill="1" applyBorder="1" applyAlignment="1" applyProtection="1">
      <alignment horizontal="right" vertical="center" indent="1"/>
      <protection hidden="1"/>
    </xf>
    <xf numFmtId="0" fontId="6" fillId="2" borderId="0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left" vertical="center" indent="1"/>
      <protection hidden="1"/>
    </xf>
    <xf numFmtId="164" fontId="6" fillId="2" borderId="6" xfId="2" applyNumberFormat="1" applyFont="1" applyFill="1" applyBorder="1" applyAlignment="1" applyProtection="1">
      <alignment horizontal="right" vertical="center" indent="1"/>
      <protection hidden="1"/>
    </xf>
    <xf numFmtId="0" fontId="6" fillId="2" borderId="6" xfId="2" applyFont="1" applyFill="1" applyBorder="1" applyAlignment="1" applyProtection="1">
      <alignment horizontal="right" vertical="center" indent="1"/>
      <protection hidden="1"/>
    </xf>
    <xf numFmtId="164" fontId="6" fillId="2" borderId="0" xfId="2" applyNumberFormat="1" applyFont="1" applyFill="1" applyBorder="1" applyAlignment="1" applyProtection="1">
      <alignment horizontal="right" vertical="center" indent="1"/>
      <protection hidden="1"/>
    </xf>
    <xf numFmtId="0" fontId="6" fillId="2" borderId="0" xfId="2" applyFont="1" applyFill="1" applyAlignment="1" applyProtection="1">
      <alignment horizontal="left" vertical="center" indent="1"/>
      <protection locked="0"/>
    </xf>
    <xf numFmtId="0" fontId="6" fillId="2" borderId="11" xfId="2" applyFont="1" applyFill="1" applyBorder="1" applyAlignment="1" applyProtection="1">
      <alignment horizontal="left" vertical="center" indent="1"/>
      <protection locked="0"/>
    </xf>
    <xf numFmtId="164" fontId="6" fillId="2" borderId="0" xfId="2" applyNumberFormat="1" applyFont="1" applyFill="1" applyAlignment="1" applyProtection="1">
      <alignment horizontal="left" vertical="center" indent="1"/>
      <protection locked="0"/>
    </xf>
    <xf numFmtId="0" fontId="6" fillId="2" borderId="2" xfId="2" applyFont="1" applyFill="1" applyBorder="1" applyAlignment="1" applyProtection="1">
      <alignment horizontal="center" vertical="center"/>
      <protection locked="0"/>
    </xf>
    <xf numFmtId="0" fontId="6" fillId="2" borderId="12" xfId="2" applyFont="1" applyFill="1" applyBorder="1" applyAlignment="1" applyProtection="1">
      <alignment horizontal="left" vertical="center" indent="1"/>
      <protection hidden="1"/>
    </xf>
    <xf numFmtId="164" fontId="6" fillId="2" borderId="12" xfId="2" applyNumberFormat="1" applyFont="1" applyFill="1" applyBorder="1" applyAlignment="1" applyProtection="1">
      <alignment horizontal="right" vertical="center" indent="1"/>
      <protection hidden="1"/>
    </xf>
    <xf numFmtId="0" fontId="6" fillId="2" borderId="12" xfId="2" applyFont="1" applyFill="1" applyBorder="1" applyAlignment="1" applyProtection="1">
      <alignment horizontal="right" vertical="center" indent="1"/>
      <protection hidden="1"/>
    </xf>
    <xf numFmtId="164" fontId="6" fillId="2" borderId="2" xfId="2" applyNumberFormat="1" applyFont="1" applyFill="1" applyBorder="1" applyAlignment="1" applyProtection="1">
      <alignment horizontal="right" vertical="center" indent="1"/>
      <protection hidden="1"/>
    </xf>
    <xf numFmtId="164" fontId="13" fillId="3" borderId="0" xfId="2" applyNumberFormat="1" applyFont="1" applyFill="1" applyBorder="1" applyAlignment="1" applyProtection="1">
      <alignment vertical="center"/>
      <protection hidden="1"/>
    </xf>
    <xf numFmtId="0" fontId="9" fillId="13" borderId="0" xfId="2" applyFont="1" applyFill="1" applyBorder="1" applyAlignment="1" applyProtection="1">
      <alignment horizontal="center" vertical="center"/>
      <protection hidden="1"/>
    </xf>
    <xf numFmtId="0" fontId="9" fillId="13" borderId="6" xfId="2" applyFont="1" applyFill="1" applyBorder="1" applyAlignment="1" applyProtection="1">
      <alignment horizontal="center" vertical="center"/>
      <protection hidden="1"/>
    </xf>
    <xf numFmtId="0" fontId="12" fillId="14" borderId="9" xfId="2" applyFont="1" applyFill="1" applyBorder="1" applyAlignment="1" applyProtection="1">
      <alignment horizontal="center" vertical="center"/>
      <protection locked="0"/>
    </xf>
    <xf numFmtId="0" fontId="12" fillId="14" borderId="10" xfId="2" applyFont="1" applyFill="1" applyBorder="1" applyAlignment="1" applyProtection="1">
      <alignment horizontal="center" vertical="center"/>
      <protection locked="0"/>
    </xf>
    <xf numFmtId="0" fontId="6" fillId="14" borderId="0" xfId="2" applyFont="1" applyFill="1" applyAlignment="1" applyProtection="1">
      <alignment vertical="center"/>
      <protection hidden="1"/>
    </xf>
    <xf numFmtId="0" fontId="12" fillId="14" borderId="6" xfId="2" applyFont="1" applyFill="1" applyBorder="1" applyAlignment="1" applyProtection="1">
      <alignment horizontal="right" vertical="center" indent="1"/>
      <protection hidden="1"/>
    </xf>
    <xf numFmtId="0" fontId="5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vertical="center"/>
      <protection locked="0"/>
    </xf>
    <xf numFmtId="0" fontId="12" fillId="14" borderId="13" xfId="3" applyFont="1" applyFill="1" applyBorder="1" applyAlignment="1" applyProtection="1">
      <alignment horizontal="left" vertical="center" indent="1"/>
      <protection hidden="1"/>
    </xf>
    <xf numFmtId="14" fontId="14" fillId="2" borderId="10" xfId="3" applyNumberFormat="1" applyFont="1" applyFill="1" applyBorder="1" applyAlignment="1" applyProtection="1">
      <alignment horizontal="center" vertical="center"/>
      <protection locked="0"/>
    </xf>
    <xf numFmtId="14" fontId="14" fillId="2" borderId="14" xfId="3" applyNumberFormat="1" applyFont="1" applyFill="1" applyBorder="1" applyAlignment="1" applyProtection="1">
      <alignment horizontal="center" vertical="center"/>
      <protection locked="0"/>
    </xf>
    <xf numFmtId="0" fontId="12" fillId="14" borderId="15" xfId="3" applyFont="1" applyFill="1" applyBorder="1" applyAlignment="1" applyProtection="1">
      <alignment horizontal="left" vertical="center" indent="1"/>
      <protection hidden="1"/>
    </xf>
    <xf numFmtId="164" fontId="14" fillId="2" borderId="16" xfId="3" applyNumberFormat="1" applyFont="1" applyFill="1" applyBorder="1" applyAlignment="1" applyProtection="1">
      <alignment horizontal="center" vertical="center"/>
      <protection locked="0"/>
    </xf>
    <xf numFmtId="164" fontId="14" fillId="2" borderId="17" xfId="3" applyNumberFormat="1" applyFont="1" applyFill="1" applyBorder="1" applyAlignment="1" applyProtection="1">
      <alignment horizontal="center" vertical="center"/>
      <protection locked="0"/>
    </xf>
    <xf numFmtId="14" fontId="14" fillId="4" borderId="5" xfId="3" applyNumberFormat="1" applyFont="1" applyFill="1" applyBorder="1" applyAlignment="1" applyProtection="1">
      <alignment horizontal="right" vertical="center" indent="1"/>
      <protection locked="0"/>
    </xf>
    <xf numFmtId="0" fontId="14" fillId="0" borderId="0" xfId="3" applyFont="1" applyAlignment="1" applyProtection="1">
      <alignment vertical="center"/>
      <protection hidden="1"/>
    </xf>
    <xf numFmtId="0" fontId="12" fillId="14" borderId="0" xfId="3" applyFont="1" applyFill="1" applyAlignment="1" applyProtection="1">
      <alignment horizontal="center" vertical="center"/>
      <protection hidden="1"/>
    </xf>
    <xf numFmtId="164" fontId="14" fillId="4" borderId="5" xfId="3" applyNumberFormat="1" applyFont="1" applyFill="1" applyBorder="1" applyAlignment="1" applyProtection="1">
      <alignment horizontal="right" vertical="center" indent="1"/>
      <protection hidden="1"/>
    </xf>
    <xf numFmtId="14" fontId="14" fillId="0" borderId="0" xfId="3" applyNumberFormat="1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6" fillId="4" borderId="5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  <protection locked="0"/>
    </xf>
    <xf numFmtId="37" fontId="6" fillId="0" borderId="0" xfId="1" applyNumberFormat="1" applyFont="1" applyAlignment="1" applyProtection="1">
      <alignment vertical="center"/>
      <protection hidden="1"/>
    </xf>
    <xf numFmtId="0" fontId="6" fillId="0" borderId="0" xfId="1" applyFont="1" applyAlignment="1" applyProtection="1">
      <alignment horizontal="center" vertical="center"/>
      <protection hidden="1"/>
    </xf>
    <xf numFmtId="37" fontId="6" fillId="0" borderId="0" xfId="1" applyNumberFormat="1" applyFont="1" applyAlignment="1" applyProtection="1">
      <alignment vertical="center"/>
      <protection locked="0"/>
    </xf>
    <xf numFmtId="0" fontId="12" fillId="14" borderId="0" xfId="1" applyFont="1" applyFill="1" applyAlignment="1" applyProtection="1">
      <alignment horizontal="left" vertical="center" indent="1"/>
      <protection locked="0"/>
    </xf>
    <xf numFmtId="0" fontId="6" fillId="5" borderId="22" xfId="1" applyFont="1" applyFill="1" applyBorder="1" applyAlignment="1" applyProtection="1">
      <alignment horizontal="center" vertical="center"/>
      <protection locked="0"/>
    </xf>
    <xf numFmtId="0" fontId="6" fillId="5" borderId="23" xfId="1" applyFont="1" applyFill="1" applyBorder="1" applyAlignment="1" applyProtection="1">
      <alignment horizontal="center" vertical="center"/>
      <protection locked="0"/>
    </xf>
    <xf numFmtId="0" fontId="14" fillId="4" borderId="0" xfId="1" applyFont="1" applyFill="1" applyBorder="1" applyAlignment="1" applyProtection="1">
      <alignment horizontal="center" vertical="center"/>
      <protection locked="0"/>
    </xf>
    <xf numFmtId="0" fontId="14" fillId="4" borderId="11" xfId="1" applyFont="1" applyFill="1" applyBorder="1" applyAlignment="1" applyProtection="1">
      <alignment horizontal="center" vertical="center"/>
      <protection locked="0"/>
    </xf>
    <xf numFmtId="0" fontId="6" fillId="4" borderId="11" xfId="1" applyFont="1" applyFill="1" applyBorder="1" applyAlignment="1" applyProtection="1">
      <alignment horizontal="center" vertical="center"/>
      <protection locked="0"/>
    </xf>
    <xf numFmtId="0" fontId="6" fillId="4" borderId="11" xfId="1" applyFont="1" applyFill="1" applyBorder="1" applyAlignment="1" applyProtection="1">
      <alignment horizontal="center" vertical="center"/>
      <protection hidden="1"/>
    </xf>
    <xf numFmtId="165" fontId="6" fillId="4" borderId="0" xfId="4" applyNumberFormat="1" applyFont="1" applyFill="1" applyBorder="1" applyAlignment="1" applyProtection="1">
      <alignment horizontal="center" vertical="center"/>
      <protection hidden="1"/>
    </xf>
    <xf numFmtId="0" fontId="6" fillId="5" borderId="24" xfId="1" applyFont="1" applyFill="1" applyBorder="1" applyAlignment="1" applyProtection="1">
      <alignment horizontal="center" vertical="center"/>
      <protection locked="0"/>
    </xf>
    <xf numFmtId="0" fontId="6" fillId="5" borderId="25" xfId="1" applyFont="1" applyFill="1" applyBorder="1" applyAlignment="1" applyProtection="1">
      <alignment horizontal="center" vertical="center"/>
      <protection locked="0"/>
    </xf>
    <xf numFmtId="0" fontId="6" fillId="5" borderId="26" xfId="1" applyFont="1" applyFill="1" applyBorder="1" applyAlignment="1" applyProtection="1">
      <alignment horizontal="center" vertical="center"/>
      <protection locked="0"/>
    </xf>
    <xf numFmtId="0" fontId="6" fillId="5" borderId="27" xfId="1" applyFont="1" applyFill="1" applyBorder="1" applyAlignment="1" applyProtection="1">
      <alignment horizontal="center" vertical="center"/>
      <protection locked="0"/>
    </xf>
    <xf numFmtId="0" fontId="12" fillId="14" borderId="18" xfId="1" applyFont="1" applyFill="1" applyBorder="1" applyAlignment="1" applyProtection="1">
      <alignment horizontal="center" vertical="center"/>
      <protection locked="0"/>
    </xf>
    <xf numFmtId="0" fontId="12" fillId="14" borderId="19" xfId="1" applyFont="1" applyFill="1" applyBorder="1" applyAlignment="1" applyProtection="1">
      <alignment horizontal="center" vertical="center"/>
      <protection locked="0"/>
    </xf>
    <xf numFmtId="0" fontId="9" fillId="14" borderId="20" xfId="1" applyFont="1" applyFill="1" applyBorder="1" applyAlignment="1" applyProtection="1">
      <alignment horizontal="center" vertical="center"/>
      <protection hidden="1"/>
    </xf>
    <xf numFmtId="0" fontId="9" fillId="14" borderId="21" xfId="1" applyFont="1" applyFill="1" applyBorder="1" applyAlignment="1" applyProtection="1">
      <alignment horizontal="center" vertical="center"/>
      <protection hidden="1"/>
    </xf>
    <xf numFmtId="0" fontId="15" fillId="0" borderId="0" xfId="5" applyFont="1" applyAlignment="1" applyProtection="1">
      <alignment vertical="center"/>
      <protection locked="0"/>
    </xf>
    <xf numFmtId="0" fontId="16" fillId="0" borderId="0" xfId="5" applyFont="1" applyAlignment="1" applyProtection="1">
      <alignment vertical="center"/>
      <protection locked="0"/>
    </xf>
    <xf numFmtId="0" fontId="12" fillId="15" borderId="0" xfId="5" applyFont="1" applyFill="1" applyAlignment="1" applyProtection="1">
      <alignment horizontal="left" vertical="center" indent="1"/>
      <protection hidden="1"/>
    </xf>
    <xf numFmtId="0" fontId="16" fillId="15" borderId="0" xfId="5" applyFont="1" applyFill="1" applyAlignment="1" applyProtection="1">
      <alignment horizontal="left" vertical="center" indent="1"/>
      <protection hidden="1"/>
    </xf>
    <xf numFmtId="0" fontId="16" fillId="15" borderId="0" xfId="5" applyFont="1" applyFill="1" applyAlignment="1" applyProtection="1">
      <alignment vertical="center"/>
      <protection hidden="1"/>
    </xf>
    <xf numFmtId="0" fontId="16" fillId="15" borderId="0" xfId="5" applyFont="1" applyFill="1" applyAlignment="1" applyProtection="1">
      <alignment vertical="center"/>
      <protection locked="0"/>
    </xf>
    <xf numFmtId="0" fontId="12" fillId="15" borderId="0" xfId="5" applyFont="1" applyFill="1" applyAlignment="1" applyProtection="1">
      <alignment horizontal="left" vertical="center" indent="2"/>
      <protection hidden="1"/>
    </xf>
    <xf numFmtId="0" fontId="17" fillId="15" borderId="0" xfId="5" applyFont="1" applyFill="1" applyAlignment="1" applyProtection="1">
      <alignment horizontal="left" vertical="center" indent="2"/>
      <protection hidden="1"/>
    </xf>
    <xf numFmtId="0" fontId="17" fillId="15" borderId="0" xfId="5" applyFont="1" applyFill="1" applyAlignment="1" applyProtection="1">
      <alignment vertical="center"/>
      <protection hidden="1"/>
    </xf>
    <xf numFmtId="0" fontId="17" fillId="15" borderId="0" xfId="5" applyFont="1" applyFill="1" applyAlignment="1" applyProtection="1">
      <alignment vertical="center"/>
      <protection locked="0"/>
    </xf>
    <xf numFmtId="0" fontId="16" fillId="6" borderId="0" xfId="5" applyFont="1" applyFill="1" applyAlignment="1" applyProtection="1">
      <alignment vertical="center"/>
      <protection locked="0"/>
    </xf>
    <xf numFmtId="0" fontId="17" fillId="0" borderId="0" xfId="5" applyFont="1" applyAlignment="1" applyProtection="1">
      <alignment vertical="center"/>
      <protection locked="0"/>
    </xf>
    <xf numFmtId="49" fontId="12" fillId="15" borderId="0" xfId="5" applyNumberFormat="1" applyFont="1" applyFill="1" applyAlignment="1" applyProtection="1">
      <alignment horizontal="left" vertical="center" indent="2"/>
      <protection hidden="1"/>
    </xf>
    <xf numFmtId="49" fontId="17" fillId="15" borderId="0" xfId="5" applyNumberFormat="1" applyFont="1" applyFill="1" applyAlignment="1" applyProtection="1">
      <alignment horizontal="left" vertical="center" indent="2"/>
      <protection hidden="1"/>
    </xf>
    <xf numFmtId="0" fontId="12" fillId="0" borderId="0" xfId="5" applyFont="1" applyAlignment="1" applyProtection="1">
      <alignment vertical="center"/>
      <protection locked="0"/>
    </xf>
    <xf numFmtId="0" fontId="12" fillId="15" borderId="0" xfId="5" applyFont="1" applyFill="1" applyAlignment="1" applyProtection="1">
      <alignment vertical="center"/>
      <protection hidden="1"/>
    </xf>
    <xf numFmtId="166" fontId="16" fillId="15" borderId="0" xfId="5" applyNumberFormat="1" applyFont="1" applyFill="1" applyAlignment="1" applyProtection="1">
      <alignment vertical="center"/>
      <protection locked="0"/>
    </xf>
    <xf numFmtId="166" fontId="17" fillId="0" borderId="0" xfId="5" applyNumberFormat="1" applyFont="1" applyAlignment="1" applyProtection="1">
      <alignment vertical="center"/>
      <protection locked="0"/>
    </xf>
    <xf numFmtId="166" fontId="16" fillId="0" borderId="0" xfId="5" applyNumberFormat="1" applyFont="1" applyAlignment="1" applyProtection="1">
      <alignment vertical="center"/>
      <protection locked="0"/>
    </xf>
    <xf numFmtId="0" fontId="16" fillId="7" borderId="0" xfId="5" applyFont="1" applyFill="1" applyAlignment="1" applyProtection="1">
      <alignment vertical="center"/>
      <protection hidden="1"/>
    </xf>
    <xf numFmtId="0" fontId="12" fillId="8" borderId="28" xfId="5" applyFont="1" applyFill="1" applyBorder="1" applyAlignment="1" applyProtection="1">
      <alignment horizontal="center" vertical="center"/>
      <protection hidden="1"/>
    </xf>
    <xf numFmtId="0" fontId="18" fillId="7" borderId="0" xfId="5" applyFont="1" applyFill="1" applyAlignment="1" applyProtection="1">
      <alignment vertical="center"/>
      <protection hidden="1"/>
    </xf>
    <xf numFmtId="0" fontId="16" fillId="7" borderId="0" xfId="5" applyFont="1" applyFill="1" applyAlignment="1" applyProtection="1">
      <alignment vertical="center"/>
      <protection locked="0"/>
    </xf>
    <xf numFmtId="166" fontId="16" fillId="7" borderId="0" xfId="5" applyNumberFormat="1" applyFont="1" applyFill="1" applyAlignment="1" applyProtection="1">
      <alignment vertical="center"/>
      <protection locked="0"/>
    </xf>
    <xf numFmtId="0" fontId="16" fillId="7" borderId="0" xfId="5" applyFont="1" applyFill="1" applyBorder="1" applyAlignment="1" applyProtection="1">
      <alignment horizontal="center" vertical="center" wrapText="1"/>
      <protection locked="0"/>
    </xf>
    <xf numFmtId="0" fontId="16" fillId="7" borderId="0" xfId="5" applyFont="1" applyFill="1" applyBorder="1" applyAlignment="1" applyProtection="1">
      <alignment horizontal="center" vertical="center"/>
      <protection locked="0"/>
    </xf>
    <xf numFmtId="0" fontId="16" fillId="7" borderId="0" xfId="5" applyFont="1" applyFill="1" applyAlignment="1" applyProtection="1">
      <alignment horizontal="center" vertical="center"/>
      <protection locked="0"/>
    </xf>
    <xf numFmtId="167" fontId="16" fillId="7" borderId="29" xfId="5" quotePrefix="1" applyNumberFormat="1" applyFont="1" applyFill="1" applyBorder="1" applyAlignment="1" applyProtection="1">
      <alignment vertical="center"/>
      <protection locked="0"/>
    </xf>
    <xf numFmtId="167" fontId="19" fillId="7" borderId="29" xfId="5" applyNumberFormat="1" applyFont="1" applyFill="1" applyBorder="1" applyAlignment="1" applyProtection="1">
      <alignment vertical="center"/>
      <protection locked="0"/>
    </xf>
    <xf numFmtId="0" fontId="16" fillId="7" borderId="0" xfId="5" applyFont="1" applyFill="1" applyAlignment="1" applyProtection="1">
      <alignment horizontal="left" vertical="center" indent="1"/>
      <protection locked="0"/>
    </xf>
    <xf numFmtId="0" fontId="19" fillId="7" borderId="0" xfId="5" applyFont="1" applyFill="1" applyBorder="1" applyAlignment="1" applyProtection="1">
      <alignment horizontal="left" vertical="top"/>
      <protection locked="0"/>
    </xf>
    <xf numFmtId="0" fontId="16" fillId="7" borderId="0" xfId="5" applyFont="1" applyFill="1" applyAlignment="1" applyProtection="1">
      <alignment horizontal="right" vertical="center"/>
      <protection locked="0"/>
    </xf>
    <xf numFmtId="0" fontId="16" fillId="7" borderId="0" xfId="5" applyFont="1" applyFill="1" applyAlignment="1" applyProtection="1">
      <alignment horizontal="right" vertical="center"/>
      <protection hidden="1"/>
    </xf>
    <xf numFmtId="0" fontId="16" fillId="0" borderId="0" xfId="6" applyFont="1" applyAlignment="1" applyProtection="1">
      <alignment vertical="center"/>
      <protection locked="0"/>
    </xf>
    <xf numFmtId="0" fontId="12" fillId="15" borderId="20" xfId="6" applyFont="1" applyFill="1" applyBorder="1" applyAlignment="1" applyProtection="1">
      <alignment horizontal="center" vertical="center"/>
      <protection hidden="1"/>
    </xf>
    <xf numFmtId="0" fontId="12" fillId="15" borderId="23" xfId="6" applyFont="1" applyFill="1" applyBorder="1" applyAlignment="1" applyProtection="1">
      <alignment horizontal="center" vertical="center"/>
      <protection hidden="1"/>
    </xf>
    <xf numFmtId="37" fontId="16" fillId="6" borderId="0" xfId="6" applyNumberFormat="1" applyFont="1" applyFill="1" applyAlignment="1" applyProtection="1">
      <alignment vertical="center"/>
      <protection locked="0"/>
    </xf>
    <xf numFmtId="0" fontId="16" fillId="6" borderId="19" xfId="6" applyFont="1" applyFill="1" applyBorder="1" applyAlignment="1" applyProtection="1">
      <alignment horizontal="right" vertical="center" indent="1"/>
      <protection hidden="1"/>
    </xf>
    <xf numFmtId="37" fontId="16" fillId="0" borderId="0" xfId="6" applyNumberFormat="1" applyFont="1" applyAlignment="1" applyProtection="1">
      <alignment vertical="center"/>
      <protection locked="0"/>
    </xf>
    <xf numFmtId="0" fontId="15" fillId="0" borderId="0" xfId="6" applyFont="1" applyAlignment="1" applyProtection="1">
      <alignment vertical="center"/>
      <protection locked="0"/>
    </xf>
    <xf numFmtId="0" fontId="15" fillId="0" borderId="0" xfId="6" applyFont="1" applyAlignment="1">
      <alignment vertical="center"/>
    </xf>
    <xf numFmtId="0" fontId="16" fillId="0" borderId="0" xfId="6" applyFont="1" applyAlignment="1">
      <alignment vertical="center"/>
    </xf>
    <xf numFmtId="0" fontId="20" fillId="9" borderId="0" xfId="6" applyFont="1" applyFill="1" applyAlignment="1">
      <alignment horizontal="left" vertical="center"/>
    </xf>
    <xf numFmtId="0" fontId="17" fillId="0" borderId="0" xfId="6" applyFont="1" applyAlignment="1">
      <alignment vertical="center"/>
    </xf>
    <xf numFmtId="0" fontId="14" fillId="10" borderId="31" xfId="6" applyFont="1" applyFill="1" applyBorder="1" applyAlignment="1">
      <alignment horizontal="left" vertical="center" indent="1"/>
    </xf>
    <xf numFmtId="0" fontId="16" fillId="6" borderId="0" xfId="6" applyFont="1" applyFill="1" applyAlignment="1">
      <alignment vertical="center"/>
    </xf>
    <xf numFmtId="0" fontId="16" fillId="10" borderId="0" xfId="6" applyFont="1" applyFill="1" applyAlignment="1">
      <alignment horizontal="left" vertical="center" indent="1"/>
    </xf>
    <xf numFmtId="0" fontId="12" fillId="16" borderId="0" xfId="6" applyFont="1" applyFill="1" applyAlignment="1">
      <alignment horizontal="center" vertical="center"/>
    </xf>
    <xf numFmtId="0" fontId="12" fillId="9" borderId="32" xfId="6" applyFont="1" applyFill="1" applyBorder="1" applyAlignment="1">
      <alignment horizontal="center" vertical="center"/>
    </xf>
    <xf numFmtId="0" fontId="16" fillId="10" borderId="0" xfId="6" applyFont="1" applyFill="1" applyAlignment="1">
      <alignment horizontal="right" vertical="center" indent="1"/>
    </xf>
    <xf numFmtId="0" fontId="16" fillId="0" borderId="0" xfId="6" applyFont="1" applyAlignment="1">
      <alignment horizontal="right" vertical="center" indent="1"/>
    </xf>
    <xf numFmtId="0" fontId="12" fillId="14" borderId="0" xfId="3" applyFont="1" applyFill="1" applyBorder="1" applyAlignment="1" applyProtection="1">
      <alignment horizontal="center" vertical="center"/>
      <protection hidden="1"/>
    </xf>
    <xf numFmtId="0" fontId="16" fillId="7" borderId="0" xfId="5" applyFont="1" applyFill="1" applyAlignment="1" applyProtection="1">
      <alignment horizontal="right" vertical="center" wrapText="1"/>
      <protection locked="0"/>
    </xf>
    <xf numFmtId="0" fontId="16" fillId="7" borderId="0" xfId="5" applyFont="1" applyFill="1" applyBorder="1" applyAlignment="1" applyProtection="1">
      <alignment horizontal="center" vertical="center" wrapText="1"/>
      <protection locked="0"/>
    </xf>
    <xf numFmtId="39" fontId="16" fillId="7" borderId="0" xfId="5" quotePrefix="1" applyNumberFormat="1" applyFont="1" applyFill="1" applyAlignment="1" applyProtection="1">
      <alignment horizontal="left" vertical="center"/>
      <protection hidden="1"/>
    </xf>
    <xf numFmtId="39" fontId="16" fillId="7" borderId="0" xfId="5" applyNumberFormat="1" applyFont="1" applyFill="1" applyAlignment="1" applyProtection="1">
      <alignment horizontal="left" vertical="center"/>
      <protection hidden="1"/>
    </xf>
    <xf numFmtId="37" fontId="14" fillId="6" borderId="0" xfId="5" applyNumberFormat="1" applyFont="1" applyFill="1" applyAlignment="1" applyProtection="1">
      <alignment horizontal="left" vertical="center"/>
      <protection locked="0"/>
    </xf>
    <xf numFmtId="10" fontId="14" fillId="6" borderId="0" xfId="5" applyNumberFormat="1" applyFont="1" applyFill="1" applyAlignment="1" applyProtection="1">
      <alignment horizontal="left" vertical="center"/>
      <protection locked="0"/>
    </xf>
    <xf numFmtId="166" fontId="14" fillId="6" borderId="0" xfId="5" applyNumberFormat="1" applyFont="1" applyFill="1" applyAlignment="1" applyProtection="1">
      <alignment horizontal="left" vertical="center"/>
      <protection locked="0"/>
    </xf>
    <xf numFmtId="167" fontId="16" fillId="7" borderId="0" xfId="5" applyNumberFormat="1" applyFont="1" applyFill="1" applyAlignment="1" applyProtection="1">
      <alignment horizontal="center" vertical="center"/>
      <protection locked="0"/>
    </xf>
    <xf numFmtId="37" fontId="16" fillId="7" borderId="29" xfId="5" applyNumberFormat="1" applyFont="1" applyFill="1" applyBorder="1" applyAlignment="1" applyProtection="1">
      <alignment horizontal="left" vertical="center"/>
      <protection locked="0"/>
    </xf>
    <xf numFmtId="39" fontId="16" fillId="7" borderId="30" xfId="5" quotePrefix="1" applyNumberFormat="1" applyFont="1" applyFill="1" applyBorder="1" applyAlignment="1" applyProtection="1">
      <alignment horizontal="center" vertical="center"/>
      <protection locked="0"/>
    </xf>
    <xf numFmtId="168" fontId="16" fillId="7" borderId="0" xfId="5" quotePrefix="1" applyNumberFormat="1" applyFont="1" applyFill="1" applyAlignment="1" applyProtection="1">
      <alignment horizontal="left" vertical="center"/>
      <protection locked="0"/>
    </xf>
    <xf numFmtId="168" fontId="16" fillId="7" borderId="0" xfId="5" applyNumberFormat="1" applyFont="1" applyFill="1" applyAlignment="1" applyProtection="1">
      <alignment horizontal="left" vertical="center"/>
      <protection locked="0"/>
    </xf>
    <xf numFmtId="0" fontId="16" fillId="0" borderId="0" xfId="6" applyFont="1" applyAlignment="1">
      <alignment horizontal="center" vertical="center"/>
    </xf>
    <xf numFmtId="0" fontId="12" fillId="16" borderId="20" xfId="6" applyFont="1" applyFill="1" applyBorder="1" applyAlignment="1">
      <alignment horizontal="center" vertical="center"/>
    </xf>
  </cellXfs>
  <cellStyles count="7">
    <cellStyle name="Normal" xfId="0" builtinId="0"/>
    <cellStyle name="Normal 2 2" xfId="3"/>
    <cellStyle name="Normal 2 3" xfId="1"/>
    <cellStyle name="Normal 3" xfId="2"/>
    <cellStyle name="Normal 7" xfId="5"/>
    <cellStyle name="Normal 8" xfId="6"/>
    <cellStyle name="Percent 2" xfId="4"/>
  </cellStyles>
  <dxfs count="4"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00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00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034050031255122E-2"/>
          <c:y val="7.784442517956057E-2"/>
          <c:w val="0.8671518039322067"/>
          <c:h val="0.787426300854785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SOAL8!$G$4:$G$8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SOAL8!$H$4:$H$8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87D-4B56-B63E-4EA1762F7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"/>
        <c:axId val="124607104"/>
        <c:axId val="124630144"/>
      </c:barChart>
      <c:catAx>
        <c:axId val="12460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d-ID"/>
          </a:p>
        </c:txPr>
        <c:crossAx val="124630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63014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d-ID"/>
          </a:p>
        </c:txPr>
        <c:crossAx val="124607104"/>
        <c:crosses val="autoZero"/>
        <c:crossBetween val="between"/>
      </c:valAx>
    </c:plotArea>
    <c:plotVisOnly val="0"/>
    <c:dispBlanksAs val="gap"/>
    <c:showDLblsOverMax val="0"/>
  </c:chart>
  <c:printSettings>
    <c:headerFooter alignWithMargins="0"/>
    <c:pageMargins b="1" l="0.75000000000000144" r="0.75000000000000144" t="1" header="0.49212598450000067" footer="0.49212598450000067"/>
    <c:pageSetup/>
  </c:printSettings>
</c:chartSpace>
</file>

<file path=xl/ctrlProps/ctrlProp1.xml><?xml version="1.0" encoding="utf-8"?>
<formControlPr xmlns="http://schemas.microsoft.com/office/spreadsheetml/2009/9/main" objectType="Scroll" dx="16" fmlaLink="$C$3" horiz="1" max="150" min="5" page="10" val="10"/>
</file>

<file path=xl/ctrlProps/ctrlProp2.xml><?xml version="1.0" encoding="utf-8"?>
<formControlPr xmlns="http://schemas.microsoft.com/office/spreadsheetml/2009/9/main" objectType="Scroll" dx="16" fmlaLink="$M$4" horiz="1" inc="50" max="2500" min="100" page="10" val="500"/>
</file>

<file path=xl/ctrlProps/ctrlProp3.xml><?xml version="1.0" encoding="utf-8"?>
<formControlPr xmlns="http://schemas.microsoft.com/office/spreadsheetml/2009/9/main" objectType="Scroll" dx="16" fmlaLink="$I$7" horiz="1" max="10" min="2" page="10" val="5"/>
</file>

<file path=xl/ctrlProps/ctrlProp4.xml><?xml version="1.0" encoding="utf-8"?>
<formControlPr xmlns="http://schemas.microsoft.com/office/spreadsheetml/2009/9/main" objectType="Scroll" dx="16" fmlaLink="$M$8" horiz="1" inc="25" max="2000" min="600" page="10" val="1400"/>
</file>

<file path=xl/ctrlProps/ctrlProp5.xml><?xml version="1.0" encoding="utf-8"?>
<formControlPr xmlns="http://schemas.microsoft.com/office/spreadsheetml/2009/9/main" objectType="Scroll" dx="16" fmlaLink="$M$5" horiz="1" inc="25" max="1500" min="800" page="10" val="1000"/>
</file>

<file path=xl/ctrlProps/ctrlProp6.xml><?xml version="1.0" encoding="utf-8"?>
<formControlPr xmlns="http://schemas.microsoft.com/office/spreadsheetml/2009/9/main" objectType="Scroll" dx="16" fmlaLink="$M$6" horiz="1" inc="25" max="2" min="1" page="10" val="2"/>
</file>

<file path=xl/ctrlProps/ctrlProp7.xml><?xml version="1.0" encoding="utf-8"?>
<formControlPr xmlns="http://schemas.microsoft.com/office/spreadsheetml/2009/9/main" objectType="Scroll" dx="16" fmlaLink="$D$3" horiz="1" max="26" min="1" page="10" val="4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g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g"/><Relationship Id="rId1" Type="http://schemas.openxmlformats.org/officeDocument/2006/relationships/image" Target="../media/image10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4</xdr:row>
      <xdr:rowOff>28575</xdr:rowOff>
    </xdr:from>
    <xdr:to>
      <xdr:col>2</xdr:col>
      <xdr:colOff>723900</xdr:colOff>
      <xdr:row>8</xdr:row>
      <xdr:rowOff>9525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0DD5F179-1858-4D36-958C-AFFFF7F93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0" y="933450"/>
          <a:ext cx="628650" cy="7810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4</xdr:row>
      <xdr:rowOff>28575</xdr:rowOff>
    </xdr:from>
    <xdr:to>
      <xdr:col>5</xdr:col>
      <xdr:colOff>647700</xdr:colOff>
      <xdr:row>8</xdr:row>
      <xdr:rowOff>9525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0EEE1E34-8D02-4B7B-AD9C-8532DC400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933450"/>
          <a:ext cx="1343025" cy="7810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266700</xdr:colOff>
      <xdr:row>30</xdr:row>
      <xdr:rowOff>66675</xdr:rowOff>
    </xdr:from>
    <xdr:to>
      <xdr:col>14</xdr:col>
      <xdr:colOff>409575</xdr:colOff>
      <xdr:row>31</xdr:row>
      <xdr:rowOff>104775</xdr:rowOff>
    </xdr:to>
    <xdr:sp macro="" textlink="">
      <xdr:nvSpPr>
        <xdr:cNvPr id="2" name="Up Arrow 1">
          <a:extLst>
            <a:ext uri="{FF2B5EF4-FFF2-40B4-BE49-F238E27FC236}">
              <a16:creationId xmlns:a16="http://schemas.microsoft.com/office/drawing/2014/main" id="{22DD956E-380C-4209-8B0C-7F1952F94351}"/>
            </a:ext>
          </a:extLst>
        </xdr:cNvPr>
        <xdr:cNvSpPr/>
      </xdr:nvSpPr>
      <xdr:spPr bwMode="auto">
        <a:xfrm>
          <a:off x="13925550" y="6067425"/>
          <a:ext cx="752475" cy="228600"/>
        </a:xfrm>
        <a:prstGeom prst="upArrow">
          <a:avLst/>
        </a:prstGeom>
        <a:ln>
          <a:headEnd type="none" w="med" len="med"/>
          <a:tailEnd type="none" w="med" len="med"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819150</xdr:colOff>
          <xdr:row>2</xdr:row>
          <xdr:rowOff>38100</xdr:rowOff>
        </xdr:from>
        <xdr:to>
          <xdr:col>1</xdr:col>
          <xdr:colOff>1304925</xdr:colOff>
          <xdr:row>2</xdr:row>
          <xdr:rowOff>200025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1B12ABB3-CD31-4B79-8F98-6393E05380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4</xdr:row>
      <xdr:rowOff>9525</xdr:rowOff>
    </xdr:from>
    <xdr:to>
      <xdr:col>5</xdr:col>
      <xdr:colOff>904875</xdr:colOff>
      <xdr:row>8</xdr:row>
      <xdr:rowOff>9525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172A779F-9298-4009-AB25-4E8A1B48F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895350"/>
          <a:ext cx="4476750" cy="838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4</xdr:row>
      <xdr:rowOff>19050</xdr:rowOff>
    </xdr:from>
    <xdr:to>
      <xdr:col>2</xdr:col>
      <xdr:colOff>1257300</xdr:colOff>
      <xdr:row>9</xdr:row>
      <xdr:rowOff>180975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7E16F702-85FF-4B08-B22A-402B02EB5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0" y="895350"/>
          <a:ext cx="1238250" cy="1162050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4</xdr:row>
      <xdr:rowOff>38100</xdr:rowOff>
    </xdr:from>
    <xdr:to>
      <xdr:col>5</xdr:col>
      <xdr:colOff>1171575</xdr:colOff>
      <xdr:row>9</xdr:row>
      <xdr:rowOff>180975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05560D06-0B15-4E6E-B3B4-4F444A8818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25" y="914400"/>
          <a:ext cx="1095375" cy="1143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3</xdr:row>
      <xdr:rowOff>28575</xdr:rowOff>
    </xdr:from>
    <xdr:to>
      <xdr:col>7</xdr:col>
      <xdr:colOff>19050</xdr:colOff>
      <xdr:row>22</xdr:row>
      <xdr:rowOff>0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03E62C0B-D999-492F-ABFD-0347367633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742950"/>
          <a:ext cx="4648200" cy="3600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4</xdr:col>
      <xdr:colOff>790575</xdr:colOff>
      <xdr:row>7</xdr:row>
      <xdr:rowOff>0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748CA86F-6EE7-47F2-833E-8F0F64577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3675" y="1171575"/>
          <a:ext cx="790575" cy="2000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2</xdr:row>
          <xdr:rowOff>28575</xdr:rowOff>
        </xdr:from>
        <xdr:to>
          <xdr:col>1</xdr:col>
          <xdr:colOff>1476375</xdr:colOff>
          <xdr:row>3</xdr:row>
          <xdr:rowOff>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6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4</xdr:col>
      <xdr:colOff>295275</xdr:colOff>
      <xdr:row>1</xdr:row>
      <xdr:rowOff>219075</xdr:rowOff>
    </xdr:from>
    <xdr:to>
      <xdr:col>6</xdr:col>
      <xdr:colOff>66675</xdr:colOff>
      <xdr:row>12</xdr:row>
      <xdr:rowOff>57150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429D1D07-6E20-4C7A-93B3-829097C8C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0875" y="466725"/>
          <a:ext cx="876300" cy="1981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9</xdr:row>
      <xdr:rowOff>95250</xdr:rowOff>
    </xdr:from>
    <xdr:to>
      <xdr:col>8</xdr:col>
      <xdr:colOff>704850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142875</xdr:colOff>
      <xdr:row>3</xdr:row>
      <xdr:rowOff>19050</xdr:rowOff>
    </xdr:from>
    <xdr:to>
      <xdr:col>8</xdr:col>
      <xdr:colOff>676275</xdr:colOff>
      <xdr:row>7</xdr:row>
      <xdr:rowOff>180975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9D6C56F0-5A78-484C-89DE-6C81A83B3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0" y="733425"/>
          <a:ext cx="1562100" cy="9620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352425</xdr:colOff>
      <xdr:row>12</xdr:row>
      <xdr:rowOff>9525</xdr:rowOff>
    </xdr:from>
    <xdr:to>
      <xdr:col>7</xdr:col>
      <xdr:colOff>523875</xdr:colOff>
      <xdr:row>14</xdr:row>
      <xdr:rowOff>9525</xdr:rowOff>
    </xdr:to>
    <xdr:pic>
      <xdr:nvPicPr>
        <xdr:cNvPr id="2" name="Picture 1" descr="x9.j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4975" y="2628900"/>
          <a:ext cx="1457325" cy="4000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</xdr:row>
          <xdr:rowOff>28575</xdr:rowOff>
        </xdr:from>
        <xdr:to>
          <xdr:col>7</xdr:col>
          <xdr:colOff>676275</xdr:colOff>
          <xdr:row>3</xdr:row>
          <xdr:rowOff>190500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8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</xdr:row>
          <xdr:rowOff>28575</xdr:rowOff>
        </xdr:from>
        <xdr:to>
          <xdr:col>7</xdr:col>
          <xdr:colOff>666750</xdr:colOff>
          <xdr:row>6</xdr:row>
          <xdr:rowOff>190500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8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</xdr:row>
          <xdr:rowOff>28575</xdr:rowOff>
        </xdr:from>
        <xdr:to>
          <xdr:col>7</xdr:col>
          <xdr:colOff>666750</xdr:colOff>
          <xdr:row>7</xdr:row>
          <xdr:rowOff>190500</xdr:rowOff>
        </xdr:to>
        <xdr:sp macro="" textlink="">
          <xdr:nvSpPr>
            <xdr:cNvPr id="4099" name="Scroll Bar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8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28575</xdr:rowOff>
        </xdr:from>
        <xdr:to>
          <xdr:col>7</xdr:col>
          <xdr:colOff>666750</xdr:colOff>
          <xdr:row>4</xdr:row>
          <xdr:rowOff>190500</xdr:rowOff>
        </xdr:to>
        <xdr:sp macro="" textlink="">
          <xdr:nvSpPr>
            <xdr:cNvPr id="4100" name="Scroll Bar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8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5</xdr:row>
          <xdr:rowOff>28575</xdr:rowOff>
        </xdr:from>
        <xdr:to>
          <xdr:col>7</xdr:col>
          <xdr:colOff>666750</xdr:colOff>
          <xdr:row>5</xdr:row>
          <xdr:rowOff>190500</xdr:rowOff>
        </xdr:to>
        <xdr:sp macro="" textlink="">
          <xdr:nvSpPr>
            <xdr:cNvPr id="4101" name="Scroll Bar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8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14</xdr:row>
      <xdr:rowOff>28575</xdr:rowOff>
    </xdr:from>
    <xdr:to>
      <xdr:col>11</xdr:col>
      <xdr:colOff>28575</xdr:colOff>
      <xdr:row>18</xdr:row>
      <xdr:rowOff>28575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F200954C-6EC4-4911-BD71-D8E4A13A1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825" y="2686050"/>
          <a:ext cx="2733675" cy="8001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3</xdr:row>
      <xdr:rowOff>28575</xdr:rowOff>
    </xdr:from>
    <xdr:to>
      <xdr:col>2</xdr:col>
      <xdr:colOff>2133600</xdr:colOff>
      <xdr:row>8</xdr:row>
      <xdr:rowOff>9525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7E36F457-2658-49E2-8FA9-A2F4404FB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75" y="704850"/>
          <a:ext cx="2076450" cy="981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5/277%20FUNGSI/FILE/EXCEL%202013/MATERI/BAB16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"/>
      <sheetName val="KASUS9"/>
      <sheetName val="KASUS10"/>
      <sheetName val="KASUS11"/>
      <sheetName val="KASUS12"/>
      <sheetName val="KASUS13"/>
      <sheetName val="KASUS14"/>
      <sheetName val="KASUS15"/>
      <sheetName val="KASUS16"/>
      <sheetName val="KASUS17"/>
      <sheetName val="KASUS18"/>
      <sheetName val="KASUS19"/>
      <sheetName val="KASUS20"/>
      <sheetName val="KASUS21"/>
      <sheetName val="KASUS22"/>
      <sheetName val="KASUS23"/>
      <sheetName val="KASUS24"/>
      <sheetName val="KASUS25"/>
      <sheetName val="KASUS26"/>
      <sheetName val="KASUS27"/>
      <sheetName val="KASUS28"/>
      <sheetName val="KASUS29"/>
      <sheetName val="KASUS30"/>
      <sheetName val="KASUS31"/>
      <sheetName val="KASUS32"/>
      <sheetName val="KASUS33"/>
      <sheetName val="KASUS34"/>
      <sheetName val="KASUS3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8">
          <cell r="L8">
            <v>1</v>
          </cell>
        </row>
      </sheetData>
      <sheetData sheetId="20">
        <row r="4">
          <cell r="C4">
            <v>4</v>
          </cell>
          <cell r="H4" t="str">
            <v>A</v>
          </cell>
          <cell r="I4">
            <v>4</v>
          </cell>
        </row>
        <row r="5">
          <cell r="H5" t="str">
            <v>B</v>
          </cell>
          <cell r="I5">
            <v>3</v>
          </cell>
        </row>
        <row r="6">
          <cell r="H6" t="str">
            <v>C</v>
          </cell>
          <cell r="I6">
            <v>2</v>
          </cell>
        </row>
        <row r="7">
          <cell r="H7" t="str">
            <v>D</v>
          </cell>
          <cell r="I7">
            <v>1</v>
          </cell>
        </row>
        <row r="8">
          <cell r="H8" t="str">
            <v>E</v>
          </cell>
          <cell r="I8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5">
          <cell r="H5">
            <v>0</v>
          </cell>
        </row>
      </sheetData>
      <sheetData sheetId="28">
        <row r="4">
          <cell r="B4" t="str">
            <v>ABC-01</v>
          </cell>
        </row>
      </sheetData>
      <sheetData sheetId="29">
        <row r="5">
          <cell r="B5" t="str">
            <v>ABC-01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>
        <row r="6">
          <cell r="B6" t="str">
            <v>A-001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7" Type="http://schemas.openxmlformats.org/officeDocument/2006/relationships/ctrlProp" Target="../ctrlProps/ctrlProp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1"/>
  <dimension ref="B1:F9"/>
  <sheetViews>
    <sheetView showGridLines="0" tabSelected="1" workbookViewId="0">
      <selection activeCell="B5" sqref="B5"/>
    </sheetView>
  </sheetViews>
  <sheetFormatPr defaultRowHeight="15" x14ac:dyDescent="0.25"/>
  <cols>
    <col min="1" max="1" width="5.85546875" style="2" customWidth="1"/>
    <col min="2" max="3" width="11.28515625" style="2" customWidth="1"/>
    <col min="4" max="4" width="5" style="2" customWidth="1"/>
    <col min="5" max="6" width="11.28515625" style="2" customWidth="1"/>
    <col min="7" max="7" width="5.85546875" style="2" customWidth="1"/>
    <col min="8" max="16384" width="9.140625" style="2"/>
  </cols>
  <sheetData>
    <row r="1" spans="2:6" ht="19.5" customHeight="1" x14ac:dyDescent="0.25"/>
    <row r="2" spans="2:6" ht="21" x14ac:dyDescent="0.25">
      <c r="B2" s="9" t="s">
        <v>0</v>
      </c>
      <c r="C2" s="3"/>
      <c r="D2" s="3"/>
      <c r="E2" s="3"/>
      <c r="F2" s="3"/>
    </row>
    <row r="3" spans="2:6" ht="15" customHeight="1" x14ac:dyDescent="0.25">
      <c r="B3" s="4" t="s">
        <v>1</v>
      </c>
      <c r="C3" s="3"/>
      <c r="D3" s="3"/>
      <c r="E3" s="3"/>
      <c r="F3" s="3"/>
    </row>
    <row r="4" spans="2:6" ht="15.75" customHeight="1" x14ac:dyDescent="0.25">
      <c r="B4" s="7" t="s">
        <v>2</v>
      </c>
      <c r="C4" s="8" t="s">
        <v>3</v>
      </c>
      <c r="E4" s="7" t="s">
        <v>2</v>
      </c>
      <c r="F4" s="8" t="s">
        <v>3</v>
      </c>
    </row>
    <row r="5" spans="2:6" ht="15.75" customHeight="1" x14ac:dyDescent="0.25">
      <c r="B5" s="5">
        <v>1</v>
      </c>
      <c r="C5" s="6"/>
      <c r="E5" s="5">
        <v>15</v>
      </c>
      <c r="F5" s="6"/>
    </row>
    <row r="6" spans="2:6" ht="15.75" customHeight="1" x14ac:dyDescent="0.25">
      <c r="B6" s="5">
        <v>2</v>
      </c>
      <c r="C6" s="6"/>
      <c r="E6" s="5">
        <v>23</v>
      </c>
      <c r="F6" s="6"/>
    </row>
    <row r="7" spans="2:6" ht="15.75" customHeight="1" x14ac:dyDescent="0.25">
      <c r="B7" s="5">
        <v>3</v>
      </c>
      <c r="C7" s="6"/>
      <c r="E7" s="5">
        <v>48</v>
      </c>
      <c r="F7" s="6"/>
    </row>
    <row r="8" spans="2:6" ht="15.75" customHeight="1" x14ac:dyDescent="0.25">
      <c r="B8" s="5">
        <v>4</v>
      </c>
      <c r="C8" s="6"/>
      <c r="E8" s="5">
        <v>52</v>
      </c>
      <c r="F8" s="6"/>
    </row>
    <row r="9" spans="2:6" ht="19.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11"/>
  <dimension ref="B1:C15"/>
  <sheetViews>
    <sheetView showGridLines="0" workbookViewId="0">
      <selection activeCell="F7" sqref="F7"/>
    </sheetView>
  </sheetViews>
  <sheetFormatPr defaultRowHeight="15" x14ac:dyDescent="0.25"/>
  <cols>
    <col min="1" max="1" width="5.85546875" style="113" customWidth="1"/>
    <col min="2" max="2" width="15.42578125" style="113" customWidth="1"/>
    <col min="3" max="3" width="33.85546875" style="113" customWidth="1"/>
    <col min="4" max="4" width="5.85546875" style="113" customWidth="1"/>
    <col min="5" max="16384" width="9.140625" style="113"/>
  </cols>
  <sheetData>
    <row r="1" spans="2:3" ht="19.5" customHeight="1" x14ac:dyDescent="0.25"/>
    <row r="2" spans="2:3" ht="18" customHeight="1" x14ac:dyDescent="0.25">
      <c r="B2" s="119" t="s">
        <v>110</v>
      </c>
    </row>
    <row r="3" spans="2:3" ht="15.75" customHeight="1" x14ac:dyDescent="0.25">
      <c r="B3" s="114" t="s">
        <v>2</v>
      </c>
      <c r="C3" s="115" t="s">
        <v>3</v>
      </c>
    </row>
    <row r="4" spans="2:3" ht="15.75" customHeight="1" x14ac:dyDescent="0.25">
      <c r="B4" s="116">
        <v>1500</v>
      </c>
      <c r="C4" s="117"/>
    </row>
    <row r="5" spans="2:3" ht="15.75" customHeight="1" x14ac:dyDescent="0.25">
      <c r="B5" s="116">
        <v>450000</v>
      </c>
      <c r="C5" s="117"/>
    </row>
    <row r="6" spans="2:3" ht="15.75" customHeight="1" x14ac:dyDescent="0.25">
      <c r="B6" s="116">
        <v>2250000</v>
      </c>
      <c r="C6" s="117"/>
    </row>
    <row r="7" spans="2:3" ht="15.75" customHeight="1" x14ac:dyDescent="0.25">
      <c r="B7" s="116">
        <v>14500000</v>
      </c>
      <c r="C7" s="117"/>
    </row>
    <row r="8" spans="2:3" ht="15.75" customHeight="1" x14ac:dyDescent="0.25">
      <c r="B8" s="116">
        <v>250000000</v>
      </c>
      <c r="C8" s="117"/>
    </row>
    <row r="9" spans="2:3" ht="19.5" customHeight="1" x14ac:dyDescent="0.25">
      <c r="B9" s="118"/>
    </row>
    <row r="10" spans="2:3" x14ac:dyDescent="0.25">
      <c r="B10" s="118"/>
    </row>
    <row r="11" spans="2:3" x14ac:dyDescent="0.25">
      <c r="B11" s="118"/>
    </row>
    <row r="12" spans="2:3" x14ac:dyDescent="0.25">
      <c r="B12" s="118"/>
    </row>
    <row r="13" spans="2:3" x14ac:dyDescent="0.25">
      <c r="B13" s="118"/>
    </row>
    <row r="14" spans="2:3" x14ac:dyDescent="0.25">
      <c r="B14" s="118"/>
    </row>
    <row r="15" spans="2:3" x14ac:dyDescent="0.25">
      <c r="B15" s="118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33"/>
  <sheetViews>
    <sheetView showGridLines="0" topLeftCell="C1" zoomScale="95" zoomScaleNormal="95" workbookViewId="0">
      <selection activeCell="N5" sqref="N5:O30"/>
    </sheetView>
  </sheetViews>
  <sheetFormatPr defaultRowHeight="15" x14ac:dyDescent="0.25"/>
  <cols>
    <col min="1" max="1" width="5.85546875" style="121" customWidth="1"/>
    <col min="2" max="9" width="20.7109375" style="121" customWidth="1"/>
    <col min="10" max="10" width="5.85546875" style="121" customWidth="1"/>
    <col min="11" max="16384" width="9.140625" style="121"/>
  </cols>
  <sheetData>
    <row r="1" spans="2:15" ht="19.5" customHeight="1" x14ac:dyDescent="0.25"/>
    <row r="2" spans="2:15" ht="18.75" x14ac:dyDescent="0.25">
      <c r="B2" s="120" t="s">
        <v>111</v>
      </c>
    </row>
    <row r="3" spans="2:15" ht="18" customHeight="1" x14ac:dyDescent="0.25">
      <c r="B3" s="122" t="s">
        <v>112</v>
      </c>
      <c r="C3" s="127" t="str">
        <f>VLOOKUP(D3,Abjad,2)</f>
        <v>D</v>
      </c>
      <c r="D3" s="123">
        <v>4</v>
      </c>
    </row>
    <row r="4" spans="2:15" ht="6.75" customHeight="1" x14ac:dyDescent="0.25"/>
    <row r="5" spans="2:15" ht="15.75" customHeight="1" x14ac:dyDescent="0.25">
      <c r="B5" s="124" t="s">
        <v>113</v>
      </c>
      <c r="C5" s="124" t="s">
        <v>114</v>
      </c>
      <c r="D5" s="124" t="s">
        <v>115</v>
      </c>
      <c r="E5" s="124" t="s">
        <v>116</v>
      </c>
      <c r="F5" s="124" t="s">
        <v>117</v>
      </c>
      <c r="G5" s="124" t="s">
        <v>118</v>
      </c>
      <c r="H5" s="124" t="s">
        <v>119</v>
      </c>
      <c r="I5" s="124" t="s">
        <v>120</v>
      </c>
      <c r="N5" s="125">
        <v>1</v>
      </c>
      <c r="O5" s="125" t="s">
        <v>93</v>
      </c>
    </row>
    <row r="6" spans="2:15" ht="15.75" customHeight="1" x14ac:dyDescent="0.25">
      <c r="B6" s="124" t="s">
        <v>121</v>
      </c>
      <c r="C6" s="124" t="s">
        <v>122</v>
      </c>
      <c r="D6" s="124" t="s">
        <v>123</v>
      </c>
      <c r="E6" s="124" t="s">
        <v>124</v>
      </c>
      <c r="F6" s="124" t="s">
        <v>125</v>
      </c>
      <c r="G6" s="124" t="s">
        <v>126</v>
      </c>
      <c r="H6" s="124" t="s">
        <v>127</v>
      </c>
      <c r="I6" s="124" t="s">
        <v>128</v>
      </c>
      <c r="N6" s="125">
        <v>2</v>
      </c>
      <c r="O6" s="125" t="s">
        <v>94</v>
      </c>
    </row>
    <row r="7" spans="2:15" ht="15.75" customHeight="1" x14ac:dyDescent="0.25">
      <c r="B7" s="124" t="s">
        <v>129</v>
      </c>
      <c r="C7" s="124" t="s">
        <v>130</v>
      </c>
      <c r="D7" s="124" t="s">
        <v>131</v>
      </c>
      <c r="E7" s="124" t="s">
        <v>132</v>
      </c>
      <c r="F7" s="124" t="s">
        <v>133</v>
      </c>
      <c r="G7" s="124" t="s">
        <v>134</v>
      </c>
      <c r="H7" s="124" t="s">
        <v>135</v>
      </c>
      <c r="I7" s="124" t="s">
        <v>136</v>
      </c>
      <c r="N7" s="125">
        <v>3</v>
      </c>
      <c r="O7" s="125" t="s">
        <v>95</v>
      </c>
    </row>
    <row r="8" spans="2:15" ht="15.75" customHeight="1" x14ac:dyDescent="0.25">
      <c r="B8" s="124" t="s">
        <v>137</v>
      </c>
      <c r="C8" s="124" t="s">
        <v>138</v>
      </c>
      <c r="D8" s="124" t="s">
        <v>139</v>
      </c>
      <c r="E8" s="124" t="s">
        <v>140</v>
      </c>
      <c r="F8" s="124" t="s">
        <v>141</v>
      </c>
      <c r="G8" s="124" t="s">
        <v>142</v>
      </c>
      <c r="H8" s="124" t="s">
        <v>143</v>
      </c>
      <c r="I8" s="124" t="s">
        <v>144</v>
      </c>
      <c r="N8" s="125">
        <v>4</v>
      </c>
      <c r="O8" s="125" t="s">
        <v>96</v>
      </c>
    </row>
    <row r="9" spans="2:15" ht="15.75" customHeight="1" x14ac:dyDescent="0.25">
      <c r="B9" s="124" t="s">
        <v>145</v>
      </c>
      <c r="C9" s="124" t="s">
        <v>146</v>
      </c>
      <c r="D9" s="124" t="s">
        <v>147</v>
      </c>
      <c r="E9" s="124" t="s">
        <v>148</v>
      </c>
      <c r="F9" s="124" t="s">
        <v>149</v>
      </c>
      <c r="G9" s="124" t="s">
        <v>150</v>
      </c>
      <c r="H9" s="124" t="s">
        <v>151</v>
      </c>
      <c r="I9" s="124" t="s">
        <v>152</v>
      </c>
      <c r="N9" s="125">
        <v>5</v>
      </c>
      <c r="O9" s="125" t="s">
        <v>97</v>
      </c>
    </row>
    <row r="10" spans="2:15" ht="15.75" customHeight="1" x14ac:dyDescent="0.25">
      <c r="B10" s="124" t="s">
        <v>153</v>
      </c>
      <c r="C10" s="124" t="s">
        <v>154</v>
      </c>
      <c r="D10" s="124" t="s">
        <v>155</v>
      </c>
      <c r="E10" s="124" t="s">
        <v>156</v>
      </c>
      <c r="F10" s="124" t="s">
        <v>157</v>
      </c>
      <c r="G10" s="124" t="s">
        <v>158</v>
      </c>
      <c r="H10" s="124" t="s">
        <v>159</v>
      </c>
      <c r="I10" s="124" t="s">
        <v>160</v>
      </c>
      <c r="N10" s="125">
        <v>6</v>
      </c>
      <c r="O10" s="125" t="s">
        <v>161</v>
      </c>
    </row>
    <row r="11" spans="2:15" ht="15.75" customHeight="1" x14ac:dyDescent="0.25">
      <c r="B11" s="124" t="s">
        <v>162</v>
      </c>
      <c r="C11" s="124" t="s">
        <v>163</v>
      </c>
      <c r="D11" s="124" t="s">
        <v>164</v>
      </c>
      <c r="E11" s="124" t="s">
        <v>165</v>
      </c>
      <c r="F11" s="124" t="s">
        <v>166</v>
      </c>
      <c r="G11" s="124" t="s">
        <v>167</v>
      </c>
      <c r="H11" s="124" t="s">
        <v>168</v>
      </c>
      <c r="I11" s="124" t="s">
        <v>169</v>
      </c>
      <c r="N11" s="125">
        <v>7</v>
      </c>
      <c r="O11" s="125" t="s">
        <v>170</v>
      </c>
    </row>
    <row r="12" spans="2:15" ht="15.75" customHeight="1" x14ac:dyDescent="0.25">
      <c r="B12" s="124" t="s">
        <v>171</v>
      </c>
      <c r="C12" s="124" t="s">
        <v>172</v>
      </c>
      <c r="D12" s="126" t="s">
        <v>173</v>
      </c>
      <c r="E12" s="124" t="s">
        <v>174</v>
      </c>
      <c r="F12" s="124" t="s">
        <v>175</v>
      </c>
      <c r="G12" s="124" t="s">
        <v>176</v>
      </c>
      <c r="H12" s="124" t="s">
        <v>177</v>
      </c>
      <c r="I12" s="124" t="s">
        <v>178</v>
      </c>
      <c r="N12" s="125">
        <v>8</v>
      </c>
      <c r="O12" s="125" t="s">
        <v>179</v>
      </c>
    </row>
    <row r="13" spans="2:15" ht="15.75" customHeight="1" x14ac:dyDescent="0.25">
      <c r="B13" s="124" t="s">
        <v>180</v>
      </c>
      <c r="C13" s="124" t="s">
        <v>181</v>
      </c>
      <c r="D13" s="124" t="s">
        <v>182</v>
      </c>
      <c r="E13" s="124" t="s">
        <v>183</v>
      </c>
      <c r="F13" s="124" t="s">
        <v>184</v>
      </c>
      <c r="G13" s="124" t="s">
        <v>185</v>
      </c>
      <c r="H13" s="124" t="s">
        <v>186</v>
      </c>
      <c r="I13" s="124" t="s">
        <v>187</v>
      </c>
      <c r="N13" s="125">
        <v>9</v>
      </c>
      <c r="O13" s="125" t="s">
        <v>188</v>
      </c>
    </row>
    <row r="14" spans="2:15" ht="15.75" customHeight="1" x14ac:dyDescent="0.25">
      <c r="B14" s="124" t="s">
        <v>189</v>
      </c>
      <c r="C14" s="124" t="s">
        <v>190</v>
      </c>
      <c r="D14" s="124" t="s">
        <v>191</v>
      </c>
      <c r="E14" s="124" t="s">
        <v>192</v>
      </c>
      <c r="F14" s="124" t="s">
        <v>193</v>
      </c>
      <c r="G14" s="124" t="s">
        <v>194</v>
      </c>
      <c r="H14" s="124" t="s">
        <v>195</v>
      </c>
      <c r="I14" s="124" t="s">
        <v>196</v>
      </c>
      <c r="N14" s="125">
        <v>10</v>
      </c>
      <c r="O14" s="125" t="s">
        <v>197</v>
      </c>
    </row>
    <row r="15" spans="2:15" ht="15.75" customHeight="1" x14ac:dyDescent="0.25">
      <c r="B15" s="124" t="s">
        <v>198</v>
      </c>
      <c r="C15" s="124" t="s">
        <v>199</v>
      </c>
      <c r="D15" s="124" t="s">
        <v>200</v>
      </c>
      <c r="E15" s="124" t="s">
        <v>201</v>
      </c>
      <c r="F15" s="124" t="s">
        <v>202</v>
      </c>
      <c r="G15" s="124" t="s">
        <v>203</v>
      </c>
      <c r="H15" s="124" t="s">
        <v>204</v>
      </c>
      <c r="I15" s="124" t="s">
        <v>205</v>
      </c>
      <c r="N15" s="125">
        <v>11</v>
      </c>
      <c r="O15" s="125" t="s">
        <v>206</v>
      </c>
    </row>
    <row r="16" spans="2:15" ht="15.75" customHeight="1" x14ac:dyDescent="0.25">
      <c r="B16" s="124" t="s">
        <v>207</v>
      </c>
      <c r="C16" s="124" t="s">
        <v>208</v>
      </c>
      <c r="D16" s="124" t="s">
        <v>209</v>
      </c>
      <c r="E16" s="124" t="s">
        <v>210</v>
      </c>
      <c r="F16" s="124" t="s">
        <v>211</v>
      </c>
      <c r="G16" s="124" t="s">
        <v>212</v>
      </c>
      <c r="H16" s="124" t="s">
        <v>213</v>
      </c>
      <c r="I16" s="124" t="s">
        <v>214</v>
      </c>
      <c r="N16" s="125">
        <v>12</v>
      </c>
      <c r="O16" s="125" t="s">
        <v>215</v>
      </c>
    </row>
    <row r="17" spans="2:15" ht="15.75" customHeight="1" x14ac:dyDescent="0.25">
      <c r="B17" s="124" t="s">
        <v>216</v>
      </c>
      <c r="C17" s="124" t="s">
        <v>217</v>
      </c>
      <c r="D17" s="124" t="s">
        <v>218</v>
      </c>
      <c r="E17" s="124" t="s">
        <v>219</v>
      </c>
      <c r="F17" s="124" t="s">
        <v>220</v>
      </c>
      <c r="G17" s="124" t="s">
        <v>221</v>
      </c>
      <c r="H17" s="124" t="s">
        <v>222</v>
      </c>
      <c r="I17" s="124" t="s">
        <v>223</v>
      </c>
      <c r="N17" s="125">
        <v>13</v>
      </c>
      <c r="O17" s="125" t="s">
        <v>224</v>
      </c>
    </row>
    <row r="18" spans="2:15" ht="15.75" customHeight="1" x14ac:dyDescent="0.25">
      <c r="B18" s="124" t="s">
        <v>225</v>
      </c>
      <c r="C18" s="124" t="s">
        <v>226</v>
      </c>
      <c r="D18" s="124" t="s">
        <v>227</v>
      </c>
      <c r="E18" s="124" t="s">
        <v>228</v>
      </c>
      <c r="F18" s="124" t="s">
        <v>229</v>
      </c>
      <c r="G18" s="124" t="s">
        <v>230</v>
      </c>
      <c r="H18" s="124" t="s">
        <v>231</v>
      </c>
      <c r="I18" s="124" t="s">
        <v>232</v>
      </c>
      <c r="N18" s="125">
        <v>14</v>
      </c>
      <c r="O18" s="125" t="s">
        <v>233</v>
      </c>
    </row>
    <row r="19" spans="2:15" ht="15.75" customHeight="1" x14ac:dyDescent="0.25">
      <c r="B19" s="124" t="s">
        <v>234</v>
      </c>
      <c r="C19" s="124" t="s">
        <v>235</v>
      </c>
      <c r="D19" s="124" t="s">
        <v>236</v>
      </c>
      <c r="E19" s="124" t="s">
        <v>237</v>
      </c>
      <c r="F19" s="124" t="s">
        <v>238</v>
      </c>
      <c r="G19" s="124" t="s">
        <v>239</v>
      </c>
      <c r="H19" s="124" t="s">
        <v>240</v>
      </c>
      <c r="I19" s="124" t="s">
        <v>241</v>
      </c>
      <c r="N19" s="125">
        <v>15</v>
      </c>
      <c r="O19" s="125" t="s">
        <v>242</v>
      </c>
    </row>
    <row r="20" spans="2:15" ht="15.75" customHeight="1" x14ac:dyDescent="0.25">
      <c r="B20" s="124" t="s">
        <v>243</v>
      </c>
      <c r="C20" s="124" t="s">
        <v>244</v>
      </c>
      <c r="D20" s="124" t="s">
        <v>245</v>
      </c>
      <c r="E20" s="124" t="s">
        <v>246</v>
      </c>
      <c r="F20" s="124" t="s">
        <v>247</v>
      </c>
      <c r="G20" s="124" t="s">
        <v>248</v>
      </c>
      <c r="H20" s="124" t="s">
        <v>249</v>
      </c>
      <c r="I20" s="124" t="s">
        <v>250</v>
      </c>
      <c r="N20" s="125">
        <v>16</v>
      </c>
      <c r="O20" s="125" t="s">
        <v>251</v>
      </c>
    </row>
    <row r="21" spans="2:15" ht="15.75" customHeight="1" x14ac:dyDescent="0.25">
      <c r="B21" s="124" t="s">
        <v>252</v>
      </c>
      <c r="C21" s="124" t="s">
        <v>253</v>
      </c>
      <c r="D21" s="124" t="s">
        <v>254</v>
      </c>
      <c r="E21" s="124" t="s">
        <v>255</v>
      </c>
      <c r="F21" s="124" t="s">
        <v>256</v>
      </c>
      <c r="G21" s="124" t="s">
        <v>257</v>
      </c>
      <c r="H21" s="124" t="s">
        <v>258</v>
      </c>
      <c r="I21" s="124" t="s">
        <v>259</v>
      </c>
      <c r="N21" s="125">
        <v>17</v>
      </c>
      <c r="O21" s="125" t="s">
        <v>260</v>
      </c>
    </row>
    <row r="22" spans="2:15" ht="15.75" customHeight="1" x14ac:dyDescent="0.25">
      <c r="B22" s="124" t="s">
        <v>261</v>
      </c>
      <c r="C22" s="124" t="s">
        <v>262</v>
      </c>
      <c r="D22" s="124" t="s">
        <v>263</v>
      </c>
      <c r="E22" s="124" t="s">
        <v>264</v>
      </c>
      <c r="F22" s="124" t="s">
        <v>265</v>
      </c>
      <c r="G22" s="124" t="s">
        <v>266</v>
      </c>
      <c r="H22" s="124" t="s">
        <v>267</v>
      </c>
      <c r="I22" s="124" t="s">
        <v>268</v>
      </c>
      <c r="N22" s="125">
        <v>18</v>
      </c>
      <c r="O22" s="125" t="s">
        <v>269</v>
      </c>
    </row>
    <row r="23" spans="2:15" ht="15.75" customHeight="1" x14ac:dyDescent="0.25">
      <c r="B23" s="124" t="s">
        <v>270</v>
      </c>
      <c r="C23" s="124" t="s">
        <v>253</v>
      </c>
      <c r="D23" s="124" t="s">
        <v>271</v>
      </c>
      <c r="E23" s="124" t="s">
        <v>272</v>
      </c>
      <c r="F23" s="124" t="s">
        <v>273</v>
      </c>
      <c r="G23" s="124" t="s">
        <v>274</v>
      </c>
      <c r="H23" s="124" t="s">
        <v>275</v>
      </c>
      <c r="I23" s="124" t="s">
        <v>276</v>
      </c>
      <c r="N23" s="125">
        <v>19</v>
      </c>
      <c r="O23" s="125" t="s">
        <v>277</v>
      </c>
    </row>
    <row r="24" spans="2:15" ht="15.75" customHeight="1" x14ac:dyDescent="0.25">
      <c r="B24" s="124" t="s">
        <v>278</v>
      </c>
      <c r="C24" s="124" t="s">
        <v>279</v>
      </c>
      <c r="D24" s="124" t="s">
        <v>280</v>
      </c>
      <c r="E24" s="124" t="s">
        <v>281</v>
      </c>
      <c r="F24" s="124" t="s">
        <v>282</v>
      </c>
      <c r="G24" s="124" t="s">
        <v>283</v>
      </c>
      <c r="H24" s="124" t="s">
        <v>284</v>
      </c>
      <c r="I24" s="124" t="s">
        <v>285</v>
      </c>
      <c r="N24" s="125">
        <v>20</v>
      </c>
      <c r="O24" s="125" t="s">
        <v>286</v>
      </c>
    </row>
    <row r="25" spans="2:15" ht="19.5" customHeight="1" x14ac:dyDescent="0.25">
      <c r="N25" s="125">
        <v>21</v>
      </c>
      <c r="O25" s="125" t="s">
        <v>287</v>
      </c>
    </row>
    <row r="26" spans="2:15" x14ac:dyDescent="0.25">
      <c r="N26" s="125">
        <v>22</v>
      </c>
      <c r="O26" s="125" t="s">
        <v>288</v>
      </c>
    </row>
    <row r="27" spans="2:15" x14ac:dyDescent="0.25">
      <c r="N27" s="125">
        <v>23</v>
      </c>
      <c r="O27" s="125" t="s">
        <v>289</v>
      </c>
    </row>
    <row r="28" spans="2:15" x14ac:dyDescent="0.25">
      <c r="N28" s="125">
        <v>24</v>
      </c>
      <c r="O28" s="125" t="s">
        <v>290</v>
      </c>
    </row>
    <row r="29" spans="2:15" x14ac:dyDescent="0.25">
      <c r="N29" s="125">
        <v>25</v>
      </c>
      <c r="O29" s="125" t="s">
        <v>291</v>
      </c>
    </row>
    <row r="30" spans="2:15" x14ac:dyDescent="0.25">
      <c r="N30" s="125">
        <v>26</v>
      </c>
      <c r="O30" s="125" t="s">
        <v>292</v>
      </c>
    </row>
    <row r="33" spans="14:15" x14ac:dyDescent="0.25">
      <c r="N33" s="144" t="s">
        <v>293</v>
      </c>
      <c r="O33" s="144"/>
    </row>
  </sheetData>
  <mergeCells count="1">
    <mergeCell ref="N33:O33"/>
  </mergeCells>
  <conditionalFormatting sqref="B5:C24 D5:D11 D13:D24 E5:I24">
    <cfRule type="expression" dxfId="2" priority="2">
      <formula>LEFT(B5)=LEFT($C$3)</formula>
    </cfRule>
  </conditionalFormatting>
  <conditionalFormatting sqref="B5:I24">
    <cfRule type="expression" dxfId="1" priority="1">
      <formula>LEFT(B5)=LEFT($C$3)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Scroll Bar 1">
              <controlPr defaultSize="0" autoPict="0">
                <anchor moveWithCells="1">
                  <from>
                    <xdr:col>1</xdr:col>
                    <xdr:colOff>819150</xdr:colOff>
                    <xdr:row>2</xdr:row>
                    <xdr:rowOff>38100</xdr:rowOff>
                  </from>
                  <to>
                    <xdr:col>1</xdr:col>
                    <xdr:colOff>1304925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showGridLines="0" zoomScale="95" zoomScaleNormal="95" workbookViewId="0">
      <selection activeCell="O19" sqref="O19"/>
    </sheetView>
  </sheetViews>
  <sheetFormatPr defaultRowHeight="15" x14ac:dyDescent="0.25"/>
  <cols>
    <col min="1" max="1" width="5.85546875" style="121" customWidth="1"/>
    <col min="2" max="11" width="9.140625" style="121"/>
    <col min="12" max="12" width="5.85546875" style="121" customWidth="1"/>
    <col min="13" max="16384" width="9.140625" style="121"/>
  </cols>
  <sheetData>
    <row r="1" spans="2:11" ht="19.5" customHeight="1" x14ac:dyDescent="0.25"/>
    <row r="2" spans="2:11" ht="18.75" x14ac:dyDescent="0.25">
      <c r="B2" s="120" t="s">
        <v>294</v>
      </c>
    </row>
    <row r="3" spans="2:11" ht="15.75" customHeight="1" x14ac:dyDescent="0.25">
      <c r="B3" s="145" t="s">
        <v>295</v>
      </c>
      <c r="C3" s="145"/>
      <c r="D3" s="128" t="s">
        <v>296</v>
      </c>
    </row>
    <row r="4" spans="2:11" s="130" customFormat="1" ht="15.75" customHeight="1" x14ac:dyDescent="0.25">
      <c r="B4" s="129">
        <v>34</v>
      </c>
      <c r="C4" s="129">
        <v>278</v>
      </c>
      <c r="D4" s="129">
        <v>145</v>
      </c>
      <c r="E4" s="129">
        <v>436</v>
      </c>
      <c r="F4" s="129">
        <v>390</v>
      </c>
      <c r="G4" s="129">
        <v>161</v>
      </c>
      <c r="H4" s="129">
        <v>408</v>
      </c>
      <c r="I4" s="129">
        <v>203</v>
      </c>
      <c r="J4" s="129">
        <v>97</v>
      </c>
      <c r="K4" s="129">
        <v>272</v>
      </c>
    </row>
    <row r="5" spans="2:11" s="130" customFormat="1" ht="15.75" customHeight="1" x14ac:dyDescent="0.25">
      <c r="B5" s="129">
        <v>446</v>
      </c>
      <c r="C5" s="129">
        <v>222</v>
      </c>
      <c r="D5" s="129">
        <v>284</v>
      </c>
      <c r="E5" s="129">
        <v>340</v>
      </c>
      <c r="F5" s="129">
        <v>202</v>
      </c>
      <c r="G5" s="129">
        <v>64</v>
      </c>
      <c r="H5" s="129">
        <v>342</v>
      </c>
      <c r="I5" s="129">
        <v>202</v>
      </c>
      <c r="J5" s="129">
        <v>465</v>
      </c>
      <c r="K5" s="129">
        <v>375</v>
      </c>
    </row>
    <row r="6" spans="2:11" s="130" customFormat="1" ht="15.75" customHeight="1" x14ac:dyDescent="0.25">
      <c r="B6" s="129">
        <v>318</v>
      </c>
      <c r="C6" s="129">
        <v>-51</v>
      </c>
      <c r="D6" s="129">
        <v>494</v>
      </c>
      <c r="E6" s="129">
        <v>147</v>
      </c>
      <c r="F6" s="129">
        <v>495</v>
      </c>
      <c r="G6" s="129">
        <v>-15</v>
      </c>
      <c r="H6" s="129">
        <v>222</v>
      </c>
      <c r="I6" s="129">
        <v>-65</v>
      </c>
      <c r="J6" s="129">
        <v>467</v>
      </c>
      <c r="K6" s="129">
        <v>6</v>
      </c>
    </row>
    <row r="7" spans="2:11" s="130" customFormat="1" ht="15.75" customHeight="1" x14ac:dyDescent="0.25">
      <c r="B7" s="129">
        <v>-20</v>
      </c>
      <c r="C7" s="129">
        <v>166</v>
      </c>
      <c r="D7" s="129">
        <v>306</v>
      </c>
      <c r="E7" s="129">
        <v>179</v>
      </c>
      <c r="F7" s="129">
        <v>339</v>
      </c>
      <c r="G7" s="129">
        <v>398</v>
      </c>
      <c r="H7" s="129">
        <v>388</v>
      </c>
      <c r="I7" s="129">
        <v>420</v>
      </c>
      <c r="J7" s="129">
        <v>468</v>
      </c>
      <c r="K7" s="129">
        <v>217</v>
      </c>
    </row>
    <row r="8" spans="2:11" s="130" customFormat="1" ht="15.75" customHeight="1" x14ac:dyDescent="0.25">
      <c r="B8" s="129">
        <v>-16</v>
      </c>
      <c r="C8" s="129">
        <v>169</v>
      </c>
      <c r="D8" s="129">
        <v>408</v>
      </c>
      <c r="E8" s="129">
        <v>462</v>
      </c>
      <c r="F8" s="129">
        <v>401</v>
      </c>
      <c r="G8" s="129">
        <v>55</v>
      </c>
      <c r="H8" s="129">
        <v>334</v>
      </c>
      <c r="I8" s="129">
        <v>-34</v>
      </c>
      <c r="J8" s="129">
        <v>-36</v>
      </c>
      <c r="K8" s="129">
        <v>135</v>
      </c>
    </row>
    <row r="9" spans="2:11" s="130" customFormat="1" ht="15.75" customHeight="1" x14ac:dyDescent="0.25">
      <c r="B9" s="129">
        <v>178</v>
      </c>
      <c r="C9" s="129">
        <v>273</v>
      </c>
      <c r="D9" s="129">
        <v>333</v>
      </c>
      <c r="E9" s="129">
        <v>26</v>
      </c>
      <c r="F9" s="129">
        <v>-13</v>
      </c>
      <c r="G9" s="129">
        <v>-50</v>
      </c>
      <c r="H9" s="129">
        <v>49</v>
      </c>
      <c r="I9" s="129">
        <v>97</v>
      </c>
      <c r="J9" s="129">
        <v>482</v>
      </c>
      <c r="K9" s="129">
        <v>-22</v>
      </c>
    </row>
    <row r="10" spans="2:11" s="130" customFormat="1" ht="15.75" customHeight="1" x14ac:dyDescent="0.25">
      <c r="B10" s="129">
        <v>443</v>
      </c>
      <c r="C10" s="129">
        <v>487</v>
      </c>
      <c r="D10" s="129">
        <v>246</v>
      </c>
      <c r="E10" s="129">
        <v>409</v>
      </c>
      <c r="F10" s="129">
        <v>-46</v>
      </c>
      <c r="G10" s="129">
        <v>-13</v>
      </c>
      <c r="H10" s="129">
        <v>-44</v>
      </c>
      <c r="I10" s="129">
        <v>88</v>
      </c>
      <c r="J10" s="129">
        <v>435</v>
      </c>
      <c r="K10" s="129">
        <v>-13</v>
      </c>
    </row>
    <row r="11" spans="2:11" s="130" customFormat="1" ht="15.75" customHeight="1" x14ac:dyDescent="0.25">
      <c r="B11" s="129">
        <v>468</v>
      </c>
      <c r="C11" s="129">
        <v>234</v>
      </c>
      <c r="D11" s="129">
        <v>-59</v>
      </c>
      <c r="E11" s="129">
        <v>249</v>
      </c>
      <c r="F11" s="129">
        <v>10</v>
      </c>
      <c r="G11" s="129">
        <v>139</v>
      </c>
      <c r="H11" s="129">
        <v>260</v>
      </c>
      <c r="I11" s="129">
        <v>429</v>
      </c>
      <c r="J11" s="129">
        <v>367</v>
      </c>
      <c r="K11" s="129">
        <v>482</v>
      </c>
    </row>
    <row r="12" spans="2:11" s="130" customFormat="1" ht="15.75" customHeight="1" x14ac:dyDescent="0.25">
      <c r="B12" s="129">
        <v>353</v>
      </c>
      <c r="C12" s="129">
        <v>206</v>
      </c>
      <c r="D12" s="129">
        <v>-60</v>
      </c>
      <c r="E12" s="129">
        <v>51</v>
      </c>
      <c r="F12" s="129">
        <v>93</v>
      </c>
      <c r="G12" s="129">
        <v>-3</v>
      </c>
      <c r="H12" s="129">
        <v>322</v>
      </c>
      <c r="I12" s="129">
        <v>195</v>
      </c>
      <c r="J12" s="129">
        <v>126</v>
      </c>
      <c r="K12" s="129">
        <v>-49</v>
      </c>
    </row>
    <row r="13" spans="2:11" s="130" customFormat="1" ht="15.75" customHeight="1" x14ac:dyDescent="0.25">
      <c r="B13" s="129">
        <v>419</v>
      </c>
      <c r="C13" s="129">
        <v>221</v>
      </c>
      <c r="D13" s="129">
        <v>9</v>
      </c>
      <c r="E13" s="129">
        <v>459</v>
      </c>
      <c r="F13" s="129">
        <v>396</v>
      </c>
      <c r="G13" s="129">
        <v>-12</v>
      </c>
      <c r="H13" s="129">
        <v>224</v>
      </c>
      <c r="I13" s="129">
        <v>104</v>
      </c>
      <c r="J13" s="129">
        <v>117</v>
      </c>
      <c r="K13" s="129">
        <v>373</v>
      </c>
    </row>
    <row r="14" spans="2:11" s="130" customFormat="1" ht="15.75" customHeight="1" x14ac:dyDescent="0.25">
      <c r="B14" s="129">
        <v>75</v>
      </c>
      <c r="C14" s="129">
        <v>331</v>
      </c>
      <c r="D14" s="129">
        <v>437</v>
      </c>
      <c r="E14" s="129">
        <v>376</v>
      </c>
      <c r="F14" s="129">
        <v>160</v>
      </c>
      <c r="G14" s="129">
        <v>149</v>
      </c>
      <c r="H14" s="129">
        <v>394</v>
      </c>
      <c r="I14" s="129">
        <v>440</v>
      </c>
      <c r="J14" s="129">
        <v>323</v>
      </c>
      <c r="K14" s="129">
        <v>213</v>
      </c>
    </row>
    <row r="15" spans="2:11" s="130" customFormat="1" ht="15.75" customHeight="1" x14ac:dyDescent="0.25">
      <c r="B15" s="129">
        <v>438</v>
      </c>
      <c r="C15" s="129">
        <v>429</v>
      </c>
      <c r="D15" s="129">
        <v>55</v>
      </c>
      <c r="E15" s="129">
        <v>417</v>
      </c>
      <c r="F15" s="129">
        <v>311</v>
      </c>
      <c r="G15" s="129">
        <v>389</v>
      </c>
      <c r="H15" s="129">
        <v>353</v>
      </c>
      <c r="I15" s="129">
        <v>321</v>
      </c>
      <c r="J15" s="129">
        <v>261</v>
      </c>
      <c r="K15" s="129">
        <v>34</v>
      </c>
    </row>
    <row r="16" spans="2:11" s="130" customFormat="1" ht="15.75" customHeight="1" x14ac:dyDescent="0.25">
      <c r="B16" s="129">
        <v>412</v>
      </c>
      <c r="C16" s="129">
        <v>207</v>
      </c>
      <c r="D16" s="129">
        <v>315</v>
      </c>
      <c r="E16" s="129">
        <v>115</v>
      </c>
      <c r="F16" s="129">
        <v>398</v>
      </c>
      <c r="G16" s="129">
        <v>228</v>
      </c>
      <c r="H16" s="129">
        <v>497</v>
      </c>
      <c r="I16" s="129">
        <v>146</v>
      </c>
      <c r="J16" s="129">
        <v>325</v>
      </c>
      <c r="K16" s="129">
        <v>408</v>
      </c>
    </row>
    <row r="17" spans="2:11" s="130" customFormat="1" ht="15.75" customHeight="1" x14ac:dyDescent="0.25">
      <c r="B17" s="129">
        <v>-41</v>
      </c>
      <c r="C17" s="129">
        <v>401</v>
      </c>
      <c r="D17" s="129">
        <v>172</v>
      </c>
      <c r="E17" s="129">
        <v>405</v>
      </c>
      <c r="F17" s="129">
        <v>491</v>
      </c>
      <c r="G17" s="129">
        <v>86</v>
      </c>
      <c r="H17" s="129">
        <v>-33</v>
      </c>
      <c r="I17" s="129">
        <v>481</v>
      </c>
      <c r="J17" s="129">
        <v>131</v>
      </c>
      <c r="K17" s="129">
        <v>269</v>
      </c>
    </row>
    <row r="18" spans="2:11" s="130" customFormat="1" ht="15.75" customHeight="1" x14ac:dyDescent="0.25">
      <c r="B18" s="129">
        <v>389</v>
      </c>
      <c r="C18" s="129">
        <v>96</v>
      </c>
      <c r="D18" s="129">
        <v>315</v>
      </c>
      <c r="E18" s="129">
        <v>27</v>
      </c>
      <c r="F18" s="129">
        <v>64</v>
      </c>
      <c r="G18" s="129">
        <v>310</v>
      </c>
      <c r="H18" s="129">
        <v>143</v>
      </c>
      <c r="I18" s="129">
        <v>165</v>
      </c>
      <c r="J18" s="129">
        <v>265</v>
      </c>
      <c r="K18" s="129">
        <v>244</v>
      </c>
    </row>
    <row r="19" spans="2:11" s="130" customFormat="1" ht="15.75" customHeight="1" x14ac:dyDescent="0.25">
      <c r="B19" s="129">
        <v>165</v>
      </c>
      <c r="C19" s="129">
        <v>237</v>
      </c>
      <c r="D19" s="129">
        <v>125</v>
      </c>
      <c r="E19" s="129">
        <v>474</v>
      </c>
      <c r="F19" s="129">
        <v>204</v>
      </c>
      <c r="G19" s="129">
        <v>54</v>
      </c>
      <c r="H19" s="129">
        <v>383</v>
      </c>
      <c r="I19" s="129">
        <v>58</v>
      </c>
      <c r="J19" s="129">
        <v>409</v>
      </c>
      <c r="K19" s="129">
        <v>-51</v>
      </c>
    </row>
    <row r="20" spans="2:11" s="130" customFormat="1" ht="15.75" customHeight="1" x14ac:dyDescent="0.25">
      <c r="B20" s="129">
        <v>185</v>
      </c>
      <c r="C20" s="129">
        <v>180</v>
      </c>
      <c r="D20" s="129">
        <v>139</v>
      </c>
      <c r="E20" s="129">
        <v>188</v>
      </c>
      <c r="F20" s="129">
        <v>313</v>
      </c>
      <c r="G20" s="129">
        <v>141</v>
      </c>
      <c r="H20" s="129">
        <v>487</v>
      </c>
      <c r="I20" s="129">
        <v>467</v>
      </c>
      <c r="J20" s="129">
        <v>334</v>
      </c>
      <c r="K20" s="129">
        <v>441</v>
      </c>
    </row>
    <row r="21" spans="2:11" s="130" customFormat="1" ht="15.75" customHeight="1" x14ac:dyDescent="0.25">
      <c r="B21" s="129">
        <v>434</v>
      </c>
      <c r="C21" s="129">
        <v>3</v>
      </c>
      <c r="D21" s="129">
        <v>-29</v>
      </c>
      <c r="E21" s="129">
        <v>-3</v>
      </c>
      <c r="F21" s="129">
        <v>127</v>
      </c>
      <c r="G21" s="129">
        <v>-56</v>
      </c>
      <c r="H21" s="129">
        <v>18</v>
      </c>
      <c r="I21" s="129">
        <v>495</v>
      </c>
      <c r="J21" s="129">
        <v>452</v>
      </c>
      <c r="K21" s="129">
        <v>124</v>
      </c>
    </row>
    <row r="22" spans="2:11" s="130" customFormat="1" ht="15.75" customHeight="1" x14ac:dyDescent="0.25">
      <c r="B22" s="129">
        <v>468</v>
      </c>
      <c r="C22" s="129">
        <v>66</v>
      </c>
      <c r="D22" s="129">
        <v>44</v>
      </c>
      <c r="E22" s="129">
        <v>497</v>
      </c>
      <c r="F22" s="129">
        <v>29</v>
      </c>
      <c r="G22" s="129">
        <v>3</v>
      </c>
      <c r="H22" s="129">
        <v>349</v>
      </c>
      <c r="I22" s="129">
        <v>-69</v>
      </c>
      <c r="J22" s="129">
        <v>164</v>
      </c>
      <c r="K22" s="129">
        <v>331</v>
      </c>
    </row>
    <row r="23" spans="2:11" s="130" customFormat="1" ht="15.75" customHeight="1" x14ac:dyDescent="0.25">
      <c r="B23" s="129">
        <v>-29</v>
      </c>
      <c r="C23" s="129">
        <v>252</v>
      </c>
      <c r="D23" s="129">
        <v>-22</v>
      </c>
      <c r="E23" s="129">
        <v>-13</v>
      </c>
      <c r="F23" s="129">
        <v>267</v>
      </c>
      <c r="G23" s="129">
        <v>303</v>
      </c>
      <c r="H23" s="129">
        <v>41</v>
      </c>
      <c r="I23" s="129">
        <v>259</v>
      </c>
      <c r="J23" s="129">
        <v>117</v>
      </c>
      <c r="K23" s="129">
        <v>-17</v>
      </c>
    </row>
    <row r="24" spans="2:11" ht="19.5" customHeight="1" x14ac:dyDescent="0.25"/>
  </sheetData>
  <mergeCells count="1">
    <mergeCell ref="B3:C3"/>
  </mergeCells>
  <conditionalFormatting sqref="B4:K23">
    <cfRule type="expression" dxfId="0" priority="1">
      <formula>COUNTIF(B4,$D$3)=1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2"/>
  <dimension ref="B1:F9"/>
  <sheetViews>
    <sheetView showGridLines="0" workbookViewId="0">
      <selection activeCell="F18" sqref="F18"/>
    </sheetView>
  </sheetViews>
  <sheetFormatPr defaultRowHeight="15" x14ac:dyDescent="0.25"/>
  <cols>
    <col min="1" max="1" width="5.85546875" style="2" customWidth="1"/>
    <col min="2" max="2" width="16.28515625" style="2" customWidth="1"/>
    <col min="3" max="3" width="13.7109375" style="2" customWidth="1"/>
    <col min="4" max="4" width="7.42578125" style="2" customWidth="1"/>
    <col min="5" max="5" width="16.28515625" style="2" customWidth="1"/>
    <col min="6" max="6" width="13.7109375" style="2" customWidth="1"/>
    <col min="7" max="7" width="5.85546875" style="2" customWidth="1"/>
    <col min="8" max="16384" width="9.140625" style="2"/>
  </cols>
  <sheetData>
    <row r="1" spans="2:6" ht="19.5" customHeight="1" x14ac:dyDescent="0.25"/>
    <row r="2" spans="2:6" ht="18.75" x14ac:dyDescent="0.25">
      <c r="B2" s="1" t="s">
        <v>4</v>
      </c>
      <c r="C2" s="10"/>
      <c r="D2" s="10"/>
      <c r="E2" s="10"/>
      <c r="F2" s="10"/>
    </row>
    <row r="3" spans="2:6" x14ac:dyDescent="0.25">
      <c r="B3" s="11" t="s">
        <v>5</v>
      </c>
    </row>
    <row r="4" spans="2:6" ht="16.5" customHeight="1" x14ac:dyDescent="0.25">
      <c r="B4" s="7" t="s">
        <v>6</v>
      </c>
      <c r="C4" s="8" t="s">
        <v>7</v>
      </c>
      <c r="E4" s="7" t="s">
        <v>6</v>
      </c>
      <c r="F4" s="8" t="s">
        <v>7</v>
      </c>
    </row>
    <row r="5" spans="2:6" ht="16.5" customHeight="1" x14ac:dyDescent="0.25">
      <c r="B5" s="12">
        <v>1</v>
      </c>
      <c r="C5" s="6"/>
      <c r="E5" s="12">
        <v>1</v>
      </c>
      <c r="F5" s="6"/>
    </row>
    <row r="6" spans="2:6" ht="16.5" customHeight="1" x14ac:dyDescent="0.25">
      <c r="B6" s="12">
        <v>105</v>
      </c>
      <c r="C6" s="6"/>
      <c r="E6" s="12">
        <v>105</v>
      </c>
      <c r="F6" s="6"/>
    </row>
    <row r="7" spans="2:6" ht="16.5" customHeight="1" x14ac:dyDescent="0.25">
      <c r="B7" s="12">
        <v>150</v>
      </c>
      <c r="C7" s="6"/>
      <c r="E7" s="12">
        <v>750</v>
      </c>
      <c r="F7" s="6"/>
    </row>
    <row r="8" spans="2:6" ht="16.5" customHeight="1" x14ac:dyDescent="0.25">
      <c r="B8" s="12">
        <v>256</v>
      </c>
      <c r="C8" s="6"/>
      <c r="E8" s="12">
        <v>16384</v>
      </c>
      <c r="F8" s="6"/>
    </row>
    <row r="9" spans="2:6" ht="19.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3"/>
  <dimension ref="B1:F11"/>
  <sheetViews>
    <sheetView showGridLines="0" workbookViewId="0">
      <selection activeCell="B13" sqref="B13"/>
    </sheetView>
  </sheetViews>
  <sheetFormatPr defaultRowHeight="15" x14ac:dyDescent="0.25"/>
  <cols>
    <col min="1" max="1" width="5.85546875" style="2" customWidth="1"/>
    <col min="2" max="2" width="22.42578125" style="2" customWidth="1"/>
    <col min="3" max="3" width="19.140625" style="2" customWidth="1"/>
    <col min="4" max="4" width="4" style="2" customWidth="1"/>
    <col min="5" max="5" width="22.42578125" style="2" customWidth="1"/>
    <col min="6" max="6" width="19.140625" style="2" customWidth="1"/>
    <col min="7" max="7" width="5.85546875" style="2" customWidth="1"/>
    <col min="8" max="16384" width="9.140625" style="2"/>
  </cols>
  <sheetData>
    <row r="1" spans="2:6" ht="19.5" customHeight="1" x14ac:dyDescent="0.25"/>
    <row r="2" spans="2:6" ht="18.75" x14ac:dyDescent="0.25">
      <c r="B2" s="1" t="s">
        <v>8</v>
      </c>
      <c r="C2" s="10"/>
      <c r="D2" s="10"/>
      <c r="E2" s="10"/>
      <c r="F2" s="10"/>
    </row>
    <row r="3" spans="2:6" x14ac:dyDescent="0.25">
      <c r="B3" s="4" t="s">
        <v>9</v>
      </c>
      <c r="C3" s="10"/>
      <c r="D3" s="10"/>
      <c r="E3" s="10"/>
      <c r="F3" s="10"/>
    </row>
    <row r="4" spans="2:6" ht="15.75" customHeight="1" x14ac:dyDescent="0.25">
      <c r="B4" s="8" t="s">
        <v>10</v>
      </c>
      <c r="C4" s="13" t="s">
        <v>11</v>
      </c>
      <c r="D4" s="10"/>
      <c r="E4" s="8" t="s">
        <v>10</v>
      </c>
      <c r="F4" s="13" t="s">
        <v>11</v>
      </c>
    </row>
    <row r="5" spans="2:6" ht="15.75" customHeight="1" x14ac:dyDescent="0.25">
      <c r="B5" s="14" t="s">
        <v>12</v>
      </c>
      <c r="C5" s="15"/>
      <c r="D5" s="10"/>
      <c r="E5" s="14" t="s">
        <v>13</v>
      </c>
      <c r="F5" s="15"/>
    </row>
    <row r="6" spans="2:6" ht="15.75" customHeight="1" x14ac:dyDescent="0.25">
      <c r="B6" s="14" t="s">
        <v>14</v>
      </c>
      <c r="C6" s="15"/>
      <c r="D6" s="10"/>
      <c r="E6" s="14" t="s">
        <v>15</v>
      </c>
      <c r="F6" s="15"/>
    </row>
    <row r="7" spans="2:6" ht="15.75" customHeight="1" x14ac:dyDescent="0.25">
      <c r="B7" s="14" t="s">
        <v>16</v>
      </c>
      <c r="C7" s="15"/>
      <c r="D7" s="10"/>
      <c r="E7" s="14" t="s">
        <v>17</v>
      </c>
      <c r="F7" s="15"/>
    </row>
    <row r="8" spans="2:6" ht="15.75" customHeight="1" x14ac:dyDescent="0.25">
      <c r="B8" s="14" t="s">
        <v>18</v>
      </c>
      <c r="C8" s="15"/>
      <c r="D8" s="10"/>
      <c r="E8" s="14" t="s">
        <v>19</v>
      </c>
      <c r="F8" s="15"/>
    </row>
    <row r="9" spans="2:6" ht="15.75" customHeight="1" x14ac:dyDescent="0.25">
      <c r="B9" s="14" t="s">
        <v>20</v>
      </c>
      <c r="C9" s="15"/>
      <c r="D9" s="10"/>
      <c r="E9" s="14" t="s">
        <v>21</v>
      </c>
      <c r="F9" s="15"/>
    </row>
    <row r="10" spans="2:6" ht="15.75" customHeight="1" x14ac:dyDescent="0.25">
      <c r="B10" s="14" t="s">
        <v>22</v>
      </c>
      <c r="C10" s="15"/>
      <c r="D10" s="10"/>
      <c r="E10" s="14" t="s">
        <v>23</v>
      </c>
      <c r="F10" s="15"/>
    </row>
    <row r="11" spans="2:6" ht="19.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4"/>
  <dimension ref="B1:F11"/>
  <sheetViews>
    <sheetView showGridLines="0" workbookViewId="0">
      <selection activeCell="D16" sqref="D16"/>
    </sheetView>
  </sheetViews>
  <sheetFormatPr defaultRowHeight="15" x14ac:dyDescent="0.25"/>
  <cols>
    <col min="1" max="1" width="5.85546875" style="2" customWidth="1"/>
    <col min="2" max="2" width="37.42578125" style="2" customWidth="1"/>
    <col min="3" max="3" width="12.7109375" style="2" customWidth="1"/>
    <col min="4" max="4" width="5.85546875" style="2" customWidth="1"/>
    <col min="5" max="16384" width="9.140625" style="2"/>
  </cols>
  <sheetData>
    <row r="1" spans="2:6" ht="19.5" customHeight="1" x14ac:dyDescent="0.25"/>
    <row r="2" spans="2:6" ht="18.75" x14ac:dyDescent="0.25">
      <c r="B2" s="1" t="s">
        <v>24</v>
      </c>
      <c r="C2" s="3"/>
      <c r="D2" s="3"/>
      <c r="E2" s="3"/>
      <c r="F2" s="3"/>
    </row>
    <row r="3" spans="2:6" ht="15" customHeight="1" x14ac:dyDescent="0.25">
      <c r="B3" s="4" t="s">
        <v>25</v>
      </c>
      <c r="C3" s="3"/>
      <c r="D3" s="3"/>
      <c r="E3" s="3"/>
      <c r="F3" s="3"/>
    </row>
    <row r="4" spans="2:6" ht="18" customHeight="1" x14ac:dyDescent="0.25">
      <c r="B4" s="8" t="s">
        <v>26</v>
      </c>
      <c r="C4" s="13" t="s">
        <v>3</v>
      </c>
    </row>
    <row r="5" spans="2:6" ht="15.75" customHeight="1" x14ac:dyDescent="0.25">
      <c r="B5" s="14" t="s">
        <v>27</v>
      </c>
      <c r="C5" s="16">
        <v>4</v>
      </c>
    </row>
    <row r="6" spans="2:6" ht="15.75" customHeight="1" x14ac:dyDescent="0.25">
      <c r="B6" s="14" t="s">
        <v>28</v>
      </c>
      <c r="C6" s="16">
        <v>4</v>
      </c>
    </row>
    <row r="7" spans="2:6" ht="15.75" customHeight="1" x14ac:dyDescent="0.25">
      <c r="B7" s="14" t="s">
        <v>29</v>
      </c>
      <c r="C7" s="16">
        <v>3</v>
      </c>
    </row>
    <row r="8" spans="2:6" ht="15.75" customHeight="1" x14ac:dyDescent="0.25">
      <c r="B8" s="14" t="s">
        <v>30</v>
      </c>
      <c r="C8" s="16">
        <v>6</v>
      </c>
    </row>
    <row r="9" spans="2:6" ht="15.75" customHeight="1" x14ac:dyDescent="0.25">
      <c r="B9" s="14" t="s">
        <v>31</v>
      </c>
      <c r="C9" s="16">
        <v>19</v>
      </c>
    </row>
    <row r="10" spans="2:6" ht="15.75" customHeight="1" x14ac:dyDescent="0.25">
      <c r="B10" s="14" t="s">
        <v>32</v>
      </c>
      <c r="C10" s="16">
        <v>5</v>
      </c>
    </row>
    <row r="11" spans="2:6" ht="19.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5"/>
  <dimension ref="B1:L23"/>
  <sheetViews>
    <sheetView showGridLines="0" workbookViewId="0">
      <selection activeCell="N13" sqref="N13"/>
    </sheetView>
  </sheetViews>
  <sheetFormatPr defaultRowHeight="15" x14ac:dyDescent="0.25"/>
  <cols>
    <col min="1" max="1" width="5.85546875" style="18" customWidth="1"/>
    <col min="2" max="2" width="10.7109375" style="18" customWidth="1"/>
    <col min="3" max="3" width="17.85546875" style="18" customWidth="1"/>
    <col min="4" max="4" width="11.85546875" style="18" customWidth="1"/>
    <col min="5" max="5" width="14.5703125" style="18" customWidth="1"/>
    <col min="6" max="6" width="11.140625" style="18" customWidth="1"/>
    <col min="7" max="7" width="14.42578125" style="18" customWidth="1"/>
    <col min="8" max="8" width="4.42578125" style="18" customWidth="1"/>
    <col min="9" max="9" width="9.140625" style="18"/>
    <col min="10" max="10" width="11" style="18" customWidth="1"/>
    <col min="11" max="11" width="9.140625" style="18"/>
    <col min="12" max="12" width="10.5703125" style="18" customWidth="1"/>
    <col min="13" max="13" width="5.85546875" style="18" customWidth="1"/>
    <col min="14" max="16384" width="9.140625" style="18"/>
  </cols>
  <sheetData>
    <row r="1" spans="2:12" ht="19.5" customHeight="1" x14ac:dyDescent="0.25"/>
    <row r="2" spans="2:12" ht="18.75" x14ac:dyDescent="0.25">
      <c r="B2" s="17" t="s">
        <v>33</v>
      </c>
    </row>
    <row r="3" spans="2:12" ht="18" customHeight="1" x14ac:dyDescent="0.25">
      <c r="B3" s="39" t="s">
        <v>34</v>
      </c>
      <c r="C3" s="40" t="s">
        <v>35</v>
      </c>
      <c r="D3" s="40" t="s">
        <v>36</v>
      </c>
      <c r="E3" s="40" t="s">
        <v>37</v>
      </c>
      <c r="F3" s="40" t="s">
        <v>38</v>
      </c>
      <c r="G3" s="39" t="s">
        <v>39</v>
      </c>
      <c r="I3" s="19" t="s">
        <v>40</v>
      </c>
    </row>
    <row r="4" spans="2:12" ht="15" customHeight="1" thickBot="1" x14ac:dyDescent="0.3">
      <c r="B4" s="20" t="s">
        <v>41</v>
      </c>
      <c r="C4" s="21"/>
      <c r="D4" s="21"/>
      <c r="E4" s="22"/>
      <c r="F4" s="23"/>
      <c r="G4" s="24"/>
      <c r="I4" s="41" t="s">
        <v>34</v>
      </c>
      <c r="J4" s="42" t="s">
        <v>36</v>
      </c>
      <c r="K4" s="42" t="s">
        <v>42</v>
      </c>
      <c r="L4" s="41" t="s">
        <v>43</v>
      </c>
    </row>
    <row r="5" spans="2:12" ht="15" customHeight="1" x14ac:dyDescent="0.25">
      <c r="B5" s="25" t="s">
        <v>44</v>
      </c>
      <c r="C5" s="26"/>
      <c r="D5" s="26"/>
      <c r="E5" s="27"/>
      <c r="F5" s="28"/>
      <c r="G5" s="29"/>
      <c r="I5" s="30" t="s">
        <v>45</v>
      </c>
      <c r="J5" s="31" t="s">
        <v>46</v>
      </c>
      <c r="K5" s="31" t="s">
        <v>47</v>
      </c>
      <c r="L5" s="32">
        <v>2450000</v>
      </c>
    </row>
    <row r="6" spans="2:12" ht="15" customHeight="1" x14ac:dyDescent="0.25">
      <c r="B6" s="25" t="s">
        <v>48</v>
      </c>
      <c r="C6" s="26"/>
      <c r="D6" s="26"/>
      <c r="E6" s="27"/>
      <c r="F6" s="28"/>
      <c r="G6" s="29"/>
      <c r="I6" s="30" t="s">
        <v>49</v>
      </c>
      <c r="J6" s="31" t="s">
        <v>50</v>
      </c>
      <c r="K6" s="31" t="s">
        <v>47</v>
      </c>
      <c r="L6" s="32">
        <v>2650000</v>
      </c>
    </row>
    <row r="7" spans="2:12" ht="15" customHeight="1" x14ac:dyDescent="0.25">
      <c r="B7" s="25" t="s">
        <v>51</v>
      </c>
      <c r="C7" s="26"/>
      <c r="D7" s="26"/>
      <c r="E7" s="27"/>
      <c r="F7" s="28"/>
      <c r="G7" s="29"/>
      <c r="I7" s="30" t="s">
        <v>52</v>
      </c>
      <c r="J7" s="31" t="s">
        <v>53</v>
      </c>
      <c r="K7" s="31" t="s">
        <v>47</v>
      </c>
      <c r="L7" s="32">
        <v>2900000</v>
      </c>
    </row>
    <row r="8" spans="2:12" ht="15" customHeight="1" x14ac:dyDescent="0.25">
      <c r="B8" s="25" t="s">
        <v>54</v>
      </c>
      <c r="C8" s="26"/>
      <c r="D8" s="26"/>
      <c r="E8" s="27"/>
      <c r="F8" s="28"/>
      <c r="G8" s="29"/>
    </row>
    <row r="9" spans="2:12" ht="15" customHeight="1" x14ac:dyDescent="0.25">
      <c r="B9" s="25" t="s">
        <v>55</v>
      </c>
      <c r="C9" s="26"/>
      <c r="D9" s="26"/>
      <c r="E9" s="27"/>
      <c r="F9" s="28"/>
      <c r="G9" s="29"/>
      <c r="I9" s="19" t="s">
        <v>56</v>
      </c>
    </row>
    <row r="10" spans="2:12" ht="15" customHeight="1" thickBot="1" x14ac:dyDescent="0.3">
      <c r="B10" s="25" t="s">
        <v>57</v>
      </c>
      <c r="C10" s="26"/>
      <c r="D10" s="26"/>
      <c r="E10" s="27"/>
      <c r="F10" s="28"/>
      <c r="G10" s="29"/>
      <c r="I10" s="41" t="s">
        <v>34</v>
      </c>
      <c r="J10" s="42" t="s">
        <v>36</v>
      </c>
      <c r="K10" s="42" t="s">
        <v>42</v>
      </c>
      <c r="L10" s="41" t="s">
        <v>43</v>
      </c>
    </row>
    <row r="11" spans="2:12" ht="15" customHeight="1" x14ac:dyDescent="0.25">
      <c r="B11" s="25" t="s">
        <v>44</v>
      </c>
      <c r="C11" s="26"/>
      <c r="D11" s="26"/>
      <c r="E11" s="27"/>
      <c r="F11" s="28"/>
      <c r="G11" s="29"/>
      <c r="I11" s="30" t="s">
        <v>58</v>
      </c>
      <c r="J11" s="31" t="s">
        <v>46</v>
      </c>
      <c r="K11" s="31" t="s">
        <v>47</v>
      </c>
      <c r="L11" s="32">
        <v>4650000</v>
      </c>
    </row>
    <row r="12" spans="2:12" ht="15" customHeight="1" x14ac:dyDescent="0.25">
      <c r="B12" s="25" t="s">
        <v>59</v>
      </c>
      <c r="C12" s="26"/>
      <c r="D12" s="26"/>
      <c r="E12" s="27"/>
      <c r="F12" s="28"/>
      <c r="G12" s="29"/>
      <c r="I12" s="30" t="s">
        <v>60</v>
      </c>
      <c r="J12" s="31" t="s">
        <v>50</v>
      </c>
      <c r="K12" s="31" t="s">
        <v>47</v>
      </c>
      <c r="L12" s="32">
        <v>4950000</v>
      </c>
    </row>
    <row r="13" spans="2:12" ht="15" customHeight="1" x14ac:dyDescent="0.25">
      <c r="B13" s="25" t="s">
        <v>61</v>
      </c>
      <c r="C13" s="26"/>
      <c r="D13" s="26"/>
      <c r="E13" s="27"/>
      <c r="F13" s="28"/>
      <c r="G13" s="29"/>
      <c r="I13" s="30" t="s">
        <v>62</v>
      </c>
      <c r="J13" s="31" t="s">
        <v>53</v>
      </c>
      <c r="K13" s="31" t="s">
        <v>47</v>
      </c>
      <c r="L13" s="32">
        <v>5100000</v>
      </c>
    </row>
    <row r="14" spans="2:12" ht="15" customHeight="1" x14ac:dyDescent="0.25">
      <c r="B14" s="25" t="s">
        <v>63</v>
      </c>
      <c r="C14" s="26"/>
      <c r="D14" s="26"/>
      <c r="E14" s="27"/>
      <c r="F14" s="28"/>
      <c r="G14" s="29"/>
    </row>
    <row r="15" spans="2:12" ht="15" customHeight="1" x14ac:dyDescent="0.25">
      <c r="B15" s="25" t="s">
        <v>64</v>
      </c>
      <c r="C15" s="26"/>
      <c r="D15" s="26"/>
      <c r="E15" s="27"/>
      <c r="F15" s="28"/>
      <c r="G15" s="29"/>
      <c r="I15" s="19" t="s">
        <v>65</v>
      </c>
    </row>
    <row r="16" spans="2:12" ht="15" customHeight="1" thickBot="1" x14ac:dyDescent="0.3">
      <c r="B16" s="25" t="s">
        <v>66</v>
      </c>
      <c r="C16" s="26"/>
      <c r="D16" s="26"/>
      <c r="E16" s="27"/>
      <c r="F16" s="28"/>
      <c r="G16" s="29"/>
      <c r="I16" s="41" t="s">
        <v>34</v>
      </c>
      <c r="J16" s="42" t="s">
        <v>36</v>
      </c>
      <c r="K16" s="42" t="s">
        <v>42</v>
      </c>
      <c r="L16" s="41" t="s">
        <v>43</v>
      </c>
    </row>
    <row r="17" spans="2:12" ht="15" customHeight="1" x14ac:dyDescent="0.25">
      <c r="B17" s="25" t="s">
        <v>67</v>
      </c>
      <c r="C17" s="26"/>
      <c r="D17" s="26"/>
      <c r="E17" s="27"/>
      <c r="F17" s="28"/>
      <c r="G17" s="29"/>
      <c r="I17" s="30" t="s">
        <v>68</v>
      </c>
      <c r="J17" s="31" t="s">
        <v>46</v>
      </c>
      <c r="K17" s="31" t="s">
        <v>69</v>
      </c>
      <c r="L17" s="32">
        <v>3250000</v>
      </c>
    </row>
    <row r="18" spans="2:12" ht="15" customHeight="1" x14ac:dyDescent="0.25">
      <c r="B18" s="25" t="s">
        <v>70</v>
      </c>
      <c r="C18" s="26"/>
      <c r="D18" s="26"/>
      <c r="E18" s="27"/>
      <c r="F18" s="28"/>
      <c r="G18" s="29"/>
      <c r="I18" s="30" t="s">
        <v>71</v>
      </c>
      <c r="J18" s="31" t="s">
        <v>50</v>
      </c>
      <c r="K18" s="31" t="s">
        <v>69</v>
      </c>
      <c r="L18" s="32">
        <v>3450000</v>
      </c>
    </row>
    <row r="19" spans="2:12" ht="15" customHeight="1" x14ac:dyDescent="0.25">
      <c r="B19" s="25" t="s">
        <v>72</v>
      </c>
      <c r="C19" s="26"/>
      <c r="D19" s="26"/>
      <c r="E19" s="27"/>
      <c r="F19" s="28"/>
      <c r="G19" s="29"/>
      <c r="I19" s="30" t="s">
        <v>73</v>
      </c>
      <c r="J19" s="31" t="s">
        <v>74</v>
      </c>
      <c r="K19" s="31" t="s">
        <v>69</v>
      </c>
      <c r="L19" s="32">
        <v>3150000</v>
      </c>
    </row>
    <row r="20" spans="2:12" ht="15" customHeight="1" x14ac:dyDescent="0.25">
      <c r="B20" s="25" t="s">
        <v>75</v>
      </c>
      <c r="C20" s="26"/>
      <c r="D20" s="26"/>
      <c r="E20" s="27"/>
      <c r="F20" s="28"/>
      <c r="G20" s="29"/>
    </row>
    <row r="21" spans="2:12" ht="15" customHeight="1" x14ac:dyDescent="0.25">
      <c r="B21" s="33" t="s">
        <v>76</v>
      </c>
      <c r="C21" s="34"/>
      <c r="D21" s="34"/>
      <c r="E21" s="35"/>
      <c r="F21" s="36"/>
      <c r="G21" s="37"/>
    </row>
    <row r="22" spans="2:12" ht="15.75" customHeight="1" x14ac:dyDescent="0.25">
      <c r="B22" s="43"/>
      <c r="C22" s="43"/>
      <c r="D22" s="43"/>
      <c r="E22" s="43"/>
      <c r="F22" s="44" t="s">
        <v>77</v>
      </c>
      <c r="G22" s="38">
        <f>SUM(G4:G21)</f>
        <v>0</v>
      </c>
    </row>
    <row r="23" spans="2:12" ht="19.5" customHeight="1" x14ac:dyDescent="0.25"/>
  </sheetData>
  <pageMargins left="0.70000000000000007" right="0.70000000000000007" top="0.75" bottom="0.75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6"/>
  <dimension ref="B1:F11"/>
  <sheetViews>
    <sheetView showGridLines="0" workbookViewId="0">
      <selection activeCell="G8" sqref="G8"/>
    </sheetView>
  </sheetViews>
  <sheetFormatPr defaultRowHeight="15" x14ac:dyDescent="0.25"/>
  <cols>
    <col min="1" max="1" width="5.85546875" style="46" customWidth="1"/>
    <col min="2" max="2" width="10.5703125" style="46" customWidth="1"/>
    <col min="3" max="3" width="12.140625" style="46" customWidth="1"/>
    <col min="4" max="5" width="12.42578125" style="46" customWidth="1"/>
    <col min="6" max="6" width="13.85546875" style="46" customWidth="1"/>
    <col min="7" max="7" width="5.85546875" style="46" customWidth="1"/>
    <col min="8" max="16384" width="9.140625" style="46"/>
  </cols>
  <sheetData>
    <row r="1" spans="2:6" ht="19.5" customHeight="1" x14ac:dyDescent="0.25"/>
    <row r="2" spans="2:6" ht="18.75" x14ac:dyDescent="0.25">
      <c r="B2" s="45" t="s">
        <v>78</v>
      </c>
    </row>
    <row r="3" spans="2:6" ht="15.75" customHeight="1" thickBot="1" x14ac:dyDescent="0.3">
      <c r="B3" s="47" t="s">
        <v>79</v>
      </c>
      <c r="C3" s="48">
        <v>42887</v>
      </c>
      <c r="D3" s="48">
        <v>42917</v>
      </c>
      <c r="E3" s="48">
        <v>42948</v>
      </c>
      <c r="F3" s="49">
        <v>42979</v>
      </c>
    </row>
    <row r="4" spans="2:6" ht="15.75" customHeight="1" x14ac:dyDescent="0.25">
      <c r="B4" s="50" t="s">
        <v>43</v>
      </c>
      <c r="C4" s="51">
        <v>44250</v>
      </c>
      <c r="D4" s="51">
        <v>46750</v>
      </c>
      <c r="E4" s="51">
        <v>48500</v>
      </c>
      <c r="F4" s="52">
        <v>45900</v>
      </c>
    </row>
    <row r="5" spans="2:6" ht="6.75" customHeight="1" x14ac:dyDescent="0.25"/>
    <row r="6" spans="2:6" ht="15.75" customHeight="1" x14ac:dyDescent="0.25">
      <c r="B6" s="131" t="s">
        <v>80</v>
      </c>
      <c r="C6" s="131"/>
      <c r="D6" s="131"/>
      <c r="E6" s="53">
        <v>42941</v>
      </c>
    </row>
    <row r="7" spans="2:6" ht="15.75" customHeight="1" x14ac:dyDescent="0.25">
      <c r="B7" s="54"/>
      <c r="C7" s="54"/>
      <c r="D7" s="55" t="s">
        <v>43</v>
      </c>
      <c r="E7" s="56"/>
    </row>
    <row r="8" spans="2:6" ht="19.5" customHeight="1" x14ac:dyDescent="0.25"/>
    <row r="9" spans="2:6" ht="13.5" customHeight="1" x14ac:dyDescent="0.25">
      <c r="C9" s="57"/>
    </row>
    <row r="10" spans="2:6" x14ac:dyDescent="0.25">
      <c r="C10" s="57"/>
    </row>
    <row r="11" spans="2:6" x14ac:dyDescent="0.25">
      <c r="C11" s="57"/>
    </row>
  </sheetData>
  <mergeCells count="1">
    <mergeCell ref="B6:D6"/>
  </mergeCells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embar7"/>
  <dimension ref="B1:F295"/>
  <sheetViews>
    <sheetView showGridLines="0" workbookViewId="0">
      <selection activeCell="K8" sqref="K8"/>
    </sheetView>
  </sheetViews>
  <sheetFormatPr defaultRowHeight="15" x14ac:dyDescent="0.25"/>
  <cols>
    <col min="1" max="1" width="5.85546875" style="2" customWidth="1"/>
    <col min="2" max="2" width="23" style="2" customWidth="1"/>
    <col min="3" max="3" width="9.5703125" style="2" customWidth="1"/>
    <col min="4" max="4" width="5" style="2" customWidth="1"/>
    <col min="5" max="5" width="5.28515625" style="2" customWidth="1"/>
    <col min="6" max="6" width="11.28515625" style="2" customWidth="1"/>
    <col min="7" max="7" width="5.85546875" style="2" customWidth="1"/>
    <col min="8" max="16384" width="9.140625" style="2"/>
  </cols>
  <sheetData>
    <row r="1" spans="2:6" ht="19.5" customHeight="1" x14ac:dyDescent="0.25"/>
    <row r="2" spans="2:6" ht="18.75" x14ac:dyDescent="0.25">
      <c r="B2" s="58" t="s">
        <v>81</v>
      </c>
    </row>
    <row r="3" spans="2:6" ht="15" customHeight="1" x14ac:dyDescent="0.25">
      <c r="B3" s="64" t="s">
        <v>82</v>
      </c>
      <c r="C3" s="59">
        <v>10</v>
      </c>
      <c r="D3" s="60"/>
      <c r="E3" s="61">
        <f>IF(C3&gt;0,1)</f>
        <v>1</v>
      </c>
      <c r="F3" s="62"/>
    </row>
    <row r="4" spans="2:6" ht="15" customHeight="1" x14ac:dyDescent="0.25">
      <c r="B4" s="64" t="s">
        <v>83</v>
      </c>
      <c r="C4" s="59">
        <v>11001</v>
      </c>
      <c r="D4" s="60"/>
      <c r="E4" s="61">
        <f>IF(E3&lt;$C$3,E3+1,"")</f>
        <v>2</v>
      </c>
      <c r="F4" s="62"/>
    </row>
    <row r="5" spans="2:6" ht="15" customHeight="1" x14ac:dyDescent="0.25">
      <c r="B5" s="64" t="s">
        <v>84</v>
      </c>
      <c r="C5" s="59" t="s">
        <v>85</v>
      </c>
      <c r="D5" s="60"/>
      <c r="E5" s="61">
        <f t="shared" ref="E5:E68" si="0">IF(E4&lt;$C$3,E4+1,"")</f>
        <v>3</v>
      </c>
      <c r="F5" s="62"/>
    </row>
    <row r="6" spans="2:6" ht="15" customHeight="1" x14ac:dyDescent="0.25">
      <c r="E6" s="61">
        <f t="shared" si="0"/>
        <v>4</v>
      </c>
      <c r="F6" s="62"/>
    </row>
    <row r="7" spans="2:6" ht="15" customHeight="1" x14ac:dyDescent="0.25">
      <c r="E7" s="61">
        <f t="shared" si="0"/>
        <v>5</v>
      </c>
      <c r="F7" s="62"/>
    </row>
    <row r="8" spans="2:6" ht="15" customHeight="1" x14ac:dyDescent="0.25">
      <c r="E8" s="61">
        <f t="shared" si="0"/>
        <v>6</v>
      </c>
      <c r="F8" s="62"/>
    </row>
    <row r="9" spans="2:6" ht="15" customHeight="1" x14ac:dyDescent="0.25">
      <c r="E9" s="61">
        <f t="shared" si="0"/>
        <v>7</v>
      </c>
      <c r="F9" s="62"/>
    </row>
    <row r="10" spans="2:6" ht="15" customHeight="1" x14ac:dyDescent="0.25">
      <c r="E10" s="61">
        <f t="shared" si="0"/>
        <v>8</v>
      </c>
      <c r="F10" s="62"/>
    </row>
    <row r="11" spans="2:6" ht="15" customHeight="1" x14ac:dyDescent="0.25">
      <c r="E11" s="61">
        <f t="shared" si="0"/>
        <v>9</v>
      </c>
      <c r="F11" s="62"/>
    </row>
    <row r="12" spans="2:6" ht="15" customHeight="1" x14ac:dyDescent="0.25">
      <c r="E12" s="61">
        <f t="shared" si="0"/>
        <v>10</v>
      </c>
      <c r="F12" s="62"/>
    </row>
    <row r="13" spans="2:6" ht="15" customHeight="1" x14ac:dyDescent="0.25">
      <c r="E13" s="61" t="str">
        <f t="shared" si="0"/>
        <v/>
      </c>
      <c r="F13" s="62"/>
    </row>
    <row r="14" spans="2:6" ht="15" customHeight="1" x14ac:dyDescent="0.25">
      <c r="E14" s="61" t="str">
        <f t="shared" si="0"/>
        <v/>
      </c>
      <c r="F14" s="62"/>
    </row>
    <row r="15" spans="2:6" ht="15" customHeight="1" x14ac:dyDescent="0.25">
      <c r="E15" s="61" t="str">
        <f t="shared" si="0"/>
        <v/>
      </c>
      <c r="F15" s="62"/>
    </row>
    <row r="16" spans="2:6" ht="15" customHeight="1" x14ac:dyDescent="0.25">
      <c r="E16" s="61" t="str">
        <f t="shared" si="0"/>
        <v/>
      </c>
      <c r="F16" s="62"/>
    </row>
    <row r="17" spans="5:6" ht="15" customHeight="1" x14ac:dyDescent="0.25">
      <c r="E17" s="61" t="str">
        <f t="shared" si="0"/>
        <v/>
      </c>
      <c r="F17" s="62"/>
    </row>
    <row r="18" spans="5:6" ht="15" customHeight="1" x14ac:dyDescent="0.25">
      <c r="E18" s="61" t="str">
        <f t="shared" si="0"/>
        <v/>
      </c>
      <c r="F18" s="62"/>
    </row>
    <row r="19" spans="5:6" ht="15" customHeight="1" x14ac:dyDescent="0.25">
      <c r="E19" s="61" t="str">
        <f t="shared" si="0"/>
        <v/>
      </c>
      <c r="F19" s="62"/>
    </row>
    <row r="20" spans="5:6" ht="15" customHeight="1" x14ac:dyDescent="0.25">
      <c r="E20" s="61" t="str">
        <f t="shared" si="0"/>
        <v/>
      </c>
      <c r="F20" s="62"/>
    </row>
    <row r="21" spans="5:6" ht="15" customHeight="1" x14ac:dyDescent="0.25">
      <c r="E21" s="61" t="str">
        <f t="shared" si="0"/>
        <v/>
      </c>
      <c r="F21" s="62"/>
    </row>
    <row r="22" spans="5:6" ht="15" customHeight="1" x14ac:dyDescent="0.25">
      <c r="E22" s="61" t="str">
        <f t="shared" si="0"/>
        <v/>
      </c>
      <c r="F22" s="62"/>
    </row>
    <row r="23" spans="5:6" ht="15" customHeight="1" x14ac:dyDescent="0.25">
      <c r="E23" s="61" t="str">
        <f t="shared" si="0"/>
        <v/>
      </c>
      <c r="F23" s="62"/>
    </row>
    <row r="24" spans="5:6" ht="15" customHeight="1" x14ac:dyDescent="0.25">
      <c r="E24" s="61" t="str">
        <f t="shared" si="0"/>
        <v/>
      </c>
      <c r="F24" s="62"/>
    </row>
    <row r="25" spans="5:6" ht="15" customHeight="1" x14ac:dyDescent="0.25">
      <c r="E25" s="61" t="str">
        <f t="shared" si="0"/>
        <v/>
      </c>
      <c r="F25" s="62"/>
    </row>
    <row r="26" spans="5:6" ht="15" customHeight="1" x14ac:dyDescent="0.25">
      <c r="E26" s="61" t="str">
        <f t="shared" si="0"/>
        <v/>
      </c>
      <c r="F26" s="62"/>
    </row>
    <row r="27" spans="5:6" ht="15" customHeight="1" x14ac:dyDescent="0.25">
      <c r="E27" s="61" t="str">
        <f t="shared" si="0"/>
        <v/>
      </c>
      <c r="F27" s="62"/>
    </row>
    <row r="28" spans="5:6" ht="15" customHeight="1" x14ac:dyDescent="0.25">
      <c r="E28" s="61" t="str">
        <f t="shared" si="0"/>
        <v/>
      </c>
      <c r="F28" s="62"/>
    </row>
    <row r="29" spans="5:6" ht="15" customHeight="1" x14ac:dyDescent="0.25">
      <c r="E29" s="61" t="str">
        <f t="shared" si="0"/>
        <v/>
      </c>
      <c r="F29" s="62"/>
    </row>
    <row r="30" spans="5:6" ht="15" customHeight="1" x14ac:dyDescent="0.25">
      <c r="E30" s="61" t="str">
        <f t="shared" si="0"/>
        <v/>
      </c>
      <c r="F30" s="62"/>
    </row>
    <row r="31" spans="5:6" ht="15" customHeight="1" x14ac:dyDescent="0.25">
      <c r="E31" s="61" t="str">
        <f t="shared" si="0"/>
        <v/>
      </c>
      <c r="F31" s="62"/>
    </row>
    <row r="32" spans="5:6" ht="15" customHeight="1" x14ac:dyDescent="0.25">
      <c r="E32" s="61" t="str">
        <f t="shared" si="0"/>
        <v/>
      </c>
      <c r="F32" s="62"/>
    </row>
    <row r="33" spans="5:6" ht="15" customHeight="1" x14ac:dyDescent="0.25">
      <c r="E33" s="61" t="str">
        <f t="shared" si="0"/>
        <v/>
      </c>
      <c r="F33" s="62"/>
    </row>
    <row r="34" spans="5:6" ht="15" customHeight="1" x14ac:dyDescent="0.25">
      <c r="E34" s="61" t="str">
        <f t="shared" si="0"/>
        <v/>
      </c>
      <c r="F34" s="62"/>
    </row>
    <row r="35" spans="5:6" ht="15" customHeight="1" x14ac:dyDescent="0.25">
      <c r="E35" s="61" t="str">
        <f t="shared" si="0"/>
        <v/>
      </c>
      <c r="F35" s="62"/>
    </row>
    <row r="36" spans="5:6" ht="15" customHeight="1" x14ac:dyDescent="0.25">
      <c r="E36" s="61" t="str">
        <f t="shared" si="0"/>
        <v/>
      </c>
      <c r="F36" s="62" t="str">
        <f t="shared" ref="F13:F68" si="1">IF(E36="","",C$5&amp;C$4+E35)</f>
        <v/>
      </c>
    </row>
    <row r="37" spans="5:6" ht="15" customHeight="1" x14ac:dyDescent="0.25">
      <c r="E37" s="61" t="str">
        <f t="shared" si="0"/>
        <v/>
      </c>
      <c r="F37" s="62" t="str">
        <f t="shared" si="1"/>
        <v/>
      </c>
    </row>
    <row r="38" spans="5:6" ht="15" customHeight="1" x14ac:dyDescent="0.25">
      <c r="E38" s="61" t="str">
        <f t="shared" si="0"/>
        <v/>
      </c>
      <c r="F38" s="62" t="str">
        <f t="shared" si="1"/>
        <v/>
      </c>
    </row>
    <row r="39" spans="5:6" ht="15" customHeight="1" x14ac:dyDescent="0.25">
      <c r="E39" s="61" t="str">
        <f t="shared" si="0"/>
        <v/>
      </c>
      <c r="F39" s="62" t="str">
        <f t="shared" si="1"/>
        <v/>
      </c>
    </row>
    <row r="40" spans="5:6" ht="15" customHeight="1" x14ac:dyDescent="0.25">
      <c r="E40" s="61" t="str">
        <f t="shared" si="0"/>
        <v/>
      </c>
      <c r="F40" s="62" t="str">
        <f t="shared" si="1"/>
        <v/>
      </c>
    </row>
    <row r="41" spans="5:6" ht="15" customHeight="1" x14ac:dyDescent="0.25">
      <c r="E41" s="61" t="str">
        <f t="shared" si="0"/>
        <v/>
      </c>
      <c r="F41" s="62" t="str">
        <f t="shared" si="1"/>
        <v/>
      </c>
    </row>
    <row r="42" spans="5:6" ht="15" customHeight="1" x14ac:dyDescent="0.25">
      <c r="E42" s="61" t="str">
        <f t="shared" si="0"/>
        <v/>
      </c>
      <c r="F42" s="62" t="str">
        <f t="shared" si="1"/>
        <v/>
      </c>
    </row>
    <row r="43" spans="5:6" ht="15" customHeight="1" x14ac:dyDescent="0.25">
      <c r="E43" s="61" t="str">
        <f t="shared" si="0"/>
        <v/>
      </c>
      <c r="F43" s="62" t="str">
        <f t="shared" si="1"/>
        <v/>
      </c>
    </row>
    <row r="44" spans="5:6" ht="15" customHeight="1" x14ac:dyDescent="0.25">
      <c r="E44" s="61" t="str">
        <f t="shared" si="0"/>
        <v/>
      </c>
      <c r="F44" s="62" t="str">
        <f t="shared" si="1"/>
        <v/>
      </c>
    </row>
    <row r="45" spans="5:6" ht="15" customHeight="1" x14ac:dyDescent="0.25">
      <c r="E45" s="61" t="str">
        <f t="shared" si="0"/>
        <v/>
      </c>
      <c r="F45" s="62" t="str">
        <f t="shared" si="1"/>
        <v/>
      </c>
    </row>
    <row r="46" spans="5:6" ht="15" customHeight="1" x14ac:dyDescent="0.25">
      <c r="E46" s="61" t="str">
        <f t="shared" si="0"/>
        <v/>
      </c>
      <c r="F46" s="62" t="str">
        <f t="shared" si="1"/>
        <v/>
      </c>
    </row>
    <row r="47" spans="5:6" ht="15" customHeight="1" x14ac:dyDescent="0.25">
      <c r="E47" s="61" t="str">
        <f t="shared" si="0"/>
        <v/>
      </c>
      <c r="F47" s="62" t="str">
        <f t="shared" si="1"/>
        <v/>
      </c>
    </row>
    <row r="48" spans="5:6" ht="15" customHeight="1" x14ac:dyDescent="0.25">
      <c r="E48" s="61" t="str">
        <f t="shared" si="0"/>
        <v/>
      </c>
      <c r="F48" s="62" t="str">
        <f t="shared" si="1"/>
        <v/>
      </c>
    </row>
    <row r="49" spans="5:6" ht="15" customHeight="1" x14ac:dyDescent="0.25">
      <c r="E49" s="61" t="str">
        <f t="shared" si="0"/>
        <v/>
      </c>
      <c r="F49" s="62" t="str">
        <f t="shared" si="1"/>
        <v/>
      </c>
    </row>
    <row r="50" spans="5:6" ht="15" customHeight="1" x14ac:dyDescent="0.25">
      <c r="E50" s="61" t="str">
        <f t="shared" si="0"/>
        <v/>
      </c>
      <c r="F50" s="62" t="str">
        <f t="shared" si="1"/>
        <v/>
      </c>
    </row>
    <row r="51" spans="5:6" ht="15" customHeight="1" x14ac:dyDescent="0.25">
      <c r="E51" s="61" t="str">
        <f t="shared" si="0"/>
        <v/>
      </c>
      <c r="F51" s="62" t="str">
        <f t="shared" si="1"/>
        <v/>
      </c>
    </row>
    <row r="52" spans="5:6" ht="15" customHeight="1" x14ac:dyDescent="0.25">
      <c r="E52" s="61" t="str">
        <f t="shared" si="0"/>
        <v/>
      </c>
      <c r="F52" s="62" t="str">
        <f t="shared" si="1"/>
        <v/>
      </c>
    </row>
    <row r="53" spans="5:6" ht="15" customHeight="1" x14ac:dyDescent="0.25">
      <c r="E53" s="61" t="str">
        <f t="shared" si="0"/>
        <v/>
      </c>
      <c r="F53" s="62" t="str">
        <f t="shared" si="1"/>
        <v/>
      </c>
    </row>
    <row r="54" spans="5:6" ht="15" customHeight="1" x14ac:dyDescent="0.25">
      <c r="E54" s="61" t="str">
        <f t="shared" si="0"/>
        <v/>
      </c>
      <c r="F54" s="62" t="str">
        <f t="shared" si="1"/>
        <v/>
      </c>
    </row>
    <row r="55" spans="5:6" ht="15" customHeight="1" x14ac:dyDescent="0.25">
      <c r="E55" s="61" t="str">
        <f t="shared" si="0"/>
        <v/>
      </c>
      <c r="F55" s="62" t="str">
        <f t="shared" si="1"/>
        <v/>
      </c>
    </row>
    <row r="56" spans="5:6" ht="15" customHeight="1" x14ac:dyDescent="0.25">
      <c r="E56" s="61" t="str">
        <f t="shared" si="0"/>
        <v/>
      </c>
      <c r="F56" s="62" t="str">
        <f t="shared" si="1"/>
        <v/>
      </c>
    </row>
    <row r="57" spans="5:6" ht="15" customHeight="1" x14ac:dyDescent="0.25">
      <c r="E57" s="61" t="str">
        <f t="shared" si="0"/>
        <v/>
      </c>
      <c r="F57" s="62" t="str">
        <f t="shared" si="1"/>
        <v/>
      </c>
    </row>
    <row r="58" spans="5:6" ht="15" customHeight="1" x14ac:dyDescent="0.25">
      <c r="E58" s="61" t="str">
        <f t="shared" si="0"/>
        <v/>
      </c>
      <c r="F58" s="62" t="str">
        <f t="shared" si="1"/>
        <v/>
      </c>
    </row>
    <row r="59" spans="5:6" ht="15" customHeight="1" x14ac:dyDescent="0.25">
      <c r="E59" s="61" t="str">
        <f t="shared" si="0"/>
        <v/>
      </c>
      <c r="F59" s="62" t="str">
        <f t="shared" si="1"/>
        <v/>
      </c>
    </row>
    <row r="60" spans="5:6" ht="15" customHeight="1" x14ac:dyDescent="0.25">
      <c r="E60" s="61" t="str">
        <f t="shared" si="0"/>
        <v/>
      </c>
      <c r="F60" s="62" t="str">
        <f t="shared" si="1"/>
        <v/>
      </c>
    </row>
    <row r="61" spans="5:6" ht="15" customHeight="1" x14ac:dyDescent="0.25">
      <c r="E61" s="61" t="str">
        <f t="shared" si="0"/>
        <v/>
      </c>
      <c r="F61" s="62" t="str">
        <f t="shared" si="1"/>
        <v/>
      </c>
    </row>
    <row r="62" spans="5:6" ht="15" customHeight="1" x14ac:dyDescent="0.25">
      <c r="E62" s="61" t="str">
        <f t="shared" si="0"/>
        <v/>
      </c>
      <c r="F62" s="62" t="str">
        <f t="shared" si="1"/>
        <v/>
      </c>
    </row>
    <row r="63" spans="5:6" ht="15" customHeight="1" x14ac:dyDescent="0.25">
      <c r="E63" s="61" t="str">
        <f t="shared" si="0"/>
        <v/>
      </c>
      <c r="F63" s="62" t="str">
        <f t="shared" si="1"/>
        <v/>
      </c>
    </row>
    <row r="64" spans="5:6" ht="15" customHeight="1" x14ac:dyDescent="0.25">
      <c r="E64" s="61" t="str">
        <f t="shared" si="0"/>
        <v/>
      </c>
      <c r="F64" s="62" t="str">
        <f t="shared" si="1"/>
        <v/>
      </c>
    </row>
    <row r="65" spans="5:6" ht="15" customHeight="1" x14ac:dyDescent="0.25">
      <c r="E65" s="61" t="str">
        <f t="shared" si="0"/>
        <v/>
      </c>
      <c r="F65" s="62" t="str">
        <f t="shared" si="1"/>
        <v/>
      </c>
    </row>
    <row r="66" spans="5:6" ht="15" customHeight="1" x14ac:dyDescent="0.25">
      <c r="E66" s="61" t="str">
        <f t="shared" si="0"/>
        <v/>
      </c>
      <c r="F66" s="62" t="str">
        <f t="shared" si="1"/>
        <v/>
      </c>
    </row>
    <row r="67" spans="5:6" ht="15" customHeight="1" x14ac:dyDescent="0.25">
      <c r="E67" s="61" t="str">
        <f t="shared" si="0"/>
        <v/>
      </c>
      <c r="F67" s="62" t="str">
        <f t="shared" si="1"/>
        <v/>
      </c>
    </row>
    <row r="68" spans="5:6" ht="15" customHeight="1" x14ac:dyDescent="0.25">
      <c r="E68" s="61" t="str">
        <f t="shared" si="0"/>
        <v/>
      </c>
      <c r="F68" s="62" t="str">
        <f t="shared" si="1"/>
        <v/>
      </c>
    </row>
    <row r="69" spans="5:6" ht="15" customHeight="1" x14ac:dyDescent="0.25">
      <c r="E69" s="61" t="str">
        <f t="shared" ref="E69:E132" si="2">IF(E68&lt;$C$3,E68+1,"")</f>
        <v/>
      </c>
      <c r="F69" s="62" t="str">
        <f t="shared" ref="F69:F132" si="3">IF(E69="","",C$5&amp;C$4+E68)</f>
        <v/>
      </c>
    </row>
    <row r="70" spans="5:6" ht="15" customHeight="1" x14ac:dyDescent="0.25">
      <c r="E70" s="61" t="str">
        <f t="shared" si="2"/>
        <v/>
      </c>
      <c r="F70" s="62" t="str">
        <f t="shared" si="3"/>
        <v/>
      </c>
    </row>
    <row r="71" spans="5:6" ht="15" customHeight="1" x14ac:dyDescent="0.25">
      <c r="E71" s="61" t="str">
        <f t="shared" si="2"/>
        <v/>
      </c>
      <c r="F71" s="62" t="str">
        <f t="shared" si="3"/>
        <v/>
      </c>
    </row>
    <row r="72" spans="5:6" ht="15" customHeight="1" x14ac:dyDescent="0.25">
      <c r="E72" s="61" t="str">
        <f t="shared" si="2"/>
        <v/>
      </c>
      <c r="F72" s="62" t="str">
        <f t="shared" si="3"/>
        <v/>
      </c>
    </row>
    <row r="73" spans="5:6" ht="15" customHeight="1" x14ac:dyDescent="0.25">
      <c r="E73" s="61" t="str">
        <f t="shared" si="2"/>
        <v/>
      </c>
      <c r="F73" s="62" t="str">
        <f t="shared" si="3"/>
        <v/>
      </c>
    </row>
    <row r="74" spans="5:6" ht="15" customHeight="1" x14ac:dyDescent="0.25">
      <c r="E74" s="61" t="str">
        <f t="shared" si="2"/>
        <v/>
      </c>
      <c r="F74" s="62" t="str">
        <f t="shared" si="3"/>
        <v/>
      </c>
    </row>
    <row r="75" spans="5:6" ht="15" customHeight="1" x14ac:dyDescent="0.25">
      <c r="E75" s="61" t="str">
        <f t="shared" si="2"/>
        <v/>
      </c>
      <c r="F75" s="62" t="str">
        <f t="shared" si="3"/>
        <v/>
      </c>
    </row>
    <row r="76" spans="5:6" ht="15" customHeight="1" x14ac:dyDescent="0.25">
      <c r="E76" s="61" t="str">
        <f t="shared" si="2"/>
        <v/>
      </c>
      <c r="F76" s="62" t="str">
        <f t="shared" si="3"/>
        <v/>
      </c>
    </row>
    <row r="77" spans="5:6" ht="15" customHeight="1" x14ac:dyDescent="0.25">
      <c r="E77" s="61" t="str">
        <f t="shared" si="2"/>
        <v/>
      </c>
      <c r="F77" s="62" t="str">
        <f t="shared" si="3"/>
        <v/>
      </c>
    </row>
    <row r="78" spans="5:6" ht="15" customHeight="1" x14ac:dyDescent="0.25">
      <c r="E78" s="61" t="str">
        <f t="shared" si="2"/>
        <v/>
      </c>
      <c r="F78" s="62" t="str">
        <f t="shared" si="3"/>
        <v/>
      </c>
    </row>
    <row r="79" spans="5:6" ht="15" customHeight="1" x14ac:dyDescent="0.25">
      <c r="E79" s="61" t="str">
        <f t="shared" si="2"/>
        <v/>
      </c>
      <c r="F79" s="62" t="str">
        <f t="shared" si="3"/>
        <v/>
      </c>
    </row>
    <row r="80" spans="5:6" ht="15" customHeight="1" x14ac:dyDescent="0.25">
      <c r="E80" s="61" t="str">
        <f t="shared" si="2"/>
        <v/>
      </c>
      <c r="F80" s="62" t="str">
        <f t="shared" si="3"/>
        <v/>
      </c>
    </row>
    <row r="81" spans="5:6" ht="15" customHeight="1" x14ac:dyDescent="0.25">
      <c r="E81" s="61" t="str">
        <f t="shared" si="2"/>
        <v/>
      </c>
      <c r="F81" s="62" t="str">
        <f t="shared" si="3"/>
        <v/>
      </c>
    </row>
    <row r="82" spans="5:6" ht="15" customHeight="1" x14ac:dyDescent="0.25">
      <c r="E82" s="61" t="str">
        <f t="shared" si="2"/>
        <v/>
      </c>
      <c r="F82" s="62" t="str">
        <f t="shared" si="3"/>
        <v/>
      </c>
    </row>
    <row r="83" spans="5:6" ht="15" customHeight="1" x14ac:dyDescent="0.25">
      <c r="E83" s="61" t="str">
        <f t="shared" si="2"/>
        <v/>
      </c>
      <c r="F83" s="62" t="str">
        <f t="shared" si="3"/>
        <v/>
      </c>
    </row>
    <row r="84" spans="5:6" ht="15" customHeight="1" x14ac:dyDescent="0.25">
      <c r="E84" s="61" t="str">
        <f t="shared" si="2"/>
        <v/>
      </c>
      <c r="F84" s="62" t="str">
        <f t="shared" si="3"/>
        <v/>
      </c>
    </row>
    <row r="85" spans="5:6" ht="15" customHeight="1" x14ac:dyDescent="0.25">
      <c r="E85" s="61" t="str">
        <f t="shared" si="2"/>
        <v/>
      </c>
      <c r="F85" s="62" t="str">
        <f t="shared" si="3"/>
        <v/>
      </c>
    </row>
    <row r="86" spans="5:6" ht="15" customHeight="1" x14ac:dyDescent="0.25">
      <c r="E86" s="61" t="str">
        <f t="shared" si="2"/>
        <v/>
      </c>
      <c r="F86" s="62" t="str">
        <f t="shared" si="3"/>
        <v/>
      </c>
    </row>
    <row r="87" spans="5:6" ht="15" customHeight="1" x14ac:dyDescent="0.25">
      <c r="E87" s="61" t="str">
        <f t="shared" si="2"/>
        <v/>
      </c>
      <c r="F87" s="62" t="str">
        <f t="shared" si="3"/>
        <v/>
      </c>
    </row>
    <row r="88" spans="5:6" ht="15" customHeight="1" x14ac:dyDescent="0.25">
      <c r="E88" s="61" t="str">
        <f t="shared" si="2"/>
        <v/>
      </c>
      <c r="F88" s="62" t="str">
        <f t="shared" si="3"/>
        <v/>
      </c>
    </row>
    <row r="89" spans="5:6" ht="15" customHeight="1" x14ac:dyDescent="0.25">
      <c r="E89" s="61" t="str">
        <f t="shared" si="2"/>
        <v/>
      </c>
      <c r="F89" s="62" t="str">
        <f t="shared" si="3"/>
        <v/>
      </c>
    </row>
    <row r="90" spans="5:6" ht="15" customHeight="1" x14ac:dyDescent="0.25">
      <c r="E90" s="61" t="str">
        <f t="shared" si="2"/>
        <v/>
      </c>
      <c r="F90" s="62" t="str">
        <f t="shared" si="3"/>
        <v/>
      </c>
    </row>
    <row r="91" spans="5:6" ht="15" customHeight="1" x14ac:dyDescent="0.25">
      <c r="E91" s="61" t="str">
        <f t="shared" si="2"/>
        <v/>
      </c>
      <c r="F91" s="62" t="str">
        <f t="shared" si="3"/>
        <v/>
      </c>
    </row>
    <row r="92" spans="5:6" ht="15" customHeight="1" x14ac:dyDescent="0.25">
      <c r="E92" s="61" t="str">
        <f t="shared" si="2"/>
        <v/>
      </c>
      <c r="F92" s="62" t="str">
        <f t="shared" si="3"/>
        <v/>
      </c>
    </row>
    <row r="93" spans="5:6" ht="15" customHeight="1" x14ac:dyDescent="0.25">
      <c r="E93" s="61" t="str">
        <f t="shared" si="2"/>
        <v/>
      </c>
      <c r="F93" s="62" t="str">
        <f t="shared" si="3"/>
        <v/>
      </c>
    </row>
    <row r="94" spans="5:6" ht="15" customHeight="1" x14ac:dyDescent="0.25">
      <c r="E94" s="61" t="str">
        <f t="shared" si="2"/>
        <v/>
      </c>
      <c r="F94" s="62" t="str">
        <f t="shared" si="3"/>
        <v/>
      </c>
    </row>
    <row r="95" spans="5:6" ht="15" customHeight="1" x14ac:dyDescent="0.25">
      <c r="E95" s="61" t="str">
        <f t="shared" si="2"/>
        <v/>
      </c>
      <c r="F95" s="62" t="str">
        <f t="shared" si="3"/>
        <v/>
      </c>
    </row>
    <row r="96" spans="5:6" ht="15" customHeight="1" x14ac:dyDescent="0.25">
      <c r="E96" s="61" t="str">
        <f t="shared" si="2"/>
        <v/>
      </c>
      <c r="F96" s="62" t="str">
        <f t="shared" si="3"/>
        <v/>
      </c>
    </row>
    <row r="97" spans="5:6" ht="15" customHeight="1" x14ac:dyDescent="0.25">
      <c r="E97" s="61" t="str">
        <f t="shared" si="2"/>
        <v/>
      </c>
      <c r="F97" s="62" t="str">
        <f t="shared" si="3"/>
        <v/>
      </c>
    </row>
    <row r="98" spans="5:6" ht="15" customHeight="1" x14ac:dyDescent="0.25">
      <c r="E98" s="61" t="str">
        <f t="shared" si="2"/>
        <v/>
      </c>
      <c r="F98" s="62" t="str">
        <f t="shared" si="3"/>
        <v/>
      </c>
    </row>
    <row r="99" spans="5:6" ht="15" customHeight="1" x14ac:dyDescent="0.25">
      <c r="E99" s="61" t="str">
        <f t="shared" si="2"/>
        <v/>
      </c>
      <c r="F99" s="62" t="str">
        <f t="shared" si="3"/>
        <v/>
      </c>
    </row>
    <row r="100" spans="5:6" ht="15" customHeight="1" x14ac:dyDescent="0.25">
      <c r="E100" s="61" t="str">
        <f t="shared" si="2"/>
        <v/>
      </c>
      <c r="F100" s="62" t="str">
        <f t="shared" si="3"/>
        <v/>
      </c>
    </row>
    <row r="101" spans="5:6" ht="15" customHeight="1" x14ac:dyDescent="0.25">
      <c r="E101" s="61" t="str">
        <f t="shared" si="2"/>
        <v/>
      </c>
      <c r="F101" s="62" t="str">
        <f t="shared" si="3"/>
        <v/>
      </c>
    </row>
    <row r="102" spans="5:6" ht="15" customHeight="1" x14ac:dyDescent="0.25">
      <c r="E102" s="61" t="str">
        <f t="shared" si="2"/>
        <v/>
      </c>
      <c r="F102" s="62" t="str">
        <f t="shared" si="3"/>
        <v/>
      </c>
    </row>
    <row r="103" spans="5:6" ht="15" customHeight="1" x14ac:dyDescent="0.25">
      <c r="E103" s="61" t="str">
        <f t="shared" si="2"/>
        <v/>
      </c>
      <c r="F103" s="62" t="str">
        <f t="shared" si="3"/>
        <v/>
      </c>
    </row>
    <row r="104" spans="5:6" ht="15" customHeight="1" x14ac:dyDescent="0.25">
      <c r="E104" s="61" t="str">
        <f t="shared" si="2"/>
        <v/>
      </c>
      <c r="F104" s="62" t="str">
        <f t="shared" si="3"/>
        <v/>
      </c>
    </row>
    <row r="105" spans="5:6" ht="15" customHeight="1" x14ac:dyDescent="0.25">
      <c r="E105" s="61" t="str">
        <f t="shared" si="2"/>
        <v/>
      </c>
      <c r="F105" s="62" t="str">
        <f t="shared" si="3"/>
        <v/>
      </c>
    </row>
    <row r="106" spans="5:6" ht="15" customHeight="1" x14ac:dyDescent="0.25">
      <c r="E106" s="61" t="str">
        <f t="shared" si="2"/>
        <v/>
      </c>
      <c r="F106" s="62" t="str">
        <f t="shared" si="3"/>
        <v/>
      </c>
    </row>
    <row r="107" spans="5:6" ht="15" customHeight="1" x14ac:dyDescent="0.25">
      <c r="E107" s="61" t="str">
        <f t="shared" si="2"/>
        <v/>
      </c>
      <c r="F107" s="62" t="str">
        <f t="shared" si="3"/>
        <v/>
      </c>
    </row>
    <row r="108" spans="5:6" ht="15" customHeight="1" x14ac:dyDescent="0.25">
      <c r="E108" s="61" t="str">
        <f t="shared" si="2"/>
        <v/>
      </c>
      <c r="F108" s="62" t="str">
        <f t="shared" si="3"/>
        <v/>
      </c>
    </row>
    <row r="109" spans="5:6" ht="15" customHeight="1" x14ac:dyDescent="0.25">
      <c r="E109" s="61" t="str">
        <f t="shared" si="2"/>
        <v/>
      </c>
      <c r="F109" s="62" t="str">
        <f t="shared" si="3"/>
        <v/>
      </c>
    </row>
    <row r="110" spans="5:6" ht="15" customHeight="1" x14ac:dyDescent="0.25">
      <c r="E110" s="61" t="str">
        <f t="shared" si="2"/>
        <v/>
      </c>
      <c r="F110" s="62" t="str">
        <f t="shared" si="3"/>
        <v/>
      </c>
    </row>
    <row r="111" spans="5:6" ht="15" customHeight="1" x14ac:dyDescent="0.25">
      <c r="E111" s="61" t="str">
        <f t="shared" si="2"/>
        <v/>
      </c>
      <c r="F111" s="62" t="str">
        <f t="shared" si="3"/>
        <v/>
      </c>
    </row>
    <row r="112" spans="5:6" ht="15" customHeight="1" x14ac:dyDescent="0.25">
      <c r="E112" s="61" t="str">
        <f t="shared" si="2"/>
        <v/>
      </c>
      <c r="F112" s="62" t="str">
        <f t="shared" si="3"/>
        <v/>
      </c>
    </row>
    <row r="113" spans="5:6" ht="15" customHeight="1" x14ac:dyDescent="0.25">
      <c r="E113" s="61" t="str">
        <f t="shared" si="2"/>
        <v/>
      </c>
      <c r="F113" s="62" t="str">
        <f t="shared" si="3"/>
        <v/>
      </c>
    </row>
    <row r="114" spans="5:6" ht="15" customHeight="1" x14ac:dyDescent="0.25">
      <c r="E114" s="61" t="str">
        <f t="shared" si="2"/>
        <v/>
      </c>
      <c r="F114" s="62" t="str">
        <f t="shared" si="3"/>
        <v/>
      </c>
    </row>
    <row r="115" spans="5:6" ht="15" customHeight="1" x14ac:dyDescent="0.25">
      <c r="E115" s="61" t="str">
        <f t="shared" si="2"/>
        <v/>
      </c>
      <c r="F115" s="62" t="str">
        <f t="shared" si="3"/>
        <v/>
      </c>
    </row>
    <row r="116" spans="5:6" ht="15" customHeight="1" x14ac:dyDescent="0.25">
      <c r="E116" s="61" t="str">
        <f t="shared" si="2"/>
        <v/>
      </c>
      <c r="F116" s="62" t="str">
        <f t="shared" si="3"/>
        <v/>
      </c>
    </row>
    <row r="117" spans="5:6" ht="15" customHeight="1" x14ac:dyDescent="0.25">
      <c r="E117" s="61" t="str">
        <f t="shared" si="2"/>
        <v/>
      </c>
      <c r="F117" s="62" t="str">
        <f t="shared" si="3"/>
        <v/>
      </c>
    </row>
    <row r="118" spans="5:6" ht="15" customHeight="1" x14ac:dyDescent="0.25">
      <c r="E118" s="61" t="str">
        <f t="shared" si="2"/>
        <v/>
      </c>
      <c r="F118" s="62" t="str">
        <f t="shared" si="3"/>
        <v/>
      </c>
    </row>
    <row r="119" spans="5:6" ht="15" customHeight="1" x14ac:dyDescent="0.25">
      <c r="E119" s="61" t="str">
        <f t="shared" si="2"/>
        <v/>
      </c>
      <c r="F119" s="62" t="str">
        <f t="shared" si="3"/>
        <v/>
      </c>
    </row>
    <row r="120" spans="5:6" ht="15" customHeight="1" x14ac:dyDescent="0.25">
      <c r="E120" s="61" t="str">
        <f t="shared" si="2"/>
        <v/>
      </c>
      <c r="F120" s="62" t="str">
        <f t="shared" si="3"/>
        <v/>
      </c>
    </row>
    <row r="121" spans="5:6" ht="15" customHeight="1" x14ac:dyDescent="0.25">
      <c r="E121" s="61" t="str">
        <f t="shared" si="2"/>
        <v/>
      </c>
      <c r="F121" s="62" t="str">
        <f t="shared" si="3"/>
        <v/>
      </c>
    </row>
    <row r="122" spans="5:6" ht="15" customHeight="1" x14ac:dyDescent="0.25">
      <c r="E122" s="61" t="str">
        <f t="shared" si="2"/>
        <v/>
      </c>
      <c r="F122" s="62" t="str">
        <f t="shared" si="3"/>
        <v/>
      </c>
    </row>
    <row r="123" spans="5:6" ht="15" customHeight="1" x14ac:dyDescent="0.25">
      <c r="E123" s="61" t="str">
        <f t="shared" si="2"/>
        <v/>
      </c>
      <c r="F123" s="62" t="str">
        <f t="shared" si="3"/>
        <v/>
      </c>
    </row>
    <row r="124" spans="5:6" ht="15" customHeight="1" x14ac:dyDescent="0.25">
      <c r="E124" s="61" t="str">
        <f t="shared" si="2"/>
        <v/>
      </c>
      <c r="F124" s="62" t="str">
        <f t="shared" si="3"/>
        <v/>
      </c>
    </row>
    <row r="125" spans="5:6" ht="15" customHeight="1" x14ac:dyDescent="0.25">
      <c r="E125" s="61" t="str">
        <f t="shared" si="2"/>
        <v/>
      </c>
      <c r="F125" s="62" t="str">
        <f t="shared" si="3"/>
        <v/>
      </c>
    </row>
    <row r="126" spans="5:6" ht="15" customHeight="1" x14ac:dyDescent="0.25">
      <c r="E126" s="61" t="str">
        <f t="shared" si="2"/>
        <v/>
      </c>
      <c r="F126" s="62" t="str">
        <f t="shared" si="3"/>
        <v/>
      </c>
    </row>
    <row r="127" spans="5:6" ht="15" customHeight="1" x14ac:dyDescent="0.25">
      <c r="E127" s="61" t="str">
        <f t="shared" si="2"/>
        <v/>
      </c>
      <c r="F127" s="62" t="str">
        <f t="shared" si="3"/>
        <v/>
      </c>
    </row>
    <row r="128" spans="5:6" ht="15" customHeight="1" x14ac:dyDescent="0.25">
      <c r="E128" s="61" t="str">
        <f t="shared" si="2"/>
        <v/>
      </c>
      <c r="F128" s="62" t="str">
        <f t="shared" si="3"/>
        <v/>
      </c>
    </row>
    <row r="129" spans="5:6" ht="15" customHeight="1" x14ac:dyDescent="0.25">
      <c r="E129" s="61" t="str">
        <f t="shared" si="2"/>
        <v/>
      </c>
      <c r="F129" s="62" t="str">
        <f t="shared" si="3"/>
        <v/>
      </c>
    </row>
    <row r="130" spans="5:6" ht="15" customHeight="1" x14ac:dyDescent="0.25">
      <c r="E130" s="61" t="str">
        <f t="shared" si="2"/>
        <v/>
      </c>
      <c r="F130" s="62" t="str">
        <f t="shared" si="3"/>
        <v/>
      </c>
    </row>
    <row r="131" spans="5:6" ht="15" customHeight="1" x14ac:dyDescent="0.25">
      <c r="E131" s="61" t="str">
        <f t="shared" si="2"/>
        <v/>
      </c>
      <c r="F131" s="62" t="str">
        <f t="shared" si="3"/>
        <v/>
      </c>
    </row>
    <row r="132" spans="5:6" ht="15" customHeight="1" x14ac:dyDescent="0.25">
      <c r="E132" s="61" t="str">
        <f t="shared" si="2"/>
        <v/>
      </c>
      <c r="F132" s="62" t="str">
        <f t="shared" si="3"/>
        <v/>
      </c>
    </row>
    <row r="133" spans="5:6" ht="15" customHeight="1" x14ac:dyDescent="0.25">
      <c r="E133" s="61" t="str">
        <f t="shared" ref="E133:E152" si="4">IF(E132&lt;$C$3,E132+1,"")</f>
        <v/>
      </c>
      <c r="F133" s="62" t="str">
        <f t="shared" ref="F133:F152" si="5">IF(E133="","",C$5&amp;C$4+E132)</f>
        <v/>
      </c>
    </row>
    <row r="134" spans="5:6" ht="15" customHeight="1" x14ac:dyDescent="0.25">
      <c r="E134" s="61" t="str">
        <f t="shared" si="4"/>
        <v/>
      </c>
      <c r="F134" s="62" t="str">
        <f t="shared" si="5"/>
        <v/>
      </c>
    </row>
    <row r="135" spans="5:6" ht="15" customHeight="1" x14ac:dyDescent="0.25">
      <c r="E135" s="61" t="str">
        <f t="shared" si="4"/>
        <v/>
      </c>
      <c r="F135" s="62" t="str">
        <f t="shared" si="5"/>
        <v/>
      </c>
    </row>
    <row r="136" spans="5:6" ht="15" customHeight="1" x14ac:dyDescent="0.25">
      <c r="E136" s="61" t="str">
        <f t="shared" si="4"/>
        <v/>
      </c>
      <c r="F136" s="62" t="str">
        <f t="shared" si="5"/>
        <v/>
      </c>
    </row>
    <row r="137" spans="5:6" ht="15" customHeight="1" x14ac:dyDescent="0.25">
      <c r="E137" s="61" t="str">
        <f t="shared" si="4"/>
        <v/>
      </c>
      <c r="F137" s="62" t="str">
        <f t="shared" si="5"/>
        <v/>
      </c>
    </row>
    <row r="138" spans="5:6" ht="15" customHeight="1" x14ac:dyDescent="0.25">
      <c r="E138" s="61" t="str">
        <f t="shared" si="4"/>
        <v/>
      </c>
      <c r="F138" s="62" t="str">
        <f t="shared" si="5"/>
        <v/>
      </c>
    </row>
    <row r="139" spans="5:6" ht="15" customHeight="1" x14ac:dyDescent="0.25">
      <c r="E139" s="61" t="str">
        <f t="shared" si="4"/>
        <v/>
      </c>
      <c r="F139" s="62" t="str">
        <f t="shared" si="5"/>
        <v/>
      </c>
    </row>
    <row r="140" spans="5:6" ht="15" customHeight="1" x14ac:dyDescent="0.25">
      <c r="E140" s="61" t="str">
        <f t="shared" si="4"/>
        <v/>
      </c>
      <c r="F140" s="62" t="str">
        <f t="shared" si="5"/>
        <v/>
      </c>
    </row>
    <row r="141" spans="5:6" ht="15" customHeight="1" x14ac:dyDescent="0.25">
      <c r="E141" s="61" t="str">
        <f t="shared" si="4"/>
        <v/>
      </c>
      <c r="F141" s="62" t="str">
        <f t="shared" si="5"/>
        <v/>
      </c>
    </row>
    <row r="142" spans="5:6" ht="15" customHeight="1" x14ac:dyDescent="0.25">
      <c r="E142" s="61" t="str">
        <f t="shared" si="4"/>
        <v/>
      </c>
      <c r="F142" s="62" t="str">
        <f t="shared" si="5"/>
        <v/>
      </c>
    </row>
    <row r="143" spans="5:6" ht="15" customHeight="1" x14ac:dyDescent="0.25">
      <c r="E143" s="61" t="str">
        <f t="shared" si="4"/>
        <v/>
      </c>
      <c r="F143" s="62" t="str">
        <f t="shared" si="5"/>
        <v/>
      </c>
    </row>
    <row r="144" spans="5:6" ht="15" customHeight="1" x14ac:dyDescent="0.25">
      <c r="E144" s="61" t="str">
        <f t="shared" si="4"/>
        <v/>
      </c>
      <c r="F144" s="62" t="str">
        <f t="shared" si="5"/>
        <v/>
      </c>
    </row>
    <row r="145" spans="5:6" ht="15" customHeight="1" x14ac:dyDescent="0.25">
      <c r="E145" s="61" t="str">
        <f t="shared" si="4"/>
        <v/>
      </c>
      <c r="F145" s="62" t="str">
        <f t="shared" si="5"/>
        <v/>
      </c>
    </row>
    <row r="146" spans="5:6" ht="15" customHeight="1" x14ac:dyDescent="0.25">
      <c r="E146" s="61" t="str">
        <f t="shared" si="4"/>
        <v/>
      </c>
      <c r="F146" s="62" t="str">
        <f t="shared" si="5"/>
        <v/>
      </c>
    </row>
    <row r="147" spans="5:6" ht="15" customHeight="1" x14ac:dyDescent="0.25">
      <c r="E147" s="61" t="str">
        <f t="shared" si="4"/>
        <v/>
      </c>
      <c r="F147" s="62" t="str">
        <f t="shared" si="5"/>
        <v/>
      </c>
    </row>
    <row r="148" spans="5:6" ht="15" customHeight="1" x14ac:dyDescent="0.25">
      <c r="E148" s="61" t="str">
        <f t="shared" si="4"/>
        <v/>
      </c>
      <c r="F148" s="62" t="str">
        <f t="shared" si="5"/>
        <v/>
      </c>
    </row>
    <row r="149" spans="5:6" ht="15" customHeight="1" x14ac:dyDescent="0.25">
      <c r="E149" s="61" t="str">
        <f t="shared" si="4"/>
        <v/>
      </c>
      <c r="F149" s="62" t="str">
        <f t="shared" si="5"/>
        <v/>
      </c>
    </row>
    <row r="150" spans="5:6" ht="15" customHeight="1" x14ac:dyDescent="0.25">
      <c r="E150" s="61" t="str">
        <f t="shared" si="4"/>
        <v/>
      </c>
      <c r="F150" s="62" t="str">
        <f t="shared" si="5"/>
        <v/>
      </c>
    </row>
    <row r="151" spans="5:6" ht="15" customHeight="1" x14ac:dyDescent="0.25">
      <c r="E151" s="61" t="str">
        <f t="shared" si="4"/>
        <v/>
      </c>
      <c r="F151" s="62" t="str">
        <f t="shared" si="5"/>
        <v/>
      </c>
    </row>
    <row r="152" spans="5:6" ht="15" customHeight="1" x14ac:dyDescent="0.25">
      <c r="E152" s="61" t="str">
        <f t="shared" si="4"/>
        <v/>
      </c>
      <c r="F152" s="62" t="str">
        <f t="shared" si="5"/>
        <v/>
      </c>
    </row>
    <row r="153" spans="5:6" ht="15" customHeight="1" x14ac:dyDescent="0.25">
      <c r="E153" s="63"/>
    </row>
    <row r="154" spans="5:6" ht="15" customHeight="1" x14ac:dyDescent="0.25">
      <c r="E154" s="63"/>
    </row>
    <row r="155" spans="5:6" ht="15" customHeight="1" x14ac:dyDescent="0.25">
      <c r="E155" s="63"/>
    </row>
    <row r="156" spans="5:6" ht="15" customHeight="1" x14ac:dyDescent="0.25">
      <c r="E156" s="63"/>
    </row>
    <row r="157" spans="5:6" ht="15" customHeight="1" x14ac:dyDescent="0.25">
      <c r="E157" s="63"/>
    </row>
    <row r="158" spans="5:6" ht="15" customHeight="1" x14ac:dyDescent="0.25">
      <c r="E158" s="63"/>
    </row>
    <row r="159" spans="5:6" ht="15" customHeight="1" x14ac:dyDescent="0.25">
      <c r="E159" s="63"/>
    </row>
    <row r="160" spans="5:6" ht="15" customHeight="1" x14ac:dyDescent="0.25">
      <c r="E160" s="63"/>
    </row>
    <row r="161" spans="5:5" ht="15" customHeight="1" x14ac:dyDescent="0.25">
      <c r="E161" s="63"/>
    </row>
    <row r="162" spans="5:5" ht="15" customHeight="1" x14ac:dyDescent="0.25">
      <c r="E162" s="63"/>
    </row>
    <row r="163" spans="5:5" ht="15" customHeight="1" x14ac:dyDescent="0.25">
      <c r="E163" s="63"/>
    </row>
    <row r="164" spans="5:5" ht="15" customHeight="1" x14ac:dyDescent="0.25">
      <c r="E164" s="63"/>
    </row>
    <row r="165" spans="5:5" ht="15" customHeight="1" x14ac:dyDescent="0.25">
      <c r="E165" s="63"/>
    </row>
    <row r="166" spans="5:5" ht="15" customHeight="1" x14ac:dyDescent="0.25">
      <c r="E166" s="63"/>
    </row>
    <row r="167" spans="5:5" ht="15" customHeight="1" x14ac:dyDescent="0.25">
      <c r="E167" s="63"/>
    </row>
    <row r="168" spans="5:5" ht="15" customHeight="1" x14ac:dyDescent="0.25">
      <c r="E168" s="63"/>
    </row>
    <row r="169" spans="5:5" ht="15" customHeight="1" x14ac:dyDescent="0.25">
      <c r="E169" s="63"/>
    </row>
    <row r="170" spans="5:5" ht="15" customHeight="1" x14ac:dyDescent="0.25">
      <c r="E170" s="63"/>
    </row>
    <row r="171" spans="5:5" ht="15" customHeight="1" x14ac:dyDescent="0.25">
      <c r="E171" s="63"/>
    </row>
    <row r="172" spans="5:5" ht="15" customHeight="1" x14ac:dyDescent="0.25">
      <c r="E172" s="63"/>
    </row>
    <row r="173" spans="5:5" ht="15" customHeight="1" x14ac:dyDescent="0.25">
      <c r="E173" s="63"/>
    </row>
    <row r="174" spans="5:5" ht="15" customHeight="1" x14ac:dyDescent="0.25">
      <c r="E174" s="63"/>
    </row>
    <row r="175" spans="5:5" ht="15" customHeight="1" x14ac:dyDescent="0.25">
      <c r="E175" s="63"/>
    </row>
    <row r="176" spans="5:5" ht="15" customHeight="1" x14ac:dyDescent="0.25">
      <c r="E176" s="63"/>
    </row>
    <row r="177" spans="5:5" ht="15" customHeight="1" x14ac:dyDescent="0.25">
      <c r="E177" s="63"/>
    </row>
    <row r="178" spans="5:5" ht="15" customHeight="1" x14ac:dyDescent="0.25">
      <c r="E178" s="63"/>
    </row>
    <row r="179" spans="5:5" ht="15" customHeight="1" x14ac:dyDescent="0.25">
      <c r="E179" s="63"/>
    </row>
    <row r="180" spans="5:5" ht="15" customHeight="1" x14ac:dyDescent="0.25">
      <c r="E180" s="63"/>
    </row>
    <row r="181" spans="5:5" ht="15" customHeight="1" x14ac:dyDescent="0.25">
      <c r="E181" s="63"/>
    </row>
    <row r="182" spans="5:5" ht="15" customHeight="1" x14ac:dyDescent="0.25">
      <c r="E182" s="63"/>
    </row>
    <row r="183" spans="5:5" ht="15" customHeight="1" x14ac:dyDescent="0.25">
      <c r="E183" s="63"/>
    </row>
    <row r="184" spans="5:5" ht="15" customHeight="1" x14ac:dyDescent="0.25">
      <c r="E184" s="63"/>
    </row>
    <row r="185" spans="5:5" ht="15" customHeight="1" x14ac:dyDescent="0.25">
      <c r="E185" s="63"/>
    </row>
    <row r="186" spans="5:5" ht="15" customHeight="1" x14ac:dyDescent="0.25">
      <c r="E186" s="63"/>
    </row>
    <row r="187" spans="5:5" ht="15" customHeight="1" x14ac:dyDescent="0.25">
      <c r="E187" s="63"/>
    </row>
    <row r="188" spans="5:5" ht="15" customHeight="1" x14ac:dyDescent="0.25">
      <c r="E188" s="63"/>
    </row>
    <row r="189" spans="5:5" ht="15" customHeight="1" x14ac:dyDescent="0.25">
      <c r="E189" s="63"/>
    </row>
    <row r="190" spans="5:5" ht="15" customHeight="1" x14ac:dyDescent="0.25">
      <c r="E190" s="63"/>
    </row>
    <row r="191" spans="5:5" ht="15" customHeight="1" x14ac:dyDescent="0.25">
      <c r="E191" s="63"/>
    </row>
    <row r="192" spans="5:5" ht="15" customHeight="1" x14ac:dyDescent="0.25">
      <c r="E192" s="63"/>
    </row>
    <row r="193" spans="5:5" ht="15" customHeight="1" x14ac:dyDescent="0.25">
      <c r="E193" s="63"/>
    </row>
    <row r="194" spans="5:5" ht="15" customHeight="1" x14ac:dyDescent="0.25">
      <c r="E194" s="63"/>
    </row>
    <row r="195" spans="5:5" ht="15" customHeight="1" x14ac:dyDescent="0.25">
      <c r="E195" s="63"/>
    </row>
    <row r="196" spans="5:5" ht="15" customHeight="1" x14ac:dyDescent="0.25">
      <c r="E196" s="63"/>
    </row>
    <row r="197" spans="5:5" ht="15" customHeight="1" x14ac:dyDescent="0.25">
      <c r="E197" s="63"/>
    </row>
    <row r="198" spans="5:5" ht="15" customHeight="1" x14ac:dyDescent="0.25">
      <c r="E198" s="63"/>
    </row>
    <row r="199" spans="5:5" ht="15" customHeight="1" x14ac:dyDescent="0.25">
      <c r="E199" s="63"/>
    </row>
    <row r="200" spans="5:5" ht="15" customHeight="1" x14ac:dyDescent="0.25">
      <c r="E200" s="63"/>
    </row>
    <row r="201" spans="5:5" ht="15" customHeight="1" x14ac:dyDescent="0.25">
      <c r="E201" s="63"/>
    </row>
    <row r="202" spans="5:5" ht="15" customHeight="1" x14ac:dyDescent="0.25">
      <c r="E202" s="63"/>
    </row>
    <row r="203" spans="5:5" ht="15" customHeight="1" x14ac:dyDescent="0.25">
      <c r="E203" s="63"/>
    </row>
    <row r="204" spans="5:5" ht="15" customHeight="1" x14ac:dyDescent="0.25">
      <c r="E204" s="63"/>
    </row>
    <row r="205" spans="5:5" ht="15" customHeight="1" x14ac:dyDescent="0.25">
      <c r="E205" s="63"/>
    </row>
    <row r="206" spans="5:5" ht="15" customHeight="1" x14ac:dyDescent="0.25">
      <c r="E206" s="63"/>
    </row>
    <row r="207" spans="5:5" ht="15" customHeight="1" x14ac:dyDescent="0.25">
      <c r="E207" s="63"/>
    </row>
    <row r="208" spans="5:5" ht="15" customHeight="1" x14ac:dyDescent="0.25">
      <c r="E208" s="63"/>
    </row>
    <row r="209" spans="5:5" ht="15" customHeight="1" x14ac:dyDescent="0.25">
      <c r="E209" s="63"/>
    </row>
    <row r="210" spans="5:5" ht="15" customHeight="1" x14ac:dyDescent="0.25">
      <c r="E210" s="63"/>
    </row>
    <row r="211" spans="5:5" ht="15" customHeight="1" x14ac:dyDescent="0.25">
      <c r="E211" s="63"/>
    </row>
    <row r="212" spans="5:5" ht="15" customHeight="1" x14ac:dyDescent="0.25">
      <c r="E212" s="63"/>
    </row>
    <row r="213" spans="5:5" ht="15" customHeight="1" x14ac:dyDescent="0.25">
      <c r="E213" s="63"/>
    </row>
    <row r="214" spans="5:5" ht="15" customHeight="1" x14ac:dyDescent="0.25">
      <c r="E214" s="63"/>
    </row>
    <row r="215" spans="5:5" ht="15" customHeight="1" x14ac:dyDescent="0.25">
      <c r="E215" s="63"/>
    </row>
    <row r="216" spans="5:5" ht="15" customHeight="1" x14ac:dyDescent="0.25">
      <c r="E216" s="63"/>
    </row>
    <row r="217" spans="5:5" ht="15" customHeight="1" x14ac:dyDescent="0.25">
      <c r="E217" s="63"/>
    </row>
    <row r="218" spans="5:5" ht="15" customHeight="1" x14ac:dyDescent="0.25">
      <c r="E218" s="63"/>
    </row>
    <row r="219" spans="5:5" ht="15" customHeight="1" x14ac:dyDescent="0.25">
      <c r="E219" s="63"/>
    </row>
    <row r="220" spans="5:5" ht="15" customHeight="1" x14ac:dyDescent="0.25">
      <c r="E220" s="63"/>
    </row>
    <row r="221" spans="5:5" ht="15" customHeight="1" x14ac:dyDescent="0.25">
      <c r="E221" s="63"/>
    </row>
    <row r="222" spans="5:5" x14ac:dyDescent="0.25">
      <c r="E222" s="63"/>
    </row>
    <row r="223" spans="5:5" x14ac:dyDescent="0.25">
      <c r="E223" s="63"/>
    </row>
    <row r="224" spans="5:5" x14ac:dyDescent="0.25">
      <c r="E224" s="63"/>
    </row>
    <row r="225" spans="5:5" x14ac:dyDescent="0.25">
      <c r="E225" s="63"/>
    </row>
    <row r="226" spans="5:5" x14ac:dyDescent="0.25">
      <c r="E226" s="63"/>
    </row>
    <row r="227" spans="5:5" x14ac:dyDescent="0.25">
      <c r="E227" s="63"/>
    </row>
    <row r="228" spans="5:5" x14ac:dyDescent="0.25">
      <c r="E228" s="63"/>
    </row>
    <row r="229" spans="5:5" x14ac:dyDescent="0.25">
      <c r="E229" s="63"/>
    </row>
    <row r="230" spans="5:5" x14ac:dyDescent="0.25">
      <c r="E230" s="63"/>
    </row>
    <row r="231" spans="5:5" x14ac:dyDescent="0.25">
      <c r="E231" s="63"/>
    </row>
    <row r="232" spans="5:5" x14ac:dyDescent="0.25">
      <c r="E232" s="63"/>
    </row>
    <row r="233" spans="5:5" x14ac:dyDescent="0.25">
      <c r="E233" s="63"/>
    </row>
    <row r="234" spans="5:5" x14ac:dyDescent="0.25">
      <c r="E234" s="63"/>
    </row>
    <row r="235" spans="5:5" x14ac:dyDescent="0.25">
      <c r="E235" s="63"/>
    </row>
    <row r="236" spans="5:5" x14ac:dyDescent="0.25">
      <c r="E236" s="63"/>
    </row>
    <row r="237" spans="5:5" x14ac:dyDescent="0.25">
      <c r="E237" s="63"/>
    </row>
    <row r="238" spans="5:5" x14ac:dyDescent="0.25">
      <c r="E238" s="63"/>
    </row>
    <row r="239" spans="5:5" x14ac:dyDescent="0.25">
      <c r="E239" s="63"/>
    </row>
    <row r="240" spans="5:5" x14ac:dyDescent="0.25">
      <c r="E240" s="63"/>
    </row>
    <row r="241" spans="5:5" x14ac:dyDescent="0.25">
      <c r="E241" s="63"/>
    </row>
    <row r="242" spans="5:5" x14ac:dyDescent="0.25">
      <c r="E242" s="63"/>
    </row>
    <row r="243" spans="5:5" x14ac:dyDescent="0.25">
      <c r="E243" s="63"/>
    </row>
    <row r="244" spans="5:5" x14ac:dyDescent="0.25">
      <c r="E244" s="63"/>
    </row>
    <row r="245" spans="5:5" x14ac:dyDescent="0.25">
      <c r="E245" s="63"/>
    </row>
    <row r="246" spans="5:5" x14ac:dyDescent="0.25">
      <c r="E246" s="63"/>
    </row>
    <row r="247" spans="5:5" x14ac:dyDescent="0.25">
      <c r="E247" s="63"/>
    </row>
    <row r="248" spans="5:5" x14ac:dyDescent="0.25">
      <c r="E248" s="63"/>
    </row>
    <row r="249" spans="5:5" x14ac:dyDescent="0.25">
      <c r="E249" s="63"/>
    </row>
    <row r="250" spans="5:5" x14ac:dyDescent="0.25">
      <c r="E250" s="63"/>
    </row>
    <row r="251" spans="5:5" x14ac:dyDescent="0.25">
      <c r="E251" s="63"/>
    </row>
    <row r="252" spans="5:5" x14ac:dyDescent="0.25">
      <c r="E252" s="63"/>
    </row>
    <row r="253" spans="5:5" x14ac:dyDescent="0.25">
      <c r="E253" s="63"/>
    </row>
    <row r="254" spans="5:5" x14ac:dyDescent="0.25">
      <c r="E254" s="63"/>
    </row>
    <row r="255" spans="5:5" x14ac:dyDescent="0.25">
      <c r="E255" s="63"/>
    </row>
    <row r="256" spans="5:5" x14ac:dyDescent="0.25">
      <c r="E256" s="63"/>
    </row>
    <row r="257" spans="5:5" x14ac:dyDescent="0.25">
      <c r="E257" s="63"/>
    </row>
    <row r="258" spans="5:5" x14ac:dyDescent="0.25">
      <c r="E258" s="63"/>
    </row>
    <row r="259" spans="5:5" x14ac:dyDescent="0.25">
      <c r="E259" s="63"/>
    </row>
    <row r="260" spans="5:5" x14ac:dyDescent="0.25">
      <c r="E260" s="63"/>
    </row>
    <row r="261" spans="5:5" x14ac:dyDescent="0.25">
      <c r="E261" s="63"/>
    </row>
    <row r="262" spans="5:5" x14ac:dyDescent="0.25">
      <c r="E262" s="63"/>
    </row>
    <row r="263" spans="5:5" x14ac:dyDescent="0.25">
      <c r="E263" s="63"/>
    </row>
    <row r="264" spans="5:5" x14ac:dyDescent="0.25">
      <c r="E264" s="63"/>
    </row>
    <row r="265" spans="5:5" x14ac:dyDescent="0.25">
      <c r="E265" s="63"/>
    </row>
    <row r="266" spans="5:5" x14ac:dyDescent="0.25">
      <c r="E266" s="63"/>
    </row>
    <row r="267" spans="5:5" x14ac:dyDescent="0.25">
      <c r="E267" s="63"/>
    </row>
    <row r="268" spans="5:5" x14ac:dyDescent="0.25">
      <c r="E268" s="63"/>
    </row>
    <row r="269" spans="5:5" x14ac:dyDescent="0.25">
      <c r="E269" s="63"/>
    </row>
    <row r="270" spans="5:5" x14ac:dyDescent="0.25">
      <c r="E270" s="63"/>
    </row>
    <row r="271" spans="5:5" x14ac:dyDescent="0.25">
      <c r="E271" s="63"/>
    </row>
    <row r="272" spans="5:5" x14ac:dyDescent="0.25">
      <c r="E272" s="63"/>
    </row>
    <row r="273" spans="5:5" x14ac:dyDescent="0.25">
      <c r="E273" s="63"/>
    </row>
    <row r="274" spans="5:5" x14ac:dyDescent="0.25">
      <c r="E274" s="63"/>
    </row>
    <row r="275" spans="5:5" x14ac:dyDescent="0.25">
      <c r="E275" s="63"/>
    </row>
    <row r="276" spans="5:5" x14ac:dyDescent="0.25">
      <c r="E276" s="63"/>
    </row>
    <row r="277" spans="5:5" x14ac:dyDescent="0.25">
      <c r="E277" s="63"/>
    </row>
    <row r="278" spans="5:5" x14ac:dyDescent="0.25">
      <c r="E278" s="63"/>
    </row>
    <row r="279" spans="5:5" x14ac:dyDescent="0.25">
      <c r="E279" s="63"/>
    </row>
    <row r="280" spans="5:5" x14ac:dyDescent="0.25">
      <c r="E280" s="63"/>
    </row>
    <row r="281" spans="5:5" x14ac:dyDescent="0.25">
      <c r="E281" s="63"/>
    </row>
    <row r="282" spans="5:5" x14ac:dyDescent="0.25">
      <c r="E282" s="63"/>
    </row>
    <row r="283" spans="5:5" x14ac:dyDescent="0.25">
      <c r="E283" s="63"/>
    </row>
    <row r="284" spans="5:5" x14ac:dyDescent="0.25">
      <c r="E284" s="63"/>
    </row>
    <row r="285" spans="5:5" x14ac:dyDescent="0.25">
      <c r="E285" s="63"/>
    </row>
    <row r="286" spans="5:5" x14ac:dyDescent="0.25">
      <c r="E286" s="63"/>
    </row>
    <row r="287" spans="5:5" x14ac:dyDescent="0.25">
      <c r="E287" s="63"/>
    </row>
    <row r="288" spans="5:5" x14ac:dyDescent="0.25">
      <c r="E288" s="63"/>
    </row>
    <row r="289" spans="5:5" x14ac:dyDescent="0.25">
      <c r="E289" s="63"/>
    </row>
    <row r="290" spans="5:5" x14ac:dyDescent="0.25">
      <c r="E290" s="63"/>
    </row>
    <row r="291" spans="5:5" x14ac:dyDescent="0.25">
      <c r="E291" s="63"/>
    </row>
    <row r="292" spans="5:5" x14ac:dyDescent="0.25">
      <c r="E292" s="63"/>
    </row>
    <row r="293" spans="5:5" x14ac:dyDescent="0.25">
      <c r="E293" s="63"/>
    </row>
    <row r="294" spans="5:5" x14ac:dyDescent="0.25">
      <c r="E294" s="63"/>
    </row>
    <row r="295" spans="5:5" x14ac:dyDescent="0.25">
      <c r="E295" s="63"/>
    </row>
  </sheetData>
  <conditionalFormatting sqref="E3:F152">
    <cfRule type="notContainsBlanks" dxfId="3" priority="1">
      <formula>LEN(TRIM(E3))&gt;0</formula>
    </cfRule>
  </conditionalFormatting>
  <pageMargins left="0.70000000000000007" right="0.70000000000000007" top="0.75" bottom="0.75" header="0.51180555555555562" footer="0.51180555555555562"/>
  <pageSetup paperSize="9" firstPageNumber="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croll Bar 1">
              <controlPr defaultSize="0" autoPict="0">
                <anchor moveWithCells="1">
                  <from>
                    <xdr:col>1</xdr:col>
                    <xdr:colOff>990600</xdr:colOff>
                    <xdr:row>2</xdr:row>
                    <xdr:rowOff>28575</xdr:rowOff>
                  </from>
                  <to>
                    <xdr:col>1</xdr:col>
                    <xdr:colOff>1476375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mbar8"/>
  <dimension ref="B1:I54"/>
  <sheetViews>
    <sheetView showGridLines="0" zoomScaleNormal="100" workbookViewId="0">
      <selection activeCell="N13" sqref="N13"/>
    </sheetView>
  </sheetViews>
  <sheetFormatPr defaultRowHeight="15" x14ac:dyDescent="0.25"/>
  <cols>
    <col min="1" max="1" width="5.85546875" style="2" customWidth="1"/>
    <col min="2" max="2" width="14" style="2" customWidth="1"/>
    <col min="3" max="3" width="10" style="2" customWidth="1"/>
    <col min="4" max="4" width="4.7109375" style="2" customWidth="1"/>
    <col min="5" max="7" width="11.28515625" style="2" customWidth="1"/>
    <col min="8" max="8" width="15.42578125" style="2" customWidth="1"/>
    <col min="9" max="9" width="11.140625" style="2" customWidth="1"/>
    <col min="10" max="10" width="5.85546875" style="2" customWidth="1"/>
    <col min="11" max="11" width="6.5703125" style="2" customWidth="1"/>
    <col min="12" max="12" width="11.7109375" style="2" customWidth="1"/>
    <col min="13" max="13" width="10" style="2" customWidth="1"/>
    <col min="14" max="16384" width="9.140625" style="2"/>
  </cols>
  <sheetData>
    <row r="1" spans="2:9" ht="19.5" customHeight="1" x14ac:dyDescent="0.25"/>
    <row r="2" spans="2:9" ht="18.75" x14ac:dyDescent="0.25">
      <c r="B2" s="58" t="s">
        <v>86</v>
      </c>
    </row>
    <row r="3" spans="2:9" ht="18" customHeight="1" x14ac:dyDescent="0.25">
      <c r="B3" s="76" t="s">
        <v>87</v>
      </c>
      <c r="C3" s="77" t="s">
        <v>88</v>
      </c>
      <c r="E3" s="78" t="s">
        <v>89</v>
      </c>
      <c r="F3" s="79" t="s">
        <v>90</v>
      </c>
      <c r="G3" s="79" t="s">
        <v>88</v>
      </c>
      <c r="H3" s="79" t="s">
        <v>91</v>
      </c>
      <c r="I3" s="78" t="s">
        <v>92</v>
      </c>
    </row>
    <row r="4" spans="2:9" ht="15.75" customHeight="1" x14ac:dyDescent="0.25">
      <c r="B4" s="65" t="s">
        <v>297</v>
      </c>
      <c r="C4" s="66">
        <v>85</v>
      </c>
      <c r="E4" s="67">
        <v>90</v>
      </c>
      <c r="F4" s="68">
        <v>100</v>
      </c>
      <c r="G4" s="69" t="s">
        <v>93</v>
      </c>
      <c r="H4" s="70"/>
      <c r="I4" s="71"/>
    </row>
    <row r="5" spans="2:9" ht="15.75" customHeight="1" x14ac:dyDescent="0.25">
      <c r="B5" s="72" t="s">
        <v>298</v>
      </c>
      <c r="C5" s="73">
        <v>65</v>
      </c>
      <c r="E5" s="67">
        <v>80</v>
      </c>
      <c r="F5" s="68">
        <v>89</v>
      </c>
      <c r="G5" s="69" t="s">
        <v>94</v>
      </c>
      <c r="H5" s="70"/>
      <c r="I5" s="71"/>
    </row>
    <row r="6" spans="2:9" ht="15.75" customHeight="1" x14ac:dyDescent="0.25">
      <c r="B6" s="72" t="s">
        <v>299</v>
      </c>
      <c r="C6" s="73">
        <v>52</v>
      </c>
      <c r="E6" s="67">
        <v>51</v>
      </c>
      <c r="F6" s="68">
        <v>79</v>
      </c>
      <c r="G6" s="69" t="s">
        <v>95</v>
      </c>
      <c r="H6" s="70"/>
      <c r="I6" s="71"/>
    </row>
    <row r="7" spans="2:9" ht="15.75" customHeight="1" x14ac:dyDescent="0.25">
      <c r="B7" s="72" t="s">
        <v>300</v>
      </c>
      <c r="C7" s="73">
        <v>60</v>
      </c>
      <c r="E7" s="67">
        <v>41</v>
      </c>
      <c r="F7" s="68">
        <v>50</v>
      </c>
      <c r="G7" s="69" t="s">
        <v>96</v>
      </c>
      <c r="H7" s="70"/>
      <c r="I7" s="71"/>
    </row>
    <row r="8" spans="2:9" ht="15.75" customHeight="1" x14ac:dyDescent="0.25">
      <c r="B8" s="72" t="s">
        <v>301</v>
      </c>
      <c r="C8" s="73">
        <v>81</v>
      </c>
      <c r="E8" s="67">
        <v>0</v>
      </c>
      <c r="F8" s="68">
        <v>40</v>
      </c>
      <c r="G8" s="69" t="s">
        <v>97</v>
      </c>
      <c r="H8" s="70"/>
      <c r="I8" s="71"/>
    </row>
    <row r="9" spans="2:9" ht="15.75" customHeight="1" x14ac:dyDescent="0.25">
      <c r="B9" s="72" t="s">
        <v>302</v>
      </c>
      <c r="C9" s="73">
        <v>66</v>
      </c>
    </row>
    <row r="10" spans="2:9" ht="15.75" customHeight="1" x14ac:dyDescent="0.25">
      <c r="B10" s="72" t="s">
        <v>303</v>
      </c>
      <c r="C10" s="73">
        <v>63</v>
      </c>
    </row>
    <row r="11" spans="2:9" ht="15.75" customHeight="1" x14ac:dyDescent="0.25">
      <c r="B11" s="72" t="s">
        <v>304</v>
      </c>
      <c r="C11" s="73">
        <v>65</v>
      </c>
    </row>
    <row r="12" spans="2:9" ht="15.75" customHeight="1" x14ac:dyDescent="0.25">
      <c r="B12" s="72" t="s">
        <v>305</v>
      </c>
      <c r="C12" s="73">
        <v>46</v>
      </c>
    </row>
    <row r="13" spans="2:9" ht="15.75" customHeight="1" x14ac:dyDescent="0.25">
      <c r="B13" s="72" t="s">
        <v>306</v>
      </c>
      <c r="C13" s="73">
        <v>87</v>
      </c>
    </row>
    <row r="14" spans="2:9" ht="15.75" customHeight="1" x14ac:dyDescent="0.25">
      <c r="B14" s="72" t="s">
        <v>307</v>
      </c>
      <c r="C14" s="73">
        <v>93</v>
      </c>
    </row>
    <row r="15" spans="2:9" ht="15.75" customHeight="1" x14ac:dyDescent="0.25">
      <c r="B15" s="72" t="s">
        <v>308</v>
      </c>
      <c r="C15" s="73">
        <v>84</v>
      </c>
    </row>
    <row r="16" spans="2:9" ht="15.75" customHeight="1" x14ac:dyDescent="0.25">
      <c r="B16" s="72" t="s">
        <v>309</v>
      </c>
      <c r="C16" s="73">
        <v>46</v>
      </c>
    </row>
    <row r="17" spans="2:3" ht="15.75" customHeight="1" x14ac:dyDescent="0.25">
      <c r="B17" s="72" t="s">
        <v>310</v>
      </c>
      <c r="C17" s="73">
        <v>71</v>
      </c>
    </row>
    <row r="18" spans="2:3" ht="15.75" customHeight="1" x14ac:dyDescent="0.25">
      <c r="B18" s="72" t="s">
        <v>311</v>
      </c>
      <c r="C18" s="73">
        <v>95</v>
      </c>
    </row>
    <row r="19" spans="2:3" ht="15.75" customHeight="1" x14ac:dyDescent="0.25">
      <c r="B19" s="72" t="s">
        <v>312</v>
      </c>
      <c r="C19" s="73">
        <v>40</v>
      </c>
    </row>
    <row r="20" spans="2:3" ht="15.75" customHeight="1" x14ac:dyDescent="0.25">
      <c r="B20" s="72" t="s">
        <v>313</v>
      </c>
      <c r="C20" s="73">
        <v>35</v>
      </c>
    </row>
    <row r="21" spans="2:3" ht="15.75" customHeight="1" x14ac:dyDescent="0.25">
      <c r="B21" s="72" t="s">
        <v>314</v>
      </c>
      <c r="C21" s="73">
        <v>73</v>
      </c>
    </row>
    <row r="22" spans="2:3" ht="15.75" customHeight="1" x14ac:dyDescent="0.25">
      <c r="B22" s="72" t="s">
        <v>315</v>
      </c>
      <c r="C22" s="73">
        <v>99</v>
      </c>
    </row>
    <row r="23" spans="2:3" ht="15.75" customHeight="1" x14ac:dyDescent="0.25">
      <c r="B23" s="72" t="s">
        <v>316</v>
      </c>
      <c r="C23" s="73">
        <v>88</v>
      </c>
    </row>
    <row r="24" spans="2:3" ht="15.75" hidden="1" customHeight="1" x14ac:dyDescent="0.25">
      <c r="B24" s="72" t="s">
        <v>317</v>
      </c>
      <c r="C24" s="73">
        <v>90</v>
      </c>
    </row>
    <row r="25" spans="2:3" ht="15.75" hidden="1" customHeight="1" x14ac:dyDescent="0.25">
      <c r="B25" s="72" t="s">
        <v>318</v>
      </c>
      <c r="C25" s="73">
        <v>87</v>
      </c>
    </row>
    <row r="26" spans="2:3" ht="15.75" hidden="1" customHeight="1" x14ac:dyDescent="0.25">
      <c r="B26" s="72" t="s">
        <v>319</v>
      </c>
      <c r="C26" s="73">
        <v>44</v>
      </c>
    </row>
    <row r="27" spans="2:3" ht="15.75" hidden="1" customHeight="1" x14ac:dyDescent="0.25">
      <c r="B27" s="72" t="s">
        <v>320</v>
      </c>
      <c r="C27" s="73">
        <v>74</v>
      </c>
    </row>
    <row r="28" spans="2:3" ht="15.75" hidden="1" customHeight="1" x14ac:dyDescent="0.25">
      <c r="B28" s="72" t="s">
        <v>321</v>
      </c>
      <c r="C28" s="73">
        <v>46</v>
      </c>
    </row>
    <row r="29" spans="2:3" ht="15.75" hidden="1" customHeight="1" x14ac:dyDescent="0.25">
      <c r="B29" s="72" t="s">
        <v>322</v>
      </c>
      <c r="C29" s="73">
        <v>74</v>
      </c>
    </row>
    <row r="30" spans="2:3" ht="15.75" hidden="1" customHeight="1" x14ac:dyDescent="0.25">
      <c r="B30" s="72" t="s">
        <v>323</v>
      </c>
      <c r="C30" s="73">
        <v>92</v>
      </c>
    </row>
    <row r="31" spans="2:3" ht="15.75" hidden="1" customHeight="1" x14ac:dyDescent="0.25">
      <c r="B31" s="72" t="s">
        <v>324</v>
      </c>
      <c r="C31" s="73">
        <v>45</v>
      </c>
    </row>
    <row r="32" spans="2:3" ht="15.75" hidden="1" customHeight="1" x14ac:dyDescent="0.25">
      <c r="B32" s="72" t="s">
        <v>325</v>
      </c>
      <c r="C32" s="73">
        <v>51</v>
      </c>
    </row>
    <row r="33" spans="2:3" ht="15.75" hidden="1" customHeight="1" x14ac:dyDescent="0.25">
      <c r="B33" s="72" t="s">
        <v>326</v>
      </c>
      <c r="C33" s="73">
        <v>59</v>
      </c>
    </row>
    <row r="34" spans="2:3" ht="15.75" hidden="1" customHeight="1" x14ac:dyDescent="0.25">
      <c r="B34" s="72" t="s">
        <v>327</v>
      </c>
      <c r="C34" s="73">
        <v>85</v>
      </c>
    </row>
    <row r="35" spans="2:3" ht="15.75" hidden="1" customHeight="1" x14ac:dyDescent="0.25">
      <c r="B35" s="72" t="s">
        <v>328</v>
      </c>
      <c r="C35" s="73">
        <v>63</v>
      </c>
    </row>
    <row r="36" spans="2:3" ht="15.75" hidden="1" customHeight="1" x14ac:dyDescent="0.25">
      <c r="B36" s="72" t="s">
        <v>329</v>
      </c>
      <c r="C36" s="73">
        <v>60</v>
      </c>
    </row>
    <row r="37" spans="2:3" ht="15.75" hidden="1" customHeight="1" x14ac:dyDescent="0.25">
      <c r="B37" s="72" t="s">
        <v>330</v>
      </c>
      <c r="C37" s="73">
        <v>83</v>
      </c>
    </row>
    <row r="38" spans="2:3" ht="15.75" hidden="1" customHeight="1" x14ac:dyDescent="0.25">
      <c r="B38" s="72" t="s">
        <v>331</v>
      </c>
      <c r="C38" s="73">
        <v>72</v>
      </c>
    </row>
    <row r="39" spans="2:3" ht="15.75" hidden="1" customHeight="1" x14ac:dyDescent="0.25">
      <c r="B39" s="72" t="s">
        <v>332</v>
      </c>
      <c r="C39" s="73">
        <v>97</v>
      </c>
    </row>
    <row r="40" spans="2:3" ht="15.75" hidden="1" customHeight="1" x14ac:dyDescent="0.25">
      <c r="B40" s="72" t="s">
        <v>333</v>
      </c>
      <c r="C40" s="73">
        <v>92</v>
      </c>
    </row>
    <row r="41" spans="2:3" ht="15.75" hidden="1" customHeight="1" x14ac:dyDescent="0.25">
      <c r="B41" s="72" t="s">
        <v>334</v>
      </c>
      <c r="C41" s="73">
        <v>84</v>
      </c>
    </row>
    <row r="42" spans="2:3" ht="15.75" hidden="1" customHeight="1" x14ac:dyDescent="0.25">
      <c r="B42" s="72" t="s">
        <v>335</v>
      </c>
      <c r="C42" s="73">
        <v>59</v>
      </c>
    </row>
    <row r="43" spans="2:3" ht="15.75" hidden="1" customHeight="1" x14ac:dyDescent="0.25">
      <c r="B43" s="72" t="s">
        <v>336</v>
      </c>
      <c r="C43" s="73">
        <v>51</v>
      </c>
    </row>
    <row r="44" spans="2:3" ht="15.75" hidden="1" customHeight="1" x14ac:dyDescent="0.25">
      <c r="B44" s="72" t="s">
        <v>337</v>
      </c>
      <c r="C44" s="73">
        <v>45</v>
      </c>
    </row>
    <row r="45" spans="2:3" ht="15.75" hidden="1" customHeight="1" x14ac:dyDescent="0.25">
      <c r="B45" s="72" t="s">
        <v>338</v>
      </c>
      <c r="C45" s="73">
        <v>89</v>
      </c>
    </row>
    <row r="46" spans="2:3" ht="15.75" hidden="1" customHeight="1" x14ac:dyDescent="0.25">
      <c r="B46" s="72" t="s">
        <v>339</v>
      </c>
      <c r="C46" s="73">
        <v>51</v>
      </c>
    </row>
    <row r="47" spans="2:3" ht="15.75" hidden="1" customHeight="1" x14ac:dyDescent="0.25">
      <c r="B47" s="72" t="s">
        <v>340</v>
      </c>
      <c r="C47" s="73">
        <v>84</v>
      </c>
    </row>
    <row r="48" spans="2:3" ht="15.75" hidden="1" customHeight="1" x14ac:dyDescent="0.25">
      <c r="B48" s="72" t="s">
        <v>341</v>
      </c>
      <c r="C48" s="73">
        <v>32</v>
      </c>
    </row>
    <row r="49" spans="2:3" ht="15.75" hidden="1" customHeight="1" x14ac:dyDescent="0.25">
      <c r="B49" s="72" t="s">
        <v>342</v>
      </c>
      <c r="C49" s="73">
        <v>72</v>
      </c>
    </row>
    <row r="50" spans="2:3" ht="15.75" hidden="1" customHeight="1" x14ac:dyDescent="0.25">
      <c r="B50" s="72" t="s">
        <v>343</v>
      </c>
      <c r="C50" s="73">
        <v>44</v>
      </c>
    </row>
    <row r="51" spans="2:3" ht="15.75" hidden="1" customHeight="1" x14ac:dyDescent="0.25">
      <c r="B51" s="72" t="s">
        <v>344</v>
      </c>
      <c r="C51" s="73">
        <v>81</v>
      </c>
    </row>
    <row r="52" spans="2:3" ht="15.75" hidden="1" customHeight="1" x14ac:dyDescent="0.25">
      <c r="B52" s="72" t="s">
        <v>345</v>
      </c>
      <c r="C52" s="73">
        <v>61</v>
      </c>
    </row>
    <row r="53" spans="2:3" ht="15.75" customHeight="1" x14ac:dyDescent="0.25">
      <c r="B53" s="74" t="s">
        <v>346</v>
      </c>
      <c r="C53" s="75">
        <v>75</v>
      </c>
    </row>
    <row r="54" spans="2:3" ht="19.5" customHeight="1" x14ac:dyDescent="0.25"/>
  </sheetData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embar9"/>
  <dimension ref="B1:M20"/>
  <sheetViews>
    <sheetView showGridLines="0" workbookViewId="0">
      <selection activeCell="Q14" sqref="Q14"/>
    </sheetView>
  </sheetViews>
  <sheetFormatPr defaultRowHeight="15" x14ac:dyDescent="0.25"/>
  <cols>
    <col min="1" max="1" width="5.85546875" style="81" customWidth="1"/>
    <col min="2" max="2" width="9.7109375" style="81" customWidth="1"/>
    <col min="3" max="3" width="3.7109375" style="81" customWidth="1"/>
    <col min="4" max="4" width="5.42578125" style="81" customWidth="1"/>
    <col min="5" max="5" width="4" style="81" customWidth="1"/>
    <col min="6" max="6" width="7.28515625" style="81" customWidth="1"/>
    <col min="7" max="7" width="2.5703125" style="81" customWidth="1"/>
    <col min="8" max="8" width="12.28515625" style="81" customWidth="1"/>
    <col min="9" max="9" width="2.7109375" style="81" customWidth="1"/>
    <col min="10" max="10" width="9" style="81" customWidth="1"/>
    <col min="11" max="11" width="2.7109375" style="81" customWidth="1"/>
    <col min="12" max="12" width="1.42578125" style="81" customWidth="1"/>
    <col min="13" max="13" width="5.85546875" style="81" customWidth="1"/>
    <col min="14" max="16384" width="9.140625" style="81"/>
  </cols>
  <sheetData>
    <row r="1" spans="2:13" ht="19.5" customHeight="1" x14ac:dyDescent="0.25"/>
    <row r="2" spans="2:13" ht="18.75" x14ac:dyDescent="0.25">
      <c r="B2" s="80" t="s">
        <v>98</v>
      </c>
    </row>
    <row r="3" spans="2:13" ht="15.75" customHeight="1" x14ac:dyDescent="0.25">
      <c r="B3" s="82" t="s">
        <v>99</v>
      </c>
      <c r="C3" s="83"/>
      <c r="D3" s="83"/>
      <c r="E3" s="84"/>
      <c r="F3" s="84"/>
      <c r="G3" s="84"/>
      <c r="H3" s="85"/>
      <c r="I3" s="85"/>
      <c r="J3" s="85"/>
      <c r="K3" s="85"/>
      <c r="L3" s="85"/>
    </row>
    <row r="4" spans="2:13" ht="15.75" customHeight="1" x14ac:dyDescent="0.25">
      <c r="B4" s="86" t="s">
        <v>100</v>
      </c>
      <c r="C4" s="87"/>
      <c r="D4" s="87"/>
      <c r="E4" s="88"/>
      <c r="F4" s="88"/>
      <c r="G4" s="88"/>
      <c r="H4" s="89"/>
      <c r="I4" s="136">
        <f>M4*1000000</f>
        <v>500000000</v>
      </c>
      <c r="J4" s="136"/>
      <c r="K4" s="136"/>
      <c r="L4" s="90"/>
      <c r="M4" s="91">
        <v>500</v>
      </c>
    </row>
    <row r="5" spans="2:13" ht="15.75" customHeight="1" x14ac:dyDescent="0.25">
      <c r="B5" s="86" t="s">
        <v>101</v>
      </c>
      <c r="C5" s="87"/>
      <c r="D5" s="87"/>
      <c r="E5" s="88"/>
      <c r="F5" s="88"/>
      <c r="G5" s="88"/>
      <c r="H5" s="89"/>
      <c r="I5" s="137">
        <f>M5/10000</f>
        <v>0.1</v>
      </c>
      <c r="J5" s="137"/>
      <c r="K5" s="137"/>
      <c r="L5" s="90"/>
      <c r="M5" s="91">
        <v>1000</v>
      </c>
    </row>
    <row r="6" spans="2:13" ht="15.75" customHeight="1" x14ac:dyDescent="0.25">
      <c r="B6" s="92" t="s">
        <v>102</v>
      </c>
      <c r="C6" s="93"/>
      <c r="D6" s="93"/>
      <c r="E6" s="88"/>
      <c r="F6" s="88"/>
      <c r="G6" s="88"/>
      <c r="H6" s="89"/>
      <c r="I6" s="137" t="str">
        <f>IF(M6=1,"setahun sekali","setiap semester")</f>
        <v>setiap semester</v>
      </c>
      <c r="J6" s="137"/>
      <c r="K6" s="137"/>
      <c r="L6" s="90"/>
      <c r="M6" s="94">
        <v>2</v>
      </c>
    </row>
    <row r="7" spans="2:13" ht="15.75" customHeight="1" x14ac:dyDescent="0.25">
      <c r="B7" s="86" t="s">
        <v>103</v>
      </c>
      <c r="C7" s="87"/>
      <c r="D7" s="87"/>
      <c r="E7" s="88"/>
      <c r="F7" s="88"/>
      <c r="G7" s="88"/>
      <c r="H7" s="89"/>
      <c r="I7" s="138">
        <v>5</v>
      </c>
      <c r="J7" s="138"/>
      <c r="K7" s="138"/>
      <c r="L7" s="90"/>
      <c r="M7" s="91"/>
    </row>
    <row r="8" spans="2:13" ht="15.75" customHeight="1" x14ac:dyDescent="0.25">
      <c r="B8" s="92" t="s">
        <v>104</v>
      </c>
      <c r="C8" s="93"/>
      <c r="D8" s="93"/>
      <c r="E8" s="88"/>
      <c r="F8" s="88"/>
      <c r="G8" s="88"/>
      <c r="H8" s="89"/>
      <c r="I8" s="137">
        <f>M8/10000</f>
        <v>0.14000000000000001</v>
      </c>
      <c r="J8" s="137"/>
      <c r="K8" s="137"/>
      <c r="L8" s="90"/>
      <c r="M8" s="91">
        <v>1400</v>
      </c>
    </row>
    <row r="9" spans="2:13" ht="15.75" customHeight="1" x14ac:dyDescent="0.25">
      <c r="B9" s="82" t="s">
        <v>105</v>
      </c>
      <c r="C9" s="95" t="s">
        <v>106</v>
      </c>
      <c r="D9" s="95"/>
      <c r="E9" s="88"/>
      <c r="F9" s="88"/>
      <c r="G9" s="88"/>
      <c r="H9" s="89"/>
      <c r="I9" s="89"/>
      <c r="J9" s="89"/>
      <c r="K9" s="85"/>
      <c r="L9" s="96"/>
      <c r="M9" s="97">
        <f>I7*M6</f>
        <v>10</v>
      </c>
    </row>
    <row r="10" spans="2:13" ht="6.75" customHeight="1" x14ac:dyDescent="0.25">
      <c r="J10" s="98"/>
    </row>
    <row r="11" spans="2:13" ht="15.75" customHeight="1" thickBot="1" x14ac:dyDescent="0.3">
      <c r="B11" s="99" t="s">
        <v>107</v>
      </c>
      <c r="C11" s="100"/>
      <c r="D11" s="101" t="s">
        <v>108</v>
      </c>
      <c r="E11" s="99"/>
      <c r="F11" s="99"/>
      <c r="G11" s="99"/>
      <c r="H11" s="102"/>
      <c r="I11" s="102"/>
      <c r="J11" s="103"/>
      <c r="K11" s="102"/>
      <c r="L11" s="102"/>
    </row>
    <row r="12" spans="2:13" ht="6.75" customHeight="1" x14ac:dyDescent="0.25">
      <c r="B12" s="102"/>
      <c r="C12" s="102"/>
      <c r="D12" s="102"/>
      <c r="E12" s="102"/>
      <c r="F12" s="102"/>
      <c r="G12" s="102"/>
      <c r="H12" s="102"/>
      <c r="I12" s="102"/>
      <c r="J12" s="103"/>
      <c r="K12" s="102"/>
      <c r="L12" s="102"/>
    </row>
    <row r="13" spans="2:13" ht="15.75" customHeight="1" x14ac:dyDescent="0.25">
      <c r="B13" s="102"/>
      <c r="C13" s="102"/>
      <c r="D13" s="132" t="s">
        <v>109</v>
      </c>
      <c r="E13" s="133"/>
      <c r="F13" s="133"/>
      <c r="G13" s="104"/>
      <c r="H13" s="105"/>
      <c r="I13" s="105"/>
      <c r="J13" s="103"/>
      <c r="K13" s="102"/>
      <c r="L13" s="102"/>
    </row>
    <row r="14" spans="2:13" ht="15.75" customHeight="1" x14ac:dyDescent="0.25">
      <c r="B14" s="102"/>
      <c r="C14" s="102"/>
      <c r="D14" s="132"/>
      <c r="E14" s="133"/>
      <c r="F14" s="133"/>
      <c r="G14" s="104"/>
      <c r="H14" s="105"/>
      <c r="I14" s="106"/>
      <c r="J14" s="103"/>
      <c r="K14" s="102"/>
      <c r="L14" s="102"/>
    </row>
    <row r="15" spans="2:13" ht="15.75" customHeight="1" x14ac:dyDescent="0.25">
      <c r="B15" s="102"/>
      <c r="C15" s="102"/>
      <c r="D15" s="132" t="s">
        <v>109</v>
      </c>
      <c r="E15" s="107"/>
      <c r="F15" s="107"/>
      <c r="G15" s="108"/>
      <c r="H15" s="107"/>
      <c r="I15" s="139"/>
      <c r="J15" s="140"/>
      <c r="K15" s="140"/>
      <c r="L15" s="102"/>
    </row>
    <row r="16" spans="2:13" ht="15.75" customHeight="1" x14ac:dyDescent="0.25">
      <c r="B16" s="102"/>
      <c r="C16" s="102"/>
      <c r="D16" s="132"/>
      <c r="E16" s="141"/>
      <c r="F16" s="141"/>
      <c r="G16" s="141"/>
      <c r="H16" s="141"/>
      <c r="I16" s="139"/>
      <c r="J16" s="109"/>
      <c r="K16" s="110"/>
      <c r="L16" s="102"/>
    </row>
    <row r="17" spans="2:12" ht="15.75" customHeight="1" x14ac:dyDescent="0.25">
      <c r="B17" s="102"/>
      <c r="C17" s="102"/>
      <c r="D17" s="111" t="s">
        <v>109</v>
      </c>
      <c r="E17" s="142"/>
      <c r="F17" s="143"/>
      <c r="G17" s="143"/>
      <c r="H17" s="143"/>
      <c r="I17" s="143"/>
      <c r="J17" s="143"/>
      <c r="K17" s="102"/>
      <c r="L17" s="102"/>
    </row>
    <row r="18" spans="2:12" ht="15.75" customHeight="1" x14ac:dyDescent="0.25">
      <c r="B18" s="102"/>
      <c r="C18" s="99"/>
      <c r="D18" s="112" t="s">
        <v>109</v>
      </c>
      <c r="E18" s="134"/>
      <c r="F18" s="135"/>
      <c r="G18" s="135"/>
      <c r="H18" s="135"/>
      <c r="I18" s="135"/>
      <c r="J18" s="135"/>
      <c r="K18" s="102"/>
      <c r="L18" s="102"/>
    </row>
    <row r="19" spans="2:12" ht="7.5" customHeight="1" x14ac:dyDescent="0.25"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</row>
    <row r="20" spans="2:12" ht="19.5" customHeight="1" x14ac:dyDescent="0.25"/>
  </sheetData>
  <mergeCells count="13">
    <mergeCell ref="D13:D14"/>
    <mergeCell ref="E13:F14"/>
    <mergeCell ref="E18:J18"/>
    <mergeCell ref="I4:K4"/>
    <mergeCell ref="I5:K5"/>
    <mergeCell ref="I6:K6"/>
    <mergeCell ref="I7:K7"/>
    <mergeCell ref="I8:K8"/>
    <mergeCell ref="D15:D16"/>
    <mergeCell ref="I15:I16"/>
    <mergeCell ref="J15:K15"/>
    <mergeCell ref="E16:H16"/>
    <mergeCell ref="E17:J17"/>
  </mergeCells>
  <pageMargins left="0.7" right="0.7" top="0.75" bottom="0.75" header="0.3" footer="0.3"/>
  <ignoredErrors>
    <ignoredError sqref="I4:K8 M9" unlocked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7</xdr:col>
                    <xdr:colOff>190500</xdr:colOff>
                    <xdr:row>3</xdr:row>
                    <xdr:rowOff>28575</xdr:rowOff>
                  </from>
                  <to>
                    <xdr:col>7</xdr:col>
                    <xdr:colOff>676275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croll Bar 2">
              <controlPr defaultSize="0" autoPict="0">
                <anchor moveWithCells="1">
                  <from>
                    <xdr:col>7</xdr:col>
                    <xdr:colOff>180975</xdr:colOff>
                    <xdr:row>6</xdr:row>
                    <xdr:rowOff>28575</xdr:rowOff>
                  </from>
                  <to>
                    <xdr:col>7</xdr:col>
                    <xdr:colOff>666750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Scroll Bar 3">
              <controlPr defaultSize="0" autoPict="0">
                <anchor moveWithCells="1">
                  <from>
                    <xdr:col>7</xdr:col>
                    <xdr:colOff>180975</xdr:colOff>
                    <xdr:row>7</xdr:row>
                    <xdr:rowOff>28575</xdr:rowOff>
                  </from>
                  <to>
                    <xdr:col>7</xdr:col>
                    <xdr:colOff>666750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Scroll Bar 4">
              <controlPr defaultSize="0" autoPict="0">
                <anchor moveWithCells="1">
                  <from>
                    <xdr:col>7</xdr:col>
                    <xdr:colOff>180975</xdr:colOff>
                    <xdr:row>4</xdr:row>
                    <xdr:rowOff>28575</xdr:rowOff>
                  </from>
                  <to>
                    <xdr:col>7</xdr:col>
                    <xdr:colOff>666750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Scroll Bar 5">
              <controlPr defaultSize="0" autoPict="0">
                <anchor moveWithCells="1">
                  <from>
                    <xdr:col>7</xdr:col>
                    <xdr:colOff>180975</xdr:colOff>
                    <xdr:row>5</xdr:row>
                    <xdr:rowOff>28575</xdr:rowOff>
                  </from>
                  <to>
                    <xdr:col>7</xdr:col>
                    <xdr:colOff>666750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12</vt:i4>
      </vt:variant>
      <vt:variant>
        <vt:lpstr>Rentang Bernama</vt:lpstr>
      </vt:variant>
      <vt:variant>
        <vt:i4>8</vt:i4>
      </vt:variant>
    </vt:vector>
  </HeadingPairs>
  <TitlesOfParts>
    <vt:vector size="20" baseType="lpstr">
      <vt:lpstr>SOAL1</vt:lpstr>
      <vt:lpstr>SOAL2</vt:lpstr>
      <vt:lpstr>SOAL3</vt:lpstr>
      <vt:lpstr>SOAL4</vt:lpstr>
      <vt:lpstr>SOAL5</vt:lpstr>
      <vt:lpstr>SOAL6</vt:lpstr>
      <vt:lpstr>SOAL7</vt:lpstr>
      <vt:lpstr>SOAL8</vt:lpstr>
      <vt:lpstr>SOAL9</vt:lpstr>
      <vt:lpstr>SOAL10</vt:lpstr>
      <vt:lpstr>SOAL11</vt:lpstr>
      <vt:lpstr>SOAL12</vt:lpstr>
      <vt:lpstr>Abjad</vt:lpstr>
      <vt:lpstr>AC</vt:lpstr>
      <vt:lpstr>data_8</vt:lpstr>
      <vt:lpstr>Grades_8</vt:lpstr>
      <vt:lpstr>Kulkas</vt:lpstr>
      <vt:lpstr>lookup_6</vt:lpstr>
      <vt:lpstr>Nilai</vt:lpstr>
      <vt:lpstr>Televisi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2017-01-03T04:24:42Z</dcterms:created>
  <dcterms:modified xsi:type="dcterms:W3CDTF">2017-01-07T06:27:29Z</dcterms:modified>
</cp:coreProperties>
</file>