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 activeTab="1"/>
  </bookViews>
  <sheets>
    <sheet name="DATA" sheetId="1" r:id="rId1"/>
    <sheet name="KASUS" sheetId="2" r:id="rId2"/>
  </sheets>
  <definedNames>
    <definedName name="PILIH">DATA!$B$4:$C$8</definedName>
    <definedName name="SURVEI">DATA!$B$4:$H$8</definedName>
  </definedNames>
  <calcPr calcId="125725"/>
  <fileRecoveryPr repairLoad="1"/>
</workbook>
</file>

<file path=xl/calcChain.xml><?xml version="1.0" encoding="utf-8"?>
<calcChain xmlns="http://schemas.openxmlformats.org/spreadsheetml/2006/main">
  <c r="C8" i="2"/>
  <c r="C7"/>
  <c r="C6"/>
  <c r="C5"/>
  <c r="C4"/>
  <c r="C3"/>
</calcChain>
</file>

<file path=xl/sharedStrings.xml><?xml version="1.0" encoding="utf-8"?>
<sst xmlns="http://schemas.openxmlformats.org/spreadsheetml/2006/main" count="21" uniqueCount="16">
  <si>
    <t>Pemberantasan Korupsi</t>
  </si>
  <si>
    <t>Politik</t>
  </si>
  <si>
    <t>Penegakan Hukum</t>
  </si>
  <si>
    <t>Ekonomi</t>
  </si>
  <si>
    <t>Pelayanan Publik</t>
  </si>
  <si>
    <t>Semakin baik</t>
  </si>
  <si>
    <t>Tetap baik</t>
  </si>
  <si>
    <t>Semakin buruk</t>
  </si>
  <si>
    <t>Tetap buruk</t>
  </si>
  <si>
    <t>Tidak Tahu</t>
  </si>
  <si>
    <t>Keterangan</t>
  </si>
  <si>
    <t>Pilihan</t>
  </si>
  <si>
    <t>&lt;&lt; format control / cell link</t>
  </si>
  <si>
    <t>HASIL JAJAK PENDAPAT</t>
  </si>
  <si>
    <t>JAJAK PENDAPAT</t>
  </si>
  <si>
    <t>No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</si>
</sst>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5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 indent="1"/>
    </xf>
    <xf numFmtId="0" fontId="0" fillId="5" borderId="2" xfId="0" applyFill="1" applyBorder="1" applyAlignment="1">
      <alignment horizontal="left" vertical="center" indent="1"/>
    </xf>
    <xf numFmtId="37" fontId="0" fillId="5" borderId="2" xfId="0" applyNumberFormat="1" applyFill="1" applyBorder="1" applyAlignment="1">
      <alignment horizontal="right" vertical="center" indent="3"/>
    </xf>
    <xf numFmtId="37" fontId="0" fillId="5" borderId="0" xfId="0" applyNumberFormat="1" applyFill="1" applyAlignment="1">
      <alignment horizontal="right" vertical="center" indent="3"/>
    </xf>
    <xf numFmtId="0" fontId="0" fillId="5" borderId="0" xfId="0" applyFill="1" applyAlignment="1">
      <alignment horizontal="center" vertical="center"/>
    </xf>
    <xf numFmtId="37" fontId="0" fillId="4" borderId="1" xfId="1" applyNumberFormat="1" applyFont="1" applyFill="1" applyBorder="1" applyAlignment="1">
      <alignment horizontal="right" vertical="center" indent="3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style val="34"/>
  <c:chart>
    <c:title>
      <c:tx>
        <c:strRef>
          <c:f>KASUS!$C$3</c:f>
          <c:strCache>
            <c:ptCount val="1"/>
            <c:pt idx="0">
              <c:v>Pelayanan Publik</c:v>
            </c:pt>
          </c:strCache>
        </c:strRef>
      </c:tx>
      <c:layout/>
      <c:txPr>
        <a:bodyPr/>
        <a:lstStyle/>
        <a:p>
          <a:pPr>
            <a:defRPr>
              <a:solidFill>
                <a:srgbClr val="00B050"/>
              </a:solidFill>
            </a:defRPr>
          </a:pPr>
          <a:endParaRPr lang="id-ID"/>
        </a:p>
      </c:txPr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9.3055555555555586E-2"/>
          <c:y val="0.27234779628807532"/>
          <c:w val="0.81388888888888899"/>
          <c:h val="0.68072493905620857"/>
        </c:manualLayout>
      </c:layout>
      <c:pie3DChart>
        <c:varyColors val="1"/>
        <c:ser>
          <c:idx val="0"/>
          <c:order val="0"/>
          <c:dPt>
            <c:idx val="1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"/>
            <c:spPr>
              <a:solidFill>
                <a:srgbClr val="FFFFCC"/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75000"/>
                </a:schemeClr>
              </a:solidFill>
            </c:spPr>
          </c:dPt>
          <c:dLbls>
            <c:numFmt formatCode="0.00%" sourceLinked="0"/>
            <c:showCatName val="1"/>
            <c:showPercent val="1"/>
            <c:showLeaderLines val="1"/>
          </c:dLbls>
          <c:cat>
            <c:strRef>
              <c:f>KASUS!$B$4:$B$8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KASUS!$C$4:$C$8</c:f>
              <c:numCache>
                <c:formatCode>#,##0_);\(#,##0\)</c:formatCode>
                <c:ptCount val="5"/>
                <c:pt idx="0">
                  <c:v>1078</c:v>
                </c:pt>
                <c:pt idx="1">
                  <c:v>456</c:v>
                </c:pt>
                <c:pt idx="2">
                  <c:v>204</c:v>
                </c:pt>
                <c:pt idx="3">
                  <c:v>189</c:v>
                </c:pt>
                <c:pt idx="4">
                  <c:v>73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400049</xdr:colOff>
      <xdr:row>4</xdr:row>
      <xdr:rowOff>9524</xdr:rowOff>
    </xdr:from>
    <xdr:to>
      <xdr:col>11</xdr:col>
      <xdr:colOff>590549</xdr:colOff>
      <xdr:row>21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9"/>
  <sheetViews>
    <sheetView showGridLines="0" workbookViewId="0">
      <selection activeCell="B4" sqref="B4:H8"/>
    </sheetView>
  </sheetViews>
  <sheetFormatPr defaultRowHeight="15"/>
  <cols>
    <col min="1" max="1" width="5.85546875" style="1" customWidth="1"/>
    <col min="2" max="2" width="5.42578125" style="1" customWidth="1"/>
    <col min="3" max="3" width="24.28515625" style="1" customWidth="1"/>
    <col min="4" max="8" width="14.85546875" style="1" customWidth="1"/>
    <col min="9" max="9" width="5.85546875" style="1" customWidth="1"/>
    <col min="10" max="16384" width="9.140625" style="1"/>
  </cols>
  <sheetData>
    <row r="1" spans="2:8" ht="19.5" customHeight="1"/>
    <row r="2" spans="2:8" ht="18.75">
      <c r="B2" s="6" t="s">
        <v>14</v>
      </c>
    </row>
    <row r="3" spans="2:8">
      <c r="B3" s="7" t="s">
        <v>15</v>
      </c>
      <c r="C3" s="8" t="s">
        <v>10</v>
      </c>
      <c r="D3" s="8" t="s">
        <v>5</v>
      </c>
      <c r="E3" s="8" t="s">
        <v>6</v>
      </c>
      <c r="F3" s="8" t="s">
        <v>7</v>
      </c>
      <c r="G3" s="8" t="s">
        <v>8</v>
      </c>
      <c r="H3" s="7" t="s">
        <v>9</v>
      </c>
    </row>
    <row r="4" spans="2:8" ht="15" customHeight="1">
      <c r="B4" s="13">
        <v>1</v>
      </c>
      <c r="C4" s="9" t="s">
        <v>0</v>
      </c>
      <c r="D4" s="11">
        <v>582</v>
      </c>
      <c r="E4" s="11">
        <v>418</v>
      </c>
      <c r="F4" s="11">
        <v>412</v>
      </c>
      <c r="G4" s="11">
        <v>470</v>
      </c>
      <c r="H4" s="12">
        <v>118</v>
      </c>
    </row>
    <row r="5" spans="2:8">
      <c r="B5" s="13">
        <v>2</v>
      </c>
      <c r="C5" s="10" t="s">
        <v>1</v>
      </c>
      <c r="D5" s="11">
        <v>364</v>
      </c>
      <c r="E5" s="11">
        <v>308</v>
      </c>
      <c r="F5" s="11">
        <v>655</v>
      </c>
      <c r="G5" s="11">
        <v>551</v>
      </c>
      <c r="H5" s="12">
        <v>122</v>
      </c>
    </row>
    <row r="6" spans="2:8">
      <c r="B6" s="13">
        <v>3</v>
      </c>
      <c r="C6" s="10" t="s">
        <v>2</v>
      </c>
      <c r="D6" s="11">
        <v>486</v>
      </c>
      <c r="E6" s="11">
        <v>392</v>
      </c>
      <c r="F6" s="11">
        <v>448</v>
      </c>
      <c r="G6" s="11">
        <v>572</v>
      </c>
      <c r="H6" s="12">
        <v>102</v>
      </c>
    </row>
    <row r="7" spans="2:8">
      <c r="B7" s="13">
        <v>4</v>
      </c>
      <c r="C7" s="10" t="s">
        <v>3</v>
      </c>
      <c r="D7" s="11">
        <v>294</v>
      </c>
      <c r="E7" s="11">
        <v>448</v>
      </c>
      <c r="F7" s="11">
        <v>828</v>
      </c>
      <c r="G7" s="11">
        <v>344</v>
      </c>
      <c r="H7" s="12">
        <v>86</v>
      </c>
    </row>
    <row r="8" spans="2:8">
      <c r="B8" s="13">
        <v>5</v>
      </c>
      <c r="C8" s="10" t="s">
        <v>4</v>
      </c>
      <c r="D8" s="11">
        <v>1078</v>
      </c>
      <c r="E8" s="11">
        <v>456</v>
      </c>
      <c r="F8" s="11">
        <v>204</v>
      </c>
      <c r="G8" s="11">
        <v>189</v>
      </c>
      <c r="H8" s="12">
        <v>73</v>
      </c>
    </row>
    <row r="9" spans="2:8" ht="19.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E23"/>
  <sheetViews>
    <sheetView showGridLines="0" tabSelected="1" zoomScale="96" zoomScaleNormal="96" workbookViewId="0">
      <selection activeCell="P12" sqref="P12"/>
    </sheetView>
  </sheetViews>
  <sheetFormatPr defaultRowHeight="15"/>
  <cols>
    <col min="1" max="1" width="5.85546875" style="1" customWidth="1"/>
    <col min="2" max="2" width="17.140625" style="1" customWidth="1"/>
    <col min="3" max="3" width="22.85546875" style="1" customWidth="1"/>
    <col min="4" max="4" width="6.140625" style="1" customWidth="1"/>
    <col min="5" max="12" width="9.140625" style="1"/>
    <col min="13" max="13" width="5.85546875" style="1" customWidth="1"/>
    <col min="14" max="16384" width="9.140625" style="1"/>
  </cols>
  <sheetData>
    <row r="1" spans="2:5" ht="19.5" customHeight="1"/>
    <row r="2" spans="2:5" ht="18.75">
      <c r="B2" s="6" t="s">
        <v>13</v>
      </c>
    </row>
    <row r="3" spans="2:5" ht="18.75" customHeight="1">
      <c r="B3" s="2" t="s">
        <v>11</v>
      </c>
      <c r="C3" s="4" t="str">
        <f>VLOOKUP(D$3,SURVEI,2)</f>
        <v>Pelayanan Publik</v>
      </c>
      <c r="D3" s="1">
        <v>5</v>
      </c>
      <c r="E3" s="5" t="s">
        <v>12</v>
      </c>
    </row>
    <row r="4" spans="2:5">
      <c r="B4" s="3" t="s">
        <v>5</v>
      </c>
      <c r="C4" s="14">
        <f>VLOOKUP(D$3,SURVEI,3)</f>
        <v>1078</v>
      </c>
    </row>
    <row r="5" spans="2:5">
      <c r="B5" s="3" t="s">
        <v>6</v>
      </c>
      <c r="C5" s="14">
        <f>VLOOKUP(D$3,SURVEI,4)</f>
        <v>456</v>
      </c>
    </row>
    <row r="6" spans="2:5">
      <c r="B6" s="3" t="s">
        <v>7</v>
      </c>
      <c r="C6" s="14">
        <f>VLOOKUP(D$3,SURVEI,5)</f>
        <v>204</v>
      </c>
    </row>
    <row r="7" spans="2:5">
      <c r="B7" s="3" t="s">
        <v>8</v>
      </c>
      <c r="C7" s="14">
        <f>VLOOKUP(D$3,SURVEI,6)</f>
        <v>189</v>
      </c>
    </row>
    <row r="8" spans="2:5">
      <c r="B8" s="3" t="s">
        <v>9</v>
      </c>
      <c r="C8" s="14">
        <f>VLOOKUP(D$3,SURVEI,7)</f>
        <v>73</v>
      </c>
    </row>
    <row r="23" ht="19.5" customHeight="1"/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KASUS</vt:lpstr>
      <vt:lpstr>PILIH</vt:lpstr>
      <vt:lpstr>SURVEI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2015-12-30T02:23:33Z</dcterms:created>
  <dcterms:modified xsi:type="dcterms:W3CDTF">2015-12-30T07:47:42Z</dcterms:modified>
</cp:coreProperties>
</file>