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485"/>
  </bookViews>
  <sheets>
    <sheet name="KASUS1" sheetId="1" r:id="rId1"/>
    <sheet name="KASUS2" sheetId="4" r:id="rId2"/>
    <sheet name="KASUS3" sheetId="5" r:id="rId3"/>
    <sheet name="KASUS4" sheetId="6" r:id="rId4"/>
    <sheet name="KASUS5" sheetId="7" r:id="rId5"/>
  </sheets>
  <definedNames>
    <definedName name="ALAMAT" localSheetId="2">KASUS3!$B$4:$F$18</definedName>
    <definedName name="ALAMAT" localSheetId="3">KASUS4!$B$4:$F$18</definedName>
    <definedName name="ALAMAT">KASUS2!$B$4:$F$18</definedName>
  </definedNames>
  <calcPr calcId="125725"/>
</workbook>
</file>

<file path=xl/calcChain.xml><?xml version="1.0" encoding="utf-8"?>
<calcChain xmlns="http://schemas.openxmlformats.org/spreadsheetml/2006/main">
  <c r="H6" i="7"/>
  <c r="H5"/>
  <c r="H4"/>
  <c r="I6" i="6" l="1"/>
  <c r="I5"/>
  <c r="I4"/>
  <c r="I3"/>
  <c r="I5" i="5"/>
  <c r="I6"/>
  <c r="I7"/>
  <c r="I4"/>
  <c r="I7" i="4"/>
  <c r="I6"/>
  <c r="I5"/>
  <c r="I4"/>
  <c r="I7" i="1"/>
  <c r="I6"/>
  <c r="I5"/>
  <c r="I4"/>
</calcChain>
</file>

<file path=xl/sharedStrings.xml><?xml version="1.0" encoding="utf-8"?>
<sst xmlns="http://schemas.openxmlformats.org/spreadsheetml/2006/main" count="353" uniqueCount="63">
  <si>
    <t>DAFTAR TEMAN</t>
  </si>
  <si>
    <t>No</t>
  </si>
  <si>
    <t>Nama</t>
  </si>
  <si>
    <t>Telepon</t>
  </si>
  <si>
    <t>Email</t>
  </si>
  <si>
    <t>Alamat</t>
  </si>
  <si>
    <t>Trida</t>
  </si>
  <si>
    <t>Nuntarsih</t>
  </si>
  <si>
    <t>Rivyanti Yosalina</t>
  </si>
  <si>
    <t>Reni Novita</t>
  </si>
  <si>
    <t>Muhammad Yusuf</t>
  </si>
  <si>
    <t>Mardiyana</t>
  </si>
  <si>
    <t>Chaerunisa MA</t>
  </si>
  <si>
    <t>Restu Octasila</t>
  </si>
  <si>
    <t>Adi Alamsyah</t>
  </si>
  <si>
    <t>Ni Nyoman S</t>
  </si>
  <si>
    <t>Ella Susilawati</t>
  </si>
  <si>
    <t>Fenny Kusumadewi</t>
  </si>
  <si>
    <t>Ahmad Syarifudin</t>
  </si>
  <si>
    <t>Rochmawati</t>
  </si>
  <si>
    <t>Dorsinta Siallagan</t>
  </si>
  <si>
    <t>085677890123</t>
  </si>
  <si>
    <t>081234567890</t>
  </si>
  <si>
    <t>0219785421</t>
  </si>
  <si>
    <t>081266778899</t>
  </si>
  <si>
    <t>081555556666</t>
  </si>
  <si>
    <t>081232101234</t>
  </si>
  <si>
    <t>081567891234</t>
  </si>
  <si>
    <t>02198765432</t>
  </si>
  <si>
    <t>081233344445</t>
  </si>
  <si>
    <t>085678901234</t>
  </si>
  <si>
    <t>081298765432</t>
  </si>
  <si>
    <t>085212345678</t>
  </si>
  <si>
    <t>081222223333</t>
  </si>
  <si>
    <t>087884555647</t>
  </si>
  <si>
    <t>082111112222</t>
  </si>
  <si>
    <t>trida@yahoo.com</t>
  </si>
  <si>
    <t>Serpong</t>
  </si>
  <si>
    <t>un.un@gmail.com</t>
  </si>
  <si>
    <t>rivy@yahoo.com</t>
  </si>
  <si>
    <t>bulat_27@yahoo.com</t>
  </si>
  <si>
    <t>ucupkasep@yahoo.com</t>
  </si>
  <si>
    <t>diana@yahoo.id</t>
  </si>
  <si>
    <t>rinis@yahoo.com</t>
  </si>
  <si>
    <t>rere@gmail.com</t>
  </si>
  <si>
    <t>adialamsyah@yahoo.com</t>
  </si>
  <si>
    <t>nyonyo@yahoo.com</t>
  </si>
  <si>
    <t>tehtarik@yahoo.com</t>
  </si>
  <si>
    <t>liononthetable@yahoo.com</t>
  </si>
  <si>
    <t>amadkpud@yahoo.com</t>
  </si>
  <si>
    <t>ocha@yahoo.com</t>
  </si>
  <si>
    <t>dordor@yahoo.com</t>
  </si>
  <si>
    <t>Gading Serpong</t>
  </si>
  <si>
    <t>Pamulang</t>
  </si>
  <si>
    <t>Reni Jaya</t>
  </si>
  <si>
    <t>Teluk Naga</t>
  </si>
  <si>
    <t>Cilenggang</t>
  </si>
  <si>
    <t>Garut</t>
  </si>
  <si>
    <t>Sokaraja</t>
  </si>
  <si>
    <t>Citayam</t>
  </si>
  <si>
    <t>Karawaci</t>
  </si>
  <si>
    <t>Pilih</t>
  </si>
  <si>
    <t>Cikokol Tangerang</t>
  </si>
</sst>
</file>

<file path=xl/styles.xml><?xml version="1.0" encoding="utf-8"?>
<styleSheet xmlns="http://schemas.openxmlformats.org/spreadsheetml/2006/main">
  <numFmts count="2">
    <numFmt numFmtId="164" formatCode="0###&quot;-&quot;####&quot;-&quot;0000"/>
    <numFmt numFmtId="165" formatCode="00000000000"/>
  </numFmts>
  <fonts count="6"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033CC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3" borderId="0" xfId="0" applyFill="1" applyAlignment="1">
      <alignment horizontal="right" vertical="center" indent="1"/>
    </xf>
    <xf numFmtId="0" fontId="0" fillId="3" borderId="0" xfId="0" applyFill="1" applyAlignment="1">
      <alignment horizontal="left" vertical="center" indent="1"/>
    </xf>
    <xf numFmtId="0" fontId="0" fillId="3" borderId="1" xfId="0" applyFill="1" applyBorder="1" applyAlignment="1">
      <alignment horizontal="left" vertical="center" indent="1"/>
    </xf>
    <xf numFmtId="49" fontId="0" fillId="3" borderId="1" xfId="0" applyNumberFormat="1" applyFill="1" applyBorder="1" applyAlignment="1">
      <alignment horizontal="left" vertical="center" indent="1"/>
    </xf>
    <xf numFmtId="0" fontId="2" fillId="3" borderId="1" xfId="1" applyFont="1" applyFill="1" applyBorder="1" applyAlignment="1" applyProtection="1">
      <alignment horizontal="lef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indent="1"/>
    </xf>
    <xf numFmtId="0" fontId="0" fillId="3" borderId="4" xfId="0" applyFill="1" applyBorder="1" applyAlignment="1">
      <alignment horizontal="left" vertical="center" indent="1"/>
    </xf>
    <xf numFmtId="0" fontId="0" fillId="0" borderId="4" xfId="0" applyFill="1" applyBorder="1" applyAlignment="1">
      <alignment horizontal="left" vertical="center" indent="1"/>
    </xf>
    <xf numFmtId="165" fontId="0" fillId="3" borderId="1" xfId="0" applyNumberFormat="1" applyFill="1" applyBorder="1" applyAlignment="1">
      <alignment horizontal="left" vertical="center" indent="1"/>
    </xf>
    <xf numFmtId="164" fontId="0" fillId="3" borderId="4" xfId="0" applyNumberFormat="1" applyFill="1" applyBorder="1" applyAlignment="1">
      <alignment horizontal="left" vertical="center" inden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re@gmail.com" TargetMode="External"/><Relationship Id="rId13" Type="http://schemas.openxmlformats.org/officeDocument/2006/relationships/hyperlink" Target="mailto:amadkpud@yahoo.com" TargetMode="External"/><Relationship Id="rId3" Type="http://schemas.openxmlformats.org/officeDocument/2006/relationships/hyperlink" Target="mailto:rivy@yahoo.com" TargetMode="External"/><Relationship Id="rId7" Type="http://schemas.openxmlformats.org/officeDocument/2006/relationships/hyperlink" Target="mailto:rinis@yahoo.com" TargetMode="External"/><Relationship Id="rId12" Type="http://schemas.openxmlformats.org/officeDocument/2006/relationships/hyperlink" Target="mailto:liononthetable@yahoo.com" TargetMode="External"/><Relationship Id="rId2" Type="http://schemas.openxmlformats.org/officeDocument/2006/relationships/hyperlink" Target="mailto:un.un@gmail.com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mailto:trida@yahoo.com" TargetMode="External"/><Relationship Id="rId6" Type="http://schemas.openxmlformats.org/officeDocument/2006/relationships/hyperlink" Target="mailto:diana@yahoo.id" TargetMode="External"/><Relationship Id="rId11" Type="http://schemas.openxmlformats.org/officeDocument/2006/relationships/hyperlink" Target="mailto:tehtarik@yahoo.com" TargetMode="External"/><Relationship Id="rId5" Type="http://schemas.openxmlformats.org/officeDocument/2006/relationships/hyperlink" Target="mailto:ucupkasep@yahoo.com" TargetMode="External"/><Relationship Id="rId15" Type="http://schemas.openxmlformats.org/officeDocument/2006/relationships/hyperlink" Target="mailto:dordor@yahoo.com" TargetMode="External"/><Relationship Id="rId10" Type="http://schemas.openxmlformats.org/officeDocument/2006/relationships/hyperlink" Target="mailto:nyonyo@yahoo.com" TargetMode="External"/><Relationship Id="rId4" Type="http://schemas.openxmlformats.org/officeDocument/2006/relationships/hyperlink" Target="mailto:bulat_27@yahoo.com" TargetMode="External"/><Relationship Id="rId9" Type="http://schemas.openxmlformats.org/officeDocument/2006/relationships/hyperlink" Target="mailto:adialamsyah@yahoo.com" TargetMode="External"/><Relationship Id="rId14" Type="http://schemas.openxmlformats.org/officeDocument/2006/relationships/hyperlink" Target="mailto:ocha@yahoo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rere@gmail.com" TargetMode="External"/><Relationship Id="rId13" Type="http://schemas.openxmlformats.org/officeDocument/2006/relationships/hyperlink" Target="mailto:amadkpud@yahoo.com" TargetMode="External"/><Relationship Id="rId3" Type="http://schemas.openxmlformats.org/officeDocument/2006/relationships/hyperlink" Target="mailto:rivy@yahoo.com" TargetMode="External"/><Relationship Id="rId7" Type="http://schemas.openxmlformats.org/officeDocument/2006/relationships/hyperlink" Target="mailto:rinis@yahoo.com" TargetMode="External"/><Relationship Id="rId12" Type="http://schemas.openxmlformats.org/officeDocument/2006/relationships/hyperlink" Target="mailto:liononthetable@yahoo.com" TargetMode="External"/><Relationship Id="rId2" Type="http://schemas.openxmlformats.org/officeDocument/2006/relationships/hyperlink" Target="mailto:un.un@gmail.com" TargetMode="External"/><Relationship Id="rId16" Type="http://schemas.openxmlformats.org/officeDocument/2006/relationships/vmlDrawing" Target="../drawings/vmlDrawing2.vml"/><Relationship Id="rId1" Type="http://schemas.openxmlformats.org/officeDocument/2006/relationships/hyperlink" Target="mailto:trida@yahoo.com" TargetMode="External"/><Relationship Id="rId6" Type="http://schemas.openxmlformats.org/officeDocument/2006/relationships/hyperlink" Target="mailto:diana@yahoo.id" TargetMode="External"/><Relationship Id="rId11" Type="http://schemas.openxmlformats.org/officeDocument/2006/relationships/hyperlink" Target="mailto:tehtarik@yahoo.com" TargetMode="External"/><Relationship Id="rId5" Type="http://schemas.openxmlformats.org/officeDocument/2006/relationships/hyperlink" Target="mailto:ucupkasep@yahoo.com" TargetMode="External"/><Relationship Id="rId15" Type="http://schemas.openxmlformats.org/officeDocument/2006/relationships/hyperlink" Target="mailto:dordor@yahoo.com" TargetMode="External"/><Relationship Id="rId10" Type="http://schemas.openxmlformats.org/officeDocument/2006/relationships/hyperlink" Target="mailto:nyonyo@yahoo.com" TargetMode="External"/><Relationship Id="rId4" Type="http://schemas.openxmlformats.org/officeDocument/2006/relationships/hyperlink" Target="mailto:bulat_27@yahoo.com" TargetMode="External"/><Relationship Id="rId9" Type="http://schemas.openxmlformats.org/officeDocument/2006/relationships/hyperlink" Target="mailto:adialamsyah@yahoo.com" TargetMode="External"/><Relationship Id="rId14" Type="http://schemas.openxmlformats.org/officeDocument/2006/relationships/hyperlink" Target="mailto:ocha@yahoo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rere@gmail.com" TargetMode="External"/><Relationship Id="rId13" Type="http://schemas.openxmlformats.org/officeDocument/2006/relationships/hyperlink" Target="mailto:amadkpud@yahoo.com" TargetMode="External"/><Relationship Id="rId3" Type="http://schemas.openxmlformats.org/officeDocument/2006/relationships/hyperlink" Target="mailto:rivy@yahoo.com" TargetMode="External"/><Relationship Id="rId7" Type="http://schemas.openxmlformats.org/officeDocument/2006/relationships/hyperlink" Target="mailto:rinis@yahoo.com" TargetMode="External"/><Relationship Id="rId12" Type="http://schemas.openxmlformats.org/officeDocument/2006/relationships/hyperlink" Target="mailto:liononthetable@yahoo.com" TargetMode="External"/><Relationship Id="rId2" Type="http://schemas.openxmlformats.org/officeDocument/2006/relationships/hyperlink" Target="mailto:un.un@gmail.com" TargetMode="External"/><Relationship Id="rId16" Type="http://schemas.openxmlformats.org/officeDocument/2006/relationships/vmlDrawing" Target="../drawings/vmlDrawing3.vml"/><Relationship Id="rId1" Type="http://schemas.openxmlformats.org/officeDocument/2006/relationships/hyperlink" Target="mailto:trida@yahoo.com" TargetMode="External"/><Relationship Id="rId6" Type="http://schemas.openxmlformats.org/officeDocument/2006/relationships/hyperlink" Target="mailto:diana@yahoo.id" TargetMode="External"/><Relationship Id="rId11" Type="http://schemas.openxmlformats.org/officeDocument/2006/relationships/hyperlink" Target="mailto:tehtarik@yahoo.com" TargetMode="External"/><Relationship Id="rId5" Type="http://schemas.openxmlformats.org/officeDocument/2006/relationships/hyperlink" Target="mailto:ucupkasep@yahoo.com" TargetMode="External"/><Relationship Id="rId15" Type="http://schemas.openxmlformats.org/officeDocument/2006/relationships/hyperlink" Target="mailto:dordor@yahoo.com" TargetMode="External"/><Relationship Id="rId10" Type="http://schemas.openxmlformats.org/officeDocument/2006/relationships/hyperlink" Target="mailto:nyonyo@yahoo.com" TargetMode="External"/><Relationship Id="rId4" Type="http://schemas.openxmlformats.org/officeDocument/2006/relationships/hyperlink" Target="mailto:bulat_27@yahoo.com" TargetMode="External"/><Relationship Id="rId9" Type="http://schemas.openxmlformats.org/officeDocument/2006/relationships/hyperlink" Target="mailto:adialamsyah@yahoo.com" TargetMode="External"/><Relationship Id="rId14" Type="http://schemas.openxmlformats.org/officeDocument/2006/relationships/hyperlink" Target="mailto:ocha@yahoo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rere@gmail.com" TargetMode="External"/><Relationship Id="rId13" Type="http://schemas.openxmlformats.org/officeDocument/2006/relationships/hyperlink" Target="mailto:amadkpud@yahoo.com" TargetMode="External"/><Relationship Id="rId3" Type="http://schemas.openxmlformats.org/officeDocument/2006/relationships/hyperlink" Target="mailto:rivy@yahoo.com" TargetMode="External"/><Relationship Id="rId7" Type="http://schemas.openxmlformats.org/officeDocument/2006/relationships/hyperlink" Target="mailto:rinis@yahoo.com" TargetMode="External"/><Relationship Id="rId12" Type="http://schemas.openxmlformats.org/officeDocument/2006/relationships/hyperlink" Target="mailto:liononthetable@yahoo.com" TargetMode="External"/><Relationship Id="rId2" Type="http://schemas.openxmlformats.org/officeDocument/2006/relationships/hyperlink" Target="mailto:un.un@gmail.com" TargetMode="External"/><Relationship Id="rId16" Type="http://schemas.openxmlformats.org/officeDocument/2006/relationships/vmlDrawing" Target="../drawings/vmlDrawing4.vml"/><Relationship Id="rId1" Type="http://schemas.openxmlformats.org/officeDocument/2006/relationships/hyperlink" Target="mailto:trida@yahoo.com" TargetMode="External"/><Relationship Id="rId6" Type="http://schemas.openxmlformats.org/officeDocument/2006/relationships/hyperlink" Target="mailto:diana@yahoo.id" TargetMode="External"/><Relationship Id="rId11" Type="http://schemas.openxmlformats.org/officeDocument/2006/relationships/hyperlink" Target="mailto:tehtarik@yahoo.com" TargetMode="External"/><Relationship Id="rId5" Type="http://schemas.openxmlformats.org/officeDocument/2006/relationships/hyperlink" Target="mailto:ucupkasep@yahoo.com" TargetMode="External"/><Relationship Id="rId15" Type="http://schemas.openxmlformats.org/officeDocument/2006/relationships/hyperlink" Target="mailto:dordor@yahoo.com" TargetMode="External"/><Relationship Id="rId10" Type="http://schemas.openxmlformats.org/officeDocument/2006/relationships/hyperlink" Target="mailto:nyonyo@yahoo.com" TargetMode="External"/><Relationship Id="rId4" Type="http://schemas.openxmlformats.org/officeDocument/2006/relationships/hyperlink" Target="mailto:bulat_27@yahoo.com" TargetMode="External"/><Relationship Id="rId9" Type="http://schemas.openxmlformats.org/officeDocument/2006/relationships/hyperlink" Target="mailto:adialamsyah@yahoo.com" TargetMode="External"/><Relationship Id="rId14" Type="http://schemas.openxmlformats.org/officeDocument/2006/relationships/hyperlink" Target="mailto:ocha@yahoo.com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rere@gmail.com" TargetMode="External"/><Relationship Id="rId13" Type="http://schemas.openxmlformats.org/officeDocument/2006/relationships/hyperlink" Target="mailto:amadkpud@yahoo.com" TargetMode="External"/><Relationship Id="rId3" Type="http://schemas.openxmlformats.org/officeDocument/2006/relationships/hyperlink" Target="mailto:rivy@yahoo.com" TargetMode="External"/><Relationship Id="rId7" Type="http://schemas.openxmlformats.org/officeDocument/2006/relationships/hyperlink" Target="mailto:rinis@yahoo.com" TargetMode="External"/><Relationship Id="rId12" Type="http://schemas.openxmlformats.org/officeDocument/2006/relationships/hyperlink" Target="mailto:liononthetable@yahoo.com" TargetMode="External"/><Relationship Id="rId2" Type="http://schemas.openxmlformats.org/officeDocument/2006/relationships/hyperlink" Target="mailto:un.un@gmail.com" TargetMode="External"/><Relationship Id="rId1" Type="http://schemas.openxmlformats.org/officeDocument/2006/relationships/hyperlink" Target="mailto:trida@yahoo.com" TargetMode="External"/><Relationship Id="rId6" Type="http://schemas.openxmlformats.org/officeDocument/2006/relationships/hyperlink" Target="mailto:diana@yahoo.id" TargetMode="External"/><Relationship Id="rId11" Type="http://schemas.openxmlformats.org/officeDocument/2006/relationships/hyperlink" Target="mailto:tehtarik@yahoo.com" TargetMode="External"/><Relationship Id="rId5" Type="http://schemas.openxmlformats.org/officeDocument/2006/relationships/hyperlink" Target="mailto:ucupkasep@yahoo.com" TargetMode="External"/><Relationship Id="rId15" Type="http://schemas.openxmlformats.org/officeDocument/2006/relationships/hyperlink" Target="mailto:dordor@yahoo.com" TargetMode="External"/><Relationship Id="rId10" Type="http://schemas.openxmlformats.org/officeDocument/2006/relationships/hyperlink" Target="mailto:nyonyo@yahoo.com" TargetMode="External"/><Relationship Id="rId4" Type="http://schemas.openxmlformats.org/officeDocument/2006/relationships/hyperlink" Target="mailto:bulat_27@yahoo.com" TargetMode="External"/><Relationship Id="rId9" Type="http://schemas.openxmlformats.org/officeDocument/2006/relationships/hyperlink" Target="mailto:adialamsyah@yahoo.com" TargetMode="External"/><Relationship Id="rId14" Type="http://schemas.openxmlformats.org/officeDocument/2006/relationships/hyperlink" Target="mailto:ocha@yaho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"/>
  <sheetViews>
    <sheetView showGridLines="0" tabSelected="1" workbookViewId="0">
      <selection activeCell="I4" sqref="I4"/>
    </sheetView>
  </sheetViews>
  <sheetFormatPr defaultRowHeight="15"/>
  <cols>
    <col min="1" max="1" width="5.85546875" style="1" customWidth="1"/>
    <col min="2" max="2" width="5.28515625" style="1" customWidth="1"/>
    <col min="3" max="3" width="20" style="1" customWidth="1"/>
    <col min="4" max="4" width="15.85546875" style="1" customWidth="1"/>
    <col min="5" max="5" width="27.7109375" style="1" customWidth="1"/>
    <col min="6" max="6" width="19.42578125" style="1" customWidth="1"/>
    <col min="7" max="7" width="4.7109375" style="1" customWidth="1"/>
    <col min="8" max="8" width="15.28515625" style="1" customWidth="1"/>
    <col min="9" max="9" width="28.140625" style="1" customWidth="1"/>
    <col min="10" max="10" width="5.85546875" style="1" customWidth="1"/>
    <col min="11" max="16384" width="9.140625" style="1"/>
  </cols>
  <sheetData>
    <row r="1" spans="2:9" ht="19.5" customHeight="1"/>
    <row r="2" spans="2:9" ht="18.75">
      <c r="B2" s="10" t="s">
        <v>0</v>
      </c>
    </row>
    <row r="3" spans="2:9" ht="16.5" customHeight="1">
      <c r="B3" s="8" t="s">
        <v>1</v>
      </c>
      <c r="C3" s="9" t="s">
        <v>2</v>
      </c>
      <c r="D3" s="9" t="s">
        <v>3</v>
      </c>
      <c r="E3" s="9" t="s">
        <v>4</v>
      </c>
      <c r="F3" s="8" t="s">
        <v>5</v>
      </c>
      <c r="H3" s="11" t="s">
        <v>61</v>
      </c>
      <c r="I3" s="12">
        <v>1</v>
      </c>
    </row>
    <row r="4" spans="2:9">
      <c r="B4" s="3">
        <v>1</v>
      </c>
      <c r="C4" s="5" t="s">
        <v>6</v>
      </c>
      <c r="D4" s="6" t="s">
        <v>21</v>
      </c>
      <c r="E4" s="7" t="s">
        <v>36</v>
      </c>
      <c r="F4" s="4" t="s">
        <v>37</v>
      </c>
      <c r="H4" s="11" t="s">
        <v>2</v>
      </c>
      <c r="I4" s="12" t="str">
        <f>VLOOKUP(I$3,B$4:F$18,2)</f>
        <v>Trida</v>
      </c>
    </row>
    <row r="5" spans="2:9">
      <c r="B5" s="3">
        <v>2</v>
      </c>
      <c r="C5" s="5" t="s">
        <v>7</v>
      </c>
      <c r="D5" s="6" t="s">
        <v>22</v>
      </c>
      <c r="E5" s="7" t="s">
        <v>38</v>
      </c>
      <c r="F5" s="4" t="s">
        <v>52</v>
      </c>
      <c r="H5" s="11" t="s">
        <v>3</v>
      </c>
      <c r="I5" s="12" t="str">
        <f>VLOOKUP(I$3,B$4:F$18,3)</f>
        <v>085677890123</v>
      </c>
    </row>
    <row r="6" spans="2:9">
      <c r="B6" s="3">
        <v>3</v>
      </c>
      <c r="C6" s="5" t="s">
        <v>8</v>
      </c>
      <c r="D6" s="6" t="s">
        <v>23</v>
      </c>
      <c r="E6" s="7" t="s">
        <v>39</v>
      </c>
      <c r="F6" s="4" t="s">
        <v>53</v>
      </c>
      <c r="H6" s="11" t="s">
        <v>4</v>
      </c>
      <c r="I6" s="12" t="str">
        <f>VLOOKUP(I$3,B$4:F$18,4)</f>
        <v>trida@yahoo.com</v>
      </c>
    </row>
    <row r="7" spans="2:9">
      <c r="B7" s="3">
        <v>4</v>
      </c>
      <c r="C7" s="5" t="s">
        <v>9</v>
      </c>
      <c r="D7" s="6" t="s">
        <v>24</v>
      </c>
      <c r="E7" s="7" t="s">
        <v>40</v>
      </c>
      <c r="F7" s="4" t="s">
        <v>54</v>
      </c>
      <c r="H7" s="11" t="s">
        <v>5</v>
      </c>
      <c r="I7" s="12" t="str">
        <f>VLOOKUP(I$3,B$4:F$18,5)</f>
        <v>Serpong</v>
      </c>
    </row>
    <row r="8" spans="2:9">
      <c r="B8" s="3">
        <v>5</v>
      </c>
      <c r="C8" s="5" t="s">
        <v>10</v>
      </c>
      <c r="D8" s="6" t="s">
        <v>25</v>
      </c>
      <c r="E8" s="7" t="s">
        <v>41</v>
      </c>
      <c r="F8" s="4" t="s">
        <v>37</v>
      </c>
    </row>
    <row r="9" spans="2:9">
      <c r="B9" s="3">
        <v>6</v>
      </c>
      <c r="C9" s="5" t="s">
        <v>11</v>
      </c>
      <c r="D9" s="6" t="s">
        <v>26</v>
      </c>
      <c r="E9" s="7" t="s">
        <v>42</v>
      </c>
      <c r="F9" s="4" t="s">
        <v>55</v>
      </c>
    </row>
    <row r="10" spans="2:9">
      <c r="B10" s="3">
        <v>7</v>
      </c>
      <c r="C10" s="5" t="s">
        <v>12</v>
      </c>
      <c r="D10" s="6" t="s">
        <v>27</v>
      </c>
      <c r="E10" s="7" t="s">
        <v>43</v>
      </c>
      <c r="F10" s="4" t="s">
        <v>62</v>
      </c>
    </row>
    <row r="11" spans="2:9">
      <c r="B11" s="3">
        <v>8</v>
      </c>
      <c r="C11" s="5" t="s">
        <v>13</v>
      </c>
      <c r="D11" s="6" t="s">
        <v>28</v>
      </c>
      <c r="E11" s="7" t="s">
        <v>44</v>
      </c>
      <c r="F11" s="4" t="s">
        <v>37</v>
      </c>
    </row>
    <row r="12" spans="2:9">
      <c r="B12" s="3">
        <v>9</v>
      </c>
      <c r="C12" s="5" t="s">
        <v>14</v>
      </c>
      <c r="D12" s="6" t="s">
        <v>29</v>
      </c>
      <c r="E12" s="7" t="s">
        <v>45</v>
      </c>
      <c r="F12" s="4" t="s">
        <v>56</v>
      </c>
    </row>
    <row r="13" spans="2:9">
      <c r="B13" s="3">
        <v>10</v>
      </c>
      <c r="C13" s="5" t="s">
        <v>15</v>
      </c>
      <c r="D13" s="6" t="s">
        <v>30</v>
      </c>
      <c r="E13" s="7" t="s">
        <v>46</v>
      </c>
      <c r="F13" s="4" t="s">
        <v>37</v>
      </c>
    </row>
    <row r="14" spans="2:9">
      <c r="B14" s="3">
        <v>11</v>
      </c>
      <c r="C14" s="5" t="s">
        <v>16</v>
      </c>
      <c r="D14" s="6" t="s">
        <v>31</v>
      </c>
      <c r="E14" s="7" t="s">
        <v>47</v>
      </c>
      <c r="F14" s="4" t="s">
        <v>57</v>
      </c>
    </row>
    <row r="15" spans="2:9">
      <c r="B15" s="3">
        <v>12</v>
      </c>
      <c r="C15" s="5" t="s">
        <v>17</v>
      </c>
      <c r="D15" s="6" t="s">
        <v>32</v>
      </c>
      <c r="E15" s="7" t="s">
        <v>48</v>
      </c>
      <c r="F15" s="4" t="s">
        <v>58</v>
      </c>
    </row>
    <row r="16" spans="2:9">
      <c r="B16" s="3">
        <v>13</v>
      </c>
      <c r="C16" s="5" t="s">
        <v>18</v>
      </c>
      <c r="D16" s="6" t="s">
        <v>33</v>
      </c>
      <c r="E16" s="7" t="s">
        <v>49</v>
      </c>
      <c r="F16" s="4" t="s">
        <v>59</v>
      </c>
    </row>
    <row r="17" spans="2:6">
      <c r="B17" s="3">
        <v>14</v>
      </c>
      <c r="C17" s="5" t="s">
        <v>19</v>
      </c>
      <c r="D17" s="6" t="s">
        <v>34</v>
      </c>
      <c r="E17" s="7" t="s">
        <v>50</v>
      </c>
      <c r="F17" s="4" t="s">
        <v>37</v>
      </c>
    </row>
    <row r="18" spans="2:6">
      <c r="B18" s="3">
        <v>15</v>
      </c>
      <c r="C18" s="5" t="s">
        <v>20</v>
      </c>
      <c r="D18" s="6" t="s">
        <v>35</v>
      </c>
      <c r="E18" s="7" t="s">
        <v>51</v>
      </c>
      <c r="F18" s="4" t="s">
        <v>60</v>
      </c>
    </row>
    <row r="19" spans="2:6" ht="19.5" customHeight="1">
      <c r="E19" s="2"/>
    </row>
  </sheetData>
  <hyperlinks>
    <hyperlink ref="E4" r:id="rId1"/>
    <hyperlink ref="E5" r:id="rId2"/>
    <hyperlink ref="E6" r:id="rId3"/>
    <hyperlink ref="E7" r:id="rId4"/>
    <hyperlink ref="E8" r:id="rId5"/>
    <hyperlink ref="E9" r:id="rId6"/>
    <hyperlink ref="E10" r:id="rId7"/>
    <hyperlink ref="E11" r:id="rId8"/>
    <hyperlink ref="E12" r:id="rId9"/>
    <hyperlink ref="E13" r:id="rId10"/>
    <hyperlink ref="E14" r:id="rId11"/>
    <hyperlink ref="E15" r:id="rId12"/>
    <hyperlink ref="E16" r:id="rId13"/>
    <hyperlink ref="E17" r:id="rId14"/>
    <hyperlink ref="E18" r:id="rId15"/>
  </hyperlinks>
  <pageMargins left="0.7" right="0.7" top="0.75" bottom="0.75" header="0.3" footer="0.3"/>
  <ignoredErrors>
    <ignoredError sqref="D4:D19" numberStoredAsText="1"/>
  </ignoredErrors>
  <legacyDrawing r:id="rId16"/>
</worksheet>
</file>

<file path=xl/worksheets/sheet2.xml><?xml version="1.0" encoding="utf-8"?>
<worksheet xmlns="http://schemas.openxmlformats.org/spreadsheetml/2006/main" xmlns:r="http://schemas.openxmlformats.org/officeDocument/2006/relationships">
  <dimension ref="B1:I19"/>
  <sheetViews>
    <sheetView showGridLines="0" workbookViewId="0">
      <selection activeCell="I4" sqref="I4"/>
    </sheetView>
  </sheetViews>
  <sheetFormatPr defaultRowHeight="15"/>
  <cols>
    <col min="1" max="1" width="5.85546875" style="1" customWidth="1"/>
    <col min="2" max="2" width="5.28515625" style="1" customWidth="1"/>
    <col min="3" max="3" width="20" style="1" customWidth="1"/>
    <col min="4" max="4" width="15.85546875" style="1" customWidth="1"/>
    <col min="5" max="5" width="27.7109375" style="1" customWidth="1"/>
    <col min="6" max="6" width="19.85546875" style="1" customWidth="1"/>
    <col min="7" max="7" width="4.7109375" style="1" customWidth="1"/>
    <col min="8" max="8" width="15.42578125" style="1" customWidth="1"/>
    <col min="9" max="9" width="28.140625" style="1" customWidth="1"/>
    <col min="10" max="10" width="5.85546875" style="1" customWidth="1"/>
    <col min="11" max="16384" width="9.140625" style="1"/>
  </cols>
  <sheetData>
    <row r="1" spans="2:9" ht="19.5" customHeight="1"/>
    <row r="2" spans="2:9" ht="18.75">
      <c r="B2" s="10" t="s">
        <v>0</v>
      </c>
    </row>
    <row r="3" spans="2:9" ht="16.5" customHeight="1">
      <c r="B3" s="8" t="s">
        <v>1</v>
      </c>
      <c r="C3" s="9" t="s">
        <v>2</v>
      </c>
      <c r="D3" s="9" t="s">
        <v>3</v>
      </c>
      <c r="E3" s="9" t="s">
        <v>4</v>
      </c>
      <c r="F3" s="8" t="s">
        <v>5</v>
      </c>
      <c r="H3" s="11" t="s">
        <v>61</v>
      </c>
      <c r="I3" s="12">
        <v>12</v>
      </c>
    </row>
    <row r="4" spans="2:9">
      <c r="B4" s="3">
        <v>1</v>
      </c>
      <c r="C4" s="5" t="s">
        <v>6</v>
      </c>
      <c r="D4" s="6" t="s">
        <v>21</v>
      </c>
      <c r="E4" s="7" t="s">
        <v>36</v>
      </c>
      <c r="F4" s="4" t="s">
        <v>37</v>
      </c>
      <c r="H4" s="11" t="s">
        <v>2</v>
      </c>
      <c r="I4" s="12" t="str">
        <f>VLOOKUP(I$3,ALAMAT,2)</f>
        <v>Fenny Kusumadewi</v>
      </c>
    </row>
    <row r="5" spans="2:9">
      <c r="B5" s="3">
        <v>2</v>
      </c>
      <c r="C5" s="5" t="s">
        <v>7</v>
      </c>
      <c r="D5" s="6" t="s">
        <v>22</v>
      </c>
      <c r="E5" s="7" t="s">
        <v>38</v>
      </c>
      <c r="F5" s="4" t="s">
        <v>52</v>
      </c>
      <c r="H5" s="11" t="s">
        <v>3</v>
      </c>
      <c r="I5" s="12" t="str">
        <f>VLOOKUP(I$3,ALAMAT,3)</f>
        <v>085212345678</v>
      </c>
    </row>
    <row r="6" spans="2:9">
      <c r="B6" s="3">
        <v>3</v>
      </c>
      <c r="C6" s="5" t="s">
        <v>8</v>
      </c>
      <c r="D6" s="6" t="s">
        <v>23</v>
      </c>
      <c r="E6" s="7" t="s">
        <v>39</v>
      </c>
      <c r="F6" s="4" t="s">
        <v>53</v>
      </c>
      <c r="H6" s="11" t="s">
        <v>4</v>
      </c>
      <c r="I6" s="12" t="str">
        <f>VLOOKUP(I$3,ALAMAT,4)</f>
        <v>liononthetable@yahoo.com</v>
      </c>
    </row>
    <row r="7" spans="2:9">
      <c r="B7" s="3">
        <v>4</v>
      </c>
      <c r="C7" s="5" t="s">
        <v>9</v>
      </c>
      <c r="D7" s="6" t="s">
        <v>24</v>
      </c>
      <c r="E7" s="7" t="s">
        <v>40</v>
      </c>
      <c r="F7" s="4" t="s">
        <v>54</v>
      </c>
      <c r="H7" s="11" t="s">
        <v>5</v>
      </c>
      <c r="I7" s="12" t="str">
        <f>VLOOKUP(I$3,ALAMAT,5)</f>
        <v>Sokaraja</v>
      </c>
    </row>
    <row r="8" spans="2:9">
      <c r="B8" s="3">
        <v>5</v>
      </c>
      <c r="C8" s="5" t="s">
        <v>10</v>
      </c>
      <c r="D8" s="6" t="s">
        <v>25</v>
      </c>
      <c r="E8" s="7" t="s">
        <v>41</v>
      </c>
      <c r="F8" s="4" t="s">
        <v>37</v>
      </c>
    </row>
    <row r="9" spans="2:9">
      <c r="B9" s="3">
        <v>6</v>
      </c>
      <c r="C9" s="5" t="s">
        <v>11</v>
      </c>
      <c r="D9" s="6" t="s">
        <v>26</v>
      </c>
      <c r="E9" s="7" t="s">
        <v>42</v>
      </c>
      <c r="F9" s="4" t="s">
        <v>55</v>
      </c>
    </row>
    <row r="10" spans="2:9">
      <c r="B10" s="3">
        <v>7</v>
      </c>
      <c r="C10" s="5" t="s">
        <v>12</v>
      </c>
      <c r="D10" s="6" t="s">
        <v>27</v>
      </c>
      <c r="E10" s="7" t="s">
        <v>43</v>
      </c>
      <c r="F10" s="4" t="s">
        <v>62</v>
      </c>
    </row>
    <row r="11" spans="2:9">
      <c r="B11" s="3">
        <v>8</v>
      </c>
      <c r="C11" s="5" t="s">
        <v>13</v>
      </c>
      <c r="D11" s="6" t="s">
        <v>28</v>
      </c>
      <c r="E11" s="7" t="s">
        <v>44</v>
      </c>
      <c r="F11" s="4" t="s">
        <v>37</v>
      </c>
    </row>
    <row r="12" spans="2:9">
      <c r="B12" s="3">
        <v>9</v>
      </c>
      <c r="C12" s="5" t="s">
        <v>14</v>
      </c>
      <c r="D12" s="6" t="s">
        <v>29</v>
      </c>
      <c r="E12" s="7" t="s">
        <v>45</v>
      </c>
      <c r="F12" s="4" t="s">
        <v>56</v>
      </c>
    </row>
    <row r="13" spans="2:9">
      <c r="B13" s="3">
        <v>10</v>
      </c>
      <c r="C13" s="5" t="s">
        <v>15</v>
      </c>
      <c r="D13" s="6" t="s">
        <v>30</v>
      </c>
      <c r="E13" s="7" t="s">
        <v>46</v>
      </c>
      <c r="F13" s="4" t="s">
        <v>37</v>
      </c>
    </row>
    <row r="14" spans="2:9">
      <c r="B14" s="3">
        <v>11</v>
      </c>
      <c r="C14" s="5" t="s">
        <v>16</v>
      </c>
      <c r="D14" s="6" t="s">
        <v>31</v>
      </c>
      <c r="E14" s="7" t="s">
        <v>47</v>
      </c>
      <c r="F14" s="4" t="s">
        <v>57</v>
      </c>
    </row>
    <row r="15" spans="2:9">
      <c r="B15" s="3">
        <v>12</v>
      </c>
      <c r="C15" s="5" t="s">
        <v>17</v>
      </c>
      <c r="D15" s="6" t="s">
        <v>32</v>
      </c>
      <c r="E15" s="7" t="s">
        <v>48</v>
      </c>
      <c r="F15" s="4" t="s">
        <v>58</v>
      </c>
    </row>
    <row r="16" spans="2:9">
      <c r="B16" s="3">
        <v>13</v>
      </c>
      <c r="C16" s="5" t="s">
        <v>18</v>
      </c>
      <c r="D16" s="6" t="s">
        <v>33</v>
      </c>
      <c r="E16" s="7" t="s">
        <v>49</v>
      </c>
      <c r="F16" s="4" t="s">
        <v>59</v>
      </c>
    </row>
    <row r="17" spans="2:6">
      <c r="B17" s="3">
        <v>14</v>
      </c>
      <c r="C17" s="5" t="s">
        <v>19</v>
      </c>
      <c r="D17" s="6" t="s">
        <v>34</v>
      </c>
      <c r="E17" s="7" t="s">
        <v>50</v>
      </c>
      <c r="F17" s="4" t="s">
        <v>37</v>
      </c>
    </row>
    <row r="18" spans="2:6">
      <c r="B18" s="3">
        <v>15</v>
      </c>
      <c r="C18" s="5" t="s">
        <v>20</v>
      </c>
      <c r="D18" s="6" t="s">
        <v>35</v>
      </c>
      <c r="E18" s="7" t="s">
        <v>51</v>
      </c>
      <c r="F18" s="4" t="s">
        <v>60</v>
      </c>
    </row>
    <row r="19" spans="2:6" ht="19.5" customHeight="1">
      <c r="E19" s="2"/>
    </row>
  </sheetData>
  <hyperlinks>
    <hyperlink ref="E4" r:id="rId1"/>
    <hyperlink ref="E5" r:id="rId2"/>
    <hyperlink ref="E6" r:id="rId3"/>
    <hyperlink ref="E7" r:id="rId4"/>
    <hyperlink ref="E8" r:id="rId5"/>
    <hyperlink ref="E9" r:id="rId6"/>
    <hyperlink ref="E10" r:id="rId7"/>
    <hyperlink ref="E11" r:id="rId8"/>
    <hyperlink ref="E12" r:id="rId9"/>
    <hyperlink ref="E13" r:id="rId10"/>
    <hyperlink ref="E14" r:id="rId11"/>
    <hyperlink ref="E15" r:id="rId12"/>
    <hyperlink ref="E16" r:id="rId13"/>
    <hyperlink ref="E17" r:id="rId14"/>
    <hyperlink ref="E18" r:id="rId15"/>
  </hyperlinks>
  <pageMargins left="0.7" right="0.7" top="0.75" bottom="0.75" header="0.3" footer="0.3"/>
  <ignoredErrors>
    <ignoredError sqref="D4:D18" numberStoredAsText="1"/>
  </ignoredErrors>
  <legacyDrawing r:id="rId16"/>
</worksheet>
</file>

<file path=xl/worksheets/sheet3.xml><?xml version="1.0" encoding="utf-8"?>
<worksheet xmlns="http://schemas.openxmlformats.org/spreadsheetml/2006/main" xmlns:r="http://schemas.openxmlformats.org/officeDocument/2006/relationships">
  <dimension ref="B1:I19"/>
  <sheetViews>
    <sheetView showGridLines="0" workbookViewId="0">
      <selection activeCell="I4" sqref="I4"/>
    </sheetView>
  </sheetViews>
  <sheetFormatPr defaultRowHeight="15"/>
  <cols>
    <col min="1" max="1" width="5.85546875" style="1" customWidth="1"/>
    <col min="2" max="2" width="5.28515625" style="1" customWidth="1"/>
    <col min="3" max="3" width="20" style="1" customWidth="1"/>
    <col min="4" max="4" width="15.85546875" style="1" customWidth="1"/>
    <col min="5" max="5" width="27.7109375" style="1" customWidth="1"/>
    <col min="6" max="6" width="19.5703125" style="1" customWidth="1"/>
    <col min="7" max="7" width="4.7109375" style="1" customWidth="1"/>
    <col min="8" max="8" width="16.140625" style="1" customWidth="1"/>
    <col min="9" max="9" width="28.140625" style="1" customWidth="1"/>
    <col min="10" max="10" width="5.85546875" style="1" customWidth="1"/>
    <col min="11" max="16384" width="9.140625" style="1"/>
  </cols>
  <sheetData>
    <row r="1" spans="2:9" ht="19.5" customHeight="1"/>
    <row r="2" spans="2:9" ht="18.75">
      <c r="B2" s="10" t="s">
        <v>0</v>
      </c>
    </row>
    <row r="3" spans="2:9" ht="16.5" customHeight="1">
      <c r="B3" s="8" t="s">
        <v>1</v>
      </c>
      <c r="C3" s="9" t="s">
        <v>2</v>
      </c>
      <c r="D3" s="9" t="s">
        <v>3</v>
      </c>
      <c r="E3" s="9" t="s">
        <v>4</v>
      </c>
      <c r="F3" s="8" t="s">
        <v>5</v>
      </c>
      <c r="H3" s="11" t="s">
        <v>61</v>
      </c>
      <c r="I3" s="12">
        <v>3</v>
      </c>
    </row>
    <row r="4" spans="2:9">
      <c r="B4" s="3">
        <v>1</v>
      </c>
      <c r="C4" s="5" t="s">
        <v>6</v>
      </c>
      <c r="D4" s="6" t="s">
        <v>21</v>
      </c>
      <c r="E4" s="7" t="s">
        <v>36</v>
      </c>
      <c r="F4" s="4" t="s">
        <v>37</v>
      </c>
      <c r="H4" s="11" t="s">
        <v>2</v>
      </c>
      <c r="I4" s="12" t="str">
        <f>VLOOKUP(I$3,ALAMAT,B5)</f>
        <v>Rivyanti Yosalina</v>
      </c>
    </row>
    <row r="5" spans="2:9">
      <c r="B5" s="3">
        <v>2</v>
      </c>
      <c r="C5" s="5" t="s">
        <v>7</v>
      </c>
      <c r="D5" s="6" t="s">
        <v>22</v>
      </c>
      <c r="E5" s="7" t="s">
        <v>38</v>
      </c>
      <c r="F5" s="4" t="s">
        <v>52</v>
      </c>
      <c r="H5" s="11" t="s">
        <v>3</v>
      </c>
      <c r="I5" s="12" t="str">
        <f>VLOOKUP(I$3,ALAMAT,B6)</f>
        <v>0219785421</v>
      </c>
    </row>
    <row r="6" spans="2:9">
      <c r="B6" s="3">
        <v>3</v>
      </c>
      <c r="C6" s="5" t="s">
        <v>8</v>
      </c>
      <c r="D6" s="6" t="s">
        <v>23</v>
      </c>
      <c r="E6" s="7" t="s">
        <v>39</v>
      </c>
      <c r="F6" s="4" t="s">
        <v>53</v>
      </c>
      <c r="H6" s="11" t="s">
        <v>4</v>
      </c>
      <c r="I6" s="12" t="str">
        <f>VLOOKUP(I$3,ALAMAT,B7)</f>
        <v>rivy@yahoo.com</v>
      </c>
    </row>
    <row r="7" spans="2:9">
      <c r="B7" s="3">
        <v>4</v>
      </c>
      <c r="C7" s="5" t="s">
        <v>9</v>
      </c>
      <c r="D7" s="6" t="s">
        <v>24</v>
      </c>
      <c r="E7" s="7" t="s">
        <v>40</v>
      </c>
      <c r="F7" s="4" t="s">
        <v>54</v>
      </c>
      <c r="H7" s="11" t="s">
        <v>5</v>
      </c>
      <c r="I7" s="12" t="str">
        <f>VLOOKUP(I$3,ALAMAT,B8)</f>
        <v>Pamulang</v>
      </c>
    </row>
    <row r="8" spans="2:9">
      <c r="B8" s="3">
        <v>5</v>
      </c>
      <c r="C8" s="5" t="s">
        <v>10</v>
      </c>
      <c r="D8" s="6" t="s">
        <v>25</v>
      </c>
      <c r="E8" s="7" t="s">
        <v>41</v>
      </c>
      <c r="F8" s="4" t="s">
        <v>37</v>
      </c>
    </row>
    <row r="9" spans="2:9">
      <c r="B9" s="3">
        <v>6</v>
      </c>
      <c r="C9" s="5" t="s">
        <v>11</v>
      </c>
      <c r="D9" s="6" t="s">
        <v>26</v>
      </c>
      <c r="E9" s="7" t="s">
        <v>42</v>
      </c>
      <c r="F9" s="4" t="s">
        <v>55</v>
      </c>
    </row>
    <row r="10" spans="2:9">
      <c r="B10" s="3">
        <v>7</v>
      </c>
      <c r="C10" s="5" t="s">
        <v>12</v>
      </c>
      <c r="D10" s="6" t="s">
        <v>27</v>
      </c>
      <c r="E10" s="7" t="s">
        <v>43</v>
      </c>
      <c r="F10" s="4" t="s">
        <v>62</v>
      </c>
    </row>
    <row r="11" spans="2:9">
      <c r="B11" s="3">
        <v>8</v>
      </c>
      <c r="C11" s="5" t="s">
        <v>13</v>
      </c>
      <c r="D11" s="6" t="s">
        <v>28</v>
      </c>
      <c r="E11" s="7" t="s">
        <v>44</v>
      </c>
      <c r="F11" s="4" t="s">
        <v>37</v>
      </c>
    </row>
    <row r="12" spans="2:9">
      <c r="B12" s="3">
        <v>9</v>
      </c>
      <c r="C12" s="5" t="s">
        <v>14</v>
      </c>
      <c r="D12" s="6" t="s">
        <v>29</v>
      </c>
      <c r="E12" s="7" t="s">
        <v>45</v>
      </c>
      <c r="F12" s="4" t="s">
        <v>56</v>
      </c>
    </row>
    <row r="13" spans="2:9">
      <c r="B13" s="3">
        <v>10</v>
      </c>
      <c r="C13" s="5" t="s">
        <v>15</v>
      </c>
      <c r="D13" s="6" t="s">
        <v>30</v>
      </c>
      <c r="E13" s="7" t="s">
        <v>46</v>
      </c>
      <c r="F13" s="4" t="s">
        <v>37</v>
      </c>
    </row>
    <row r="14" spans="2:9">
      <c r="B14" s="3">
        <v>11</v>
      </c>
      <c r="C14" s="5" t="s">
        <v>16</v>
      </c>
      <c r="D14" s="6" t="s">
        <v>31</v>
      </c>
      <c r="E14" s="7" t="s">
        <v>47</v>
      </c>
      <c r="F14" s="4" t="s">
        <v>57</v>
      </c>
    </row>
    <row r="15" spans="2:9">
      <c r="B15" s="3">
        <v>12</v>
      </c>
      <c r="C15" s="5" t="s">
        <v>17</v>
      </c>
      <c r="D15" s="6" t="s">
        <v>32</v>
      </c>
      <c r="E15" s="7" t="s">
        <v>48</v>
      </c>
      <c r="F15" s="4" t="s">
        <v>58</v>
      </c>
    </row>
    <row r="16" spans="2:9">
      <c r="B16" s="3">
        <v>13</v>
      </c>
      <c r="C16" s="5" t="s">
        <v>18</v>
      </c>
      <c r="D16" s="6" t="s">
        <v>33</v>
      </c>
      <c r="E16" s="7" t="s">
        <v>49</v>
      </c>
      <c r="F16" s="4" t="s">
        <v>59</v>
      </c>
    </row>
    <row r="17" spans="2:6">
      <c r="B17" s="3">
        <v>14</v>
      </c>
      <c r="C17" s="5" t="s">
        <v>19</v>
      </c>
      <c r="D17" s="6" t="s">
        <v>34</v>
      </c>
      <c r="E17" s="7" t="s">
        <v>50</v>
      </c>
      <c r="F17" s="4" t="s">
        <v>37</v>
      </c>
    </row>
    <row r="18" spans="2:6">
      <c r="B18" s="3">
        <v>15</v>
      </c>
      <c r="C18" s="5" t="s">
        <v>20</v>
      </c>
      <c r="D18" s="6" t="s">
        <v>35</v>
      </c>
      <c r="E18" s="7" t="s">
        <v>51</v>
      </c>
      <c r="F18" s="4" t="s">
        <v>60</v>
      </c>
    </row>
    <row r="19" spans="2:6" ht="19.5" customHeight="1">
      <c r="E19" s="2"/>
    </row>
  </sheetData>
  <hyperlinks>
    <hyperlink ref="E4" r:id="rId1"/>
    <hyperlink ref="E5" r:id="rId2"/>
    <hyperlink ref="E6" r:id="rId3"/>
    <hyperlink ref="E7" r:id="rId4"/>
    <hyperlink ref="E8" r:id="rId5"/>
    <hyperlink ref="E9" r:id="rId6"/>
    <hyperlink ref="E10" r:id="rId7"/>
    <hyperlink ref="E11" r:id="rId8"/>
    <hyperlink ref="E12" r:id="rId9"/>
    <hyperlink ref="E13" r:id="rId10"/>
    <hyperlink ref="E14" r:id="rId11"/>
    <hyperlink ref="E15" r:id="rId12"/>
    <hyperlink ref="E16" r:id="rId13"/>
    <hyperlink ref="E17" r:id="rId14"/>
    <hyperlink ref="E18" r:id="rId15"/>
  </hyperlinks>
  <pageMargins left="0.7" right="0.7" top="0.75" bottom="0.75" header="0.3" footer="0.3"/>
  <ignoredErrors>
    <ignoredError sqref="D4:D18" numberStoredAsText="1"/>
  </ignoredErrors>
  <legacyDrawing r:id="rId16"/>
</worksheet>
</file>

<file path=xl/worksheets/sheet4.xml><?xml version="1.0" encoding="utf-8"?>
<worksheet xmlns="http://schemas.openxmlformats.org/spreadsheetml/2006/main" xmlns:r="http://schemas.openxmlformats.org/officeDocument/2006/relationships">
  <dimension ref="B1:I19"/>
  <sheetViews>
    <sheetView showGridLines="0" workbookViewId="0">
      <selection activeCell="I3" sqref="I3"/>
    </sheetView>
  </sheetViews>
  <sheetFormatPr defaultRowHeight="15"/>
  <cols>
    <col min="1" max="1" width="5.85546875" style="1" customWidth="1"/>
    <col min="2" max="2" width="5.28515625" style="1" customWidth="1"/>
    <col min="3" max="3" width="20" style="1" customWidth="1"/>
    <col min="4" max="4" width="15.85546875" style="1" customWidth="1"/>
    <col min="5" max="5" width="27.7109375" style="1" customWidth="1"/>
    <col min="6" max="6" width="19.5703125" style="1" customWidth="1"/>
    <col min="7" max="7" width="4.7109375" style="1" customWidth="1"/>
    <col min="8" max="8" width="15.7109375" style="1" customWidth="1"/>
    <col min="9" max="9" width="28.140625" style="1" customWidth="1"/>
    <col min="10" max="10" width="5.85546875" style="1" customWidth="1"/>
    <col min="11" max="16384" width="9.140625" style="1"/>
  </cols>
  <sheetData>
    <row r="1" spans="2:9" ht="19.5" customHeight="1"/>
    <row r="2" spans="2:9" ht="18.75">
      <c r="B2" s="10" t="s">
        <v>0</v>
      </c>
    </row>
    <row r="3" spans="2:9" ht="16.5" customHeight="1">
      <c r="B3" s="8" t="s">
        <v>1</v>
      </c>
      <c r="C3" s="9" t="s">
        <v>2</v>
      </c>
      <c r="D3" s="9" t="s">
        <v>3</v>
      </c>
      <c r="E3" s="9" t="s">
        <v>4</v>
      </c>
      <c r="F3" s="8" t="s">
        <v>5</v>
      </c>
      <c r="G3" s="13">
        <v>2</v>
      </c>
      <c r="H3" s="11" t="s">
        <v>61</v>
      </c>
      <c r="I3" s="12" t="str">
        <f>VLOOKUP(G$3,ALAMAT,B5)</f>
        <v>Nuntarsih</v>
      </c>
    </row>
    <row r="4" spans="2:9">
      <c r="B4" s="3">
        <v>1</v>
      </c>
      <c r="C4" s="5" t="s">
        <v>6</v>
      </c>
      <c r="D4" s="6" t="s">
        <v>21</v>
      </c>
      <c r="E4" s="7" t="s">
        <v>36</v>
      </c>
      <c r="F4" s="4" t="s">
        <v>37</v>
      </c>
      <c r="H4" s="11" t="s">
        <v>3</v>
      </c>
      <c r="I4" s="12" t="str">
        <f>VLOOKUP(G$3,ALAMAT,B6)</f>
        <v>081234567890</v>
      </c>
    </row>
    <row r="5" spans="2:9">
      <c r="B5" s="3">
        <v>2</v>
      </c>
      <c r="C5" s="5" t="s">
        <v>7</v>
      </c>
      <c r="D5" s="6" t="s">
        <v>22</v>
      </c>
      <c r="E5" s="7" t="s">
        <v>38</v>
      </c>
      <c r="F5" s="4" t="s">
        <v>52</v>
      </c>
      <c r="H5" s="11" t="s">
        <v>4</v>
      </c>
      <c r="I5" s="12" t="str">
        <f>VLOOKUP(G$3,ALAMAT,B7)</f>
        <v>un.un@gmail.com</v>
      </c>
    </row>
    <row r="6" spans="2:9">
      <c r="B6" s="3">
        <v>3</v>
      </c>
      <c r="C6" s="5" t="s">
        <v>8</v>
      </c>
      <c r="D6" s="6" t="s">
        <v>23</v>
      </c>
      <c r="E6" s="7" t="s">
        <v>39</v>
      </c>
      <c r="F6" s="4" t="s">
        <v>53</v>
      </c>
      <c r="H6" s="11" t="s">
        <v>5</v>
      </c>
      <c r="I6" s="12" t="str">
        <f>VLOOKUP(G$3,ALAMAT,B8)</f>
        <v>Gading Serpong</v>
      </c>
    </row>
    <row r="7" spans="2:9">
      <c r="B7" s="3">
        <v>4</v>
      </c>
      <c r="C7" s="5" t="s">
        <v>9</v>
      </c>
      <c r="D7" s="6" t="s">
        <v>24</v>
      </c>
      <c r="E7" s="7" t="s">
        <v>40</v>
      </c>
      <c r="F7" s="4" t="s">
        <v>54</v>
      </c>
    </row>
    <row r="8" spans="2:9">
      <c r="B8" s="3">
        <v>5</v>
      </c>
      <c r="C8" s="5" t="s">
        <v>10</v>
      </c>
      <c r="D8" s="6" t="s">
        <v>25</v>
      </c>
      <c r="E8" s="7" t="s">
        <v>41</v>
      </c>
      <c r="F8" s="4" t="s">
        <v>37</v>
      </c>
    </row>
    <row r="9" spans="2:9">
      <c r="B9" s="3">
        <v>6</v>
      </c>
      <c r="C9" s="5" t="s">
        <v>11</v>
      </c>
      <c r="D9" s="6" t="s">
        <v>26</v>
      </c>
      <c r="E9" s="7" t="s">
        <v>42</v>
      </c>
      <c r="F9" s="4" t="s">
        <v>55</v>
      </c>
    </row>
    <row r="10" spans="2:9">
      <c r="B10" s="3">
        <v>7</v>
      </c>
      <c r="C10" s="5" t="s">
        <v>12</v>
      </c>
      <c r="D10" s="6" t="s">
        <v>27</v>
      </c>
      <c r="E10" s="7" t="s">
        <v>43</v>
      </c>
      <c r="F10" s="4" t="s">
        <v>62</v>
      </c>
    </row>
    <row r="11" spans="2:9">
      <c r="B11" s="3">
        <v>8</v>
      </c>
      <c r="C11" s="5" t="s">
        <v>13</v>
      </c>
      <c r="D11" s="6" t="s">
        <v>28</v>
      </c>
      <c r="E11" s="7" t="s">
        <v>44</v>
      </c>
      <c r="F11" s="4" t="s">
        <v>37</v>
      </c>
    </row>
    <row r="12" spans="2:9">
      <c r="B12" s="3">
        <v>9</v>
      </c>
      <c r="C12" s="5" t="s">
        <v>14</v>
      </c>
      <c r="D12" s="6" t="s">
        <v>29</v>
      </c>
      <c r="E12" s="7" t="s">
        <v>45</v>
      </c>
      <c r="F12" s="4" t="s">
        <v>56</v>
      </c>
    </row>
    <row r="13" spans="2:9">
      <c r="B13" s="3">
        <v>10</v>
      </c>
      <c r="C13" s="5" t="s">
        <v>15</v>
      </c>
      <c r="D13" s="6" t="s">
        <v>30</v>
      </c>
      <c r="E13" s="7" t="s">
        <v>46</v>
      </c>
      <c r="F13" s="4" t="s">
        <v>37</v>
      </c>
    </row>
    <row r="14" spans="2:9">
      <c r="B14" s="3">
        <v>11</v>
      </c>
      <c r="C14" s="5" t="s">
        <v>16</v>
      </c>
      <c r="D14" s="6" t="s">
        <v>31</v>
      </c>
      <c r="E14" s="7" t="s">
        <v>47</v>
      </c>
      <c r="F14" s="4" t="s">
        <v>57</v>
      </c>
    </row>
    <row r="15" spans="2:9">
      <c r="B15" s="3">
        <v>12</v>
      </c>
      <c r="C15" s="5" t="s">
        <v>17</v>
      </c>
      <c r="D15" s="6" t="s">
        <v>32</v>
      </c>
      <c r="E15" s="7" t="s">
        <v>48</v>
      </c>
      <c r="F15" s="4" t="s">
        <v>58</v>
      </c>
    </row>
    <row r="16" spans="2:9">
      <c r="B16" s="3">
        <v>13</v>
      </c>
      <c r="C16" s="5" t="s">
        <v>18</v>
      </c>
      <c r="D16" s="6" t="s">
        <v>33</v>
      </c>
      <c r="E16" s="7" t="s">
        <v>49</v>
      </c>
      <c r="F16" s="4" t="s">
        <v>59</v>
      </c>
    </row>
    <row r="17" spans="2:6">
      <c r="B17" s="3">
        <v>14</v>
      </c>
      <c r="C17" s="5" t="s">
        <v>19</v>
      </c>
      <c r="D17" s="6" t="s">
        <v>34</v>
      </c>
      <c r="E17" s="7" t="s">
        <v>50</v>
      </c>
      <c r="F17" s="4" t="s">
        <v>37</v>
      </c>
    </row>
    <row r="18" spans="2:6">
      <c r="B18" s="3">
        <v>15</v>
      </c>
      <c r="C18" s="5" t="s">
        <v>20</v>
      </c>
      <c r="D18" s="6" t="s">
        <v>35</v>
      </c>
      <c r="E18" s="7" t="s">
        <v>51</v>
      </c>
      <c r="F18" s="4" t="s">
        <v>60</v>
      </c>
    </row>
    <row r="19" spans="2:6" ht="19.5" customHeight="1">
      <c r="E19" s="2"/>
    </row>
  </sheetData>
  <hyperlinks>
    <hyperlink ref="E4" r:id="rId1"/>
    <hyperlink ref="E5" r:id="rId2"/>
    <hyperlink ref="E6" r:id="rId3"/>
    <hyperlink ref="E7" r:id="rId4"/>
    <hyperlink ref="E8" r:id="rId5"/>
    <hyperlink ref="E9" r:id="rId6"/>
    <hyperlink ref="E10" r:id="rId7"/>
    <hyperlink ref="E11" r:id="rId8"/>
    <hyperlink ref="E12" r:id="rId9"/>
    <hyperlink ref="E13" r:id="rId10"/>
    <hyperlink ref="E14" r:id="rId11"/>
    <hyperlink ref="E15" r:id="rId12"/>
    <hyperlink ref="E16" r:id="rId13"/>
    <hyperlink ref="E17" r:id="rId14"/>
    <hyperlink ref="E18" r:id="rId15"/>
  </hyperlinks>
  <pageMargins left="0.7" right="0.7" top="0.75" bottom="0.75" header="0.3" footer="0.3"/>
  <ignoredErrors>
    <ignoredError sqref="D4:D18" numberStoredAsText="1"/>
  </ignoredErrors>
  <legacyDrawing r:id="rId16"/>
</worksheet>
</file>

<file path=xl/worksheets/sheet5.xml><?xml version="1.0" encoding="utf-8"?>
<worksheet xmlns="http://schemas.openxmlformats.org/spreadsheetml/2006/main" xmlns:r="http://schemas.openxmlformats.org/officeDocument/2006/relationships">
  <dimension ref="B1:H19"/>
  <sheetViews>
    <sheetView showGridLines="0" workbookViewId="0">
      <selection activeCell="H3" sqref="H3"/>
    </sheetView>
  </sheetViews>
  <sheetFormatPr defaultRowHeight="15"/>
  <cols>
    <col min="1" max="1" width="5.85546875" style="1" customWidth="1"/>
    <col min="2" max="2" width="20" style="1" customWidth="1"/>
    <col min="3" max="3" width="15.85546875" style="1" customWidth="1"/>
    <col min="4" max="4" width="27.7109375" style="1" customWidth="1"/>
    <col min="5" max="5" width="19.5703125" style="1" customWidth="1"/>
    <col min="6" max="6" width="4.7109375" style="1" customWidth="1"/>
    <col min="7" max="7" width="16.140625" style="1" customWidth="1"/>
    <col min="8" max="8" width="28.140625" style="1" customWidth="1"/>
    <col min="9" max="9" width="5.85546875" style="1" customWidth="1"/>
    <col min="10" max="16384" width="9.140625" style="1"/>
  </cols>
  <sheetData>
    <row r="1" spans="2:8" ht="19.5" customHeight="1"/>
    <row r="2" spans="2:8" ht="18.75">
      <c r="B2" s="10" t="s">
        <v>0</v>
      </c>
    </row>
    <row r="3" spans="2:8" ht="16.5" customHeight="1">
      <c r="B3" s="9" t="s">
        <v>2</v>
      </c>
      <c r="C3" s="9" t="s">
        <v>3</v>
      </c>
      <c r="D3" s="9" t="s">
        <v>4</v>
      </c>
      <c r="E3" s="8" t="s">
        <v>5</v>
      </c>
      <c r="F3" s="13"/>
      <c r="G3" s="11" t="s">
        <v>61</v>
      </c>
      <c r="H3" s="12" t="s">
        <v>10</v>
      </c>
    </row>
    <row r="4" spans="2:8">
      <c r="B4" s="5" t="s">
        <v>14</v>
      </c>
      <c r="C4" s="14" t="s">
        <v>29</v>
      </c>
      <c r="D4" s="7" t="s">
        <v>45</v>
      </c>
      <c r="E4" s="4" t="s">
        <v>56</v>
      </c>
      <c r="G4" s="11" t="s">
        <v>4</v>
      </c>
      <c r="H4" s="15" t="str">
        <f>VLOOKUP(H$3,B$4:E$18,3)</f>
        <v>ucupkasep@yahoo.com</v>
      </c>
    </row>
    <row r="5" spans="2:8">
      <c r="B5" s="5" t="s">
        <v>18</v>
      </c>
      <c r="C5" s="14" t="s">
        <v>33</v>
      </c>
      <c r="D5" s="7" t="s">
        <v>49</v>
      </c>
      <c r="E5" s="4" t="s">
        <v>59</v>
      </c>
      <c r="G5" s="11" t="s">
        <v>5</v>
      </c>
      <c r="H5" s="12" t="str">
        <f>VLOOKUP(H$3,B$4:E$18,4)</f>
        <v>Serpong</v>
      </c>
    </row>
    <row r="6" spans="2:8">
      <c r="B6" s="5" t="s">
        <v>12</v>
      </c>
      <c r="C6" s="14" t="s">
        <v>27</v>
      </c>
      <c r="D6" s="7" t="s">
        <v>43</v>
      </c>
      <c r="E6" s="4" t="s">
        <v>62</v>
      </c>
      <c r="G6" s="11" t="s">
        <v>3</v>
      </c>
      <c r="H6" s="12" t="str">
        <f>VLOOKUP(H$3,B$4:E$18,2)</f>
        <v>081555556666</v>
      </c>
    </row>
    <row r="7" spans="2:8">
      <c r="B7" s="5" t="s">
        <v>20</v>
      </c>
      <c r="C7" s="14" t="s">
        <v>35</v>
      </c>
      <c r="D7" s="7" t="s">
        <v>51</v>
      </c>
      <c r="E7" s="4" t="s">
        <v>60</v>
      </c>
    </row>
    <row r="8" spans="2:8">
      <c r="B8" s="5" t="s">
        <v>16</v>
      </c>
      <c r="C8" s="14" t="s">
        <v>31</v>
      </c>
      <c r="D8" s="7" t="s">
        <v>47</v>
      </c>
      <c r="E8" s="4" t="s">
        <v>57</v>
      </c>
    </row>
    <row r="9" spans="2:8">
      <c r="B9" s="5" t="s">
        <v>17</v>
      </c>
      <c r="C9" s="14" t="s">
        <v>32</v>
      </c>
      <c r="D9" s="7" t="s">
        <v>48</v>
      </c>
      <c r="E9" s="4" t="s">
        <v>58</v>
      </c>
    </row>
    <row r="10" spans="2:8">
      <c r="B10" s="5" t="s">
        <v>11</v>
      </c>
      <c r="C10" s="14" t="s">
        <v>26</v>
      </c>
      <c r="D10" s="7" t="s">
        <v>42</v>
      </c>
      <c r="E10" s="4" t="s">
        <v>55</v>
      </c>
    </row>
    <row r="11" spans="2:8">
      <c r="B11" s="5" t="s">
        <v>10</v>
      </c>
      <c r="C11" s="14" t="s">
        <v>25</v>
      </c>
      <c r="D11" s="7" t="s">
        <v>41</v>
      </c>
      <c r="E11" s="4" t="s">
        <v>37</v>
      </c>
    </row>
    <row r="12" spans="2:8">
      <c r="B12" s="5" t="s">
        <v>15</v>
      </c>
      <c r="C12" s="14" t="s">
        <v>30</v>
      </c>
      <c r="D12" s="7" t="s">
        <v>46</v>
      </c>
      <c r="E12" s="4" t="s">
        <v>37</v>
      </c>
    </row>
    <row r="13" spans="2:8">
      <c r="B13" s="5" t="s">
        <v>7</v>
      </c>
      <c r="C13" s="14" t="s">
        <v>22</v>
      </c>
      <c r="D13" s="7" t="s">
        <v>38</v>
      </c>
      <c r="E13" s="4" t="s">
        <v>52</v>
      </c>
    </row>
    <row r="14" spans="2:8">
      <c r="B14" s="5" t="s">
        <v>9</v>
      </c>
      <c r="C14" s="14" t="s">
        <v>24</v>
      </c>
      <c r="D14" s="7" t="s">
        <v>40</v>
      </c>
      <c r="E14" s="4" t="s">
        <v>54</v>
      </c>
    </row>
    <row r="15" spans="2:8">
      <c r="B15" s="5" t="s">
        <v>13</v>
      </c>
      <c r="C15" s="14" t="s">
        <v>28</v>
      </c>
      <c r="D15" s="7" t="s">
        <v>44</v>
      </c>
      <c r="E15" s="4" t="s">
        <v>37</v>
      </c>
    </row>
    <row r="16" spans="2:8">
      <c r="B16" s="5" t="s">
        <v>8</v>
      </c>
      <c r="C16" s="14" t="s">
        <v>23</v>
      </c>
      <c r="D16" s="7" t="s">
        <v>39</v>
      </c>
      <c r="E16" s="4" t="s">
        <v>53</v>
      </c>
    </row>
    <row r="17" spans="2:5">
      <c r="B17" s="5" t="s">
        <v>19</v>
      </c>
      <c r="C17" s="14" t="s">
        <v>34</v>
      </c>
      <c r="D17" s="7" t="s">
        <v>50</v>
      </c>
      <c r="E17" s="4" t="s">
        <v>37</v>
      </c>
    </row>
    <row r="18" spans="2:5">
      <c r="B18" s="5" t="s">
        <v>6</v>
      </c>
      <c r="C18" s="14" t="s">
        <v>21</v>
      </c>
      <c r="D18" s="7" t="s">
        <v>36</v>
      </c>
      <c r="E18" s="4" t="s">
        <v>37</v>
      </c>
    </row>
    <row r="19" spans="2:5" ht="19.5" customHeight="1">
      <c r="D19" s="2"/>
    </row>
  </sheetData>
  <sortState ref="B4:I18">
    <sortCondition ref="B3"/>
  </sortState>
  <dataValidations count="1">
    <dataValidation type="list" allowBlank="1" showInputMessage="1" showErrorMessage="1" sqref="H3">
      <formula1>$B$4:$B$18</formula1>
    </dataValidation>
  </dataValidations>
  <hyperlinks>
    <hyperlink ref="D18" r:id="rId1"/>
    <hyperlink ref="D13" r:id="rId2"/>
    <hyperlink ref="D16" r:id="rId3"/>
    <hyperlink ref="D14" r:id="rId4"/>
    <hyperlink ref="D11" r:id="rId5"/>
    <hyperlink ref="D10" r:id="rId6"/>
    <hyperlink ref="D6" r:id="rId7"/>
    <hyperlink ref="D15" r:id="rId8"/>
    <hyperlink ref="D4" r:id="rId9"/>
    <hyperlink ref="D12" r:id="rId10"/>
    <hyperlink ref="D8" r:id="rId11"/>
    <hyperlink ref="D9" r:id="rId12"/>
    <hyperlink ref="D5" r:id="rId13"/>
    <hyperlink ref="D17" r:id="rId14"/>
    <hyperlink ref="D7" r:id="rId15"/>
  </hyperlinks>
  <pageMargins left="0.7" right="0.7" top="0.75" bottom="0.75" header="0.3" footer="0.3"/>
  <ignoredErrors>
    <ignoredError sqref="C4:C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KASUS1</vt:lpstr>
      <vt:lpstr>KASUS2</vt:lpstr>
      <vt:lpstr>KASUS3</vt:lpstr>
      <vt:lpstr>KASUS4</vt:lpstr>
      <vt:lpstr>KASUS5</vt:lpstr>
      <vt:lpstr>KASUS3!ALAMAT</vt:lpstr>
      <vt:lpstr>KASUS4!ALAMAT</vt:lpstr>
      <vt:lpstr>ALAMAT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2015-11-22T07:08:31Z</dcterms:created>
  <dcterms:modified xsi:type="dcterms:W3CDTF">2016-03-03T09:54:54Z</dcterms:modified>
</cp:coreProperties>
</file>