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P:\SEMPLADE\"/>
    </mc:Choice>
  </mc:AlternateContent>
  <bookViews>
    <workbookView xWindow="0" yWindow="0" windowWidth="25200" windowHeight="11985"/>
  </bookViews>
  <sheets>
    <sheet name="Avaliação PPA 2022" sheetId="1" r:id="rId1"/>
    <sheet name="tabela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6" i="1" l="1"/>
  <c r="D235" i="1"/>
  <c r="D240" i="1"/>
  <c r="D239" i="1"/>
  <c r="D238" i="1"/>
  <c r="D237" i="1"/>
  <c r="D234" i="1"/>
  <c r="D233" i="1"/>
  <c r="D232" i="1"/>
  <c r="D231" i="1"/>
  <c r="D230" i="1"/>
  <c r="E223" i="1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5" i="1"/>
</calcChain>
</file>

<file path=xl/sharedStrings.xml><?xml version="1.0" encoding="utf-8"?>
<sst xmlns="http://schemas.openxmlformats.org/spreadsheetml/2006/main" count="965" uniqueCount="456">
  <si>
    <t>Código</t>
  </si>
  <si>
    <t>0001</t>
  </si>
  <si>
    <t>2.001</t>
  </si>
  <si>
    <t>0002</t>
  </si>
  <si>
    <t>1.005</t>
  </si>
  <si>
    <t>1.007</t>
  </si>
  <si>
    <t>2.002</t>
  </si>
  <si>
    <t>2.003</t>
  </si>
  <si>
    <t>2.004</t>
  </si>
  <si>
    <t>2.005</t>
  </si>
  <si>
    <t>2.006</t>
  </si>
  <si>
    <t>2.007</t>
  </si>
  <si>
    <t>2.008</t>
  </si>
  <si>
    <t>2.009</t>
  </si>
  <si>
    <t>2.016</t>
  </si>
  <si>
    <t>2.050</t>
  </si>
  <si>
    <t>2.051</t>
  </si>
  <si>
    <t>2.052</t>
  </si>
  <si>
    <t>2.053</t>
  </si>
  <si>
    <t>2.155</t>
  </si>
  <si>
    <t>0006</t>
  </si>
  <si>
    <t>2.011</t>
  </si>
  <si>
    <t>2.012</t>
  </si>
  <si>
    <t>2.013</t>
  </si>
  <si>
    <t>0007</t>
  </si>
  <si>
    <t>2.010</t>
  </si>
  <si>
    <t>2.014</t>
  </si>
  <si>
    <t>2.015</t>
  </si>
  <si>
    <t>0008</t>
  </si>
  <si>
    <t>2.017</t>
  </si>
  <si>
    <t>2.122</t>
  </si>
  <si>
    <t>2.123</t>
  </si>
  <si>
    <t>0009</t>
  </si>
  <si>
    <t>2.019</t>
  </si>
  <si>
    <t>2.020</t>
  </si>
  <si>
    <t>2.021</t>
  </si>
  <si>
    <t>0010</t>
  </si>
  <si>
    <t>2.022</t>
  </si>
  <si>
    <t>2.023</t>
  </si>
  <si>
    <t>2.024</t>
  </si>
  <si>
    <t>2.025</t>
  </si>
  <si>
    <t>2.026</t>
  </si>
  <si>
    <t>2.043</t>
  </si>
  <si>
    <t>2.045</t>
  </si>
  <si>
    <t>0011</t>
  </si>
  <si>
    <t>2.027</t>
  </si>
  <si>
    <t>2.028</t>
  </si>
  <si>
    <t>2.029</t>
  </si>
  <si>
    <t>2.030</t>
  </si>
  <si>
    <t>2.031</t>
  </si>
  <si>
    <t>2.044</t>
  </si>
  <si>
    <t>0012</t>
  </si>
  <si>
    <t>2.032</t>
  </si>
  <si>
    <t>2.033</t>
  </si>
  <si>
    <t>0013</t>
  </si>
  <si>
    <t>2.034</t>
  </si>
  <si>
    <t>2.035</t>
  </si>
  <si>
    <t>2.036</t>
  </si>
  <si>
    <t>0014</t>
  </si>
  <si>
    <t>2.037</t>
  </si>
  <si>
    <t>2.038</t>
  </si>
  <si>
    <t>2.039</t>
  </si>
  <si>
    <t>0015</t>
  </si>
  <si>
    <t>2.040</t>
  </si>
  <si>
    <t>2.041</t>
  </si>
  <si>
    <t>2.042</t>
  </si>
  <si>
    <t>0016</t>
  </si>
  <si>
    <t>2.046</t>
  </si>
  <si>
    <t>0017</t>
  </si>
  <si>
    <t>2.047</t>
  </si>
  <si>
    <t>0018</t>
  </si>
  <si>
    <t>2.048</t>
  </si>
  <si>
    <t>0019</t>
  </si>
  <si>
    <t>2.049</t>
  </si>
  <si>
    <t>0020</t>
  </si>
  <si>
    <t>2.054</t>
  </si>
  <si>
    <t>2.055</t>
  </si>
  <si>
    <t>2.056</t>
  </si>
  <si>
    <t>2.057</t>
  </si>
  <si>
    <t>0021</t>
  </si>
  <si>
    <t>1.003</t>
  </si>
  <si>
    <t>0022</t>
  </si>
  <si>
    <t>1.025</t>
  </si>
  <si>
    <t>2.058</t>
  </si>
  <si>
    <t>2.059</t>
  </si>
  <si>
    <t>2.060</t>
  </si>
  <si>
    <t>2.062</t>
  </si>
  <si>
    <t>2.064</t>
  </si>
  <si>
    <t>2.065</t>
  </si>
  <si>
    <t>2.066</t>
  </si>
  <si>
    <t>2.067</t>
  </si>
  <si>
    <t>2.068</t>
  </si>
  <si>
    <t>2.069</t>
  </si>
  <si>
    <t>0023</t>
  </si>
  <si>
    <t>1.004</t>
  </si>
  <si>
    <t>2.061</t>
  </si>
  <si>
    <t>2.063</t>
  </si>
  <si>
    <t>0024</t>
  </si>
  <si>
    <t>2.070</t>
  </si>
  <si>
    <t>2.071</t>
  </si>
  <si>
    <t>0025</t>
  </si>
  <si>
    <t>2.072</t>
  </si>
  <si>
    <t>2.073</t>
  </si>
  <si>
    <t>2.074</t>
  </si>
  <si>
    <t>0026</t>
  </si>
  <si>
    <t>2.075</t>
  </si>
  <si>
    <t>2.076</t>
  </si>
  <si>
    <t>2.077</t>
  </si>
  <si>
    <t>0027</t>
  </si>
  <si>
    <t>2.078</t>
  </si>
  <si>
    <t>0028</t>
  </si>
  <si>
    <t>2.079</t>
  </si>
  <si>
    <t>0029</t>
  </si>
  <si>
    <t>2.080</t>
  </si>
  <si>
    <t>0030</t>
  </si>
  <si>
    <t>1.006</t>
  </si>
  <si>
    <t>2.081</t>
  </si>
  <si>
    <t>2.082</t>
  </si>
  <si>
    <t>2.083</t>
  </si>
  <si>
    <t>0031</t>
  </si>
  <si>
    <t>1.015</t>
  </si>
  <si>
    <t>1.016</t>
  </si>
  <si>
    <t>2.084</t>
  </si>
  <si>
    <t>2.085</t>
  </si>
  <si>
    <t>2.086</t>
  </si>
  <si>
    <t>2.087</t>
  </si>
  <si>
    <t>2.088</t>
  </si>
  <si>
    <t>2.089</t>
  </si>
  <si>
    <t>2.090</t>
  </si>
  <si>
    <t>2.091</t>
  </si>
  <si>
    <t>2.092</t>
  </si>
  <si>
    <t>2.093</t>
  </si>
  <si>
    <t>0032</t>
  </si>
  <si>
    <t>2.094</t>
  </si>
  <si>
    <t>2.095</t>
  </si>
  <si>
    <t>2.096</t>
  </si>
  <si>
    <t>2.097</t>
  </si>
  <si>
    <t>2.098</t>
  </si>
  <si>
    <t>0033</t>
  </si>
  <si>
    <t>2.099</t>
  </si>
  <si>
    <t>2.100</t>
  </si>
  <si>
    <t>0034</t>
  </si>
  <si>
    <t>2.101</t>
  </si>
  <si>
    <t>2.102</t>
  </si>
  <si>
    <t>2.103</t>
  </si>
  <si>
    <t>2.104</t>
  </si>
  <si>
    <t>2.154</t>
  </si>
  <si>
    <t>0035</t>
  </si>
  <si>
    <t>2.105</t>
  </si>
  <si>
    <t>2.106</t>
  </si>
  <si>
    <t>0036</t>
  </si>
  <si>
    <t>1.023</t>
  </si>
  <si>
    <t>2.107</t>
  </si>
  <si>
    <t>2.108</t>
  </si>
  <si>
    <t>2.109</t>
  </si>
  <si>
    <t>2.110</t>
  </si>
  <si>
    <t>2.111</t>
  </si>
  <si>
    <t>2.112</t>
  </si>
  <si>
    <t>2.113</t>
  </si>
  <si>
    <t>2.114</t>
  </si>
  <si>
    <t>0037</t>
  </si>
  <si>
    <t>1.024</t>
  </si>
  <si>
    <t>2.115</t>
  </si>
  <si>
    <t>2.116</t>
  </si>
  <si>
    <t>2.117</t>
  </si>
  <si>
    <t>0038</t>
  </si>
  <si>
    <t>2.118</t>
  </si>
  <si>
    <t>0039</t>
  </si>
  <si>
    <t>2.119</t>
  </si>
  <si>
    <t>0040</t>
  </si>
  <si>
    <t>2.120</t>
  </si>
  <si>
    <t>0041</t>
  </si>
  <si>
    <t>2.121</t>
  </si>
  <si>
    <t>0042</t>
  </si>
  <si>
    <t>1.008</t>
  </si>
  <si>
    <t>1.009</t>
  </si>
  <si>
    <t>2.124</t>
  </si>
  <si>
    <t>2.125</t>
  </si>
  <si>
    <t>2.126</t>
  </si>
  <si>
    <t>2.127</t>
  </si>
  <si>
    <t>2.130</t>
  </si>
  <si>
    <t>2.133</t>
  </si>
  <si>
    <t>0043</t>
  </si>
  <si>
    <t>1.010</t>
  </si>
  <si>
    <t>2.128</t>
  </si>
  <si>
    <t>2.129</t>
  </si>
  <si>
    <t>0045</t>
  </si>
  <si>
    <t>2.131</t>
  </si>
  <si>
    <t>0046</t>
  </si>
  <si>
    <t>1.011</t>
  </si>
  <si>
    <t>2.132</t>
  </si>
  <si>
    <t>0047</t>
  </si>
  <si>
    <t>1.012</t>
  </si>
  <si>
    <t>2.134</t>
  </si>
  <si>
    <t>2.135</t>
  </si>
  <si>
    <t>2.136</t>
  </si>
  <si>
    <t>0048</t>
  </si>
  <si>
    <t>1.013</t>
  </si>
  <si>
    <t>2.138</t>
  </si>
  <si>
    <t>2.139</t>
  </si>
  <si>
    <t>2.140</t>
  </si>
  <si>
    <t>2.141</t>
  </si>
  <si>
    <t>2.143</t>
  </si>
  <si>
    <t>2.144</t>
  </si>
  <si>
    <t>0049</t>
  </si>
  <si>
    <t>2.145</t>
  </si>
  <si>
    <t>0050</t>
  </si>
  <si>
    <t>1.014</t>
  </si>
  <si>
    <t>2.146</t>
  </si>
  <si>
    <t>2.147</t>
  </si>
  <si>
    <t>2.148</t>
  </si>
  <si>
    <t>2.149</t>
  </si>
  <si>
    <t>0051</t>
  </si>
  <si>
    <t>2.153</t>
  </si>
  <si>
    <t>0052</t>
  </si>
  <si>
    <t>1.017</t>
  </si>
  <si>
    <t>Descrição</t>
  </si>
  <si>
    <t>MANUTENÇÃO DAS ATIVIDADES DA CAMARA MUNICIPAL</t>
  </si>
  <si>
    <t>Manutenção da Camara Municipal</t>
  </si>
  <si>
    <t>PROGRAMA DE APOIO ADMINISTRATIVO</t>
  </si>
  <si>
    <t>Aquisição de Veículos</t>
  </si>
  <si>
    <t>Aquisição de Veículos e Máquinas</t>
  </si>
  <si>
    <t>Remuneração de Servidores</t>
  </si>
  <si>
    <t>Manutenção dos Serviços Administrativos</t>
  </si>
  <si>
    <t>Suprimentos de Fundos</t>
  </si>
  <si>
    <t>Ações Consorciadas</t>
  </si>
  <si>
    <t>Representação Municipal</t>
  </si>
  <si>
    <t>Capacitação de Servidores</t>
  </si>
  <si>
    <t>Manutenção da Frota Municipal</t>
  </si>
  <si>
    <t xml:space="preserve">Divulgação e Publicidade </t>
  </si>
  <si>
    <t>Manutenção, Conservação e Adequação de Prédios Públicos</t>
  </si>
  <si>
    <t>Passivos trabalhistas</t>
  </si>
  <si>
    <t>Renovação e Atualização Estrutural e Tecnológica da TI</t>
  </si>
  <si>
    <t>Concurso Público</t>
  </si>
  <si>
    <t>Promoção da Saúde Ocupacional e Qualidade de Vida do Servidor</t>
  </si>
  <si>
    <t>Capacitação de Servidores e Membros do Conselhos</t>
  </si>
  <si>
    <t>ENCARGOS GERAIS</t>
  </si>
  <si>
    <t>Parcelamento de Debitos</t>
  </si>
  <si>
    <t>Cobertura de Deficit Atuarial</t>
  </si>
  <si>
    <t>Programa de Formação do Patrimonio do Servidor - Pasep</t>
  </si>
  <si>
    <t xml:space="preserve">DEFESA CIVIL </t>
  </si>
  <si>
    <t>Manutenção das Atividades da Defesa Civil</t>
  </si>
  <si>
    <t>Remuneração de Servidores Defesa Civil</t>
  </si>
  <si>
    <t>Manutenção de Veículos</t>
  </si>
  <si>
    <t>FUNDO DA INFÂNCIA E ADOLESCÊNCIA - FIA</t>
  </si>
  <si>
    <t>Garantir Apoio Técnico e Financeiro - FIA</t>
  </si>
  <si>
    <t xml:space="preserve">Fortalecimento do Conselho de Direito da Criança e do Adolescente </t>
  </si>
  <si>
    <t>Família Acolhedora</t>
  </si>
  <si>
    <t>Previdência do Servidor</t>
  </si>
  <si>
    <t>MANUTENÇÃO DOS SERVIÇOS ADMINISTRATIVOS</t>
  </si>
  <si>
    <t>CONCESSÃO DE APOSENTADORIA E PENSÃO</t>
  </si>
  <si>
    <t>CAPACITAÇÃO DO SERVIDOR</t>
  </si>
  <si>
    <t>PROGRAMA DE APOIO ADMINISTRATIVO.</t>
  </si>
  <si>
    <t>CONTRIBUIÇÃO AO PASEP</t>
  </si>
  <si>
    <t>GASTO COM PESSOAL SETOR ADMINISTRATIVO</t>
  </si>
  <si>
    <t>AQUISIÇÃO DE EQUIPAMENTOS/ADMINISTRATIVO</t>
  </si>
  <si>
    <t>MANUTENÇÃO DAS  ATIVIDADES ADMINISTRATIVAS DO SAAE</t>
  </si>
  <si>
    <t>FORNECIMENTO DE VALE ALIMENTAÇÃO PARA OS SERVIDORES DO SAAE</t>
  </si>
  <si>
    <t>MANUTENÇÃO DA FROTA DE VEÍCULOS DO SAAE</t>
  </si>
  <si>
    <t>SUPRIMENTO DE FUNDOS</t>
  </si>
  <si>
    <t>CONSTRUÇÃO,AMPLIAÇÃO,REFORMA DE EDIFICAÇÕES DOS SETORES DA ADMINISTR.</t>
  </si>
  <si>
    <t>CONSTRUÇÃO DE GALPÃO P/ARMAZENAMENTO DE MATERIAIS E ALMOXARIFADO</t>
  </si>
  <si>
    <t>REFORMA DA ETA E CASA QUÍMICA DA SEDE</t>
  </si>
  <si>
    <t>REFORMA DA ETA - DEMÉTRIO RIBEIRO</t>
  </si>
  <si>
    <t>REFORMA DA ETA - BARRA DO TRIUNFO</t>
  </si>
  <si>
    <t>REFORMA DA ETA - ACIOLI</t>
  </si>
  <si>
    <t>REFORMA E AMPLIAÇÃO DO ESCRITÓRIO</t>
  </si>
  <si>
    <t>SISTEMA DE ESGOTAMENTO SANITÁRIO</t>
  </si>
  <si>
    <t>CONSTRUÇÃO, REFORMA  E REAPARELHAMENTO DO SISTEMA DE ESGOTO</t>
  </si>
  <si>
    <t xml:space="preserve"> REFORMA DE UNIDADES ELEVATÓRIAS  DE ESGOTO SANITÁRIO</t>
  </si>
  <si>
    <t>OPERAÇÃO E MANUTENÇÃO DO SISTEMA DE ESGOTO DO MUNICÍPIO</t>
  </si>
  <si>
    <t>GASTO COM PESSOAL TÉCNICO ESGOTO</t>
  </si>
  <si>
    <t>AQUISIÇÃO DE EQUIPAMENTOS/TÉCNICO ESGOTO</t>
  </si>
  <si>
    <t>MANUTENÇÃO DE SERVIÇOS DO SETOR/ESGOTO</t>
  </si>
  <si>
    <t>AMPLIAÇÃO E REAPARELHAMENTO DO SISTEMA DE ÁGUA</t>
  </si>
  <si>
    <t>AMPLIAÇÃO DAS REDES DE ÁGUA DE  BAIRROS DO MUNICÍPIO</t>
  </si>
  <si>
    <t>AMPLIAÇÃO DA CAPTAÇÃO DE ÁGUA NA BARRAGEM (CACHOEIRA DO PARAÍSO)</t>
  </si>
  <si>
    <t>REFORMA DE ELEVATÓRIA DOS BAIRROS MARAKA, COHAB E FLORESTA</t>
  </si>
  <si>
    <t>OPERAÇÃO E MANUTENÇÃO DO SISTEMA DE ÁGUA DO MUNICÍPIO</t>
  </si>
  <si>
    <t>GASTO COM PESSOAL TÉCNICO ÁGUA</t>
  </si>
  <si>
    <t>AQUISIÇÃO DE EQUIPAMENTOS/TÉCNICO ÁGUA</t>
  </si>
  <si>
    <t>MANUTENÇÃO DE SERVIÇOS DO SETOR/ÁGUA</t>
  </si>
  <si>
    <t>Direitos Humanos e Cidadania</t>
  </si>
  <si>
    <t>Desenvolvimento das Ações de Direitos Humanos</t>
  </si>
  <si>
    <t>Fundo Municipal da Juventude</t>
  </si>
  <si>
    <t>Desenvolvimento das Ações de Juventude</t>
  </si>
  <si>
    <t>Mulheres Empoderadas</t>
  </si>
  <si>
    <t>Desenvolvimento das Ações de Mulheres Empoderadas</t>
  </si>
  <si>
    <t>Vida sim, Drogas e violência não</t>
  </si>
  <si>
    <t>Desenvolvimento das ações de Vida sim, Drogas e violência não</t>
  </si>
  <si>
    <t>João Neiva mais Desenvolvida</t>
  </si>
  <si>
    <t xml:space="preserve">Fomento ao Desenvolvimento Economico Local  - Semana Do Empreendedor						</t>
  </si>
  <si>
    <t xml:space="preserve">Ampliação e manutenção do Polo industrial						</t>
  </si>
  <si>
    <t xml:space="preserve">Sala do empreendedor						</t>
  </si>
  <si>
    <t>Fomentar o Empreendedorismo e a Atração de Empresas</t>
  </si>
  <si>
    <t>Modernização da Administração Tributária Municipal</t>
  </si>
  <si>
    <t>Modernização da Administração Tributária</t>
  </si>
  <si>
    <t>Fortalecimento da Educação Básica</t>
  </si>
  <si>
    <t>Tecnologia da informação</t>
  </si>
  <si>
    <t>Profissionais do Magistério Ensino Fundamental</t>
  </si>
  <si>
    <t>Manutenção e Revitalização do Ensino Fundamental</t>
  </si>
  <si>
    <t>Remuneração de Outros Profissionais do Ensino Fundamental</t>
  </si>
  <si>
    <t>Programa de Descentralização de Recursos Ensino - PRODER E. Fundamental</t>
  </si>
  <si>
    <t>Construção, Ampliação e Reforma de Prédios Escolares E. Fundamental</t>
  </si>
  <si>
    <t>Profissionais do Magistério Educação Infantil</t>
  </si>
  <si>
    <t>Manutenção e Revitalização da Educação Infantil</t>
  </si>
  <si>
    <t>Remuneração de Outros Profissionais da Educação Infantil</t>
  </si>
  <si>
    <t>Programa de Descentralização de Recursos Ensino - PRODER Ed. Infantil</t>
  </si>
  <si>
    <t>Construção, Ampliação e Reforma de Prédios Escolares Ed. Infantil</t>
  </si>
  <si>
    <t>Apoio ao Educando</t>
  </si>
  <si>
    <t>Aquisição de Veículos Transporte Escolar</t>
  </si>
  <si>
    <t>Transporte Escolar</t>
  </si>
  <si>
    <t>Merenda Escolar</t>
  </si>
  <si>
    <t xml:space="preserve">João Neiva Merece Mais Prevenção de Calamidades						</t>
  </si>
  <si>
    <t>Limpeza e Dessassoreamento de Rios</t>
  </si>
  <si>
    <t>Contenção e Estabilização de Encostas</t>
  </si>
  <si>
    <t xml:space="preserve">João Neiva Mais Revitalização Urbana						</t>
  </si>
  <si>
    <t>Revitalização, Pavimentação Drenagem e Sinalização de Vias</t>
  </si>
  <si>
    <t>Construção e Manutenção de Pontes</t>
  </si>
  <si>
    <t>Construção e Conservação de Escadarias e Abrigos para Passageiros</t>
  </si>
  <si>
    <t>João Neiva Merece mais Limpeza</t>
  </si>
  <si>
    <t>Limpeza Pública</t>
  </si>
  <si>
    <t>Transporte de Galhos</t>
  </si>
  <si>
    <t>João Neiva Merece mais Iluminação</t>
  </si>
  <si>
    <t>Manutenção da Iluminação Pública e Extensão de Redes Elétricas</t>
  </si>
  <si>
    <t>Cemitério Público</t>
  </si>
  <si>
    <t>Manutenção dos Cemitérios Públicos</t>
  </si>
  <si>
    <t xml:space="preserve">João Neiva Mais Saneamento Básico 						</t>
  </si>
  <si>
    <t>Manutenção das Açoes de Saneamento Básico</t>
  </si>
  <si>
    <t xml:space="preserve"> João Neiva Merece Mais Garantia ao Direito à Moradia						</t>
  </si>
  <si>
    <t>Construção e Reformas de Unidades Habitacionais</t>
  </si>
  <si>
    <t>Aluguel Social</t>
  </si>
  <si>
    <t>Aluguel Emergencial - Interdição</t>
  </si>
  <si>
    <t>Regularização Fundiária de Imóveis</t>
  </si>
  <si>
    <t>Apoio ao Produtor Rural</t>
  </si>
  <si>
    <t>Habitação Rural</t>
  </si>
  <si>
    <t>Construção de Barragens</t>
  </si>
  <si>
    <t>Construção, Reforma e Manutenção de Pontes e Bueiros</t>
  </si>
  <si>
    <t>Pavimentação e Manutenção de Estradas Rurais</t>
  </si>
  <si>
    <t>Apoio Técnico e Incentivo a Produção</t>
  </si>
  <si>
    <t>Promoção de Eventos</t>
  </si>
  <si>
    <t>Incentivo ao Agroturismo</t>
  </si>
  <si>
    <t>Construção de Caixas Secas</t>
  </si>
  <si>
    <t>Mercado Municipal e Feira Livre</t>
  </si>
  <si>
    <t>Produção de Mudas, Instalação de Experimentos e Reativação do Hortão</t>
  </si>
  <si>
    <t>Viveiro Municipal</t>
  </si>
  <si>
    <t>Preservação Ambiental de Joao Neiva</t>
  </si>
  <si>
    <t>Revitalização e Manutenção de Arborização Urbana</t>
  </si>
  <si>
    <t>Poda e Conservação de Áreas Verdes</t>
  </si>
  <si>
    <t>Realização de Campanhas Educativas</t>
  </si>
  <si>
    <t>Recuperação e Manutenção de Praças e Jardins</t>
  </si>
  <si>
    <t>Coleta Seletiva</t>
  </si>
  <si>
    <t>Mata Protegida é Água Garantida</t>
  </si>
  <si>
    <t>Preservação de Matas e Restauração de Áreas Degradadas</t>
  </si>
  <si>
    <t>Recuperação e Preservação de Nascentes e Matas Ciliares</t>
  </si>
  <si>
    <t xml:space="preserve">Gestão da Política de Assistencia Social - Integração do SUAS						</t>
  </si>
  <si>
    <t>Implantar e Manter a Gestão do SUAS</t>
  </si>
  <si>
    <t>Fortalecer os Conselhos</t>
  </si>
  <si>
    <t>Estruturar e Manter o Conselho Tutelar</t>
  </si>
  <si>
    <t>Implantar, Restruturar e Consolidar a Vigilância Socioassistencial</t>
  </si>
  <si>
    <t>Remuneração de Servidores Conselho Tutelar</t>
  </si>
  <si>
    <t xml:space="preserve">Gestão da Política de Assistencia Social - IGD Federal						</t>
  </si>
  <si>
    <t>Desenvolver as Ações do IGD SUAS</t>
  </si>
  <si>
    <t>Desenvolver as Ações do IGD Bolsa Família</t>
  </si>
  <si>
    <t>Proteção Social Básica</t>
  </si>
  <si>
    <t>Aquisição de veículos</t>
  </si>
  <si>
    <t xml:space="preserve">Garantir Apoio Técnico e Financeiro das Metas Pactuadas						</t>
  </si>
  <si>
    <t>Manter e Desenvolver Serviços Continuados do PSB</t>
  </si>
  <si>
    <t>Construir, Implantar, Reformar e Manter Equipamentos do PSB</t>
  </si>
  <si>
    <t>Desenvolver as Ações do Programa BPC nas Escolas</t>
  </si>
  <si>
    <t>Desenvolver as Ações de Segurança Alimentar e Nutricional</t>
  </si>
  <si>
    <t>Manter Ofertas de Benefícios Eventuais</t>
  </si>
  <si>
    <t>Desenvolver Ações do Programa Criança Feliz</t>
  </si>
  <si>
    <t>Desenvolver Ações do Programa Itaú Social</t>
  </si>
  <si>
    <t>Proteção Social Especial</t>
  </si>
  <si>
    <t>Desenvolver e Manter Serviços de PSE de Média Complexidade</t>
  </si>
  <si>
    <t>Construir, Implantar, Reformar e Manter Equipamentos da PSE</t>
  </si>
  <si>
    <t>Garantir Apoio Técnico e Financeiro das Metas Pactuadas</t>
  </si>
  <si>
    <t>Compra Direta de Alimentos</t>
  </si>
  <si>
    <t>Fundo Municipal da Pessoa Idosa</t>
  </si>
  <si>
    <t>Garantir Apoio Técnico e Financeiro - FMI</t>
  </si>
  <si>
    <t>Direitos da Mulher</t>
  </si>
  <si>
    <t>Garantir Apoio Técnico e Fianceiro - FMDM</t>
  </si>
  <si>
    <t>Coronavírus - COVID 19</t>
  </si>
  <si>
    <t>Enfrentamento Emergencial da COVID 19</t>
  </si>
  <si>
    <t>Desenvolvimento da Cultura</t>
  </si>
  <si>
    <t>Reforma e Manutenção do Museu e Centro Cultural</t>
  </si>
  <si>
    <t>Tombamento e Restauração de Patrimônios Históricos</t>
  </si>
  <si>
    <t>Parcerias com Entidades de Caráter Cultural</t>
  </si>
  <si>
    <t>Promoção de Eventos Culturais</t>
  </si>
  <si>
    <t>Incentivo a Arte, Música, Valor e Talentos através de Oficinas</t>
  </si>
  <si>
    <t>Repetidores de TV</t>
  </si>
  <si>
    <t>Desenvolvimento de Ações Culturais, Artísticas e Deportivas</t>
  </si>
  <si>
    <t>Manutenção da Biblioteca Pública</t>
  </si>
  <si>
    <t>Desenvolvimento do Turismo</t>
  </si>
  <si>
    <t>Construção de Portais e Sinalização Turística</t>
  </si>
  <si>
    <t>Incentivo à Indústria Local</t>
  </si>
  <si>
    <t>Paisagismo e Infra Estrutura no Acesso aos Pontos Turísticos</t>
  </si>
  <si>
    <t>Fundo Municipal do Turismo</t>
  </si>
  <si>
    <t>Ações Voltadas para o Turismo</t>
  </si>
  <si>
    <t>Esporte é Saúde</t>
  </si>
  <si>
    <t>Construção e Reforma de Unidades Esportivas</t>
  </si>
  <si>
    <t>Ações de Desenvolvimento do Esporte e do Lazer</t>
  </si>
  <si>
    <t>João Neiva Mais Saúde - Atenção Primária em Saúde</t>
  </si>
  <si>
    <t>Aquisição de Veículos e Equipamentos - Atenção Básica</t>
  </si>
  <si>
    <t>Manutenção das Unidades de Atenção Básica</t>
  </si>
  <si>
    <t>Manutenção e Conservação da Frota - Atenção Básica</t>
  </si>
  <si>
    <t>Construção e Reforma de Prédios - Atenção Básica</t>
  </si>
  <si>
    <t>João Neiva Mais Saúde - Ações de Média e Alta Complexidade</t>
  </si>
  <si>
    <t>Aquisição de Veículos e Equipamentos - MAC</t>
  </si>
  <si>
    <t>Atendimento à Saúde Mental e ao Dependente Químico</t>
  </si>
  <si>
    <t>Atendimento à Reabilitação Física</t>
  </si>
  <si>
    <t>Atenção Hospitalar e Ambulatorial de Urgência</t>
  </si>
  <si>
    <t>Manutenção e Conservação da Frota - MAC</t>
  </si>
  <si>
    <t>Transporte Sanitário - MAC</t>
  </si>
  <si>
    <t>João Neiva Mais Saúde - Assistencia Framaceutica</t>
  </si>
  <si>
    <t>Assistência Farmacêutica</t>
  </si>
  <si>
    <t>João Neiva Mais Saúde - Vigilância em Saúde</t>
  </si>
  <si>
    <t>Aquisição de Veículos e Equipamentos</t>
  </si>
  <si>
    <t>Vigilância Ambiental</t>
  </si>
  <si>
    <t>Vigilância Sanitária</t>
  </si>
  <si>
    <t>Vigilância Epdemiológica</t>
  </si>
  <si>
    <t>Manutenção e Conservação da Frota - Vigilância em Saúde</t>
  </si>
  <si>
    <t>João Neiva Mais Saúde - Pandemia da COVID 19</t>
  </si>
  <si>
    <t>Enfrentamento da Emergencia COVID 19</t>
  </si>
  <si>
    <t>Fundo cidades</t>
  </si>
  <si>
    <t>Elaboração de Projetos</t>
  </si>
  <si>
    <t>Despesa Atual</t>
  </si>
  <si>
    <t>Empenhado Até</t>
  </si>
  <si>
    <t>AVALIAÇÃO DOS PROGRAMAS E AÇÕES CONSTANTES DO PPA</t>
  </si>
  <si>
    <t>Meta</t>
  </si>
  <si>
    <t>Realizado</t>
  </si>
  <si>
    <t>% Realizado</t>
  </si>
  <si>
    <t>EXERCÍCIO DE 2022</t>
  </si>
  <si>
    <t>Total</t>
  </si>
  <si>
    <t>Análise de execução dos Programas</t>
  </si>
  <si>
    <t>Quantidade de Programas</t>
  </si>
  <si>
    <t>Programas por percentual de atingimento empenhado/autorizado</t>
  </si>
  <si>
    <t>Quantidade</t>
  </si>
  <si>
    <t xml:space="preserve">% </t>
  </si>
  <si>
    <t>Acima de 90%</t>
  </si>
  <si>
    <t>Acima de 80% e abaixo de 90%</t>
  </si>
  <si>
    <t>Acima de 70% e abaixo de 80%</t>
  </si>
  <si>
    <t>Acima de 60% e abaixo de 70%</t>
  </si>
  <si>
    <t>Acima de 50% e abaixo de 60%</t>
  </si>
  <si>
    <t>Acima de 40% e abaixo de 50%</t>
  </si>
  <si>
    <t>Acima de 30% e abaixo de 40%</t>
  </si>
  <si>
    <t>Acima de 20% e abaixo de 30%</t>
  </si>
  <si>
    <t>Acima de 10% e abaixo de 20%</t>
  </si>
  <si>
    <t>Acima de 0% e abaixo de 10%</t>
  </si>
  <si>
    <t>Igual a 0%</t>
  </si>
  <si>
    <t>Programas com atingimento empenhado/autorizado acima de 90%</t>
  </si>
  <si>
    <t>Autorizado</t>
  </si>
  <si>
    <t>Empenhado</t>
  </si>
  <si>
    <t>% Executado</t>
  </si>
  <si>
    <t>Programas com atingimento empenhado/autorizado igual a 0,00%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</si>
</sst>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R$&quot;\ #,##0.00;\-&quot;R$&quot;\ #,##0.00"/>
    <numFmt numFmtId="43" formatCode="_-* #,##0.00_-;\-* #,##0.00_-;_-* &quot;-&quot;??_-;_-@_-"/>
  </numFmts>
  <fonts count="10" x14ac:knownFonts="1">
    <font>
      <sz val="10"/>
      <name val="Arial"/>
    </font>
    <font>
      <sz val="10"/>
      <name val="Arial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1"/>
      </left>
      <right style="thin">
        <color indexed="6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3" xfId="0" applyFont="1" applyFill="1" applyBorder="1" applyAlignment="1">
      <alignment horizontal="center"/>
    </xf>
    <xf numFmtId="0" fontId="0" fillId="3" borderId="0" xfId="0" applyFill="1"/>
    <xf numFmtId="0" fontId="6" fillId="3" borderId="0" xfId="0" applyFont="1" applyFill="1"/>
    <xf numFmtId="10" fontId="6" fillId="3" borderId="0" xfId="0" applyNumberFormat="1" applyFont="1" applyFill="1"/>
    <xf numFmtId="0" fontId="7" fillId="3" borderId="1" xfId="0" applyFont="1" applyFill="1" applyBorder="1" applyAlignment="1">
      <alignment horizontal="left" vertical="top" wrapText="1"/>
    </xf>
    <xf numFmtId="7" fontId="7" fillId="3" borderId="1" xfId="0" applyNumberFormat="1" applyFont="1" applyFill="1" applyBorder="1" applyAlignment="1">
      <alignment horizontal="right" vertical="top" wrapText="1"/>
    </xf>
    <xf numFmtId="10" fontId="7" fillId="3" borderId="0" xfId="0" applyNumberFormat="1" applyFont="1" applyFill="1"/>
    <xf numFmtId="0" fontId="8" fillId="0" borderId="1" xfId="0" applyFont="1" applyBorder="1" applyAlignment="1">
      <alignment horizontal="left" vertical="top" wrapText="1"/>
    </xf>
    <xf numFmtId="7" fontId="8" fillId="0" borderId="1" xfId="0" applyNumberFormat="1" applyFont="1" applyBorder="1" applyAlignment="1">
      <alignment horizontal="right" vertical="top" wrapText="1"/>
    </xf>
    <xf numFmtId="10" fontId="8" fillId="0" borderId="0" xfId="0" applyNumberFormat="1" applyFont="1"/>
    <xf numFmtId="2" fontId="8" fillId="0" borderId="1" xfId="0" applyNumberFormat="1" applyFont="1" applyBorder="1" applyAlignment="1">
      <alignment horizontal="right" vertical="top" wrapText="1"/>
    </xf>
    <xf numFmtId="2" fontId="7" fillId="3" borderId="1" xfId="0" applyNumberFormat="1" applyFont="1" applyFill="1" applyBorder="1" applyAlignment="1">
      <alignment horizontal="right" vertical="top" wrapText="1"/>
    </xf>
    <xf numFmtId="10" fontId="8" fillId="3" borderId="0" xfId="0" applyNumberFormat="1" applyFont="1" applyFill="1"/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/>
    </xf>
    <xf numFmtId="43" fontId="0" fillId="0" borderId="0" xfId="1" applyFont="1"/>
    <xf numFmtId="4" fontId="6" fillId="3" borderId="7" xfId="0" applyNumberFormat="1" applyFont="1" applyFill="1" applyBorder="1"/>
    <xf numFmtId="0" fontId="3" fillId="5" borderId="2" xfId="0" applyFont="1" applyFill="1" applyBorder="1"/>
    <xf numFmtId="10" fontId="3" fillId="5" borderId="8" xfId="0" applyNumberFormat="1" applyFont="1" applyFill="1" applyBorder="1"/>
    <xf numFmtId="0" fontId="3" fillId="5" borderId="0" xfId="0" applyFont="1" applyFill="1"/>
    <xf numFmtId="10" fontId="3" fillId="5" borderId="9" xfId="0" applyNumberFormat="1" applyFont="1" applyFill="1" applyBorder="1" applyAlignment="1">
      <alignment horizontal="center"/>
    </xf>
    <xf numFmtId="0" fontId="0" fillId="0" borderId="10" xfId="0" applyBorder="1" applyAlignment="1">
      <alignment vertical="center"/>
    </xf>
    <xf numFmtId="10" fontId="0" fillId="0" borderId="10" xfId="0" applyNumberFormat="1" applyBorder="1" applyAlignment="1">
      <alignment vertical="center"/>
    </xf>
    <xf numFmtId="0" fontId="3" fillId="5" borderId="5" xfId="0" applyFont="1" applyFill="1" applyBorder="1" applyAlignment="1">
      <alignment horizontal="center"/>
    </xf>
    <xf numFmtId="0" fontId="0" fillId="0" borderId="10" xfId="0" applyBorder="1"/>
    <xf numFmtId="4" fontId="0" fillId="0" borderId="10" xfId="0" applyNumberFormat="1" applyBorder="1"/>
    <xf numFmtId="10" fontId="0" fillId="0" borderId="10" xfId="0" applyNumberFormat="1" applyBorder="1"/>
    <xf numFmtId="0" fontId="3" fillId="5" borderId="11" xfId="0" applyFont="1" applyFill="1" applyBorder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9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5">
    <cellStyle name="Moeda" xfId="1" builtinId="4"/>
    <cellStyle name="Moeda [0]" xfId="1" builtinId="7"/>
    <cellStyle name="Normal" xfId="0" builtinId="0"/>
    <cellStyle name="Porcentagem" xfId="1" builtinId="5"/>
    <cellStyle name="Vírgula" xfId="1" builtinId="3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1" formatCode="&quot;R$&quot;\ #,##0.00;\-&quot;R$&quot;\ 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1"/>
        </left>
        <right style="thin">
          <color indexed="61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1" formatCode="&quot;R$&quot;\ #,##0.00;\-&quot;R$&quot;\ 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1"/>
        </left>
        <right style="thin">
          <color indexed="61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1"/>
        </left>
        <right style="thin">
          <color indexed="61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1"/>
        </left>
        <right style="thin">
          <color indexed="61"/>
        </right>
        <top/>
        <bottom/>
        <vertical/>
        <horizontal/>
      </border>
      <protection locked="1" hidden="0"/>
    </dxf>
    <dxf>
      <fill>
        <patternFill patternType="solid">
          <fgColor rgb="FFC6E0B4"/>
          <bgColor rgb="FF000000"/>
        </patternFill>
      </fill>
    </dxf>
    <dxf>
      <border outline="0">
        <top style="thin">
          <color theme="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9933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808080"/>
      <rgbColor rgb="00F0F0F0"/>
      <rgbColor rgb="00A0A0A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ela3" displayName="Tabela3" ref="A3:E221" totalsRowShown="0" headerRowDxfId="7" tableBorderDxfId="6">
  <autoFilter ref="A3:E221">
    <filterColumn colId="1">
      <colorFilter dxfId="5"/>
    </filterColumn>
    <filterColumn colId="4">
      <filters>
        <filter val="0,00%"/>
      </filters>
    </filterColumn>
  </autoFilter>
  <tableColumns count="5">
    <tableColumn id="1" name="Código" dataDxfId="4"/>
    <tableColumn id="2" name="Descrição" dataDxfId="3"/>
    <tableColumn id="3" name="Despesa Atual" dataDxfId="2"/>
    <tableColumn id="4" name="Empenhado Até" dataDxfId="1"/>
    <tableColumn id="5" name="% Realizado" dataDxfId="0">
      <calculatedColumnFormula>IFERROR(D4/C4,0)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2"/>
  <sheetViews>
    <sheetView showGridLines="0" tabSelected="1" topLeftCell="A247" workbookViewId="0">
      <selection activeCell="H261" sqref="H261"/>
    </sheetView>
  </sheetViews>
  <sheetFormatPr defaultRowHeight="12.75" x14ac:dyDescent="0.2"/>
  <cols>
    <col min="1" max="1" width="10.85546875" customWidth="1"/>
    <col min="2" max="2" width="67.42578125" customWidth="1"/>
    <col min="3" max="3" width="16.42578125" customWidth="1"/>
    <col min="4" max="4" width="16.140625" customWidth="1"/>
    <col min="5" max="5" width="14.28515625" customWidth="1"/>
  </cols>
  <sheetData>
    <row r="1" spans="1:5" ht="15" x14ac:dyDescent="0.25">
      <c r="A1" s="33" t="s">
        <v>429</v>
      </c>
      <c r="B1" s="33"/>
      <c r="C1" s="33"/>
      <c r="D1" s="33"/>
      <c r="E1" s="33"/>
    </row>
    <row r="2" spans="1:5" ht="15" x14ac:dyDescent="0.25">
      <c r="A2" s="34" t="s">
        <v>433</v>
      </c>
      <c r="B2" s="34"/>
      <c r="C2" s="34"/>
      <c r="D2" s="34"/>
      <c r="E2" s="34"/>
    </row>
    <row r="3" spans="1:5" ht="15" x14ac:dyDescent="0.25">
      <c r="A3" s="35" t="s">
        <v>0</v>
      </c>
      <c r="B3" s="36" t="s">
        <v>216</v>
      </c>
      <c r="C3" s="1" t="s">
        <v>430</v>
      </c>
      <c r="D3" s="1" t="s">
        <v>431</v>
      </c>
      <c r="E3" s="35" t="s">
        <v>432</v>
      </c>
    </row>
    <row r="4" spans="1:5" ht="15" x14ac:dyDescent="0.25">
      <c r="A4" s="35"/>
      <c r="B4" s="37"/>
      <c r="C4" s="1" t="s">
        <v>427</v>
      </c>
      <c r="D4" s="1" t="s">
        <v>428</v>
      </c>
      <c r="E4" s="35"/>
    </row>
    <row r="5" spans="1:5" ht="15" x14ac:dyDescent="0.25">
      <c r="A5" s="5" t="s">
        <v>1</v>
      </c>
      <c r="B5" s="5" t="s">
        <v>217</v>
      </c>
      <c r="C5" s="6">
        <v>3165093.57</v>
      </c>
      <c r="D5" s="6">
        <v>3076040.6</v>
      </c>
      <c r="E5" s="7">
        <f>IFERROR(D5/C5,0)</f>
        <v>0.97186403244312303</v>
      </c>
    </row>
    <row r="6" spans="1:5" ht="15" x14ac:dyDescent="0.25">
      <c r="A6" s="8" t="s">
        <v>2</v>
      </c>
      <c r="B6" s="8" t="s">
        <v>218</v>
      </c>
      <c r="C6" s="9">
        <v>3165093.57</v>
      </c>
      <c r="D6" s="9">
        <v>3076040.6</v>
      </c>
      <c r="E6" s="10">
        <f t="shared" ref="E6:E69" si="0">IFERROR(D6/C6,0)</f>
        <v>0.97186403244312303</v>
      </c>
    </row>
    <row r="7" spans="1:5" ht="15" x14ac:dyDescent="0.25">
      <c r="A7" s="5" t="s">
        <v>3</v>
      </c>
      <c r="B7" s="5" t="s">
        <v>219</v>
      </c>
      <c r="C7" s="6">
        <v>24320688.48</v>
      </c>
      <c r="D7" s="6">
        <v>21236171.77</v>
      </c>
      <c r="E7" s="7">
        <f t="shared" si="0"/>
        <v>0.87317313354280501</v>
      </c>
    </row>
    <row r="8" spans="1:5" ht="15" x14ac:dyDescent="0.25">
      <c r="A8" s="8" t="s">
        <v>4</v>
      </c>
      <c r="B8" s="8" t="s">
        <v>220</v>
      </c>
      <c r="C8" s="9">
        <v>820890</v>
      </c>
      <c r="D8" s="9">
        <v>817390</v>
      </c>
      <c r="E8" s="10">
        <f t="shared" si="0"/>
        <v>0.99573633495352609</v>
      </c>
    </row>
    <row r="9" spans="1:5" ht="15" x14ac:dyDescent="0.25">
      <c r="A9" s="8" t="s">
        <v>5</v>
      </c>
      <c r="B9" s="8" t="s">
        <v>221</v>
      </c>
      <c r="C9" s="9">
        <v>50</v>
      </c>
      <c r="D9" s="11">
        <v>0</v>
      </c>
      <c r="E9" s="10">
        <f t="shared" si="0"/>
        <v>0</v>
      </c>
    </row>
    <row r="10" spans="1:5" ht="15" x14ac:dyDescent="0.25">
      <c r="A10" s="8" t="s">
        <v>6</v>
      </c>
      <c r="B10" s="8" t="s">
        <v>222</v>
      </c>
      <c r="C10" s="9">
        <v>11473573.76</v>
      </c>
      <c r="D10" s="9">
        <v>11143135.130000001</v>
      </c>
      <c r="E10" s="10">
        <f t="shared" si="0"/>
        <v>0.97120002564920116</v>
      </c>
    </row>
    <row r="11" spans="1:5" ht="15" x14ac:dyDescent="0.25">
      <c r="A11" s="8" t="s">
        <v>7</v>
      </c>
      <c r="B11" s="8" t="s">
        <v>223</v>
      </c>
      <c r="C11" s="9">
        <v>9910976.0800000001</v>
      </c>
      <c r="D11" s="9">
        <v>7845044.3499999996</v>
      </c>
      <c r="E11" s="10">
        <f t="shared" si="0"/>
        <v>0.79155113347826778</v>
      </c>
    </row>
    <row r="12" spans="1:5" ht="15" x14ac:dyDescent="0.25">
      <c r="A12" s="8" t="s">
        <v>8</v>
      </c>
      <c r="B12" s="8" t="s">
        <v>224</v>
      </c>
      <c r="C12" s="9">
        <v>69697.820000000007</v>
      </c>
      <c r="D12" s="9">
        <v>46653.96</v>
      </c>
      <c r="E12" s="10">
        <f t="shared" si="0"/>
        <v>0.66937473797602265</v>
      </c>
    </row>
    <row r="13" spans="1:5" ht="15" x14ac:dyDescent="0.25">
      <c r="A13" s="8" t="s">
        <v>9</v>
      </c>
      <c r="B13" s="8" t="s">
        <v>225</v>
      </c>
      <c r="C13" s="9">
        <v>247103.58</v>
      </c>
      <c r="D13" s="9">
        <v>212744.87</v>
      </c>
      <c r="E13" s="10">
        <f t="shared" si="0"/>
        <v>0.86095422008859612</v>
      </c>
    </row>
    <row r="14" spans="1:5" ht="15" x14ac:dyDescent="0.25">
      <c r="A14" s="8" t="s">
        <v>10</v>
      </c>
      <c r="B14" s="8" t="s">
        <v>226</v>
      </c>
      <c r="C14" s="9">
        <v>33938.5</v>
      </c>
      <c r="D14" s="9">
        <v>28216.79</v>
      </c>
      <c r="E14" s="10">
        <f t="shared" si="0"/>
        <v>0.83140946123134496</v>
      </c>
    </row>
    <row r="15" spans="1:5" ht="15" x14ac:dyDescent="0.25">
      <c r="A15" s="8" t="s">
        <v>11</v>
      </c>
      <c r="B15" s="8" t="s">
        <v>227</v>
      </c>
      <c r="C15" s="9">
        <v>118300.85</v>
      </c>
      <c r="D15" s="9">
        <v>93446.28</v>
      </c>
      <c r="E15" s="10">
        <f t="shared" si="0"/>
        <v>0.78990370736981175</v>
      </c>
    </row>
    <row r="16" spans="1:5" ht="15" x14ac:dyDescent="0.25">
      <c r="A16" s="8" t="s">
        <v>12</v>
      </c>
      <c r="B16" s="8" t="s">
        <v>228</v>
      </c>
      <c r="C16" s="9">
        <v>1348469.12</v>
      </c>
      <c r="D16" s="9">
        <v>942953.89</v>
      </c>
      <c r="E16" s="10">
        <f t="shared" si="0"/>
        <v>0.69927733309903306</v>
      </c>
    </row>
    <row r="17" spans="1:5" ht="15" x14ac:dyDescent="0.25">
      <c r="A17" s="8" t="s">
        <v>13</v>
      </c>
      <c r="B17" s="8" t="s">
        <v>229</v>
      </c>
      <c r="C17" s="9">
        <v>158264.48000000001</v>
      </c>
      <c r="D17" s="9">
        <v>105586.43</v>
      </c>
      <c r="E17" s="10">
        <f t="shared" si="0"/>
        <v>0.6671517828889969</v>
      </c>
    </row>
    <row r="18" spans="1:5" ht="15" x14ac:dyDescent="0.25">
      <c r="A18" s="8" t="s">
        <v>14</v>
      </c>
      <c r="B18" s="8" t="s">
        <v>230</v>
      </c>
      <c r="C18" s="9">
        <v>12306.36</v>
      </c>
      <c r="D18" s="9">
        <v>1000</v>
      </c>
      <c r="E18" s="10">
        <f t="shared" si="0"/>
        <v>8.1258796264695649E-2</v>
      </c>
    </row>
    <row r="19" spans="1:5" ht="15" x14ac:dyDescent="0.25">
      <c r="A19" s="8" t="s">
        <v>15</v>
      </c>
      <c r="B19" s="8" t="s">
        <v>231</v>
      </c>
      <c r="C19" s="9">
        <v>2000</v>
      </c>
      <c r="D19" s="11">
        <v>0</v>
      </c>
      <c r="E19" s="10">
        <f t="shared" si="0"/>
        <v>0</v>
      </c>
    </row>
    <row r="20" spans="1:5" ht="15" x14ac:dyDescent="0.25">
      <c r="A20" s="8" t="s">
        <v>16</v>
      </c>
      <c r="B20" s="8" t="s">
        <v>232</v>
      </c>
      <c r="C20" s="9">
        <v>120260.71</v>
      </c>
      <c r="D20" s="9">
        <v>7.0000000000000007E-2</v>
      </c>
      <c r="E20" s="10">
        <f t="shared" si="0"/>
        <v>5.8206874048889281E-7</v>
      </c>
    </row>
    <row r="21" spans="1:5" ht="15" x14ac:dyDescent="0.25">
      <c r="A21" s="8" t="s">
        <v>17</v>
      </c>
      <c r="B21" s="8" t="s">
        <v>233</v>
      </c>
      <c r="C21" s="9">
        <v>4707.22</v>
      </c>
      <c r="D21" s="11">
        <v>0</v>
      </c>
      <c r="E21" s="10">
        <f t="shared" si="0"/>
        <v>0</v>
      </c>
    </row>
    <row r="22" spans="1:5" ht="15" x14ac:dyDescent="0.25">
      <c r="A22" s="8" t="s">
        <v>18</v>
      </c>
      <c r="B22" s="8" t="s">
        <v>234</v>
      </c>
      <c r="C22" s="11">
        <v>0</v>
      </c>
      <c r="D22" s="11">
        <v>0</v>
      </c>
      <c r="E22" s="10">
        <f t="shared" si="0"/>
        <v>0</v>
      </c>
    </row>
    <row r="23" spans="1:5" ht="15" x14ac:dyDescent="0.25">
      <c r="A23" s="8" t="s">
        <v>19</v>
      </c>
      <c r="B23" s="8" t="s">
        <v>235</v>
      </c>
      <c r="C23" s="9">
        <v>150</v>
      </c>
      <c r="D23" s="11">
        <v>0</v>
      </c>
      <c r="E23" s="10">
        <f t="shared" si="0"/>
        <v>0</v>
      </c>
    </row>
    <row r="24" spans="1:5" ht="15" x14ac:dyDescent="0.25">
      <c r="A24" s="5" t="s">
        <v>20</v>
      </c>
      <c r="B24" s="5" t="s">
        <v>236</v>
      </c>
      <c r="C24" s="6">
        <v>9749528.0299999993</v>
      </c>
      <c r="D24" s="6">
        <v>9706359.6699999999</v>
      </c>
      <c r="E24" s="7">
        <f t="shared" si="0"/>
        <v>0.99557226156310674</v>
      </c>
    </row>
    <row r="25" spans="1:5" ht="15" x14ac:dyDescent="0.25">
      <c r="A25" s="8" t="s">
        <v>21</v>
      </c>
      <c r="B25" s="8" t="s">
        <v>237</v>
      </c>
      <c r="C25" s="9">
        <v>1529900.32</v>
      </c>
      <c r="D25" s="9">
        <v>1507718.8</v>
      </c>
      <c r="E25" s="10">
        <f t="shared" si="0"/>
        <v>0.98550132991670991</v>
      </c>
    </row>
    <row r="26" spans="1:5" ht="15" x14ac:dyDescent="0.25">
      <c r="A26" s="8" t="s">
        <v>22</v>
      </c>
      <c r="B26" s="8" t="s">
        <v>238</v>
      </c>
      <c r="C26" s="9">
        <v>7258730.6500000004</v>
      </c>
      <c r="D26" s="9">
        <v>7258730.5199999996</v>
      </c>
      <c r="E26" s="10">
        <f t="shared" si="0"/>
        <v>0.99999998209053242</v>
      </c>
    </row>
    <row r="27" spans="1:5" ht="15" x14ac:dyDescent="0.25">
      <c r="A27" s="8" t="s">
        <v>23</v>
      </c>
      <c r="B27" s="8" t="s">
        <v>239</v>
      </c>
      <c r="C27" s="9">
        <v>960897.06</v>
      </c>
      <c r="D27" s="9">
        <v>939910.35</v>
      </c>
      <c r="E27" s="10">
        <f t="shared" si="0"/>
        <v>0.97815925256343272</v>
      </c>
    </row>
    <row r="28" spans="1:5" ht="15" x14ac:dyDescent="0.25">
      <c r="A28" s="5" t="s">
        <v>24</v>
      </c>
      <c r="B28" s="5" t="s">
        <v>240</v>
      </c>
      <c r="C28" s="6">
        <v>48721.41</v>
      </c>
      <c r="D28" s="6">
        <v>45143.62</v>
      </c>
      <c r="E28" s="7">
        <f t="shared" si="0"/>
        <v>0.92656636989775132</v>
      </c>
    </row>
    <row r="29" spans="1:5" ht="15" x14ac:dyDescent="0.25">
      <c r="A29" s="8" t="s">
        <v>25</v>
      </c>
      <c r="B29" s="8" t="s">
        <v>241</v>
      </c>
      <c r="C29" s="9">
        <v>2274.66</v>
      </c>
      <c r="D29" s="9">
        <v>75.12</v>
      </c>
      <c r="E29" s="10">
        <f t="shared" si="0"/>
        <v>3.302471578169925E-2</v>
      </c>
    </row>
    <row r="30" spans="1:5" ht="15" x14ac:dyDescent="0.25">
      <c r="A30" s="8" t="s">
        <v>26</v>
      </c>
      <c r="B30" s="8" t="s">
        <v>242</v>
      </c>
      <c r="C30" s="9">
        <v>45775</v>
      </c>
      <c r="D30" s="9">
        <v>45068.5</v>
      </c>
      <c r="E30" s="10">
        <f t="shared" si="0"/>
        <v>0.98456581103222285</v>
      </c>
    </row>
    <row r="31" spans="1:5" ht="15" x14ac:dyDescent="0.25">
      <c r="A31" s="8" t="s">
        <v>27</v>
      </c>
      <c r="B31" s="8" t="s">
        <v>243</v>
      </c>
      <c r="C31" s="9">
        <v>671.75</v>
      </c>
      <c r="D31" s="11">
        <v>0</v>
      </c>
      <c r="E31" s="10">
        <f t="shared" si="0"/>
        <v>0</v>
      </c>
    </row>
    <row r="32" spans="1:5" ht="15" x14ac:dyDescent="0.25">
      <c r="A32" s="5" t="s">
        <v>28</v>
      </c>
      <c r="B32" s="5" t="s">
        <v>244</v>
      </c>
      <c r="C32" s="6">
        <v>1836257.44</v>
      </c>
      <c r="D32" s="6">
        <v>1762036.24</v>
      </c>
      <c r="E32" s="7">
        <f t="shared" si="0"/>
        <v>0.95958017738514922</v>
      </c>
    </row>
    <row r="33" spans="1:5" ht="15" x14ac:dyDescent="0.25">
      <c r="A33" s="8" t="s">
        <v>29</v>
      </c>
      <c r="B33" s="8" t="s">
        <v>245</v>
      </c>
      <c r="C33" s="9">
        <v>1806357.44</v>
      </c>
      <c r="D33" s="9">
        <v>1762036.24</v>
      </c>
      <c r="E33" s="10">
        <f t="shared" si="0"/>
        <v>0.97546377089132486</v>
      </c>
    </row>
    <row r="34" spans="1:5" ht="15" x14ac:dyDescent="0.25">
      <c r="A34" s="8" t="s">
        <v>30</v>
      </c>
      <c r="B34" s="8" t="s">
        <v>246</v>
      </c>
      <c r="C34" s="9">
        <v>9900</v>
      </c>
      <c r="D34" s="11">
        <v>0</v>
      </c>
      <c r="E34" s="10">
        <f t="shared" si="0"/>
        <v>0</v>
      </c>
    </row>
    <row r="35" spans="1:5" ht="15" x14ac:dyDescent="0.25">
      <c r="A35" s="8" t="s">
        <v>31</v>
      </c>
      <c r="B35" s="8" t="s">
        <v>247</v>
      </c>
      <c r="C35" s="9">
        <v>20000</v>
      </c>
      <c r="D35" s="11">
        <v>0</v>
      </c>
      <c r="E35" s="10">
        <f t="shared" si="0"/>
        <v>0</v>
      </c>
    </row>
    <row r="36" spans="1:5" ht="15" x14ac:dyDescent="0.25">
      <c r="A36" s="5" t="s">
        <v>32</v>
      </c>
      <c r="B36" s="5" t="s">
        <v>248</v>
      </c>
      <c r="C36" s="6">
        <v>13373351.539999999</v>
      </c>
      <c r="D36" s="6">
        <v>12098847.91</v>
      </c>
      <c r="E36" s="7">
        <f t="shared" si="0"/>
        <v>0.90469826309523615</v>
      </c>
    </row>
    <row r="37" spans="1:5" ht="15" x14ac:dyDescent="0.25">
      <c r="A37" s="8" t="s">
        <v>33</v>
      </c>
      <c r="B37" s="8" t="s">
        <v>249</v>
      </c>
      <c r="C37" s="9">
        <v>1065241.0900000001</v>
      </c>
      <c r="D37" s="9">
        <v>545233.63</v>
      </c>
      <c r="E37" s="10">
        <f t="shared" si="0"/>
        <v>0.51184059187953401</v>
      </c>
    </row>
    <row r="38" spans="1:5" ht="15" x14ac:dyDescent="0.25">
      <c r="A38" s="8" t="s">
        <v>34</v>
      </c>
      <c r="B38" s="8" t="s">
        <v>250</v>
      </c>
      <c r="C38" s="9">
        <v>12297110.449999999</v>
      </c>
      <c r="D38" s="9">
        <v>11545470.17</v>
      </c>
      <c r="E38" s="10">
        <f t="shared" si="0"/>
        <v>0.93887667488584692</v>
      </c>
    </row>
    <row r="39" spans="1:5" ht="15" x14ac:dyDescent="0.25">
      <c r="A39" s="8" t="s">
        <v>35</v>
      </c>
      <c r="B39" s="8" t="s">
        <v>251</v>
      </c>
      <c r="C39" s="9">
        <v>11000</v>
      </c>
      <c r="D39" s="9">
        <v>8144.11</v>
      </c>
      <c r="E39" s="10">
        <f t="shared" si="0"/>
        <v>0.74037363636363629</v>
      </c>
    </row>
    <row r="40" spans="1:5" ht="15" x14ac:dyDescent="0.25">
      <c r="A40" s="5" t="s">
        <v>36</v>
      </c>
      <c r="B40" s="5" t="s">
        <v>252</v>
      </c>
      <c r="C40" s="6">
        <v>2651432.85</v>
      </c>
      <c r="D40" s="6">
        <v>2004700.65</v>
      </c>
      <c r="E40" s="7">
        <f t="shared" si="0"/>
        <v>0.75608199921035146</v>
      </c>
    </row>
    <row r="41" spans="1:5" ht="15" x14ac:dyDescent="0.25">
      <c r="A41" s="8" t="s">
        <v>37</v>
      </c>
      <c r="B41" s="8" t="s">
        <v>253</v>
      </c>
      <c r="C41" s="9">
        <v>40800</v>
      </c>
      <c r="D41" s="9">
        <v>39209.339999999997</v>
      </c>
      <c r="E41" s="10">
        <f t="shared" si="0"/>
        <v>0.96101323529411753</v>
      </c>
    </row>
    <row r="42" spans="1:5" ht="15" x14ac:dyDescent="0.25">
      <c r="A42" s="8" t="s">
        <v>38</v>
      </c>
      <c r="B42" s="8" t="s">
        <v>254</v>
      </c>
      <c r="C42" s="9">
        <v>1250670.3700000001</v>
      </c>
      <c r="D42" s="9">
        <v>1059778.28</v>
      </c>
      <c r="E42" s="10">
        <f t="shared" si="0"/>
        <v>0.84736818383248336</v>
      </c>
    </row>
    <row r="43" spans="1:5" ht="15" x14ac:dyDescent="0.25">
      <c r="A43" s="8" t="s">
        <v>39</v>
      </c>
      <c r="B43" s="8" t="s">
        <v>255</v>
      </c>
      <c r="C43" s="9">
        <v>50000</v>
      </c>
      <c r="D43" s="9">
        <v>21225.82</v>
      </c>
      <c r="E43" s="10">
        <f t="shared" si="0"/>
        <v>0.42451640000000002</v>
      </c>
    </row>
    <row r="44" spans="1:5" ht="15" x14ac:dyDescent="0.25">
      <c r="A44" s="8" t="s">
        <v>40</v>
      </c>
      <c r="B44" s="8" t="s">
        <v>256</v>
      </c>
      <c r="C44" s="9">
        <v>1180222.8600000001</v>
      </c>
      <c r="D44" s="9">
        <v>856866.13</v>
      </c>
      <c r="E44" s="10">
        <f t="shared" si="0"/>
        <v>0.7260206178348384</v>
      </c>
    </row>
    <row r="45" spans="1:5" ht="15" x14ac:dyDescent="0.25">
      <c r="A45" s="8" t="s">
        <v>41</v>
      </c>
      <c r="B45" s="8" t="s">
        <v>257</v>
      </c>
      <c r="C45" s="9">
        <v>50</v>
      </c>
      <c r="D45" s="11">
        <v>0</v>
      </c>
      <c r="E45" s="10">
        <f t="shared" si="0"/>
        <v>0</v>
      </c>
    </row>
    <row r="46" spans="1:5" ht="15" x14ac:dyDescent="0.25">
      <c r="A46" s="8" t="s">
        <v>42</v>
      </c>
      <c r="B46" s="8" t="s">
        <v>258</v>
      </c>
      <c r="C46" s="9">
        <v>122489.62</v>
      </c>
      <c r="D46" s="9">
        <v>25221.87</v>
      </c>
      <c r="E46" s="10">
        <f t="shared" si="0"/>
        <v>0.20591026406972279</v>
      </c>
    </row>
    <row r="47" spans="1:5" ht="15" x14ac:dyDescent="0.25">
      <c r="A47" s="8" t="s">
        <v>43</v>
      </c>
      <c r="B47" s="8" t="s">
        <v>259</v>
      </c>
      <c r="C47" s="9">
        <v>7200</v>
      </c>
      <c r="D47" s="9">
        <v>2399.21</v>
      </c>
      <c r="E47" s="10">
        <f t="shared" si="0"/>
        <v>0.3332236111111111</v>
      </c>
    </row>
    <row r="48" spans="1:5" ht="30" x14ac:dyDescent="0.25">
      <c r="A48" s="5" t="s">
        <v>44</v>
      </c>
      <c r="B48" s="5" t="s">
        <v>260</v>
      </c>
      <c r="C48" s="6">
        <v>372465.89</v>
      </c>
      <c r="D48" s="6">
        <v>113051.99</v>
      </c>
      <c r="E48" s="7">
        <f t="shared" si="0"/>
        <v>0.30352306891780079</v>
      </c>
    </row>
    <row r="49" spans="1:5" ht="30" x14ac:dyDescent="0.25">
      <c r="A49" s="8" t="s">
        <v>45</v>
      </c>
      <c r="B49" s="8" t="s">
        <v>261</v>
      </c>
      <c r="C49" s="9">
        <v>6712.47</v>
      </c>
      <c r="D49" s="11">
        <v>0</v>
      </c>
      <c r="E49" s="10">
        <f t="shared" si="0"/>
        <v>0</v>
      </c>
    </row>
    <row r="50" spans="1:5" ht="15" x14ac:dyDescent="0.25">
      <c r="A50" s="8" t="s">
        <v>46</v>
      </c>
      <c r="B50" s="8" t="s">
        <v>262</v>
      </c>
      <c r="C50" s="9">
        <v>105257.39</v>
      </c>
      <c r="D50" s="9">
        <v>65799.09</v>
      </c>
      <c r="E50" s="10">
        <f t="shared" si="0"/>
        <v>0.62512560875773182</v>
      </c>
    </row>
    <row r="51" spans="1:5" ht="15" x14ac:dyDescent="0.25">
      <c r="A51" s="8" t="s">
        <v>47</v>
      </c>
      <c r="B51" s="8" t="s">
        <v>263</v>
      </c>
      <c r="C51" s="9">
        <v>56963.03</v>
      </c>
      <c r="D51" s="11">
        <v>0</v>
      </c>
      <c r="E51" s="10">
        <f t="shared" si="0"/>
        <v>0</v>
      </c>
    </row>
    <row r="52" spans="1:5" ht="15" x14ac:dyDescent="0.25">
      <c r="A52" s="8" t="s">
        <v>48</v>
      </c>
      <c r="B52" s="8" t="s">
        <v>264</v>
      </c>
      <c r="C52" s="9">
        <v>46569.97</v>
      </c>
      <c r="D52" s="11">
        <v>0</v>
      </c>
      <c r="E52" s="10">
        <f t="shared" si="0"/>
        <v>0</v>
      </c>
    </row>
    <row r="53" spans="1:5" ht="15" x14ac:dyDescent="0.25">
      <c r="A53" s="8" t="s">
        <v>49</v>
      </c>
      <c r="B53" s="8" t="s">
        <v>265</v>
      </c>
      <c r="C53" s="9">
        <v>56963.03</v>
      </c>
      <c r="D53" s="11">
        <v>0</v>
      </c>
      <c r="E53" s="10">
        <f t="shared" si="0"/>
        <v>0</v>
      </c>
    </row>
    <row r="54" spans="1:5" ht="15" x14ac:dyDescent="0.25">
      <c r="A54" s="8" t="s">
        <v>50</v>
      </c>
      <c r="B54" s="8" t="s">
        <v>266</v>
      </c>
      <c r="C54" s="9">
        <v>100000</v>
      </c>
      <c r="D54" s="9">
        <v>47252.9</v>
      </c>
      <c r="E54" s="10">
        <f t="shared" si="0"/>
        <v>0.47252900000000003</v>
      </c>
    </row>
    <row r="55" spans="1:5" ht="15" x14ac:dyDescent="0.25">
      <c r="A55" s="5" t="s">
        <v>51</v>
      </c>
      <c r="B55" s="5" t="s">
        <v>267</v>
      </c>
      <c r="C55" s="6">
        <v>454133.91</v>
      </c>
      <c r="D55" s="6">
        <v>276246.09999999998</v>
      </c>
      <c r="E55" s="7">
        <f t="shared" si="0"/>
        <v>0.60829216651097473</v>
      </c>
    </row>
    <row r="56" spans="1:5" ht="15" x14ac:dyDescent="0.25">
      <c r="A56" s="8" t="s">
        <v>52</v>
      </c>
      <c r="B56" s="8" t="s">
        <v>268</v>
      </c>
      <c r="C56" s="9">
        <v>397170.88</v>
      </c>
      <c r="D56" s="9">
        <v>276246.09999999998</v>
      </c>
      <c r="E56" s="10">
        <f t="shared" si="0"/>
        <v>0.69553462731205262</v>
      </c>
    </row>
    <row r="57" spans="1:5" ht="15" x14ac:dyDescent="0.25">
      <c r="A57" s="8" t="s">
        <v>53</v>
      </c>
      <c r="B57" s="8" t="s">
        <v>269</v>
      </c>
      <c r="C57" s="9">
        <v>56963.03</v>
      </c>
      <c r="D57" s="11">
        <v>0</v>
      </c>
      <c r="E57" s="10">
        <f t="shared" si="0"/>
        <v>0</v>
      </c>
    </row>
    <row r="58" spans="1:5" ht="15" x14ac:dyDescent="0.25">
      <c r="A58" s="5" t="s">
        <v>54</v>
      </c>
      <c r="B58" s="5" t="s">
        <v>270</v>
      </c>
      <c r="C58" s="6">
        <v>608181.55000000005</v>
      </c>
      <c r="D58" s="6">
        <v>290391.56</v>
      </c>
      <c r="E58" s="7">
        <f t="shared" si="0"/>
        <v>0.47747512235450085</v>
      </c>
    </row>
    <row r="59" spans="1:5" ht="15" x14ac:dyDescent="0.25">
      <c r="A59" s="8" t="s">
        <v>55</v>
      </c>
      <c r="B59" s="8" t="s">
        <v>271</v>
      </c>
      <c r="C59" s="9">
        <v>159511.06</v>
      </c>
      <c r="D59" s="9">
        <v>116866.58</v>
      </c>
      <c r="E59" s="10">
        <f t="shared" si="0"/>
        <v>0.73265502718118736</v>
      </c>
    </row>
    <row r="60" spans="1:5" ht="15" x14ac:dyDescent="0.25">
      <c r="A60" s="8" t="s">
        <v>56</v>
      </c>
      <c r="B60" s="8" t="s">
        <v>272</v>
      </c>
      <c r="C60" s="9">
        <v>50000</v>
      </c>
      <c r="D60" s="11">
        <v>0</v>
      </c>
      <c r="E60" s="10">
        <f t="shared" si="0"/>
        <v>0</v>
      </c>
    </row>
    <row r="61" spans="1:5" ht="15" x14ac:dyDescent="0.25">
      <c r="A61" s="8" t="s">
        <v>57</v>
      </c>
      <c r="B61" s="8" t="s">
        <v>273</v>
      </c>
      <c r="C61" s="9">
        <v>398670.49</v>
      </c>
      <c r="D61" s="9">
        <v>173524.98</v>
      </c>
      <c r="E61" s="10">
        <f t="shared" si="0"/>
        <v>0.4352591534929009</v>
      </c>
    </row>
    <row r="62" spans="1:5" ht="15" x14ac:dyDescent="0.25">
      <c r="A62" s="5" t="s">
        <v>58</v>
      </c>
      <c r="B62" s="5" t="s">
        <v>274</v>
      </c>
      <c r="C62" s="6">
        <v>609335.56999999995</v>
      </c>
      <c r="D62" s="6">
        <v>23456.2</v>
      </c>
      <c r="E62" s="7">
        <f t="shared" si="0"/>
        <v>3.8494716466330701E-2</v>
      </c>
    </row>
    <row r="63" spans="1:5" ht="15" x14ac:dyDescent="0.25">
      <c r="A63" s="8" t="s">
        <v>59</v>
      </c>
      <c r="B63" s="8" t="s">
        <v>275</v>
      </c>
      <c r="C63" s="9">
        <v>135085.17000000001</v>
      </c>
      <c r="D63" s="9">
        <v>23456.2</v>
      </c>
      <c r="E63" s="10">
        <f t="shared" si="0"/>
        <v>0.17364008203121037</v>
      </c>
    </row>
    <row r="64" spans="1:5" ht="30" x14ac:dyDescent="0.25">
      <c r="A64" s="8" t="s">
        <v>60</v>
      </c>
      <c r="B64" s="8" t="s">
        <v>276</v>
      </c>
      <c r="C64" s="9">
        <v>362855.16</v>
      </c>
      <c r="D64" s="11">
        <v>0</v>
      </c>
      <c r="E64" s="10">
        <f t="shared" si="0"/>
        <v>0</v>
      </c>
    </row>
    <row r="65" spans="1:5" ht="15" x14ac:dyDescent="0.25">
      <c r="A65" s="8" t="s">
        <v>61</v>
      </c>
      <c r="B65" s="8" t="s">
        <v>277</v>
      </c>
      <c r="C65" s="9">
        <v>111395.24</v>
      </c>
      <c r="D65" s="11">
        <v>0</v>
      </c>
      <c r="E65" s="10">
        <f t="shared" si="0"/>
        <v>0</v>
      </c>
    </row>
    <row r="66" spans="1:5" ht="15" x14ac:dyDescent="0.25">
      <c r="A66" s="5" t="s">
        <v>62</v>
      </c>
      <c r="B66" s="5" t="s">
        <v>278</v>
      </c>
      <c r="C66" s="6">
        <v>1420211.06</v>
      </c>
      <c r="D66" s="6">
        <v>1046068.39</v>
      </c>
      <c r="E66" s="7">
        <f t="shared" si="0"/>
        <v>0.7365584028052844</v>
      </c>
    </row>
    <row r="67" spans="1:5" ht="15" x14ac:dyDescent="0.25">
      <c r="A67" s="8" t="s">
        <v>63</v>
      </c>
      <c r="B67" s="8" t="s">
        <v>279</v>
      </c>
      <c r="C67" s="9">
        <v>572511.06000000006</v>
      </c>
      <c r="D67" s="9">
        <v>543848.41</v>
      </c>
      <c r="E67" s="10">
        <f t="shared" si="0"/>
        <v>0.94993520299852374</v>
      </c>
    </row>
    <row r="68" spans="1:5" ht="15" x14ac:dyDescent="0.25">
      <c r="A68" s="8" t="s">
        <v>64</v>
      </c>
      <c r="B68" s="8" t="s">
        <v>280</v>
      </c>
      <c r="C68" s="9">
        <v>60000</v>
      </c>
      <c r="D68" s="9">
        <v>4195</v>
      </c>
      <c r="E68" s="10">
        <f t="shared" si="0"/>
        <v>6.9916666666666669E-2</v>
      </c>
    </row>
    <row r="69" spans="1:5" ht="15" x14ac:dyDescent="0.25">
      <c r="A69" s="8" t="s">
        <v>65</v>
      </c>
      <c r="B69" s="8" t="s">
        <v>281</v>
      </c>
      <c r="C69" s="9">
        <v>787700</v>
      </c>
      <c r="D69" s="9">
        <v>498024.98</v>
      </c>
      <c r="E69" s="10">
        <f t="shared" si="0"/>
        <v>0.63225210105370067</v>
      </c>
    </row>
    <row r="70" spans="1:5" ht="15" x14ac:dyDescent="0.25">
      <c r="A70" s="5" t="s">
        <v>66</v>
      </c>
      <c r="B70" s="5" t="s">
        <v>282</v>
      </c>
      <c r="C70" s="6">
        <v>294.16000000000003</v>
      </c>
      <c r="D70" s="12">
        <v>0</v>
      </c>
      <c r="E70" s="13">
        <f t="shared" ref="E70:E133" si="1">IFERROR(D70/C70,0)</f>
        <v>0</v>
      </c>
    </row>
    <row r="71" spans="1:5" ht="15" x14ac:dyDescent="0.25">
      <c r="A71" s="8" t="s">
        <v>4</v>
      </c>
      <c r="B71" s="8" t="s">
        <v>220</v>
      </c>
      <c r="C71" s="11">
        <v>0</v>
      </c>
      <c r="D71" s="11">
        <v>0</v>
      </c>
      <c r="E71" s="10">
        <f t="shared" si="1"/>
        <v>0</v>
      </c>
    </row>
    <row r="72" spans="1:5" ht="15" x14ac:dyDescent="0.25">
      <c r="A72" s="8" t="s">
        <v>12</v>
      </c>
      <c r="B72" s="8" t="s">
        <v>228</v>
      </c>
      <c r="C72" s="9">
        <v>187.54</v>
      </c>
      <c r="D72" s="11">
        <v>0</v>
      </c>
      <c r="E72" s="10">
        <f t="shared" si="1"/>
        <v>0</v>
      </c>
    </row>
    <row r="73" spans="1:5" ht="15" x14ac:dyDescent="0.25">
      <c r="A73" s="8" t="s">
        <v>67</v>
      </c>
      <c r="B73" s="8" t="s">
        <v>283</v>
      </c>
      <c r="C73" s="9">
        <v>106.62</v>
      </c>
      <c r="D73" s="11">
        <v>0</v>
      </c>
      <c r="E73" s="10">
        <f t="shared" si="1"/>
        <v>0</v>
      </c>
    </row>
    <row r="74" spans="1:5" ht="15" x14ac:dyDescent="0.25">
      <c r="A74" s="5" t="s">
        <v>68</v>
      </c>
      <c r="B74" s="5" t="s">
        <v>284</v>
      </c>
      <c r="C74" s="6">
        <v>169.71</v>
      </c>
      <c r="D74" s="12">
        <v>0</v>
      </c>
      <c r="E74" s="13">
        <f t="shared" si="1"/>
        <v>0</v>
      </c>
    </row>
    <row r="75" spans="1:5" ht="15" x14ac:dyDescent="0.25">
      <c r="A75" s="8" t="s">
        <v>69</v>
      </c>
      <c r="B75" s="8" t="s">
        <v>285</v>
      </c>
      <c r="C75" s="9">
        <v>169.71</v>
      </c>
      <c r="D75" s="11">
        <v>0</v>
      </c>
      <c r="E75" s="10">
        <f t="shared" si="1"/>
        <v>0</v>
      </c>
    </row>
    <row r="76" spans="1:5" ht="15" x14ac:dyDescent="0.25">
      <c r="A76" s="5" t="s">
        <v>70</v>
      </c>
      <c r="B76" s="5" t="s">
        <v>286</v>
      </c>
      <c r="C76" s="12">
        <v>0</v>
      </c>
      <c r="D76" s="12">
        <v>0</v>
      </c>
      <c r="E76" s="7">
        <f t="shared" si="1"/>
        <v>0</v>
      </c>
    </row>
    <row r="77" spans="1:5" ht="15" x14ac:dyDescent="0.25">
      <c r="A77" s="8" t="s">
        <v>71</v>
      </c>
      <c r="B77" s="8" t="s">
        <v>287</v>
      </c>
      <c r="C77" s="11">
        <v>0</v>
      </c>
      <c r="D77" s="11">
        <v>0</v>
      </c>
      <c r="E77" s="10">
        <f t="shared" si="1"/>
        <v>0</v>
      </c>
    </row>
    <row r="78" spans="1:5" ht="15" x14ac:dyDescent="0.25">
      <c r="A78" s="5" t="s">
        <v>72</v>
      </c>
      <c r="B78" s="5" t="s">
        <v>288</v>
      </c>
      <c r="C78" s="12">
        <v>0</v>
      </c>
      <c r="D78" s="12">
        <v>0</v>
      </c>
      <c r="E78" s="7">
        <f t="shared" si="1"/>
        <v>0</v>
      </c>
    </row>
    <row r="79" spans="1:5" ht="15" x14ac:dyDescent="0.25">
      <c r="A79" s="8" t="s">
        <v>73</v>
      </c>
      <c r="B79" s="8" t="s">
        <v>289</v>
      </c>
      <c r="C79" s="11">
        <v>0</v>
      </c>
      <c r="D79" s="11">
        <v>0</v>
      </c>
      <c r="E79" s="10">
        <f t="shared" si="1"/>
        <v>0</v>
      </c>
    </row>
    <row r="80" spans="1:5" ht="15" x14ac:dyDescent="0.25">
      <c r="A80" s="5" t="s">
        <v>74</v>
      </c>
      <c r="B80" s="5" t="s">
        <v>290</v>
      </c>
      <c r="C80" s="6">
        <v>11272.04</v>
      </c>
      <c r="D80" s="12">
        <v>0</v>
      </c>
      <c r="E80" s="7">
        <f t="shared" si="1"/>
        <v>0</v>
      </c>
    </row>
    <row r="81" spans="1:5" ht="30" x14ac:dyDescent="0.25">
      <c r="A81" s="8" t="s">
        <v>75</v>
      </c>
      <c r="B81" s="8" t="s">
        <v>291</v>
      </c>
      <c r="C81" s="9">
        <v>3000</v>
      </c>
      <c r="D81" s="11">
        <v>0</v>
      </c>
      <c r="E81" s="10">
        <f t="shared" si="1"/>
        <v>0</v>
      </c>
    </row>
    <row r="82" spans="1:5" ht="15" x14ac:dyDescent="0.25">
      <c r="A82" s="8" t="s">
        <v>76</v>
      </c>
      <c r="B82" s="8" t="s">
        <v>292</v>
      </c>
      <c r="C82" s="9">
        <v>1272.04</v>
      </c>
      <c r="D82" s="11">
        <v>0</v>
      </c>
      <c r="E82" s="10">
        <f t="shared" si="1"/>
        <v>0</v>
      </c>
    </row>
    <row r="83" spans="1:5" ht="15" x14ac:dyDescent="0.25">
      <c r="A83" s="8" t="s">
        <v>77</v>
      </c>
      <c r="B83" s="8" t="s">
        <v>293</v>
      </c>
      <c r="C83" s="9">
        <v>3000</v>
      </c>
      <c r="D83" s="11">
        <v>0</v>
      </c>
      <c r="E83" s="10">
        <f t="shared" si="1"/>
        <v>0</v>
      </c>
    </row>
    <row r="84" spans="1:5" ht="15" x14ac:dyDescent="0.25">
      <c r="A84" s="8" t="s">
        <v>78</v>
      </c>
      <c r="B84" s="8" t="s">
        <v>294</v>
      </c>
      <c r="C84" s="9">
        <v>4000</v>
      </c>
      <c r="D84" s="11">
        <v>0</v>
      </c>
      <c r="E84" s="10">
        <f t="shared" si="1"/>
        <v>0</v>
      </c>
    </row>
    <row r="85" spans="1:5" ht="15" x14ac:dyDescent="0.25">
      <c r="A85" s="5" t="s">
        <v>79</v>
      </c>
      <c r="B85" s="5" t="s">
        <v>295</v>
      </c>
      <c r="C85" s="6">
        <v>88895.46</v>
      </c>
      <c r="D85" s="6">
        <v>75542.460000000006</v>
      </c>
      <c r="E85" s="7">
        <f t="shared" si="1"/>
        <v>0.84978985428502196</v>
      </c>
    </row>
    <row r="86" spans="1:5" ht="15" x14ac:dyDescent="0.25">
      <c r="A86" s="8" t="s">
        <v>80</v>
      </c>
      <c r="B86" s="8" t="s">
        <v>296</v>
      </c>
      <c r="C86" s="9">
        <v>88895.46</v>
      </c>
      <c r="D86" s="9">
        <v>75542.460000000006</v>
      </c>
      <c r="E86" s="10">
        <f t="shared" si="1"/>
        <v>0.84978985428502196</v>
      </c>
    </row>
    <row r="87" spans="1:5" ht="15" x14ac:dyDescent="0.25">
      <c r="A87" s="5" t="s">
        <v>81</v>
      </c>
      <c r="B87" s="5" t="s">
        <v>297</v>
      </c>
      <c r="C87" s="6">
        <v>14548257.689999999</v>
      </c>
      <c r="D87" s="6">
        <v>13898203.52</v>
      </c>
      <c r="E87" s="7">
        <f t="shared" si="1"/>
        <v>0.95531738687534895</v>
      </c>
    </row>
    <row r="88" spans="1:5" ht="15" x14ac:dyDescent="0.25">
      <c r="A88" s="8" t="s">
        <v>82</v>
      </c>
      <c r="B88" s="8" t="s">
        <v>298</v>
      </c>
      <c r="C88" s="9">
        <v>30000</v>
      </c>
      <c r="D88" s="9">
        <v>10000</v>
      </c>
      <c r="E88" s="10">
        <f t="shared" si="1"/>
        <v>0.33333333333333331</v>
      </c>
    </row>
    <row r="89" spans="1:5" ht="15" x14ac:dyDescent="0.25">
      <c r="A89" s="8" t="s">
        <v>83</v>
      </c>
      <c r="B89" s="8" t="s">
        <v>299</v>
      </c>
      <c r="C89" s="9">
        <v>8003746.9900000002</v>
      </c>
      <c r="D89" s="9">
        <v>7991746.9900000002</v>
      </c>
      <c r="E89" s="10">
        <f t="shared" si="1"/>
        <v>0.99850070223171805</v>
      </c>
    </row>
    <row r="90" spans="1:5" ht="15" x14ac:dyDescent="0.25">
      <c r="A90" s="8" t="s">
        <v>84</v>
      </c>
      <c r="B90" s="8" t="s">
        <v>300</v>
      </c>
      <c r="C90" s="9">
        <v>506063.43</v>
      </c>
      <c r="D90" s="9">
        <v>441013.71</v>
      </c>
      <c r="E90" s="10">
        <f t="shared" si="1"/>
        <v>0.8714593544133391</v>
      </c>
    </row>
    <row r="91" spans="1:5" ht="15" x14ac:dyDescent="0.25">
      <c r="A91" s="8" t="s">
        <v>85</v>
      </c>
      <c r="B91" s="8" t="s">
        <v>301</v>
      </c>
      <c r="C91" s="9">
        <v>280091.99</v>
      </c>
      <c r="D91" s="9">
        <v>280091.99</v>
      </c>
      <c r="E91" s="10">
        <f t="shared" si="1"/>
        <v>1</v>
      </c>
    </row>
    <row r="92" spans="1:5" ht="30" x14ac:dyDescent="0.25">
      <c r="A92" s="8" t="s">
        <v>86</v>
      </c>
      <c r="B92" s="8" t="s">
        <v>302</v>
      </c>
      <c r="C92" s="9">
        <v>317306.88</v>
      </c>
      <c r="D92" s="9">
        <v>317306.88</v>
      </c>
      <c r="E92" s="10">
        <f t="shared" si="1"/>
        <v>1</v>
      </c>
    </row>
    <row r="93" spans="1:5" ht="15" x14ac:dyDescent="0.25">
      <c r="A93" s="8" t="s">
        <v>87</v>
      </c>
      <c r="B93" s="8" t="s">
        <v>303</v>
      </c>
      <c r="C93" s="9">
        <v>1281499.24</v>
      </c>
      <c r="D93" s="9">
        <v>739699.6</v>
      </c>
      <c r="E93" s="10">
        <f t="shared" si="1"/>
        <v>0.5772142322924827</v>
      </c>
    </row>
    <row r="94" spans="1:5" ht="15" x14ac:dyDescent="0.25">
      <c r="A94" s="8" t="s">
        <v>88</v>
      </c>
      <c r="B94" s="8" t="s">
        <v>304</v>
      </c>
      <c r="C94" s="9">
        <v>3773343.12</v>
      </c>
      <c r="D94" s="9">
        <v>3772105.62</v>
      </c>
      <c r="E94" s="10">
        <f t="shared" si="1"/>
        <v>0.99967204148664857</v>
      </c>
    </row>
    <row r="95" spans="1:5" ht="15" x14ac:dyDescent="0.25">
      <c r="A95" s="8" t="s">
        <v>89</v>
      </c>
      <c r="B95" s="8" t="s">
        <v>305</v>
      </c>
      <c r="C95" s="9">
        <v>138600.95999999999</v>
      </c>
      <c r="D95" s="9">
        <v>130653.69</v>
      </c>
      <c r="E95" s="10">
        <f t="shared" si="1"/>
        <v>0.94266078676511333</v>
      </c>
    </row>
    <row r="96" spans="1:5" ht="15" x14ac:dyDescent="0.25">
      <c r="A96" s="8" t="s">
        <v>90</v>
      </c>
      <c r="B96" s="8" t="s">
        <v>306</v>
      </c>
      <c r="C96" s="9">
        <v>104062.49</v>
      </c>
      <c r="D96" s="9">
        <v>104062.49</v>
      </c>
      <c r="E96" s="10">
        <f t="shared" si="1"/>
        <v>1</v>
      </c>
    </row>
    <row r="97" spans="1:5" ht="15" x14ac:dyDescent="0.25">
      <c r="A97" s="8" t="s">
        <v>91</v>
      </c>
      <c r="B97" s="8" t="s">
        <v>307</v>
      </c>
      <c r="C97" s="9">
        <v>113542.59</v>
      </c>
      <c r="D97" s="9">
        <v>111522.55</v>
      </c>
      <c r="E97" s="10">
        <f t="shared" si="1"/>
        <v>0.98220896669699009</v>
      </c>
    </row>
    <row r="98" spans="1:5" ht="15" x14ac:dyDescent="0.25">
      <c r="A98" s="8" t="s">
        <v>92</v>
      </c>
      <c r="B98" s="8" t="s">
        <v>308</v>
      </c>
      <c r="C98" s="11">
        <v>0</v>
      </c>
      <c r="D98" s="11">
        <v>0</v>
      </c>
      <c r="E98" s="10">
        <f t="shared" si="1"/>
        <v>0</v>
      </c>
    </row>
    <row r="99" spans="1:5" ht="15" x14ac:dyDescent="0.25">
      <c r="A99" s="5" t="s">
        <v>93</v>
      </c>
      <c r="B99" s="5" t="s">
        <v>309</v>
      </c>
      <c r="C99" s="6">
        <v>3569020.28</v>
      </c>
      <c r="D99" s="6">
        <v>2489752.84</v>
      </c>
      <c r="E99" s="7">
        <f t="shared" si="1"/>
        <v>0.69760120275920656</v>
      </c>
    </row>
    <row r="100" spans="1:5" ht="15" x14ac:dyDescent="0.25">
      <c r="A100" s="8" t="s">
        <v>94</v>
      </c>
      <c r="B100" s="8" t="s">
        <v>310</v>
      </c>
      <c r="C100" s="11">
        <v>0</v>
      </c>
      <c r="D100" s="11">
        <v>0</v>
      </c>
      <c r="E100" s="10">
        <f t="shared" si="1"/>
        <v>0</v>
      </c>
    </row>
    <row r="101" spans="1:5" ht="15" x14ac:dyDescent="0.25">
      <c r="A101" s="8" t="s">
        <v>95</v>
      </c>
      <c r="B101" s="8" t="s">
        <v>311</v>
      </c>
      <c r="C101" s="9">
        <v>2823918.77</v>
      </c>
      <c r="D101" s="9">
        <v>1957932.67</v>
      </c>
      <c r="E101" s="10">
        <f t="shared" si="1"/>
        <v>0.69333887744936795</v>
      </c>
    </row>
    <row r="102" spans="1:5" ht="15" x14ac:dyDescent="0.25">
      <c r="A102" s="8" t="s">
        <v>96</v>
      </c>
      <c r="B102" s="8" t="s">
        <v>312</v>
      </c>
      <c r="C102" s="9">
        <v>745101.51</v>
      </c>
      <c r="D102" s="9">
        <v>531820.17000000004</v>
      </c>
      <c r="E102" s="10">
        <f t="shared" si="1"/>
        <v>0.71375532442552703</v>
      </c>
    </row>
    <row r="103" spans="1:5" ht="15" x14ac:dyDescent="0.25">
      <c r="A103" s="5" t="s">
        <v>97</v>
      </c>
      <c r="B103" s="5" t="s">
        <v>313</v>
      </c>
      <c r="C103" s="6">
        <v>511926.02</v>
      </c>
      <c r="D103" s="12">
        <v>0</v>
      </c>
      <c r="E103" s="7">
        <f t="shared" si="1"/>
        <v>0</v>
      </c>
    </row>
    <row r="104" spans="1:5" ht="15" x14ac:dyDescent="0.25">
      <c r="A104" s="8" t="s">
        <v>98</v>
      </c>
      <c r="B104" s="8" t="s">
        <v>314</v>
      </c>
      <c r="C104" s="9">
        <v>1969.47</v>
      </c>
      <c r="D104" s="11">
        <v>0</v>
      </c>
      <c r="E104" s="10">
        <f t="shared" si="1"/>
        <v>0</v>
      </c>
    </row>
    <row r="105" spans="1:5" ht="15" x14ac:dyDescent="0.25">
      <c r="A105" s="8" t="s">
        <v>99</v>
      </c>
      <c r="B105" s="8" t="s">
        <v>315</v>
      </c>
      <c r="C105" s="9">
        <v>509956.55</v>
      </c>
      <c r="D105" s="11">
        <v>0</v>
      </c>
      <c r="E105" s="10">
        <f t="shared" si="1"/>
        <v>0</v>
      </c>
    </row>
    <row r="106" spans="1:5" ht="15" x14ac:dyDescent="0.25">
      <c r="A106" s="5" t="s">
        <v>100</v>
      </c>
      <c r="B106" s="5" t="s">
        <v>316</v>
      </c>
      <c r="C106" s="6">
        <v>2414636.16</v>
      </c>
      <c r="D106" s="6">
        <v>748817.89</v>
      </c>
      <c r="E106" s="7">
        <f t="shared" si="1"/>
        <v>0.31011624128083959</v>
      </c>
    </row>
    <row r="107" spans="1:5" ht="15" x14ac:dyDescent="0.25">
      <c r="A107" s="8" t="s">
        <v>101</v>
      </c>
      <c r="B107" s="8" t="s">
        <v>317</v>
      </c>
      <c r="C107" s="9">
        <v>2335159.59</v>
      </c>
      <c r="D107" s="9">
        <v>748817.89</v>
      </c>
      <c r="E107" s="10">
        <f t="shared" si="1"/>
        <v>0.32067096964452013</v>
      </c>
    </row>
    <row r="108" spans="1:5" ht="15" x14ac:dyDescent="0.25">
      <c r="A108" s="8" t="s">
        <v>102</v>
      </c>
      <c r="B108" s="8" t="s">
        <v>318</v>
      </c>
      <c r="C108" s="9">
        <v>66711.5</v>
      </c>
      <c r="D108" s="11">
        <v>0</v>
      </c>
      <c r="E108" s="10">
        <f t="shared" si="1"/>
        <v>0</v>
      </c>
    </row>
    <row r="109" spans="1:5" ht="15" x14ac:dyDescent="0.25">
      <c r="A109" s="8" t="s">
        <v>103</v>
      </c>
      <c r="B109" s="8" t="s">
        <v>319</v>
      </c>
      <c r="C109" s="9">
        <v>12765.07</v>
      </c>
      <c r="D109" s="11">
        <v>0</v>
      </c>
      <c r="E109" s="10">
        <f t="shared" si="1"/>
        <v>0</v>
      </c>
    </row>
    <row r="110" spans="1:5" ht="15" x14ac:dyDescent="0.25">
      <c r="A110" s="5" t="s">
        <v>104</v>
      </c>
      <c r="B110" s="5" t="s">
        <v>320</v>
      </c>
      <c r="C110" s="6">
        <v>5221185.4000000004</v>
      </c>
      <c r="D110" s="6">
        <v>5207834.78</v>
      </c>
      <c r="E110" s="7">
        <f t="shared" si="1"/>
        <v>0.99744299062814357</v>
      </c>
    </row>
    <row r="111" spans="1:5" ht="15" x14ac:dyDescent="0.25">
      <c r="A111" s="8" t="s">
        <v>105</v>
      </c>
      <c r="B111" s="8" t="s">
        <v>222</v>
      </c>
      <c r="C111" s="9">
        <v>500</v>
      </c>
      <c r="D111" s="11">
        <v>0</v>
      </c>
      <c r="E111" s="10">
        <f t="shared" si="1"/>
        <v>0</v>
      </c>
    </row>
    <row r="112" spans="1:5" ht="15" x14ac:dyDescent="0.25">
      <c r="A112" s="8" t="s">
        <v>106</v>
      </c>
      <c r="B112" s="8" t="s">
        <v>321</v>
      </c>
      <c r="C112" s="9">
        <v>5020685.4000000004</v>
      </c>
      <c r="D112" s="9">
        <v>5010394.72</v>
      </c>
      <c r="E112" s="10">
        <f t="shared" si="1"/>
        <v>0.9979503435925301</v>
      </c>
    </row>
    <row r="113" spans="1:5" ht="15" x14ac:dyDescent="0.25">
      <c r="A113" s="8" t="s">
        <v>107</v>
      </c>
      <c r="B113" s="8" t="s">
        <v>322</v>
      </c>
      <c r="C113" s="9">
        <v>200000</v>
      </c>
      <c r="D113" s="9">
        <v>197440.06</v>
      </c>
      <c r="E113" s="10">
        <f t="shared" si="1"/>
        <v>0.98720030000000003</v>
      </c>
    </row>
    <row r="114" spans="1:5" ht="15" x14ac:dyDescent="0.25">
      <c r="A114" s="5" t="s">
        <v>108</v>
      </c>
      <c r="B114" s="5" t="s">
        <v>323</v>
      </c>
      <c r="C114" s="6">
        <v>2925358.1</v>
      </c>
      <c r="D114" s="6">
        <v>2924798.57</v>
      </c>
      <c r="E114" s="7">
        <f t="shared" si="1"/>
        <v>0.99980873110885116</v>
      </c>
    </row>
    <row r="115" spans="1:5" ht="15" x14ac:dyDescent="0.25">
      <c r="A115" s="8" t="s">
        <v>109</v>
      </c>
      <c r="B115" s="8" t="s">
        <v>324</v>
      </c>
      <c r="C115" s="9">
        <v>2925358.1</v>
      </c>
      <c r="D115" s="9">
        <v>2924798.57</v>
      </c>
      <c r="E115" s="10">
        <f t="shared" si="1"/>
        <v>0.99980873110885116</v>
      </c>
    </row>
    <row r="116" spans="1:5" ht="15" x14ac:dyDescent="0.25">
      <c r="A116" s="5" t="s">
        <v>110</v>
      </c>
      <c r="B116" s="5" t="s">
        <v>325</v>
      </c>
      <c r="C116" s="6">
        <v>31000</v>
      </c>
      <c r="D116" s="12">
        <v>0</v>
      </c>
      <c r="E116" s="7">
        <f t="shared" si="1"/>
        <v>0</v>
      </c>
    </row>
    <row r="117" spans="1:5" ht="15" x14ac:dyDescent="0.25">
      <c r="A117" s="8" t="s">
        <v>111</v>
      </c>
      <c r="B117" s="8" t="s">
        <v>326</v>
      </c>
      <c r="C117" s="9">
        <v>31000</v>
      </c>
      <c r="D117" s="11">
        <v>0</v>
      </c>
      <c r="E117" s="10">
        <f t="shared" si="1"/>
        <v>0</v>
      </c>
    </row>
    <row r="118" spans="1:5" ht="15" x14ac:dyDescent="0.25">
      <c r="A118" s="5" t="s">
        <v>112</v>
      </c>
      <c r="B118" s="5" t="s">
        <v>327</v>
      </c>
      <c r="C118" s="6">
        <v>9000</v>
      </c>
      <c r="D118" s="12">
        <v>0</v>
      </c>
      <c r="E118" s="7">
        <f t="shared" si="1"/>
        <v>0</v>
      </c>
    </row>
    <row r="119" spans="1:5" ht="15" x14ac:dyDescent="0.25">
      <c r="A119" s="8" t="s">
        <v>113</v>
      </c>
      <c r="B119" s="8" t="s">
        <v>328</v>
      </c>
      <c r="C119" s="9">
        <v>9000</v>
      </c>
      <c r="D119" s="11">
        <v>0</v>
      </c>
      <c r="E119" s="10">
        <f t="shared" si="1"/>
        <v>0</v>
      </c>
    </row>
    <row r="120" spans="1:5" ht="15" x14ac:dyDescent="0.25">
      <c r="A120" s="5" t="s">
        <v>114</v>
      </c>
      <c r="B120" s="5" t="s">
        <v>329</v>
      </c>
      <c r="C120" s="6">
        <v>1872310.32</v>
      </c>
      <c r="D120" s="6">
        <v>130315.75</v>
      </c>
      <c r="E120" s="7">
        <f t="shared" si="1"/>
        <v>6.9601576516439861E-2</v>
      </c>
    </row>
    <row r="121" spans="1:5" ht="15" x14ac:dyDescent="0.25">
      <c r="A121" s="8" t="s">
        <v>115</v>
      </c>
      <c r="B121" s="8" t="s">
        <v>330</v>
      </c>
      <c r="C121" s="9">
        <v>1595522.56</v>
      </c>
      <c r="D121" s="11">
        <v>0</v>
      </c>
      <c r="E121" s="10">
        <f t="shared" si="1"/>
        <v>0</v>
      </c>
    </row>
    <row r="122" spans="1:5" ht="15" x14ac:dyDescent="0.25">
      <c r="A122" s="8" t="s">
        <v>116</v>
      </c>
      <c r="B122" s="8" t="s">
        <v>331</v>
      </c>
      <c r="C122" s="9">
        <v>37950</v>
      </c>
      <c r="D122" s="9">
        <v>29600</v>
      </c>
      <c r="E122" s="10">
        <f t="shared" si="1"/>
        <v>0.77997364953886694</v>
      </c>
    </row>
    <row r="123" spans="1:5" ht="15" x14ac:dyDescent="0.25">
      <c r="A123" s="8" t="s">
        <v>117</v>
      </c>
      <c r="B123" s="8" t="s">
        <v>332</v>
      </c>
      <c r="C123" s="9">
        <v>47850</v>
      </c>
      <c r="D123" s="9">
        <v>43620</v>
      </c>
      <c r="E123" s="10">
        <f t="shared" si="1"/>
        <v>0.91159874608150471</v>
      </c>
    </row>
    <row r="124" spans="1:5" ht="15" x14ac:dyDescent="0.25">
      <c r="A124" s="8" t="s">
        <v>118</v>
      </c>
      <c r="B124" s="8" t="s">
        <v>333</v>
      </c>
      <c r="C124" s="9">
        <v>190987.76</v>
      </c>
      <c r="D124" s="9">
        <v>57095.75</v>
      </c>
      <c r="E124" s="10">
        <f t="shared" si="1"/>
        <v>0.29894978610147582</v>
      </c>
    </row>
    <row r="125" spans="1:5" ht="15" x14ac:dyDescent="0.25">
      <c r="A125" s="5" t="s">
        <v>119</v>
      </c>
      <c r="B125" s="5" t="s">
        <v>334</v>
      </c>
      <c r="C125" s="6">
        <v>3569314.08</v>
      </c>
      <c r="D125" s="6">
        <v>2655779.9300000002</v>
      </c>
      <c r="E125" s="7">
        <f t="shared" si="1"/>
        <v>0.74405890613022208</v>
      </c>
    </row>
    <row r="126" spans="1:5" ht="15" x14ac:dyDescent="0.25">
      <c r="A126" s="8" t="s">
        <v>5</v>
      </c>
      <c r="B126" s="8" t="s">
        <v>221</v>
      </c>
      <c r="C126" s="9">
        <v>50</v>
      </c>
      <c r="D126" s="11">
        <v>0</v>
      </c>
      <c r="E126" s="10">
        <f t="shared" si="1"/>
        <v>0</v>
      </c>
    </row>
    <row r="127" spans="1:5" ht="15" x14ac:dyDescent="0.25">
      <c r="A127" s="8" t="s">
        <v>120</v>
      </c>
      <c r="B127" s="8" t="s">
        <v>335</v>
      </c>
      <c r="C127" s="9">
        <v>500</v>
      </c>
      <c r="D127" s="11">
        <v>0</v>
      </c>
      <c r="E127" s="10">
        <f t="shared" si="1"/>
        <v>0</v>
      </c>
    </row>
    <row r="128" spans="1:5" ht="15" x14ac:dyDescent="0.25">
      <c r="A128" s="8" t="s">
        <v>121</v>
      </c>
      <c r="B128" s="8" t="s">
        <v>336</v>
      </c>
      <c r="C128" s="9">
        <v>1181.8900000000001</v>
      </c>
      <c r="D128" s="11">
        <v>0</v>
      </c>
      <c r="E128" s="10">
        <f t="shared" si="1"/>
        <v>0</v>
      </c>
    </row>
    <row r="129" spans="1:5" ht="15" x14ac:dyDescent="0.25">
      <c r="A129" s="8" t="s">
        <v>122</v>
      </c>
      <c r="B129" s="8" t="s">
        <v>337</v>
      </c>
      <c r="C129" s="9">
        <v>200</v>
      </c>
      <c r="D129" s="11">
        <v>0</v>
      </c>
      <c r="E129" s="10">
        <f t="shared" si="1"/>
        <v>0</v>
      </c>
    </row>
    <row r="130" spans="1:5" ht="15" x14ac:dyDescent="0.25">
      <c r="A130" s="8" t="s">
        <v>123</v>
      </c>
      <c r="B130" s="8" t="s">
        <v>338</v>
      </c>
      <c r="C130" s="9">
        <v>3289815.19</v>
      </c>
      <c r="D130" s="9">
        <v>2452460.4900000002</v>
      </c>
      <c r="E130" s="10">
        <f t="shared" si="1"/>
        <v>0.74547059587259068</v>
      </c>
    </row>
    <row r="131" spans="1:5" ht="15" x14ac:dyDescent="0.25">
      <c r="A131" s="8" t="s">
        <v>124</v>
      </c>
      <c r="B131" s="8" t="s">
        <v>339</v>
      </c>
      <c r="C131" s="11">
        <v>0</v>
      </c>
      <c r="D131" s="11">
        <v>0</v>
      </c>
      <c r="E131" s="10">
        <f t="shared" si="1"/>
        <v>0</v>
      </c>
    </row>
    <row r="132" spans="1:5" ht="15" x14ac:dyDescent="0.25">
      <c r="A132" s="8" t="s">
        <v>125</v>
      </c>
      <c r="B132" s="8" t="s">
        <v>340</v>
      </c>
      <c r="C132" s="9">
        <v>3200</v>
      </c>
      <c r="D132" s="11">
        <v>0</v>
      </c>
      <c r="E132" s="10">
        <f t="shared" si="1"/>
        <v>0</v>
      </c>
    </row>
    <row r="133" spans="1:5" ht="15" x14ac:dyDescent="0.25">
      <c r="A133" s="8" t="s">
        <v>126</v>
      </c>
      <c r="B133" s="8" t="s">
        <v>341</v>
      </c>
      <c r="C133" s="9">
        <v>2200</v>
      </c>
      <c r="D133" s="11">
        <v>0</v>
      </c>
      <c r="E133" s="10">
        <f t="shared" si="1"/>
        <v>0</v>
      </c>
    </row>
    <row r="134" spans="1:5" ht="15" x14ac:dyDescent="0.25">
      <c r="A134" s="8" t="s">
        <v>127</v>
      </c>
      <c r="B134" s="8" t="s">
        <v>342</v>
      </c>
      <c r="C134" s="9">
        <v>1670.82</v>
      </c>
      <c r="D134" s="11">
        <v>0</v>
      </c>
      <c r="E134" s="10">
        <f t="shared" ref="E134:E197" si="2">IFERROR(D134/C134,0)</f>
        <v>0</v>
      </c>
    </row>
    <row r="135" spans="1:5" ht="15" x14ac:dyDescent="0.25">
      <c r="A135" s="8" t="s">
        <v>128</v>
      </c>
      <c r="B135" s="8" t="s">
        <v>343</v>
      </c>
      <c r="C135" s="9">
        <v>2119.5700000000002</v>
      </c>
      <c r="D135" s="11">
        <v>0</v>
      </c>
      <c r="E135" s="10">
        <f t="shared" si="2"/>
        <v>0</v>
      </c>
    </row>
    <row r="136" spans="1:5" ht="15" x14ac:dyDescent="0.25">
      <c r="A136" s="8" t="s">
        <v>129</v>
      </c>
      <c r="B136" s="8" t="s">
        <v>344</v>
      </c>
      <c r="C136" s="9">
        <v>230807.17</v>
      </c>
      <c r="D136" s="9">
        <v>166250</v>
      </c>
      <c r="E136" s="10">
        <f t="shared" si="2"/>
        <v>0.72029824723382718</v>
      </c>
    </row>
    <row r="137" spans="1:5" ht="15" x14ac:dyDescent="0.25">
      <c r="A137" s="8" t="s">
        <v>130</v>
      </c>
      <c r="B137" s="8" t="s">
        <v>345</v>
      </c>
      <c r="C137" s="9">
        <v>37319.440000000002</v>
      </c>
      <c r="D137" s="9">
        <v>37069.440000000002</v>
      </c>
      <c r="E137" s="10">
        <f t="shared" si="2"/>
        <v>0.99330107847277449</v>
      </c>
    </row>
    <row r="138" spans="1:5" ht="15" x14ac:dyDescent="0.25">
      <c r="A138" s="8" t="s">
        <v>131</v>
      </c>
      <c r="B138" s="8" t="s">
        <v>336</v>
      </c>
      <c r="C138" s="9">
        <v>250</v>
      </c>
      <c r="D138" s="11">
        <v>0</v>
      </c>
      <c r="E138" s="10">
        <f t="shared" si="2"/>
        <v>0</v>
      </c>
    </row>
    <row r="139" spans="1:5" ht="15" x14ac:dyDescent="0.25">
      <c r="A139" s="5" t="s">
        <v>132</v>
      </c>
      <c r="B139" s="5" t="s">
        <v>346</v>
      </c>
      <c r="C139" s="6">
        <v>186268.46</v>
      </c>
      <c r="D139" s="6">
        <v>61967.5</v>
      </c>
      <c r="E139" s="7">
        <f t="shared" si="2"/>
        <v>0.33267843627418192</v>
      </c>
    </row>
    <row r="140" spans="1:5" ht="15" x14ac:dyDescent="0.25">
      <c r="A140" s="8" t="s">
        <v>133</v>
      </c>
      <c r="B140" s="8" t="s">
        <v>347</v>
      </c>
      <c r="C140" s="9">
        <v>1890.04</v>
      </c>
      <c r="D140" s="11">
        <v>0</v>
      </c>
      <c r="E140" s="10">
        <f t="shared" si="2"/>
        <v>0</v>
      </c>
    </row>
    <row r="141" spans="1:5" ht="15" x14ac:dyDescent="0.25">
      <c r="A141" s="8" t="s">
        <v>134</v>
      </c>
      <c r="B141" s="8" t="s">
        <v>348</v>
      </c>
      <c r="C141" s="9">
        <v>32450.86</v>
      </c>
      <c r="D141" s="11">
        <v>0</v>
      </c>
      <c r="E141" s="10">
        <f t="shared" si="2"/>
        <v>0</v>
      </c>
    </row>
    <row r="142" spans="1:5" ht="15" x14ac:dyDescent="0.25">
      <c r="A142" s="8" t="s">
        <v>135</v>
      </c>
      <c r="B142" s="8" t="s">
        <v>349</v>
      </c>
      <c r="C142" s="9">
        <v>30632.52</v>
      </c>
      <c r="D142" s="9">
        <v>2767.51</v>
      </c>
      <c r="E142" s="10">
        <f t="shared" si="2"/>
        <v>9.0345489042364127E-2</v>
      </c>
    </row>
    <row r="143" spans="1:5" ht="15" x14ac:dyDescent="0.25">
      <c r="A143" s="8" t="s">
        <v>136</v>
      </c>
      <c r="B143" s="8" t="s">
        <v>350</v>
      </c>
      <c r="C143" s="9">
        <v>4500</v>
      </c>
      <c r="D143" s="11">
        <v>0</v>
      </c>
      <c r="E143" s="10">
        <f t="shared" si="2"/>
        <v>0</v>
      </c>
    </row>
    <row r="144" spans="1:5" ht="15" x14ac:dyDescent="0.25">
      <c r="A144" s="8" t="s">
        <v>137</v>
      </c>
      <c r="B144" s="8" t="s">
        <v>351</v>
      </c>
      <c r="C144" s="9">
        <v>116795.04</v>
      </c>
      <c r="D144" s="9">
        <v>59199.99</v>
      </c>
      <c r="E144" s="10">
        <f t="shared" si="2"/>
        <v>0.50687075410051663</v>
      </c>
    </row>
    <row r="145" spans="1:5" ht="15" x14ac:dyDescent="0.25">
      <c r="A145" s="5" t="s">
        <v>138</v>
      </c>
      <c r="B145" s="5" t="s">
        <v>352</v>
      </c>
      <c r="C145" s="6">
        <v>22883.88</v>
      </c>
      <c r="D145" s="12">
        <v>0</v>
      </c>
      <c r="E145" s="7">
        <f t="shared" si="2"/>
        <v>0</v>
      </c>
    </row>
    <row r="146" spans="1:5" ht="15" x14ac:dyDescent="0.25">
      <c r="A146" s="8" t="s">
        <v>139</v>
      </c>
      <c r="B146" s="8" t="s">
        <v>353</v>
      </c>
      <c r="C146" s="9">
        <v>6933.88</v>
      </c>
      <c r="D146" s="11">
        <v>0</v>
      </c>
      <c r="E146" s="10">
        <f t="shared" si="2"/>
        <v>0</v>
      </c>
    </row>
    <row r="147" spans="1:5" ht="15" x14ac:dyDescent="0.25">
      <c r="A147" s="8" t="s">
        <v>140</v>
      </c>
      <c r="B147" s="8" t="s">
        <v>354</v>
      </c>
      <c r="C147" s="9">
        <v>15950</v>
      </c>
      <c r="D147" s="11">
        <v>0</v>
      </c>
      <c r="E147" s="10">
        <f t="shared" si="2"/>
        <v>0</v>
      </c>
    </row>
    <row r="148" spans="1:5" ht="15" x14ac:dyDescent="0.25">
      <c r="A148" s="5" t="s">
        <v>141</v>
      </c>
      <c r="B148" s="5" t="s">
        <v>355</v>
      </c>
      <c r="C148" s="6">
        <v>269183.65999999997</v>
      </c>
      <c r="D148" s="6">
        <v>244396.55</v>
      </c>
      <c r="E148" s="7">
        <f t="shared" si="2"/>
        <v>0.90791747909215592</v>
      </c>
    </row>
    <row r="149" spans="1:5" ht="15" x14ac:dyDescent="0.25">
      <c r="A149" s="8" t="s">
        <v>142</v>
      </c>
      <c r="B149" s="8" t="s">
        <v>356</v>
      </c>
      <c r="C149" s="9">
        <v>289.04000000000002</v>
      </c>
      <c r="D149" s="11">
        <v>0</v>
      </c>
      <c r="E149" s="10">
        <f t="shared" si="2"/>
        <v>0</v>
      </c>
    </row>
    <row r="150" spans="1:5" ht="15" x14ac:dyDescent="0.25">
      <c r="A150" s="8" t="s">
        <v>143</v>
      </c>
      <c r="B150" s="8" t="s">
        <v>357</v>
      </c>
      <c r="C150" s="11">
        <v>0</v>
      </c>
      <c r="D150" s="11">
        <v>0</v>
      </c>
      <c r="E150" s="10">
        <f t="shared" si="2"/>
        <v>0</v>
      </c>
    </row>
    <row r="151" spans="1:5" ht="15" x14ac:dyDescent="0.25">
      <c r="A151" s="8" t="s">
        <v>144</v>
      </c>
      <c r="B151" s="8" t="s">
        <v>358</v>
      </c>
      <c r="C151" s="9">
        <v>34310.03</v>
      </c>
      <c r="D151" s="9">
        <v>10582.03</v>
      </c>
      <c r="E151" s="10">
        <f t="shared" si="2"/>
        <v>0.30842380493400912</v>
      </c>
    </row>
    <row r="152" spans="1:5" ht="15" x14ac:dyDescent="0.25">
      <c r="A152" s="8" t="s">
        <v>145</v>
      </c>
      <c r="B152" s="8" t="s">
        <v>359</v>
      </c>
      <c r="C152" s="11">
        <v>0</v>
      </c>
      <c r="D152" s="11">
        <v>0</v>
      </c>
      <c r="E152" s="10">
        <f t="shared" si="2"/>
        <v>0</v>
      </c>
    </row>
    <row r="153" spans="1:5" ht="15" x14ac:dyDescent="0.25">
      <c r="A153" s="8" t="s">
        <v>146</v>
      </c>
      <c r="B153" s="8" t="s">
        <v>360</v>
      </c>
      <c r="C153" s="9">
        <v>234584.59</v>
      </c>
      <c r="D153" s="9">
        <v>233814.52</v>
      </c>
      <c r="E153" s="10">
        <f t="shared" si="2"/>
        <v>0.99671730355348576</v>
      </c>
    </row>
    <row r="154" spans="1:5" ht="15" x14ac:dyDescent="0.25">
      <c r="A154" s="5" t="s">
        <v>147</v>
      </c>
      <c r="B154" s="5" t="s">
        <v>361</v>
      </c>
      <c r="C154" s="6">
        <v>37563.4</v>
      </c>
      <c r="D154" s="6">
        <v>16090.34</v>
      </c>
      <c r="E154" s="7">
        <f t="shared" si="2"/>
        <v>0.42835153367373557</v>
      </c>
    </row>
    <row r="155" spans="1:5" ht="15" x14ac:dyDescent="0.25">
      <c r="A155" s="8" t="s">
        <v>148</v>
      </c>
      <c r="B155" s="8" t="s">
        <v>362</v>
      </c>
      <c r="C155" s="9">
        <v>16584.59</v>
      </c>
      <c r="D155" s="9">
        <v>14770.34</v>
      </c>
      <c r="E155" s="10">
        <f t="shared" si="2"/>
        <v>0.89060627968493644</v>
      </c>
    </row>
    <row r="156" spans="1:5" ht="15" x14ac:dyDescent="0.25">
      <c r="A156" s="8" t="s">
        <v>149</v>
      </c>
      <c r="B156" s="8" t="s">
        <v>363</v>
      </c>
      <c r="C156" s="9">
        <v>20978.81</v>
      </c>
      <c r="D156" s="9">
        <v>1320</v>
      </c>
      <c r="E156" s="10">
        <f t="shared" si="2"/>
        <v>6.2920632771830243E-2</v>
      </c>
    </row>
    <row r="157" spans="1:5" ht="15" x14ac:dyDescent="0.25">
      <c r="A157" s="5" t="s">
        <v>150</v>
      </c>
      <c r="B157" s="5" t="s">
        <v>364</v>
      </c>
      <c r="C157" s="6">
        <v>2592457.83</v>
      </c>
      <c r="D157" s="6">
        <v>1297620.8899999999</v>
      </c>
      <c r="E157" s="7">
        <f t="shared" si="2"/>
        <v>0.50053693255253451</v>
      </c>
    </row>
    <row r="158" spans="1:5" ht="15" x14ac:dyDescent="0.25">
      <c r="A158" s="8" t="s">
        <v>151</v>
      </c>
      <c r="B158" s="8" t="s">
        <v>365</v>
      </c>
      <c r="C158" s="9">
        <v>550000</v>
      </c>
      <c r="D158" s="11">
        <v>0</v>
      </c>
      <c r="E158" s="10">
        <f t="shared" si="2"/>
        <v>0</v>
      </c>
    </row>
    <row r="159" spans="1:5" ht="15" x14ac:dyDescent="0.25">
      <c r="A159" s="8" t="s">
        <v>152</v>
      </c>
      <c r="B159" s="8" t="s">
        <v>366</v>
      </c>
      <c r="C159" s="11">
        <v>0</v>
      </c>
      <c r="D159" s="11">
        <v>0</v>
      </c>
      <c r="E159" s="10">
        <f t="shared" si="2"/>
        <v>0</v>
      </c>
    </row>
    <row r="160" spans="1:5" ht="15" x14ac:dyDescent="0.25">
      <c r="A160" s="8" t="s">
        <v>153</v>
      </c>
      <c r="B160" s="8" t="s">
        <v>367</v>
      </c>
      <c r="C160" s="9">
        <v>840618.46</v>
      </c>
      <c r="D160" s="9">
        <v>594244.94999999995</v>
      </c>
      <c r="E160" s="10">
        <f t="shared" si="2"/>
        <v>0.70691399044460668</v>
      </c>
    </row>
    <row r="161" spans="1:5" ht="15" x14ac:dyDescent="0.25">
      <c r="A161" s="8" t="s">
        <v>154</v>
      </c>
      <c r="B161" s="8" t="s">
        <v>368</v>
      </c>
      <c r="C161" s="9">
        <v>920852.42</v>
      </c>
      <c r="D161" s="9">
        <v>600473.59999999998</v>
      </c>
      <c r="E161" s="10">
        <f t="shared" si="2"/>
        <v>0.65208451100123077</v>
      </c>
    </row>
    <row r="162" spans="1:5" ht="15" x14ac:dyDescent="0.25">
      <c r="A162" s="8" t="s">
        <v>155</v>
      </c>
      <c r="B162" s="8" t="s">
        <v>369</v>
      </c>
      <c r="C162" s="9">
        <v>10000</v>
      </c>
      <c r="D162" s="11">
        <v>0</v>
      </c>
      <c r="E162" s="10">
        <f t="shared" si="2"/>
        <v>0</v>
      </c>
    </row>
    <row r="163" spans="1:5" ht="15" x14ac:dyDescent="0.25">
      <c r="A163" s="8" t="s">
        <v>156</v>
      </c>
      <c r="B163" s="8" t="s">
        <v>370</v>
      </c>
      <c r="C163" s="9">
        <v>20175.23</v>
      </c>
      <c r="D163" s="9">
        <v>203.34</v>
      </c>
      <c r="E163" s="10">
        <f t="shared" si="2"/>
        <v>1.0078695509295309E-2</v>
      </c>
    </row>
    <row r="164" spans="1:5" ht="15" x14ac:dyDescent="0.25">
      <c r="A164" s="8" t="s">
        <v>157</v>
      </c>
      <c r="B164" s="8" t="s">
        <v>371</v>
      </c>
      <c r="C164" s="9">
        <v>160796.91</v>
      </c>
      <c r="D164" s="9">
        <v>66972.479999999996</v>
      </c>
      <c r="E164" s="10">
        <f t="shared" si="2"/>
        <v>0.41650352609387825</v>
      </c>
    </row>
    <row r="165" spans="1:5" ht="15" x14ac:dyDescent="0.25">
      <c r="A165" s="8" t="s">
        <v>158</v>
      </c>
      <c r="B165" s="8" t="s">
        <v>372</v>
      </c>
      <c r="C165" s="9">
        <v>48778.83</v>
      </c>
      <c r="D165" s="9">
        <v>35726.519999999997</v>
      </c>
      <c r="E165" s="10">
        <f t="shared" si="2"/>
        <v>0.73241855124446398</v>
      </c>
    </row>
    <row r="166" spans="1:5" ht="15" x14ac:dyDescent="0.25">
      <c r="A166" s="8" t="s">
        <v>159</v>
      </c>
      <c r="B166" s="8" t="s">
        <v>373</v>
      </c>
      <c r="C166" s="9">
        <v>41235.980000000003</v>
      </c>
      <c r="D166" s="11">
        <v>0</v>
      </c>
      <c r="E166" s="10">
        <f t="shared" si="2"/>
        <v>0</v>
      </c>
    </row>
    <row r="167" spans="1:5" ht="15" x14ac:dyDescent="0.25">
      <c r="A167" s="5" t="s">
        <v>160</v>
      </c>
      <c r="B167" s="5" t="s">
        <v>374</v>
      </c>
      <c r="C167" s="6">
        <v>1256932.3700000001</v>
      </c>
      <c r="D167" s="6">
        <v>735444.97</v>
      </c>
      <c r="E167" s="7">
        <f t="shared" si="2"/>
        <v>0.58511101118352127</v>
      </c>
    </row>
    <row r="168" spans="1:5" ht="15" x14ac:dyDescent="0.25">
      <c r="A168" s="8" t="s">
        <v>161</v>
      </c>
      <c r="B168" s="8" t="s">
        <v>220</v>
      </c>
      <c r="C168" s="9">
        <v>180000</v>
      </c>
      <c r="D168" s="11">
        <v>0</v>
      </c>
      <c r="E168" s="10">
        <f t="shared" si="2"/>
        <v>0</v>
      </c>
    </row>
    <row r="169" spans="1:5" ht="15" x14ac:dyDescent="0.25">
      <c r="A169" s="8" t="s">
        <v>162</v>
      </c>
      <c r="B169" s="8" t="s">
        <v>375</v>
      </c>
      <c r="C169" s="9">
        <v>540065.35</v>
      </c>
      <c r="D169" s="9">
        <v>398756.79</v>
      </c>
      <c r="E169" s="10">
        <f t="shared" si="2"/>
        <v>0.73834914608019198</v>
      </c>
    </row>
    <row r="170" spans="1:5" ht="15" x14ac:dyDescent="0.25">
      <c r="A170" s="8" t="s">
        <v>163</v>
      </c>
      <c r="B170" s="8" t="s">
        <v>376</v>
      </c>
      <c r="C170" s="9">
        <v>11448</v>
      </c>
      <c r="D170" s="11">
        <v>0</v>
      </c>
      <c r="E170" s="10">
        <f t="shared" si="2"/>
        <v>0</v>
      </c>
    </row>
    <row r="171" spans="1:5" ht="15" x14ac:dyDescent="0.25">
      <c r="A171" s="8" t="s">
        <v>164</v>
      </c>
      <c r="B171" s="8" t="s">
        <v>377</v>
      </c>
      <c r="C171" s="9">
        <v>525419.02</v>
      </c>
      <c r="D171" s="9">
        <v>336688.18</v>
      </c>
      <c r="E171" s="10">
        <f t="shared" si="2"/>
        <v>0.64079937570588896</v>
      </c>
    </row>
    <row r="172" spans="1:5" ht="15" x14ac:dyDescent="0.25">
      <c r="A172" s="5" t="s">
        <v>165</v>
      </c>
      <c r="B172" s="5" t="s">
        <v>378</v>
      </c>
      <c r="C172" s="6">
        <v>29744.03</v>
      </c>
      <c r="D172" s="12">
        <v>0</v>
      </c>
      <c r="E172" s="7">
        <f t="shared" si="2"/>
        <v>0</v>
      </c>
    </row>
    <row r="173" spans="1:5" ht="15" x14ac:dyDescent="0.25">
      <c r="A173" s="8" t="s">
        <v>166</v>
      </c>
      <c r="B173" s="8" t="s">
        <v>378</v>
      </c>
      <c r="C173" s="9">
        <v>29744.03</v>
      </c>
      <c r="D173" s="11">
        <v>0</v>
      </c>
      <c r="E173" s="10">
        <f t="shared" si="2"/>
        <v>0</v>
      </c>
    </row>
    <row r="174" spans="1:5" ht="15" x14ac:dyDescent="0.25">
      <c r="A174" s="5" t="s">
        <v>167</v>
      </c>
      <c r="B174" s="5" t="s">
        <v>379</v>
      </c>
      <c r="C174" s="6">
        <v>1535082</v>
      </c>
      <c r="D174" s="6">
        <v>995082</v>
      </c>
      <c r="E174" s="7">
        <f t="shared" si="2"/>
        <v>0.64822726082385174</v>
      </c>
    </row>
    <row r="175" spans="1:5" ht="15" x14ac:dyDescent="0.25">
      <c r="A175" s="8" t="s">
        <v>168</v>
      </c>
      <c r="B175" s="8" t="s">
        <v>380</v>
      </c>
      <c r="C175" s="9">
        <v>1535082</v>
      </c>
      <c r="D175" s="9">
        <v>995082</v>
      </c>
      <c r="E175" s="10">
        <f t="shared" si="2"/>
        <v>0.64822726082385174</v>
      </c>
    </row>
    <row r="176" spans="1:5" ht="15" x14ac:dyDescent="0.25">
      <c r="A176" s="5" t="s">
        <v>169</v>
      </c>
      <c r="B176" s="5" t="s">
        <v>381</v>
      </c>
      <c r="C176" s="6">
        <v>3300</v>
      </c>
      <c r="D176" s="12">
        <v>0</v>
      </c>
      <c r="E176" s="7">
        <f t="shared" si="2"/>
        <v>0</v>
      </c>
    </row>
    <row r="177" spans="1:5" ht="15" x14ac:dyDescent="0.25">
      <c r="A177" s="8" t="s">
        <v>170</v>
      </c>
      <c r="B177" s="8" t="s">
        <v>382</v>
      </c>
      <c r="C177" s="9">
        <v>3300</v>
      </c>
      <c r="D177" s="11">
        <v>0</v>
      </c>
      <c r="E177" s="10">
        <f t="shared" si="2"/>
        <v>0</v>
      </c>
    </row>
    <row r="178" spans="1:5" ht="15" x14ac:dyDescent="0.25">
      <c r="A178" s="5" t="s">
        <v>171</v>
      </c>
      <c r="B178" s="5" t="s">
        <v>383</v>
      </c>
      <c r="C178" s="6">
        <v>12093.59</v>
      </c>
      <c r="D178" s="6">
        <v>1100</v>
      </c>
      <c r="E178" s="7">
        <f t="shared" si="2"/>
        <v>9.095727571382857E-2</v>
      </c>
    </row>
    <row r="179" spans="1:5" ht="15" x14ac:dyDescent="0.25">
      <c r="A179" s="8" t="s">
        <v>172</v>
      </c>
      <c r="B179" s="8" t="s">
        <v>384</v>
      </c>
      <c r="C179" s="9">
        <v>12093.59</v>
      </c>
      <c r="D179" s="9">
        <v>1100</v>
      </c>
      <c r="E179" s="10">
        <f t="shared" si="2"/>
        <v>9.095727571382857E-2</v>
      </c>
    </row>
    <row r="180" spans="1:5" ht="15" x14ac:dyDescent="0.25">
      <c r="A180" s="5" t="s">
        <v>173</v>
      </c>
      <c r="B180" s="5" t="s">
        <v>385</v>
      </c>
      <c r="C180" s="6">
        <v>407723.11</v>
      </c>
      <c r="D180" s="6">
        <v>297953.11</v>
      </c>
      <c r="E180" s="7">
        <f t="shared" si="2"/>
        <v>0.73077317103757011</v>
      </c>
    </row>
    <row r="181" spans="1:5" ht="15" x14ac:dyDescent="0.25">
      <c r="A181" s="8" t="s">
        <v>174</v>
      </c>
      <c r="B181" s="8" t="s">
        <v>386</v>
      </c>
      <c r="C181" s="9">
        <v>1675</v>
      </c>
      <c r="D181" s="11">
        <v>0</v>
      </c>
      <c r="E181" s="10">
        <f t="shared" si="2"/>
        <v>0</v>
      </c>
    </row>
    <row r="182" spans="1:5" ht="15" x14ac:dyDescent="0.25">
      <c r="A182" s="8" t="s">
        <v>175</v>
      </c>
      <c r="B182" s="8" t="s">
        <v>387</v>
      </c>
      <c r="C182" s="9">
        <v>1500</v>
      </c>
      <c r="D182" s="11">
        <v>0</v>
      </c>
      <c r="E182" s="10">
        <f t="shared" si="2"/>
        <v>0</v>
      </c>
    </row>
    <row r="183" spans="1:5" ht="15" x14ac:dyDescent="0.25">
      <c r="A183" s="8" t="s">
        <v>176</v>
      </c>
      <c r="B183" s="8" t="s">
        <v>388</v>
      </c>
      <c r="C183" s="9">
        <v>12233.23</v>
      </c>
      <c r="D183" s="11">
        <v>0</v>
      </c>
      <c r="E183" s="10">
        <f t="shared" si="2"/>
        <v>0</v>
      </c>
    </row>
    <row r="184" spans="1:5" ht="15" x14ac:dyDescent="0.25">
      <c r="A184" s="8" t="s">
        <v>177</v>
      </c>
      <c r="B184" s="8" t="s">
        <v>389</v>
      </c>
      <c r="C184" s="9">
        <v>39551.03</v>
      </c>
      <c r="D184" s="9">
        <v>39401</v>
      </c>
      <c r="E184" s="10">
        <f t="shared" si="2"/>
        <v>0.99620667274657582</v>
      </c>
    </row>
    <row r="185" spans="1:5" ht="15" x14ac:dyDescent="0.25">
      <c r="A185" s="8" t="s">
        <v>178</v>
      </c>
      <c r="B185" s="8" t="s">
        <v>390</v>
      </c>
      <c r="C185" s="9">
        <v>1538.44</v>
      </c>
      <c r="D185" s="11">
        <v>0</v>
      </c>
      <c r="E185" s="10">
        <f t="shared" si="2"/>
        <v>0</v>
      </c>
    </row>
    <row r="186" spans="1:5" ht="15" x14ac:dyDescent="0.25">
      <c r="A186" s="8" t="s">
        <v>179</v>
      </c>
      <c r="B186" s="8" t="s">
        <v>391</v>
      </c>
      <c r="C186" s="9">
        <v>10663.94</v>
      </c>
      <c r="D186" s="9">
        <v>4677.51</v>
      </c>
      <c r="E186" s="10">
        <f t="shared" si="2"/>
        <v>0.43862868695810364</v>
      </c>
    </row>
    <row r="187" spans="1:5" ht="15" x14ac:dyDescent="0.25">
      <c r="A187" s="8" t="s">
        <v>180</v>
      </c>
      <c r="B187" s="8" t="s">
        <v>392</v>
      </c>
      <c r="C187" s="9">
        <v>337686.87</v>
      </c>
      <c r="D187" s="9">
        <v>251000</v>
      </c>
      <c r="E187" s="10">
        <f t="shared" si="2"/>
        <v>0.74329215109844216</v>
      </c>
    </row>
    <row r="188" spans="1:5" ht="15" x14ac:dyDescent="0.25">
      <c r="A188" s="8" t="s">
        <v>181</v>
      </c>
      <c r="B188" s="8" t="s">
        <v>393</v>
      </c>
      <c r="C188" s="9">
        <v>2874.6</v>
      </c>
      <c r="D188" s="9">
        <v>2874.6</v>
      </c>
      <c r="E188" s="10">
        <f t="shared" si="2"/>
        <v>1</v>
      </c>
    </row>
    <row r="189" spans="1:5" ht="15" x14ac:dyDescent="0.25">
      <c r="A189" s="5" t="s">
        <v>182</v>
      </c>
      <c r="B189" s="5" t="s">
        <v>394</v>
      </c>
      <c r="C189" s="6">
        <v>2160</v>
      </c>
      <c r="D189" s="12">
        <v>0</v>
      </c>
      <c r="E189" s="7">
        <f t="shared" si="2"/>
        <v>0</v>
      </c>
    </row>
    <row r="190" spans="1:5" ht="15" x14ac:dyDescent="0.25">
      <c r="A190" s="8" t="s">
        <v>183</v>
      </c>
      <c r="B190" s="8" t="s">
        <v>395</v>
      </c>
      <c r="C190" s="9">
        <v>500</v>
      </c>
      <c r="D190" s="11">
        <v>0</v>
      </c>
      <c r="E190" s="10">
        <f t="shared" si="2"/>
        <v>0</v>
      </c>
    </row>
    <row r="191" spans="1:5" ht="15" x14ac:dyDescent="0.25">
      <c r="A191" s="8" t="s">
        <v>184</v>
      </c>
      <c r="B191" s="8" t="s">
        <v>396</v>
      </c>
      <c r="C191" s="9">
        <v>600</v>
      </c>
      <c r="D191" s="11">
        <v>0</v>
      </c>
      <c r="E191" s="10">
        <f t="shared" si="2"/>
        <v>0</v>
      </c>
    </row>
    <row r="192" spans="1:5" ht="15" x14ac:dyDescent="0.25">
      <c r="A192" s="8" t="s">
        <v>185</v>
      </c>
      <c r="B192" s="8" t="s">
        <v>397</v>
      </c>
      <c r="C192" s="9">
        <v>1060</v>
      </c>
      <c r="D192" s="11">
        <v>0</v>
      </c>
      <c r="E192" s="10">
        <f t="shared" si="2"/>
        <v>0</v>
      </c>
    </row>
    <row r="193" spans="1:5" ht="15" x14ac:dyDescent="0.25">
      <c r="A193" s="5" t="s">
        <v>186</v>
      </c>
      <c r="B193" s="5" t="s">
        <v>398</v>
      </c>
      <c r="C193" s="6">
        <v>811749.98</v>
      </c>
      <c r="D193" s="6">
        <v>744739.99</v>
      </c>
      <c r="E193" s="7">
        <f t="shared" si="2"/>
        <v>0.91744996408869639</v>
      </c>
    </row>
    <row r="194" spans="1:5" ht="15" x14ac:dyDescent="0.25">
      <c r="A194" s="8" t="s">
        <v>187</v>
      </c>
      <c r="B194" s="8" t="s">
        <v>399</v>
      </c>
      <c r="C194" s="9">
        <v>811749.98</v>
      </c>
      <c r="D194" s="9">
        <v>744739.99</v>
      </c>
      <c r="E194" s="10">
        <f t="shared" si="2"/>
        <v>0.91744996408869639</v>
      </c>
    </row>
    <row r="195" spans="1:5" ht="15" x14ac:dyDescent="0.25">
      <c r="A195" s="5" t="s">
        <v>188</v>
      </c>
      <c r="B195" s="5" t="s">
        <v>400</v>
      </c>
      <c r="C195" s="6">
        <v>454628.08</v>
      </c>
      <c r="D195" s="6">
        <v>399005.24</v>
      </c>
      <c r="E195" s="7">
        <f t="shared" si="2"/>
        <v>0.87765199193151455</v>
      </c>
    </row>
    <row r="196" spans="1:5" ht="15" x14ac:dyDescent="0.25">
      <c r="A196" s="8" t="s">
        <v>189</v>
      </c>
      <c r="B196" s="8" t="s">
        <v>401</v>
      </c>
      <c r="C196" s="9">
        <v>259063.12</v>
      </c>
      <c r="D196" s="9">
        <v>237476</v>
      </c>
      <c r="E196" s="10">
        <f t="shared" si="2"/>
        <v>0.91667235382635703</v>
      </c>
    </row>
    <row r="197" spans="1:5" ht="15" x14ac:dyDescent="0.25">
      <c r="A197" s="8" t="s">
        <v>190</v>
      </c>
      <c r="B197" s="8" t="s">
        <v>402</v>
      </c>
      <c r="C197" s="9">
        <v>195564.96</v>
      </c>
      <c r="D197" s="9">
        <v>161529.24</v>
      </c>
      <c r="E197" s="10">
        <f t="shared" si="2"/>
        <v>0.8259620741875231</v>
      </c>
    </row>
    <row r="198" spans="1:5" ht="15" x14ac:dyDescent="0.25">
      <c r="A198" s="5" t="s">
        <v>191</v>
      </c>
      <c r="B198" s="5" t="s">
        <v>403</v>
      </c>
      <c r="C198" s="6">
        <v>5733616.1900000004</v>
      </c>
      <c r="D198" s="6">
        <v>5457229.6699999999</v>
      </c>
      <c r="E198" s="7">
        <f t="shared" ref="E198:E223" si="3">IFERROR(D198/C198,0)</f>
        <v>0.9517954270322373</v>
      </c>
    </row>
    <row r="199" spans="1:5" ht="15" x14ac:dyDescent="0.25">
      <c r="A199" s="8" t="s">
        <v>192</v>
      </c>
      <c r="B199" s="8" t="s">
        <v>404</v>
      </c>
      <c r="C199" s="9">
        <v>25579.09</v>
      </c>
      <c r="D199" s="9">
        <v>24495.8</v>
      </c>
      <c r="E199" s="10">
        <f t="shared" si="3"/>
        <v>0.9576493925311651</v>
      </c>
    </row>
    <row r="200" spans="1:5" ht="15" x14ac:dyDescent="0.25">
      <c r="A200" s="8" t="s">
        <v>193</v>
      </c>
      <c r="B200" s="8" t="s">
        <v>405</v>
      </c>
      <c r="C200" s="9">
        <v>5348589.99</v>
      </c>
      <c r="D200" s="9">
        <v>5247545.97</v>
      </c>
      <c r="E200" s="10">
        <f t="shared" si="3"/>
        <v>0.98110828831731023</v>
      </c>
    </row>
    <row r="201" spans="1:5" ht="15" x14ac:dyDescent="0.25">
      <c r="A201" s="8" t="s">
        <v>194</v>
      </c>
      <c r="B201" s="8" t="s">
        <v>406</v>
      </c>
      <c r="C201" s="9">
        <v>268141.89</v>
      </c>
      <c r="D201" s="9">
        <v>138997.4</v>
      </c>
      <c r="E201" s="10">
        <f t="shared" si="3"/>
        <v>0.51837256759844563</v>
      </c>
    </row>
    <row r="202" spans="1:5" ht="15" x14ac:dyDescent="0.25">
      <c r="A202" s="8" t="s">
        <v>195</v>
      </c>
      <c r="B202" s="8" t="s">
        <v>407</v>
      </c>
      <c r="C202" s="9">
        <v>91305.22</v>
      </c>
      <c r="D202" s="9">
        <v>46190.5</v>
      </c>
      <c r="E202" s="10">
        <f t="shared" si="3"/>
        <v>0.50589111991625446</v>
      </c>
    </row>
    <row r="203" spans="1:5" ht="15" x14ac:dyDescent="0.25">
      <c r="A203" s="5" t="s">
        <v>196</v>
      </c>
      <c r="B203" s="5" t="s">
        <v>408</v>
      </c>
      <c r="C203" s="6">
        <v>8432533.3599999994</v>
      </c>
      <c r="D203" s="6">
        <v>8152155.4900000002</v>
      </c>
      <c r="E203" s="7">
        <f t="shared" si="3"/>
        <v>0.96675045825137429</v>
      </c>
    </row>
    <row r="204" spans="1:5" ht="15" x14ac:dyDescent="0.25">
      <c r="A204" s="8" t="s">
        <v>197</v>
      </c>
      <c r="B204" s="8" t="s">
        <v>409</v>
      </c>
      <c r="C204" s="11">
        <v>0</v>
      </c>
      <c r="D204" s="11">
        <v>0</v>
      </c>
      <c r="E204" s="10">
        <f t="shared" si="3"/>
        <v>0</v>
      </c>
    </row>
    <row r="205" spans="1:5" ht="15" x14ac:dyDescent="0.25">
      <c r="A205" s="8" t="s">
        <v>198</v>
      </c>
      <c r="B205" s="8" t="s">
        <v>225</v>
      </c>
      <c r="C205" s="9">
        <v>1467236.58</v>
      </c>
      <c r="D205" s="9">
        <v>1455644.59</v>
      </c>
      <c r="E205" s="10">
        <f t="shared" si="3"/>
        <v>0.99209944043243525</v>
      </c>
    </row>
    <row r="206" spans="1:5" ht="15" x14ac:dyDescent="0.25">
      <c r="A206" s="8" t="s">
        <v>199</v>
      </c>
      <c r="B206" s="8" t="s">
        <v>410</v>
      </c>
      <c r="C206" s="9">
        <v>560630.17000000004</v>
      </c>
      <c r="D206" s="9">
        <v>544808.56999999995</v>
      </c>
      <c r="E206" s="10">
        <f t="shared" si="3"/>
        <v>0.97177890016158053</v>
      </c>
    </row>
    <row r="207" spans="1:5" ht="15" x14ac:dyDescent="0.25">
      <c r="A207" s="8" t="s">
        <v>200</v>
      </c>
      <c r="B207" s="8" t="s">
        <v>411</v>
      </c>
      <c r="C207" s="9">
        <v>347395.8</v>
      </c>
      <c r="D207" s="9">
        <v>258351.79</v>
      </c>
      <c r="E207" s="10">
        <f t="shared" si="3"/>
        <v>0.74368138590046284</v>
      </c>
    </row>
    <row r="208" spans="1:5" ht="15" x14ac:dyDescent="0.25">
      <c r="A208" s="8" t="s">
        <v>201</v>
      </c>
      <c r="B208" s="8" t="s">
        <v>412</v>
      </c>
      <c r="C208" s="9">
        <v>5197625.3499999996</v>
      </c>
      <c r="D208" s="9">
        <v>5082104.7300000004</v>
      </c>
      <c r="E208" s="10">
        <f t="shared" si="3"/>
        <v>0.97777434650998862</v>
      </c>
    </row>
    <row r="209" spans="1:5" ht="15" x14ac:dyDescent="0.25">
      <c r="A209" s="8" t="s">
        <v>202</v>
      </c>
      <c r="B209" s="8" t="s">
        <v>413</v>
      </c>
      <c r="C209" s="9">
        <v>166544.24</v>
      </c>
      <c r="D209" s="9">
        <v>119439.86</v>
      </c>
      <c r="E209" s="10">
        <f t="shared" si="3"/>
        <v>0.7171659614286271</v>
      </c>
    </row>
    <row r="210" spans="1:5" ht="15" x14ac:dyDescent="0.25">
      <c r="A210" s="8" t="s">
        <v>203</v>
      </c>
      <c r="B210" s="8" t="s">
        <v>414</v>
      </c>
      <c r="C210" s="9">
        <v>693101.22</v>
      </c>
      <c r="D210" s="9">
        <v>691805.95</v>
      </c>
      <c r="E210" s="10">
        <f t="shared" si="3"/>
        <v>0.99813119647949833</v>
      </c>
    </row>
    <row r="211" spans="1:5" ht="15" x14ac:dyDescent="0.25">
      <c r="A211" s="5" t="s">
        <v>204</v>
      </c>
      <c r="B211" s="5" t="s">
        <v>415</v>
      </c>
      <c r="C211" s="6">
        <v>693083.95</v>
      </c>
      <c r="D211" s="6">
        <v>526030.22</v>
      </c>
      <c r="E211" s="7">
        <f t="shared" si="3"/>
        <v>0.75897042486700206</v>
      </c>
    </row>
    <row r="212" spans="1:5" ht="15" x14ac:dyDescent="0.25">
      <c r="A212" s="8" t="s">
        <v>205</v>
      </c>
      <c r="B212" s="8" t="s">
        <v>416</v>
      </c>
      <c r="C212" s="9">
        <v>693083.95</v>
      </c>
      <c r="D212" s="9">
        <v>526030.22</v>
      </c>
      <c r="E212" s="10">
        <f t="shared" si="3"/>
        <v>0.75897042486700206</v>
      </c>
    </row>
    <row r="213" spans="1:5" ht="15" x14ac:dyDescent="0.25">
      <c r="A213" s="5" t="s">
        <v>206</v>
      </c>
      <c r="B213" s="5" t="s">
        <v>417</v>
      </c>
      <c r="C213" s="6">
        <v>255546.26</v>
      </c>
      <c r="D213" s="6">
        <v>200575.21</v>
      </c>
      <c r="E213" s="7">
        <f t="shared" si="3"/>
        <v>0.7848880668415964</v>
      </c>
    </row>
    <row r="214" spans="1:5" ht="15" x14ac:dyDescent="0.25">
      <c r="A214" s="8" t="s">
        <v>207</v>
      </c>
      <c r="B214" s="8" t="s">
        <v>418</v>
      </c>
      <c r="C214" s="11">
        <v>0</v>
      </c>
      <c r="D214" s="11">
        <v>0</v>
      </c>
      <c r="E214" s="10">
        <f t="shared" si="3"/>
        <v>0</v>
      </c>
    </row>
    <row r="215" spans="1:5" ht="15" x14ac:dyDescent="0.25">
      <c r="A215" s="8" t="s">
        <v>208</v>
      </c>
      <c r="B215" s="8" t="s">
        <v>419</v>
      </c>
      <c r="C215" s="9">
        <v>31137.55</v>
      </c>
      <c r="D215" s="9">
        <v>28047.72</v>
      </c>
      <c r="E215" s="10">
        <f t="shared" si="3"/>
        <v>0.90076836488419931</v>
      </c>
    </row>
    <row r="216" spans="1:5" ht="15" x14ac:dyDescent="0.25">
      <c r="A216" s="8" t="s">
        <v>209</v>
      </c>
      <c r="B216" s="8" t="s">
        <v>420</v>
      </c>
      <c r="C216" s="9">
        <v>128558.67</v>
      </c>
      <c r="D216" s="9">
        <v>115690.55</v>
      </c>
      <c r="E216" s="10">
        <f t="shared" si="3"/>
        <v>0.8999046894309034</v>
      </c>
    </row>
    <row r="217" spans="1:5" ht="15" x14ac:dyDescent="0.25">
      <c r="A217" s="8" t="s">
        <v>210</v>
      </c>
      <c r="B217" s="8" t="s">
        <v>421</v>
      </c>
      <c r="C217" s="9">
        <v>64700.6</v>
      </c>
      <c r="D217" s="9">
        <v>45842.93</v>
      </c>
      <c r="E217" s="10">
        <f t="shared" si="3"/>
        <v>0.70853948804184197</v>
      </c>
    </row>
    <row r="218" spans="1:5" ht="15" x14ac:dyDescent="0.25">
      <c r="A218" s="8" t="s">
        <v>211</v>
      </c>
      <c r="B218" s="8" t="s">
        <v>422</v>
      </c>
      <c r="C218" s="9">
        <v>31149.439999999999</v>
      </c>
      <c r="D218" s="9">
        <v>10994.01</v>
      </c>
      <c r="E218" s="10">
        <f t="shared" si="3"/>
        <v>0.35294406576811654</v>
      </c>
    </row>
    <row r="219" spans="1:5" ht="15" x14ac:dyDescent="0.25">
      <c r="A219" s="5" t="s">
        <v>212</v>
      </c>
      <c r="B219" s="5" t="s">
        <v>423</v>
      </c>
      <c r="C219" s="6">
        <v>516222.59</v>
      </c>
      <c r="D219" s="6">
        <v>367323.01</v>
      </c>
      <c r="E219" s="7">
        <f t="shared" si="3"/>
        <v>0.71155934884600847</v>
      </c>
    </row>
    <row r="220" spans="1:5" ht="15" x14ac:dyDescent="0.25">
      <c r="A220" s="8" t="s">
        <v>213</v>
      </c>
      <c r="B220" s="8" t="s">
        <v>424</v>
      </c>
      <c r="C220" s="9">
        <v>516222.59</v>
      </c>
      <c r="D220" s="9">
        <v>367323.01</v>
      </c>
      <c r="E220" s="10">
        <f t="shared" si="3"/>
        <v>0.71155934884600847</v>
      </c>
    </row>
    <row r="221" spans="1:5" ht="15" x14ac:dyDescent="0.25">
      <c r="A221" s="5" t="s">
        <v>214</v>
      </c>
      <c r="B221" s="5" t="s">
        <v>425</v>
      </c>
      <c r="C221" s="6">
        <v>201316.79</v>
      </c>
      <c r="D221" s="6">
        <v>201316.79</v>
      </c>
      <c r="E221" s="7">
        <f t="shared" si="3"/>
        <v>1</v>
      </c>
    </row>
    <row r="222" spans="1:5" ht="15" x14ac:dyDescent="0.25">
      <c r="A222" s="8" t="s">
        <v>215</v>
      </c>
      <c r="B222" s="8" t="s">
        <v>426</v>
      </c>
      <c r="C222" s="9">
        <v>201316.79</v>
      </c>
      <c r="D222" s="9">
        <v>201316.79</v>
      </c>
      <c r="E222" s="10">
        <f t="shared" si="3"/>
        <v>1</v>
      </c>
    </row>
    <row r="223" spans="1:5" ht="17.25" customHeight="1" x14ac:dyDescent="0.2">
      <c r="A223" s="2"/>
      <c r="B223" s="3" t="s">
        <v>434</v>
      </c>
      <c r="C223" s="17">
        <v>116836130.25</v>
      </c>
      <c r="D223" s="17">
        <v>99507591.420000002</v>
      </c>
      <c r="E223" s="4">
        <f t="shared" si="3"/>
        <v>0.85168510123605368</v>
      </c>
    </row>
    <row r="226" spans="2:4" ht="15.2" customHeight="1" x14ac:dyDescent="0.2"/>
    <row r="227" spans="2:4" ht="15.75" x14ac:dyDescent="0.25">
      <c r="B227" s="32" t="s">
        <v>435</v>
      </c>
      <c r="C227" s="32"/>
      <c r="D227" s="32"/>
    </row>
    <row r="228" spans="2:4" ht="15" x14ac:dyDescent="0.25">
      <c r="B228" s="18" t="s">
        <v>436</v>
      </c>
      <c r="C228" s="24">
        <v>48</v>
      </c>
      <c r="D228" s="19">
        <v>1</v>
      </c>
    </row>
    <row r="229" spans="2:4" ht="15" x14ac:dyDescent="0.25">
      <c r="B229" s="20" t="s">
        <v>437</v>
      </c>
      <c r="C229" s="28" t="s">
        <v>438</v>
      </c>
      <c r="D229" s="21" t="s">
        <v>439</v>
      </c>
    </row>
    <row r="230" spans="2:4" x14ac:dyDescent="0.2">
      <c r="B230" s="22" t="s">
        <v>440</v>
      </c>
      <c r="C230" s="22">
        <v>13</v>
      </c>
      <c r="D230" s="23">
        <f>C230/C228</f>
        <v>0.27083333333333331</v>
      </c>
    </row>
    <row r="231" spans="2:4" x14ac:dyDescent="0.2">
      <c r="B231" s="22" t="s">
        <v>441</v>
      </c>
      <c r="C231" s="22">
        <v>3</v>
      </c>
      <c r="D231" s="23">
        <f>C231/C228</f>
        <v>6.25E-2</v>
      </c>
    </row>
    <row r="232" spans="2:4" x14ac:dyDescent="0.2">
      <c r="B232" s="22" t="s">
        <v>442</v>
      </c>
      <c r="C232" s="22">
        <v>7</v>
      </c>
      <c r="D232" s="23">
        <f>C232/C228</f>
        <v>0.14583333333333334</v>
      </c>
    </row>
    <row r="233" spans="2:4" x14ac:dyDescent="0.2">
      <c r="B233" s="22" t="s">
        <v>443</v>
      </c>
      <c r="C233" s="22">
        <v>3</v>
      </c>
      <c r="D233" s="23">
        <f>C233/C228</f>
        <v>6.25E-2</v>
      </c>
    </row>
    <row r="234" spans="2:4" x14ac:dyDescent="0.2">
      <c r="B234" s="22" t="s">
        <v>444</v>
      </c>
      <c r="C234" s="22">
        <v>2</v>
      </c>
      <c r="D234" s="23">
        <f>C234/C228</f>
        <v>4.1666666666666664E-2</v>
      </c>
    </row>
    <row r="235" spans="2:4" x14ac:dyDescent="0.2">
      <c r="B235" s="22" t="s">
        <v>445</v>
      </c>
      <c r="C235" s="22">
        <v>2</v>
      </c>
      <c r="D235" s="23">
        <f>C235/C228</f>
        <v>4.1666666666666664E-2</v>
      </c>
    </row>
    <row r="236" spans="2:4" x14ac:dyDescent="0.2">
      <c r="B236" s="22" t="s">
        <v>446</v>
      </c>
      <c r="C236" s="22">
        <v>3</v>
      </c>
      <c r="D236" s="23">
        <f>C236/C228</f>
        <v>6.25E-2</v>
      </c>
    </row>
    <row r="237" spans="2:4" x14ac:dyDescent="0.2">
      <c r="B237" s="22" t="s">
        <v>447</v>
      </c>
      <c r="C237" s="22">
        <v>0</v>
      </c>
      <c r="D237" s="23">
        <f>C237/C228</f>
        <v>0</v>
      </c>
    </row>
    <row r="238" spans="2:4" x14ac:dyDescent="0.2">
      <c r="B238" s="22" t="s">
        <v>448</v>
      </c>
      <c r="C238" s="22">
        <v>0</v>
      </c>
      <c r="D238" s="23">
        <f>C238/C228</f>
        <v>0</v>
      </c>
    </row>
    <row r="239" spans="2:4" x14ac:dyDescent="0.2">
      <c r="B239" s="22" t="s">
        <v>449</v>
      </c>
      <c r="C239" s="22">
        <v>3</v>
      </c>
      <c r="D239" s="23">
        <f>C239/C228</f>
        <v>6.25E-2</v>
      </c>
    </row>
    <row r="240" spans="2:4" x14ac:dyDescent="0.2">
      <c r="B240" s="22" t="s">
        <v>450</v>
      </c>
      <c r="C240" s="22">
        <v>12</v>
      </c>
      <c r="D240" s="23">
        <f>C240/C228</f>
        <v>0.25</v>
      </c>
    </row>
    <row r="244" spans="1:5" ht="18.75" customHeight="1" x14ac:dyDescent="0.2">
      <c r="A244" s="29" t="s">
        <v>0</v>
      </c>
      <c r="B244" s="29" t="s">
        <v>451</v>
      </c>
      <c r="C244" s="30" t="s">
        <v>452</v>
      </c>
      <c r="D244" s="30" t="s">
        <v>453</v>
      </c>
      <c r="E244" s="30" t="s">
        <v>454</v>
      </c>
    </row>
    <row r="245" spans="1:5" ht="14.25" customHeight="1" x14ac:dyDescent="0.2">
      <c r="A245" s="25" t="s">
        <v>1</v>
      </c>
      <c r="B245" s="25" t="s">
        <v>217</v>
      </c>
      <c r="C245" s="26">
        <v>3165093.57</v>
      </c>
      <c r="D245" s="26">
        <v>3076040.6</v>
      </c>
      <c r="E245" s="27">
        <v>0.97186403244312303</v>
      </c>
    </row>
    <row r="246" spans="1:5" ht="14.25" customHeight="1" x14ac:dyDescent="0.2">
      <c r="A246" s="25" t="s">
        <v>20</v>
      </c>
      <c r="B246" s="25" t="s">
        <v>236</v>
      </c>
      <c r="C246" s="26">
        <v>9749528.0299999993</v>
      </c>
      <c r="D246" s="26">
        <v>9706359.6699999999</v>
      </c>
      <c r="E246" s="27">
        <v>0.99557226156310674</v>
      </c>
    </row>
    <row r="247" spans="1:5" ht="14.25" customHeight="1" x14ac:dyDescent="0.2">
      <c r="A247" s="25" t="s">
        <v>24</v>
      </c>
      <c r="B247" s="25" t="s">
        <v>240</v>
      </c>
      <c r="C247" s="26">
        <v>48721.41</v>
      </c>
      <c r="D247" s="26">
        <v>45143.62</v>
      </c>
      <c r="E247" s="27">
        <v>0.92656636989775132</v>
      </c>
    </row>
    <row r="248" spans="1:5" ht="14.25" customHeight="1" x14ac:dyDescent="0.2">
      <c r="A248" s="25" t="s">
        <v>28</v>
      </c>
      <c r="B248" s="25" t="s">
        <v>244</v>
      </c>
      <c r="C248" s="26">
        <v>1836257.44</v>
      </c>
      <c r="D248" s="26">
        <v>1762036.24</v>
      </c>
      <c r="E248" s="27">
        <v>0.95958017738514922</v>
      </c>
    </row>
    <row r="249" spans="1:5" ht="14.25" customHeight="1" x14ac:dyDescent="0.2">
      <c r="A249" s="25" t="s">
        <v>32</v>
      </c>
      <c r="B249" s="25" t="s">
        <v>248</v>
      </c>
      <c r="C249" s="26">
        <v>13373351.539999999</v>
      </c>
      <c r="D249" s="26">
        <v>12098847.91</v>
      </c>
      <c r="E249" s="27">
        <v>0.90469826309523615</v>
      </c>
    </row>
    <row r="250" spans="1:5" ht="14.25" customHeight="1" x14ac:dyDescent="0.2">
      <c r="A250" s="25" t="s">
        <v>81</v>
      </c>
      <c r="B250" s="25" t="s">
        <v>297</v>
      </c>
      <c r="C250" s="26">
        <v>14548257.689999999</v>
      </c>
      <c r="D250" s="26">
        <v>13898203.52</v>
      </c>
      <c r="E250" s="27">
        <v>0.95531738687534895</v>
      </c>
    </row>
    <row r="251" spans="1:5" ht="14.25" customHeight="1" x14ac:dyDescent="0.2">
      <c r="A251" s="25" t="s">
        <v>104</v>
      </c>
      <c r="B251" s="25" t="s">
        <v>320</v>
      </c>
      <c r="C251" s="26">
        <v>5221185.4000000004</v>
      </c>
      <c r="D251" s="26">
        <v>5207834.78</v>
      </c>
      <c r="E251" s="27">
        <v>0.99744299062814357</v>
      </c>
    </row>
    <row r="252" spans="1:5" ht="14.25" customHeight="1" x14ac:dyDescent="0.2">
      <c r="A252" s="25" t="s">
        <v>108</v>
      </c>
      <c r="B252" s="25" t="s">
        <v>323</v>
      </c>
      <c r="C252" s="26">
        <v>2925358.1</v>
      </c>
      <c r="D252" s="26">
        <v>2924798.57</v>
      </c>
      <c r="E252" s="27">
        <v>0.99980873110885116</v>
      </c>
    </row>
    <row r="253" spans="1:5" ht="14.25" customHeight="1" x14ac:dyDescent="0.2">
      <c r="A253" s="25" t="s">
        <v>141</v>
      </c>
      <c r="B253" s="25" t="s">
        <v>355</v>
      </c>
      <c r="C253" s="26">
        <v>269183.65999999997</v>
      </c>
      <c r="D253" s="26">
        <v>244396.55</v>
      </c>
      <c r="E253" s="27">
        <v>0.90791747909215592</v>
      </c>
    </row>
    <row r="254" spans="1:5" ht="14.25" customHeight="1" x14ac:dyDescent="0.2">
      <c r="A254" s="25" t="s">
        <v>186</v>
      </c>
      <c r="B254" s="25" t="s">
        <v>398</v>
      </c>
      <c r="C254" s="26">
        <v>811749.98</v>
      </c>
      <c r="D254" s="26">
        <v>744739.99</v>
      </c>
      <c r="E254" s="27">
        <v>0.91744996408869639</v>
      </c>
    </row>
    <row r="255" spans="1:5" ht="14.25" customHeight="1" x14ac:dyDescent="0.2">
      <c r="A255" s="25" t="s">
        <v>191</v>
      </c>
      <c r="B255" s="25" t="s">
        <v>403</v>
      </c>
      <c r="C255" s="26">
        <v>5733616.1900000004</v>
      </c>
      <c r="D255" s="26">
        <v>5457229.6699999999</v>
      </c>
      <c r="E255" s="27">
        <v>0.9517954270322373</v>
      </c>
    </row>
    <row r="256" spans="1:5" ht="14.25" customHeight="1" x14ac:dyDescent="0.2">
      <c r="A256" s="25" t="s">
        <v>196</v>
      </c>
      <c r="B256" s="25" t="s">
        <v>408</v>
      </c>
      <c r="C256" s="26">
        <v>8432533.3599999994</v>
      </c>
      <c r="D256" s="26">
        <v>8152155.4900000002</v>
      </c>
      <c r="E256" s="27">
        <v>0.96675045825137429</v>
      </c>
    </row>
    <row r="257" spans="1:5" ht="14.25" customHeight="1" x14ac:dyDescent="0.2">
      <c r="A257" s="25" t="s">
        <v>214</v>
      </c>
      <c r="B257" s="25" t="s">
        <v>425</v>
      </c>
      <c r="C257" s="26">
        <v>201316.79</v>
      </c>
      <c r="D257" s="26">
        <v>201316.79</v>
      </c>
      <c r="E257" s="27">
        <v>1</v>
      </c>
    </row>
    <row r="260" spans="1:5" ht="18" customHeight="1" x14ac:dyDescent="0.2">
      <c r="A260" s="31" t="s">
        <v>0</v>
      </c>
      <c r="B260" s="31" t="s">
        <v>455</v>
      </c>
      <c r="C260" s="30" t="s">
        <v>452</v>
      </c>
      <c r="D260" s="30" t="s">
        <v>453</v>
      </c>
      <c r="E260" s="30" t="s">
        <v>454</v>
      </c>
    </row>
    <row r="261" spans="1:5" ht="18" customHeight="1" x14ac:dyDescent="0.2">
      <c r="A261" s="25" t="s">
        <v>66</v>
      </c>
      <c r="B261" s="25" t="s">
        <v>282</v>
      </c>
      <c r="C261" s="26">
        <v>294.16000000000003</v>
      </c>
      <c r="D261" s="26">
        <v>0</v>
      </c>
      <c r="E261" s="27">
        <v>0</v>
      </c>
    </row>
    <row r="262" spans="1:5" ht="18" customHeight="1" x14ac:dyDescent="0.2">
      <c r="A262" s="25" t="s">
        <v>68</v>
      </c>
      <c r="B262" s="25" t="s">
        <v>284</v>
      </c>
      <c r="C262" s="26">
        <v>169.71</v>
      </c>
      <c r="D262" s="26">
        <v>0</v>
      </c>
      <c r="E262" s="27">
        <v>0</v>
      </c>
    </row>
    <row r="263" spans="1:5" ht="18" customHeight="1" x14ac:dyDescent="0.2">
      <c r="A263" s="25" t="s">
        <v>70</v>
      </c>
      <c r="B263" s="25" t="s">
        <v>286</v>
      </c>
      <c r="C263" s="26">
        <v>0</v>
      </c>
      <c r="D263" s="26">
        <v>0</v>
      </c>
      <c r="E263" s="27">
        <v>0</v>
      </c>
    </row>
    <row r="264" spans="1:5" ht="18" customHeight="1" x14ac:dyDescent="0.2">
      <c r="A264" s="25" t="s">
        <v>72</v>
      </c>
      <c r="B264" s="25" t="s">
        <v>288</v>
      </c>
      <c r="C264" s="26">
        <v>0</v>
      </c>
      <c r="D264" s="26">
        <v>0</v>
      </c>
      <c r="E264" s="27">
        <v>0</v>
      </c>
    </row>
    <row r="265" spans="1:5" ht="18" customHeight="1" x14ac:dyDescent="0.2">
      <c r="A265" s="25" t="s">
        <v>74</v>
      </c>
      <c r="B265" s="25" t="s">
        <v>290</v>
      </c>
      <c r="C265" s="26">
        <v>11272.04</v>
      </c>
      <c r="D265" s="26">
        <v>0</v>
      </c>
      <c r="E265" s="27">
        <v>0</v>
      </c>
    </row>
    <row r="266" spans="1:5" ht="18" customHeight="1" x14ac:dyDescent="0.2">
      <c r="A266" s="25" t="s">
        <v>97</v>
      </c>
      <c r="B266" s="25" t="s">
        <v>313</v>
      </c>
      <c r="C266" s="26">
        <v>511926.02</v>
      </c>
      <c r="D266" s="26">
        <v>0</v>
      </c>
      <c r="E266" s="27">
        <v>0</v>
      </c>
    </row>
    <row r="267" spans="1:5" ht="18" customHeight="1" x14ac:dyDescent="0.2">
      <c r="A267" s="25" t="s">
        <v>110</v>
      </c>
      <c r="B267" s="25" t="s">
        <v>325</v>
      </c>
      <c r="C267" s="26">
        <v>31000</v>
      </c>
      <c r="D267" s="26">
        <v>0</v>
      </c>
      <c r="E267" s="27">
        <v>0</v>
      </c>
    </row>
    <row r="268" spans="1:5" ht="18" customHeight="1" x14ac:dyDescent="0.2">
      <c r="A268" s="25" t="s">
        <v>112</v>
      </c>
      <c r="B268" s="25" t="s">
        <v>327</v>
      </c>
      <c r="C268" s="26">
        <v>9000</v>
      </c>
      <c r="D268" s="26">
        <v>0</v>
      </c>
      <c r="E268" s="27">
        <v>0</v>
      </c>
    </row>
    <row r="269" spans="1:5" ht="18" customHeight="1" x14ac:dyDescent="0.2">
      <c r="A269" s="25" t="s">
        <v>138</v>
      </c>
      <c r="B269" s="25" t="s">
        <v>352</v>
      </c>
      <c r="C269" s="26">
        <v>22883.88</v>
      </c>
      <c r="D269" s="26">
        <v>0</v>
      </c>
      <c r="E269" s="27">
        <v>0</v>
      </c>
    </row>
    <row r="270" spans="1:5" ht="18" customHeight="1" x14ac:dyDescent="0.2">
      <c r="A270" s="25" t="s">
        <v>165</v>
      </c>
      <c r="B270" s="25" t="s">
        <v>378</v>
      </c>
      <c r="C270" s="26">
        <v>29744.03</v>
      </c>
      <c r="D270" s="26">
        <v>0</v>
      </c>
      <c r="E270" s="27">
        <v>0</v>
      </c>
    </row>
    <row r="271" spans="1:5" ht="18" customHeight="1" x14ac:dyDescent="0.2">
      <c r="A271" s="25" t="s">
        <v>169</v>
      </c>
      <c r="B271" s="25" t="s">
        <v>381</v>
      </c>
      <c r="C271" s="26">
        <v>3300</v>
      </c>
      <c r="D271" s="26">
        <v>0</v>
      </c>
      <c r="E271" s="27">
        <v>0</v>
      </c>
    </row>
    <row r="272" spans="1:5" ht="18" customHeight="1" x14ac:dyDescent="0.2">
      <c r="A272" s="25" t="s">
        <v>182</v>
      </c>
      <c r="B272" s="25" t="s">
        <v>394</v>
      </c>
      <c r="C272" s="26">
        <v>2160</v>
      </c>
      <c r="D272" s="26">
        <v>0</v>
      </c>
      <c r="E272" s="27">
        <v>0</v>
      </c>
    </row>
  </sheetData>
  <mergeCells count="6">
    <mergeCell ref="B227:D227"/>
    <mergeCell ref="A1:E1"/>
    <mergeCell ref="A2:E2"/>
    <mergeCell ref="A3:A4"/>
    <mergeCell ref="B3:B4"/>
    <mergeCell ref="E3:E4"/>
  </mergeCells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5"/>
  <sheetViews>
    <sheetView showGridLines="0" workbookViewId="0">
      <selection activeCell="E234" sqref="E234"/>
    </sheetView>
  </sheetViews>
  <sheetFormatPr defaultRowHeight="12.75" x14ac:dyDescent="0.2"/>
  <cols>
    <col min="1" max="1" width="10.85546875" customWidth="1"/>
    <col min="2" max="2" width="67.42578125" customWidth="1"/>
    <col min="3" max="3" width="16.42578125" customWidth="1"/>
    <col min="4" max="4" width="17.28515625" customWidth="1"/>
    <col min="5" max="5" width="14.28515625" customWidth="1"/>
    <col min="7" max="7" width="15" bestFit="1" customWidth="1"/>
    <col min="8" max="8" width="14" bestFit="1" customWidth="1"/>
  </cols>
  <sheetData>
    <row r="1" spans="1:5" ht="15" x14ac:dyDescent="0.25">
      <c r="A1" s="33" t="s">
        <v>429</v>
      </c>
      <c r="B1" s="33"/>
      <c r="C1" s="33"/>
      <c r="D1" s="33"/>
      <c r="E1" s="33"/>
    </row>
    <row r="2" spans="1:5" ht="15" x14ac:dyDescent="0.25">
      <c r="A2" s="34" t="s">
        <v>433</v>
      </c>
      <c r="B2" s="34"/>
      <c r="C2" s="34"/>
      <c r="D2" s="34"/>
      <c r="E2" s="34"/>
    </row>
    <row r="3" spans="1:5" ht="15" x14ac:dyDescent="0.25">
      <c r="A3" s="14" t="s">
        <v>0</v>
      </c>
      <c r="B3" s="14" t="s">
        <v>216</v>
      </c>
      <c r="C3" s="15" t="s">
        <v>427</v>
      </c>
      <c r="D3" s="15" t="s">
        <v>428</v>
      </c>
      <c r="E3" s="14" t="s">
        <v>432</v>
      </c>
    </row>
    <row r="4" spans="1:5" ht="15" hidden="1" x14ac:dyDescent="0.25">
      <c r="A4" s="5" t="s">
        <v>1</v>
      </c>
      <c r="B4" s="5" t="s">
        <v>217</v>
      </c>
      <c r="C4" s="6">
        <v>3165093.57</v>
      </c>
      <c r="D4" s="6">
        <v>3076040.6</v>
      </c>
      <c r="E4" s="7">
        <f>IFERROR(D4/C4,0)</f>
        <v>0.97186403244312303</v>
      </c>
    </row>
    <row r="5" spans="1:5" ht="15" hidden="1" x14ac:dyDescent="0.25">
      <c r="A5" s="8" t="s">
        <v>2</v>
      </c>
      <c r="B5" s="8" t="s">
        <v>218</v>
      </c>
      <c r="C5" s="9">
        <v>3165093.57</v>
      </c>
      <c r="D5" s="9">
        <v>3076040.6</v>
      </c>
      <c r="E5" s="10">
        <f t="shared" ref="E5:E68" si="0">IFERROR(D5/C5,0)</f>
        <v>0.97186403244312303</v>
      </c>
    </row>
    <row r="6" spans="1:5" ht="15" hidden="1" x14ac:dyDescent="0.25">
      <c r="A6" s="5" t="s">
        <v>3</v>
      </c>
      <c r="B6" s="5" t="s">
        <v>219</v>
      </c>
      <c r="C6" s="6">
        <v>24320688.48</v>
      </c>
      <c r="D6" s="6">
        <v>21236171.77</v>
      </c>
      <c r="E6" s="7">
        <f t="shared" si="0"/>
        <v>0.87317313354280501</v>
      </c>
    </row>
    <row r="7" spans="1:5" ht="15" hidden="1" x14ac:dyDescent="0.25">
      <c r="A7" s="8" t="s">
        <v>4</v>
      </c>
      <c r="B7" s="8" t="s">
        <v>220</v>
      </c>
      <c r="C7" s="9">
        <v>820890</v>
      </c>
      <c r="D7" s="9">
        <v>817390</v>
      </c>
      <c r="E7" s="10">
        <f t="shared" si="0"/>
        <v>0.99573633495352609</v>
      </c>
    </row>
    <row r="8" spans="1:5" ht="15" hidden="1" x14ac:dyDescent="0.25">
      <c r="A8" s="8" t="s">
        <v>5</v>
      </c>
      <c r="B8" s="8" t="s">
        <v>221</v>
      </c>
      <c r="C8" s="9">
        <v>50</v>
      </c>
      <c r="D8" s="11">
        <v>0</v>
      </c>
      <c r="E8" s="10">
        <f t="shared" si="0"/>
        <v>0</v>
      </c>
    </row>
    <row r="9" spans="1:5" ht="15" hidden="1" x14ac:dyDescent="0.25">
      <c r="A9" s="8" t="s">
        <v>6</v>
      </c>
      <c r="B9" s="8" t="s">
        <v>222</v>
      </c>
      <c r="C9" s="9">
        <v>11473573.76</v>
      </c>
      <c r="D9" s="9">
        <v>11143135.130000001</v>
      </c>
      <c r="E9" s="10">
        <f t="shared" si="0"/>
        <v>0.97120002564920116</v>
      </c>
    </row>
    <row r="10" spans="1:5" ht="15" hidden="1" x14ac:dyDescent="0.25">
      <c r="A10" s="8" t="s">
        <v>7</v>
      </c>
      <c r="B10" s="8" t="s">
        <v>223</v>
      </c>
      <c r="C10" s="9">
        <v>9910976.0800000001</v>
      </c>
      <c r="D10" s="9">
        <v>7845044.3499999996</v>
      </c>
      <c r="E10" s="10">
        <f t="shared" si="0"/>
        <v>0.79155113347826778</v>
      </c>
    </row>
    <row r="11" spans="1:5" ht="15" hidden="1" x14ac:dyDescent="0.25">
      <c r="A11" s="8" t="s">
        <v>8</v>
      </c>
      <c r="B11" s="8" t="s">
        <v>224</v>
      </c>
      <c r="C11" s="9">
        <v>69697.820000000007</v>
      </c>
      <c r="D11" s="9">
        <v>46653.96</v>
      </c>
      <c r="E11" s="10">
        <f t="shared" si="0"/>
        <v>0.66937473797602265</v>
      </c>
    </row>
    <row r="12" spans="1:5" ht="15" hidden="1" x14ac:dyDescent="0.25">
      <c r="A12" s="8" t="s">
        <v>9</v>
      </c>
      <c r="B12" s="8" t="s">
        <v>225</v>
      </c>
      <c r="C12" s="9">
        <v>247103.58</v>
      </c>
      <c r="D12" s="9">
        <v>212744.87</v>
      </c>
      <c r="E12" s="10">
        <f t="shared" si="0"/>
        <v>0.86095422008859612</v>
      </c>
    </row>
    <row r="13" spans="1:5" ht="15" hidden="1" x14ac:dyDescent="0.25">
      <c r="A13" s="8" t="s">
        <v>10</v>
      </c>
      <c r="B13" s="8" t="s">
        <v>226</v>
      </c>
      <c r="C13" s="9">
        <v>33938.5</v>
      </c>
      <c r="D13" s="9">
        <v>28216.79</v>
      </c>
      <c r="E13" s="10">
        <f t="shared" si="0"/>
        <v>0.83140946123134496</v>
      </c>
    </row>
    <row r="14" spans="1:5" ht="15" hidden="1" x14ac:dyDescent="0.25">
      <c r="A14" s="8" t="s">
        <v>11</v>
      </c>
      <c r="B14" s="8" t="s">
        <v>227</v>
      </c>
      <c r="C14" s="9">
        <v>118300.85</v>
      </c>
      <c r="D14" s="9">
        <v>93446.28</v>
      </c>
      <c r="E14" s="10">
        <f t="shared" si="0"/>
        <v>0.78990370736981175</v>
      </c>
    </row>
    <row r="15" spans="1:5" ht="15" hidden="1" x14ac:dyDescent="0.25">
      <c r="A15" s="8" t="s">
        <v>12</v>
      </c>
      <c r="B15" s="8" t="s">
        <v>228</v>
      </c>
      <c r="C15" s="9">
        <v>1348469.12</v>
      </c>
      <c r="D15" s="9">
        <v>942953.89</v>
      </c>
      <c r="E15" s="10">
        <f t="shared" si="0"/>
        <v>0.69927733309903306</v>
      </c>
    </row>
    <row r="16" spans="1:5" ht="15" hidden="1" x14ac:dyDescent="0.25">
      <c r="A16" s="8" t="s">
        <v>13</v>
      </c>
      <c r="B16" s="8" t="s">
        <v>229</v>
      </c>
      <c r="C16" s="9">
        <v>158264.48000000001</v>
      </c>
      <c r="D16" s="9">
        <v>105586.43</v>
      </c>
      <c r="E16" s="10">
        <f t="shared" si="0"/>
        <v>0.6671517828889969</v>
      </c>
    </row>
    <row r="17" spans="1:5" ht="15" hidden="1" x14ac:dyDescent="0.25">
      <c r="A17" s="8" t="s">
        <v>14</v>
      </c>
      <c r="B17" s="8" t="s">
        <v>230</v>
      </c>
      <c r="C17" s="9">
        <v>12306.36</v>
      </c>
      <c r="D17" s="9">
        <v>1000</v>
      </c>
      <c r="E17" s="10">
        <f t="shared" si="0"/>
        <v>8.1258796264695649E-2</v>
      </c>
    </row>
    <row r="18" spans="1:5" ht="15" hidden="1" x14ac:dyDescent="0.25">
      <c r="A18" s="8" t="s">
        <v>15</v>
      </c>
      <c r="B18" s="8" t="s">
        <v>231</v>
      </c>
      <c r="C18" s="9">
        <v>2000</v>
      </c>
      <c r="D18" s="11">
        <v>0</v>
      </c>
      <c r="E18" s="10">
        <f t="shared" si="0"/>
        <v>0</v>
      </c>
    </row>
    <row r="19" spans="1:5" ht="15" hidden="1" x14ac:dyDescent="0.25">
      <c r="A19" s="8" t="s">
        <v>16</v>
      </c>
      <c r="B19" s="8" t="s">
        <v>232</v>
      </c>
      <c r="C19" s="9">
        <v>120260.71</v>
      </c>
      <c r="D19" s="9">
        <v>7.0000000000000007E-2</v>
      </c>
      <c r="E19" s="10">
        <f t="shared" si="0"/>
        <v>5.8206874048889281E-7</v>
      </c>
    </row>
    <row r="20" spans="1:5" ht="15" hidden="1" x14ac:dyDescent="0.25">
      <c r="A20" s="8" t="s">
        <v>17</v>
      </c>
      <c r="B20" s="8" t="s">
        <v>233</v>
      </c>
      <c r="C20" s="9">
        <v>4707.22</v>
      </c>
      <c r="D20" s="11">
        <v>0</v>
      </c>
      <c r="E20" s="10">
        <f t="shared" si="0"/>
        <v>0</v>
      </c>
    </row>
    <row r="21" spans="1:5" ht="15" hidden="1" x14ac:dyDescent="0.25">
      <c r="A21" s="8" t="s">
        <v>18</v>
      </c>
      <c r="B21" s="8" t="s">
        <v>234</v>
      </c>
      <c r="C21" s="11">
        <v>0</v>
      </c>
      <c r="D21" s="11">
        <v>0</v>
      </c>
      <c r="E21" s="10">
        <f t="shared" si="0"/>
        <v>0</v>
      </c>
    </row>
    <row r="22" spans="1:5" ht="15" hidden="1" x14ac:dyDescent="0.25">
      <c r="A22" s="8" t="s">
        <v>19</v>
      </c>
      <c r="B22" s="8" t="s">
        <v>235</v>
      </c>
      <c r="C22" s="9">
        <v>150</v>
      </c>
      <c r="D22" s="11">
        <v>0</v>
      </c>
      <c r="E22" s="10">
        <f t="shared" si="0"/>
        <v>0</v>
      </c>
    </row>
    <row r="23" spans="1:5" ht="15" hidden="1" x14ac:dyDescent="0.25">
      <c r="A23" s="5" t="s">
        <v>20</v>
      </c>
      <c r="B23" s="5" t="s">
        <v>236</v>
      </c>
      <c r="C23" s="6">
        <v>9749528.0299999993</v>
      </c>
      <c r="D23" s="6">
        <v>9706359.6699999999</v>
      </c>
      <c r="E23" s="7">
        <f t="shared" si="0"/>
        <v>0.99557226156310674</v>
      </c>
    </row>
    <row r="24" spans="1:5" ht="15" hidden="1" x14ac:dyDescent="0.25">
      <c r="A24" s="8" t="s">
        <v>21</v>
      </c>
      <c r="B24" s="8" t="s">
        <v>237</v>
      </c>
      <c r="C24" s="9">
        <v>1529900.32</v>
      </c>
      <c r="D24" s="9">
        <v>1507718.8</v>
      </c>
      <c r="E24" s="10">
        <f t="shared" si="0"/>
        <v>0.98550132991670991</v>
      </c>
    </row>
    <row r="25" spans="1:5" ht="15" hidden="1" x14ac:dyDescent="0.25">
      <c r="A25" s="8" t="s">
        <v>22</v>
      </c>
      <c r="B25" s="8" t="s">
        <v>238</v>
      </c>
      <c r="C25" s="9">
        <v>7258730.6500000004</v>
      </c>
      <c r="D25" s="9">
        <v>7258730.5199999996</v>
      </c>
      <c r="E25" s="10">
        <f t="shared" si="0"/>
        <v>0.99999998209053242</v>
      </c>
    </row>
    <row r="26" spans="1:5" ht="15" hidden="1" x14ac:dyDescent="0.25">
      <c r="A26" s="8" t="s">
        <v>23</v>
      </c>
      <c r="B26" s="8" t="s">
        <v>239</v>
      </c>
      <c r="C26" s="9">
        <v>960897.06</v>
      </c>
      <c r="D26" s="9">
        <v>939910.35</v>
      </c>
      <c r="E26" s="10">
        <f t="shared" si="0"/>
        <v>0.97815925256343272</v>
      </c>
    </row>
    <row r="27" spans="1:5" ht="15" hidden="1" x14ac:dyDescent="0.25">
      <c r="A27" s="5" t="s">
        <v>24</v>
      </c>
      <c r="B27" s="5" t="s">
        <v>240</v>
      </c>
      <c r="C27" s="6">
        <v>48721.41</v>
      </c>
      <c r="D27" s="6">
        <v>45143.62</v>
      </c>
      <c r="E27" s="7">
        <f t="shared" si="0"/>
        <v>0.92656636989775132</v>
      </c>
    </row>
    <row r="28" spans="1:5" ht="15" hidden="1" x14ac:dyDescent="0.25">
      <c r="A28" s="8" t="s">
        <v>25</v>
      </c>
      <c r="B28" s="8" t="s">
        <v>241</v>
      </c>
      <c r="C28" s="9">
        <v>2274.66</v>
      </c>
      <c r="D28" s="9">
        <v>75.12</v>
      </c>
      <c r="E28" s="10">
        <f t="shared" si="0"/>
        <v>3.302471578169925E-2</v>
      </c>
    </row>
    <row r="29" spans="1:5" ht="15" hidden="1" x14ac:dyDescent="0.25">
      <c r="A29" s="8" t="s">
        <v>26</v>
      </c>
      <c r="B29" s="8" t="s">
        <v>242</v>
      </c>
      <c r="C29" s="9">
        <v>45775</v>
      </c>
      <c r="D29" s="9">
        <v>45068.5</v>
      </c>
      <c r="E29" s="10">
        <f t="shared" si="0"/>
        <v>0.98456581103222285</v>
      </c>
    </row>
    <row r="30" spans="1:5" ht="15" hidden="1" x14ac:dyDescent="0.25">
      <c r="A30" s="8" t="s">
        <v>27</v>
      </c>
      <c r="B30" s="8" t="s">
        <v>243</v>
      </c>
      <c r="C30" s="9">
        <v>671.75</v>
      </c>
      <c r="D30" s="11">
        <v>0</v>
      </c>
      <c r="E30" s="10">
        <f t="shared" si="0"/>
        <v>0</v>
      </c>
    </row>
    <row r="31" spans="1:5" ht="15" hidden="1" x14ac:dyDescent="0.25">
      <c r="A31" s="5" t="s">
        <v>28</v>
      </c>
      <c r="B31" s="5" t="s">
        <v>244</v>
      </c>
      <c r="C31" s="6">
        <v>1836257.44</v>
      </c>
      <c r="D31" s="6">
        <v>1762036.24</v>
      </c>
      <c r="E31" s="7">
        <f t="shared" si="0"/>
        <v>0.95958017738514922</v>
      </c>
    </row>
    <row r="32" spans="1:5" ht="15" hidden="1" x14ac:dyDescent="0.25">
      <c r="A32" s="8" t="s">
        <v>29</v>
      </c>
      <c r="B32" s="8" t="s">
        <v>245</v>
      </c>
      <c r="C32" s="9">
        <v>1806357.44</v>
      </c>
      <c r="D32" s="9">
        <v>1762036.24</v>
      </c>
      <c r="E32" s="10">
        <f t="shared" si="0"/>
        <v>0.97546377089132486</v>
      </c>
    </row>
    <row r="33" spans="1:5" ht="15" hidden="1" x14ac:dyDescent="0.25">
      <c r="A33" s="8" t="s">
        <v>30</v>
      </c>
      <c r="B33" s="8" t="s">
        <v>246</v>
      </c>
      <c r="C33" s="9">
        <v>9900</v>
      </c>
      <c r="D33" s="11">
        <v>0</v>
      </c>
      <c r="E33" s="10">
        <f t="shared" si="0"/>
        <v>0</v>
      </c>
    </row>
    <row r="34" spans="1:5" ht="15" hidden="1" x14ac:dyDescent="0.25">
      <c r="A34" s="8" t="s">
        <v>31</v>
      </c>
      <c r="B34" s="8" t="s">
        <v>247</v>
      </c>
      <c r="C34" s="9">
        <v>20000</v>
      </c>
      <c r="D34" s="11">
        <v>0</v>
      </c>
      <c r="E34" s="10">
        <f t="shared" si="0"/>
        <v>0</v>
      </c>
    </row>
    <row r="35" spans="1:5" ht="15" hidden="1" x14ac:dyDescent="0.25">
      <c r="A35" s="5" t="s">
        <v>32</v>
      </c>
      <c r="B35" s="5" t="s">
        <v>248</v>
      </c>
      <c r="C35" s="6">
        <v>13373351.539999999</v>
      </c>
      <c r="D35" s="6">
        <v>12098847.91</v>
      </c>
      <c r="E35" s="7">
        <f t="shared" si="0"/>
        <v>0.90469826309523615</v>
      </c>
    </row>
    <row r="36" spans="1:5" ht="15" hidden="1" x14ac:dyDescent="0.25">
      <c r="A36" s="8" t="s">
        <v>33</v>
      </c>
      <c r="B36" s="8" t="s">
        <v>249</v>
      </c>
      <c r="C36" s="9">
        <v>1065241.0900000001</v>
      </c>
      <c r="D36" s="9">
        <v>545233.63</v>
      </c>
      <c r="E36" s="10">
        <f t="shared" si="0"/>
        <v>0.51184059187953401</v>
      </c>
    </row>
    <row r="37" spans="1:5" ht="15" hidden="1" x14ac:dyDescent="0.25">
      <c r="A37" s="8" t="s">
        <v>34</v>
      </c>
      <c r="B37" s="8" t="s">
        <v>250</v>
      </c>
      <c r="C37" s="9">
        <v>12297110.449999999</v>
      </c>
      <c r="D37" s="9">
        <v>11545470.17</v>
      </c>
      <c r="E37" s="10">
        <f t="shared" si="0"/>
        <v>0.93887667488584692</v>
      </c>
    </row>
    <row r="38" spans="1:5" ht="15" hidden="1" x14ac:dyDescent="0.25">
      <c r="A38" s="8" t="s">
        <v>35</v>
      </c>
      <c r="B38" s="8" t="s">
        <v>251</v>
      </c>
      <c r="C38" s="9">
        <v>11000</v>
      </c>
      <c r="D38" s="9">
        <v>8144.11</v>
      </c>
      <c r="E38" s="10">
        <f t="shared" si="0"/>
        <v>0.74037363636363629</v>
      </c>
    </row>
    <row r="39" spans="1:5" ht="15" hidden="1" x14ac:dyDescent="0.25">
      <c r="A39" s="5" t="s">
        <v>36</v>
      </c>
      <c r="B39" s="5" t="s">
        <v>252</v>
      </c>
      <c r="C39" s="6">
        <v>2651432.85</v>
      </c>
      <c r="D39" s="6">
        <v>2004700.65</v>
      </c>
      <c r="E39" s="7">
        <f t="shared" si="0"/>
        <v>0.75608199921035146</v>
      </c>
    </row>
    <row r="40" spans="1:5" ht="15" hidden="1" x14ac:dyDescent="0.25">
      <c r="A40" s="8" t="s">
        <v>37</v>
      </c>
      <c r="B40" s="8" t="s">
        <v>253</v>
      </c>
      <c r="C40" s="9">
        <v>40800</v>
      </c>
      <c r="D40" s="9">
        <v>39209.339999999997</v>
      </c>
      <c r="E40" s="10">
        <f t="shared" si="0"/>
        <v>0.96101323529411753</v>
      </c>
    </row>
    <row r="41" spans="1:5" ht="15" hidden="1" x14ac:dyDescent="0.25">
      <c r="A41" s="8" t="s">
        <v>38</v>
      </c>
      <c r="B41" s="8" t="s">
        <v>254</v>
      </c>
      <c r="C41" s="9">
        <v>1250670.3700000001</v>
      </c>
      <c r="D41" s="9">
        <v>1059778.28</v>
      </c>
      <c r="E41" s="10">
        <f t="shared" si="0"/>
        <v>0.84736818383248336</v>
      </c>
    </row>
    <row r="42" spans="1:5" ht="15" hidden="1" x14ac:dyDescent="0.25">
      <c r="A42" s="8" t="s">
        <v>39</v>
      </c>
      <c r="B42" s="8" t="s">
        <v>255</v>
      </c>
      <c r="C42" s="9">
        <v>50000</v>
      </c>
      <c r="D42" s="9">
        <v>21225.82</v>
      </c>
      <c r="E42" s="10">
        <f t="shared" si="0"/>
        <v>0.42451640000000002</v>
      </c>
    </row>
    <row r="43" spans="1:5" ht="15" hidden="1" x14ac:dyDescent="0.25">
      <c r="A43" s="8" t="s">
        <v>40</v>
      </c>
      <c r="B43" s="8" t="s">
        <v>256</v>
      </c>
      <c r="C43" s="9">
        <v>1180222.8600000001</v>
      </c>
      <c r="D43" s="9">
        <v>856866.13</v>
      </c>
      <c r="E43" s="10">
        <f t="shared" si="0"/>
        <v>0.7260206178348384</v>
      </c>
    </row>
    <row r="44" spans="1:5" ht="15" hidden="1" x14ac:dyDescent="0.25">
      <c r="A44" s="8" t="s">
        <v>41</v>
      </c>
      <c r="B44" s="8" t="s">
        <v>257</v>
      </c>
      <c r="C44" s="9">
        <v>50</v>
      </c>
      <c r="D44" s="11">
        <v>0</v>
      </c>
      <c r="E44" s="10">
        <f t="shared" si="0"/>
        <v>0</v>
      </c>
    </row>
    <row r="45" spans="1:5" ht="15" hidden="1" x14ac:dyDescent="0.25">
      <c r="A45" s="8" t="s">
        <v>42</v>
      </c>
      <c r="B45" s="8" t="s">
        <v>258</v>
      </c>
      <c r="C45" s="9">
        <v>122489.62</v>
      </c>
      <c r="D45" s="9">
        <v>25221.87</v>
      </c>
      <c r="E45" s="10">
        <f t="shared" si="0"/>
        <v>0.20591026406972279</v>
      </c>
    </row>
    <row r="46" spans="1:5" ht="15" hidden="1" x14ac:dyDescent="0.25">
      <c r="A46" s="8" t="s">
        <v>43</v>
      </c>
      <c r="B46" s="8" t="s">
        <v>259</v>
      </c>
      <c r="C46" s="9">
        <v>7200</v>
      </c>
      <c r="D46" s="9">
        <v>2399.21</v>
      </c>
      <c r="E46" s="10">
        <f t="shared" si="0"/>
        <v>0.3332236111111111</v>
      </c>
    </row>
    <row r="47" spans="1:5" ht="30" hidden="1" x14ac:dyDescent="0.25">
      <c r="A47" s="5" t="s">
        <v>44</v>
      </c>
      <c r="B47" s="5" t="s">
        <v>260</v>
      </c>
      <c r="C47" s="6">
        <v>372465.89</v>
      </c>
      <c r="D47" s="6">
        <v>113051.99</v>
      </c>
      <c r="E47" s="7">
        <f t="shared" si="0"/>
        <v>0.30352306891780079</v>
      </c>
    </row>
    <row r="48" spans="1:5" ht="30" hidden="1" x14ac:dyDescent="0.25">
      <c r="A48" s="8" t="s">
        <v>45</v>
      </c>
      <c r="B48" s="8" t="s">
        <v>261</v>
      </c>
      <c r="C48" s="9">
        <v>6712.47</v>
      </c>
      <c r="D48" s="11">
        <v>0</v>
      </c>
      <c r="E48" s="10">
        <f t="shared" si="0"/>
        <v>0</v>
      </c>
    </row>
    <row r="49" spans="1:5" ht="15" hidden="1" x14ac:dyDescent="0.25">
      <c r="A49" s="8" t="s">
        <v>46</v>
      </c>
      <c r="B49" s="8" t="s">
        <v>262</v>
      </c>
      <c r="C49" s="9">
        <v>105257.39</v>
      </c>
      <c r="D49" s="9">
        <v>65799.09</v>
      </c>
      <c r="E49" s="10">
        <f t="shared" si="0"/>
        <v>0.62512560875773182</v>
      </c>
    </row>
    <row r="50" spans="1:5" ht="15" hidden="1" x14ac:dyDescent="0.25">
      <c r="A50" s="8" t="s">
        <v>47</v>
      </c>
      <c r="B50" s="8" t="s">
        <v>263</v>
      </c>
      <c r="C50" s="9">
        <v>56963.03</v>
      </c>
      <c r="D50" s="11">
        <v>0</v>
      </c>
      <c r="E50" s="10">
        <f t="shared" si="0"/>
        <v>0</v>
      </c>
    </row>
    <row r="51" spans="1:5" ht="15" hidden="1" x14ac:dyDescent="0.25">
      <c r="A51" s="8" t="s">
        <v>48</v>
      </c>
      <c r="B51" s="8" t="s">
        <v>264</v>
      </c>
      <c r="C51" s="9">
        <v>46569.97</v>
      </c>
      <c r="D51" s="11">
        <v>0</v>
      </c>
      <c r="E51" s="10">
        <f t="shared" si="0"/>
        <v>0</v>
      </c>
    </row>
    <row r="52" spans="1:5" ht="15" hidden="1" x14ac:dyDescent="0.25">
      <c r="A52" s="8" t="s">
        <v>49</v>
      </c>
      <c r="B52" s="8" t="s">
        <v>265</v>
      </c>
      <c r="C52" s="9">
        <v>56963.03</v>
      </c>
      <c r="D52" s="11">
        <v>0</v>
      </c>
      <c r="E52" s="10">
        <f t="shared" si="0"/>
        <v>0</v>
      </c>
    </row>
    <row r="53" spans="1:5" ht="15" hidden="1" x14ac:dyDescent="0.25">
      <c r="A53" s="8" t="s">
        <v>50</v>
      </c>
      <c r="B53" s="8" t="s">
        <v>266</v>
      </c>
      <c r="C53" s="9">
        <v>100000</v>
      </c>
      <c r="D53" s="9">
        <v>47252.9</v>
      </c>
      <c r="E53" s="10">
        <f t="shared" si="0"/>
        <v>0.47252900000000003</v>
      </c>
    </row>
    <row r="54" spans="1:5" ht="15" hidden="1" x14ac:dyDescent="0.25">
      <c r="A54" s="5" t="s">
        <v>51</v>
      </c>
      <c r="B54" s="5" t="s">
        <v>267</v>
      </c>
      <c r="C54" s="6">
        <v>454133.91</v>
      </c>
      <c r="D54" s="6">
        <v>276246.09999999998</v>
      </c>
      <c r="E54" s="7">
        <f t="shared" si="0"/>
        <v>0.60829216651097473</v>
      </c>
    </row>
    <row r="55" spans="1:5" ht="15" hidden="1" x14ac:dyDescent="0.25">
      <c r="A55" s="8" t="s">
        <v>52</v>
      </c>
      <c r="B55" s="8" t="s">
        <v>268</v>
      </c>
      <c r="C55" s="9">
        <v>397170.88</v>
      </c>
      <c r="D55" s="9">
        <v>276246.09999999998</v>
      </c>
      <c r="E55" s="10">
        <f t="shared" si="0"/>
        <v>0.69553462731205262</v>
      </c>
    </row>
    <row r="56" spans="1:5" ht="15" hidden="1" x14ac:dyDescent="0.25">
      <c r="A56" s="8" t="s">
        <v>53</v>
      </c>
      <c r="B56" s="8" t="s">
        <v>269</v>
      </c>
      <c r="C56" s="9">
        <v>56963.03</v>
      </c>
      <c r="D56" s="11">
        <v>0</v>
      </c>
      <c r="E56" s="10">
        <f t="shared" si="0"/>
        <v>0</v>
      </c>
    </row>
    <row r="57" spans="1:5" ht="15" hidden="1" x14ac:dyDescent="0.25">
      <c r="A57" s="5" t="s">
        <v>54</v>
      </c>
      <c r="B57" s="5" t="s">
        <v>270</v>
      </c>
      <c r="C57" s="6">
        <v>608181.55000000005</v>
      </c>
      <c r="D57" s="6">
        <v>290391.56</v>
      </c>
      <c r="E57" s="7">
        <f t="shared" si="0"/>
        <v>0.47747512235450085</v>
      </c>
    </row>
    <row r="58" spans="1:5" ht="15" hidden="1" x14ac:dyDescent="0.25">
      <c r="A58" s="8" t="s">
        <v>55</v>
      </c>
      <c r="B58" s="8" t="s">
        <v>271</v>
      </c>
      <c r="C58" s="9">
        <v>159511.06</v>
      </c>
      <c r="D58" s="9">
        <v>116866.58</v>
      </c>
      <c r="E58" s="10">
        <f t="shared" si="0"/>
        <v>0.73265502718118736</v>
      </c>
    </row>
    <row r="59" spans="1:5" ht="15" hidden="1" x14ac:dyDescent="0.25">
      <c r="A59" s="8" t="s">
        <v>56</v>
      </c>
      <c r="B59" s="8" t="s">
        <v>272</v>
      </c>
      <c r="C59" s="9">
        <v>50000</v>
      </c>
      <c r="D59" s="11">
        <v>0</v>
      </c>
      <c r="E59" s="10">
        <f t="shared" si="0"/>
        <v>0</v>
      </c>
    </row>
    <row r="60" spans="1:5" ht="15" hidden="1" x14ac:dyDescent="0.25">
      <c r="A60" s="8" t="s">
        <v>57</v>
      </c>
      <c r="B60" s="8" t="s">
        <v>273</v>
      </c>
      <c r="C60" s="9">
        <v>398670.49</v>
      </c>
      <c r="D60" s="9">
        <v>173524.98</v>
      </c>
      <c r="E60" s="10">
        <f t="shared" si="0"/>
        <v>0.4352591534929009</v>
      </c>
    </row>
    <row r="61" spans="1:5" ht="15" hidden="1" x14ac:dyDescent="0.25">
      <c r="A61" s="5" t="s">
        <v>58</v>
      </c>
      <c r="B61" s="5" t="s">
        <v>274</v>
      </c>
      <c r="C61" s="6">
        <v>609335.56999999995</v>
      </c>
      <c r="D61" s="6">
        <v>23456.2</v>
      </c>
      <c r="E61" s="7">
        <f t="shared" si="0"/>
        <v>3.8494716466330701E-2</v>
      </c>
    </row>
    <row r="62" spans="1:5" ht="15" hidden="1" x14ac:dyDescent="0.25">
      <c r="A62" s="8" t="s">
        <v>59</v>
      </c>
      <c r="B62" s="8" t="s">
        <v>275</v>
      </c>
      <c r="C62" s="9">
        <v>135085.17000000001</v>
      </c>
      <c r="D62" s="9">
        <v>23456.2</v>
      </c>
      <c r="E62" s="10">
        <f t="shared" si="0"/>
        <v>0.17364008203121037</v>
      </c>
    </row>
    <row r="63" spans="1:5" ht="30" hidden="1" x14ac:dyDescent="0.25">
      <c r="A63" s="8" t="s">
        <v>60</v>
      </c>
      <c r="B63" s="8" t="s">
        <v>276</v>
      </c>
      <c r="C63" s="9">
        <v>362855.16</v>
      </c>
      <c r="D63" s="11">
        <v>0</v>
      </c>
      <c r="E63" s="10">
        <f t="shared" si="0"/>
        <v>0</v>
      </c>
    </row>
    <row r="64" spans="1:5" ht="15" hidden="1" x14ac:dyDescent="0.25">
      <c r="A64" s="8" t="s">
        <v>61</v>
      </c>
      <c r="B64" s="8" t="s">
        <v>277</v>
      </c>
      <c r="C64" s="9">
        <v>111395.24</v>
      </c>
      <c r="D64" s="11">
        <v>0</v>
      </c>
      <c r="E64" s="10">
        <f t="shared" si="0"/>
        <v>0</v>
      </c>
    </row>
    <row r="65" spans="1:5" ht="15" hidden="1" x14ac:dyDescent="0.25">
      <c r="A65" s="5" t="s">
        <v>62</v>
      </c>
      <c r="B65" s="5" t="s">
        <v>278</v>
      </c>
      <c r="C65" s="6">
        <v>1420211.06</v>
      </c>
      <c r="D65" s="6">
        <v>1046068.39</v>
      </c>
      <c r="E65" s="7">
        <f t="shared" si="0"/>
        <v>0.7365584028052844</v>
      </c>
    </row>
    <row r="66" spans="1:5" ht="15" hidden="1" x14ac:dyDescent="0.25">
      <c r="A66" s="8" t="s">
        <v>63</v>
      </c>
      <c r="B66" s="8" t="s">
        <v>279</v>
      </c>
      <c r="C66" s="9">
        <v>572511.06000000006</v>
      </c>
      <c r="D66" s="9">
        <v>543848.41</v>
      </c>
      <c r="E66" s="10">
        <f t="shared" si="0"/>
        <v>0.94993520299852374</v>
      </c>
    </row>
    <row r="67" spans="1:5" ht="15" hidden="1" x14ac:dyDescent="0.25">
      <c r="A67" s="8" t="s">
        <v>64</v>
      </c>
      <c r="B67" s="8" t="s">
        <v>280</v>
      </c>
      <c r="C67" s="9">
        <v>60000</v>
      </c>
      <c r="D67" s="9">
        <v>4195</v>
      </c>
      <c r="E67" s="10">
        <f t="shared" si="0"/>
        <v>6.9916666666666669E-2</v>
      </c>
    </row>
    <row r="68" spans="1:5" ht="15" hidden="1" x14ac:dyDescent="0.25">
      <c r="A68" s="8" t="s">
        <v>65</v>
      </c>
      <c r="B68" s="8" t="s">
        <v>281</v>
      </c>
      <c r="C68" s="9">
        <v>787700</v>
      </c>
      <c r="D68" s="9">
        <v>498024.98</v>
      </c>
      <c r="E68" s="10">
        <f t="shared" si="0"/>
        <v>0.63225210105370067</v>
      </c>
    </row>
    <row r="69" spans="1:5" ht="15" x14ac:dyDescent="0.25">
      <c r="A69" s="5" t="s">
        <v>66</v>
      </c>
      <c r="B69" s="5" t="s">
        <v>282</v>
      </c>
      <c r="C69" s="6">
        <v>294.16000000000003</v>
      </c>
      <c r="D69" s="12">
        <v>0</v>
      </c>
      <c r="E69" s="13">
        <f t="shared" ref="E69:E132" si="1">IFERROR(D69/C69,0)</f>
        <v>0</v>
      </c>
    </row>
    <row r="70" spans="1:5" ht="15" hidden="1" x14ac:dyDescent="0.25">
      <c r="A70" s="8" t="s">
        <v>4</v>
      </c>
      <c r="B70" s="8" t="s">
        <v>220</v>
      </c>
      <c r="C70" s="11">
        <v>0</v>
      </c>
      <c r="D70" s="11">
        <v>0</v>
      </c>
      <c r="E70" s="10">
        <f t="shared" si="1"/>
        <v>0</v>
      </c>
    </row>
    <row r="71" spans="1:5" ht="15" hidden="1" x14ac:dyDescent="0.25">
      <c r="A71" s="8" t="s">
        <v>12</v>
      </c>
      <c r="B71" s="8" t="s">
        <v>228</v>
      </c>
      <c r="C71" s="9">
        <v>187.54</v>
      </c>
      <c r="D71" s="11">
        <v>0</v>
      </c>
      <c r="E71" s="10">
        <f t="shared" si="1"/>
        <v>0</v>
      </c>
    </row>
    <row r="72" spans="1:5" ht="15" hidden="1" x14ac:dyDescent="0.25">
      <c r="A72" s="8" t="s">
        <v>67</v>
      </c>
      <c r="B72" s="8" t="s">
        <v>283</v>
      </c>
      <c r="C72" s="9">
        <v>106.62</v>
      </c>
      <c r="D72" s="11">
        <v>0</v>
      </c>
      <c r="E72" s="10">
        <f t="shared" si="1"/>
        <v>0</v>
      </c>
    </row>
    <row r="73" spans="1:5" ht="15" x14ac:dyDescent="0.25">
      <c r="A73" s="5" t="s">
        <v>68</v>
      </c>
      <c r="B73" s="5" t="s">
        <v>284</v>
      </c>
      <c r="C73" s="6">
        <v>169.71</v>
      </c>
      <c r="D73" s="12">
        <v>0</v>
      </c>
      <c r="E73" s="13">
        <f t="shared" si="1"/>
        <v>0</v>
      </c>
    </row>
    <row r="74" spans="1:5" ht="15" hidden="1" x14ac:dyDescent="0.25">
      <c r="A74" s="8" t="s">
        <v>69</v>
      </c>
      <c r="B74" s="8" t="s">
        <v>285</v>
      </c>
      <c r="C74" s="9">
        <v>169.71</v>
      </c>
      <c r="D74" s="11">
        <v>0</v>
      </c>
      <c r="E74" s="10">
        <f t="shared" si="1"/>
        <v>0</v>
      </c>
    </row>
    <row r="75" spans="1:5" ht="15" x14ac:dyDescent="0.25">
      <c r="A75" s="5" t="s">
        <v>70</v>
      </c>
      <c r="B75" s="5" t="s">
        <v>286</v>
      </c>
      <c r="C75" s="12">
        <v>0</v>
      </c>
      <c r="D75" s="12">
        <v>0</v>
      </c>
      <c r="E75" s="7">
        <f t="shared" si="1"/>
        <v>0</v>
      </c>
    </row>
    <row r="76" spans="1:5" ht="15" hidden="1" x14ac:dyDescent="0.25">
      <c r="A76" s="8" t="s">
        <v>71</v>
      </c>
      <c r="B76" s="8" t="s">
        <v>287</v>
      </c>
      <c r="C76" s="11">
        <v>0</v>
      </c>
      <c r="D76" s="11">
        <v>0</v>
      </c>
      <c r="E76" s="10">
        <f t="shared" si="1"/>
        <v>0</v>
      </c>
    </row>
    <row r="77" spans="1:5" ht="15" x14ac:dyDescent="0.25">
      <c r="A77" s="5" t="s">
        <v>72</v>
      </c>
      <c r="B77" s="5" t="s">
        <v>288</v>
      </c>
      <c r="C77" s="12">
        <v>0</v>
      </c>
      <c r="D77" s="12">
        <v>0</v>
      </c>
      <c r="E77" s="7">
        <f t="shared" si="1"/>
        <v>0</v>
      </c>
    </row>
    <row r="78" spans="1:5" ht="15" hidden="1" x14ac:dyDescent="0.25">
      <c r="A78" s="8" t="s">
        <v>73</v>
      </c>
      <c r="B78" s="8" t="s">
        <v>289</v>
      </c>
      <c r="C78" s="11">
        <v>0</v>
      </c>
      <c r="D78" s="11">
        <v>0</v>
      </c>
      <c r="E78" s="10">
        <f t="shared" si="1"/>
        <v>0</v>
      </c>
    </row>
    <row r="79" spans="1:5" ht="15" x14ac:dyDescent="0.25">
      <c r="A79" s="5" t="s">
        <v>74</v>
      </c>
      <c r="B79" s="5" t="s">
        <v>290</v>
      </c>
      <c r="C79" s="6">
        <v>11272.04</v>
      </c>
      <c r="D79" s="12">
        <v>0</v>
      </c>
      <c r="E79" s="7">
        <f t="shared" si="1"/>
        <v>0</v>
      </c>
    </row>
    <row r="80" spans="1:5" ht="30" hidden="1" x14ac:dyDescent="0.25">
      <c r="A80" s="8" t="s">
        <v>75</v>
      </c>
      <c r="B80" s="8" t="s">
        <v>291</v>
      </c>
      <c r="C80" s="9">
        <v>3000</v>
      </c>
      <c r="D80" s="11">
        <v>0</v>
      </c>
      <c r="E80" s="10">
        <f t="shared" si="1"/>
        <v>0</v>
      </c>
    </row>
    <row r="81" spans="1:5" ht="15" hidden="1" x14ac:dyDescent="0.25">
      <c r="A81" s="8" t="s">
        <v>76</v>
      </c>
      <c r="B81" s="8" t="s">
        <v>292</v>
      </c>
      <c r="C81" s="9">
        <v>1272.04</v>
      </c>
      <c r="D81" s="11">
        <v>0</v>
      </c>
      <c r="E81" s="10">
        <f t="shared" si="1"/>
        <v>0</v>
      </c>
    </row>
    <row r="82" spans="1:5" ht="15" hidden="1" x14ac:dyDescent="0.25">
      <c r="A82" s="8" t="s">
        <v>77</v>
      </c>
      <c r="B82" s="8" t="s">
        <v>293</v>
      </c>
      <c r="C82" s="9">
        <v>3000</v>
      </c>
      <c r="D82" s="11">
        <v>0</v>
      </c>
      <c r="E82" s="10">
        <f t="shared" si="1"/>
        <v>0</v>
      </c>
    </row>
    <row r="83" spans="1:5" ht="15" hidden="1" x14ac:dyDescent="0.25">
      <c r="A83" s="8" t="s">
        <v>78</v>
      </c>
      <c r="B83" s="8" t="s">
        <v>294</v>
      </c>
      <c r="C83" s="9">
        <v>4000</v>
      </c>
      <c r="D83" s="11">
        <v>0</v>
      </c>
      <c r="E83" s="10">
        <f t="shared" si="1"/>
        <v>0</v>
      </c>
    </row>
    <row r="84" spans="1:5" ht="15" hidden="1" x14ac:dyDescent="0.25">
      <c r="A84" s="5" t="s">
        <v>79</v>
      </c>
      <c r="B84" s="5" t="s">
        <v>295</v>
      </c>
      <c r="C84" s="6">
        <v>88895.46</v>
      </c>
      <c r="D84" s="6">
        <v>75542.460000000006</v>
      </c>
      <c r="E84" s="7">
        <f t="shared" si="1"/>
        <v>0.84978985428502196</v>
      </c>
    </row>
    <row r="85" spans="1:5" ht="15" hidden="1" x14ac:dyDescent="0.25">
      <c r="A85" s="8" t="s">
        <v>80</v>
      </c>
      <c r="B85" s="8" t="s">
        <v>296</v>
      </c>
      <c r="C85" s="9">
        <v>88895.46</v>
      </c>
      <c r="D85" s="9">
        <v>75542.460000000006</v>
      </c>
      <c r="E85" s="10">
        <f t="shared" si="1"/>
        <v>0.84978985428502196</v>
      </c>
    </row>
    <row r="86" spans="1:5" ht="15" hidden="1" x14ac:dyDescent="0.25">
      <c r="A86" s="5" t="s">
        <v>81</v>
      </c>
      <c r="B86" s="5" t="s">
        <v>297</v>
      </c>
      <c r="C86" s="6">
        <v>14548257.689999999</v>
      </c>
      <c r="D86" s="6">
        <v>13898203.52</v>
      </c>
      <c r="E86" s="7">
        <f t="shared" si="1"/>
        <v>0.95531738687534895</v>
      </c>
    </row>
    <row r="87" spans="1:5" ht="15" hidden="1" x14ac:dyDescent="0.25">
      <c r="A87" s="8" t="s">
        <v>82</v>
      </c>
      <c r="B87" s="8" t="s">
        <v>298</v>
      </c>
      <c r="C87" s="9">
        <v>30000</v>
      </c>
      <c r="D87" s="9">
        <v>10000</v>
      </c>
      <c r="E87" s="10">
        <f t="shared" si="1"/>
        <v>0.33333333333333331</v>
      </c>
    </row>
    <row r="88" spans="1:5" ht="15" hidden="1" x14ac:dyDescent="0.25">
      <c r="A88" s="8" t="s">
        <v>83</v>
      </c>
      <c r="B88" s="8" t="s">
        <v>299</v>
      </c>
      <c r="C88" s="9">
        <v>8003746.9900000002</v>
      </c>
      <c r="D88" s="9">
        <v>7991746.9900000002</v>
      </c>
      <c r="E88" s="10">
        <f t="shared" si="1"/>
        <v>0.99850070223171805</v>
      </c>
    </row>
    <row r="89" spans="1:5" ht="15" hidden="1" x14ac:dyDescent="0.25">
      <c r="A89" s="8" t="s">
        <v>84</v>
      </c>
      <c r="B89" s="8" t="s">
        <v>300</v>
      </c>
      <c r="C89" s="9">
        <v>506063.43</v>
      </c>
      <c r="D89" s="9">
        <v>441013.71</v>
      </c>
      <c r="E89" s="10">
        <f t="shared" si="1"/>
        <v>0.8714593544133391</v>
      </c>
    </row>
    <row r="90" spans="1:5" ht="15" hidden="1" x14ac:dyDescent="0.25">
      <c r="A90" s="8" t="s">
        <v>85</v>
      </c>
      <c r="B90" s="8" t="s">
        <v>301</v>
      </c>
      <c r="C90" s="9">
        <v>280091.99</v>
      </c>
      <c r="D90" s="9">
        <v>280091.99</v>
      </c>
      <c r="E90" s="10">
        <f t="shared" si="1"/>
        <v>1</v>
      </c>
    </row>
    <row r="91" spans="1:5" ht="30" hidden="1" x14ac:dyDescent="0.25">
      <c r="A91" s="8" t="s">
        <v>86</v>
      </c>
      <c r="B91" s="8" t="s">
        <v>302</v>
      </c>
      <c r="C91" s="9">
        <v>317306.88</v>
      </c>
      <c r="D91" s="9">
        <v>317306.88</v>
      </c>
      <c r="E91" s="10">
        <f t="shared" si="1"/>
        <v>1</v>
      </c>
    </row>
    <row r="92" spans="1:5" ht="15" hidden="1" x14ac:dyDescent="0.25">
      <c r="A92" s="8" t="s">
        <v>87</v>
      </c>
      <c r="B92" s="8" t="s">
        <v>303</v>
      </c>
      <c r="C92" s="9">
        <v>1281499.24</v>
      </c>
      <c r="D92" s="9">
        <v>739699.6</v>
      </c>
      <c r="E92" s="10">
        <f t="shared" si="1"/>
        <v>0.5772142322924827</v>
      </c>
    </row>
    <row r="93" spans="1:5" ht="15" hidden="1" x14ac:dyDescent="0.25">
      <c r="A93" s="8" t="s">
        <v>88</v>
      </c>
      <c r="B93" s="8" t="s">
        <v>304</v>
      </c>
      <c r="C93" s="9">
        <v>3773343.12</v>
      </c>
      <c r="D93" s="9">
        <v>3772105.62</v>
      </c>
      <c r="E93" s="10">
        <f t="shared" si="1"/>
        <v>0.99967204148664857</v>
      </c>
    </row>
    <row r="94" spans="1:5" ht="15" hidden="1" x14ac:dyDescent="0.25">
      <c r="A94" s="8" t="s">
        <v>89</v>
      </c>
      <c r="B94" s="8" t="s">
        <v>305</v>
      </c>
      <c r="C94" s="9">
        <v>138600.95999999999</v>
      </c>
      <c r="D94" s="9">
        <v>130653.69</v>
      </c>
      <c r="E94" s="10">
        <f t="shared" si="1"/>
        <v>0.94266078676511333</v>
      </c>
    </row>
    <row r="95" spans="1:5" ht="15" hidden="1" x14ac:dyDescent="0.25">
      <c r="A95" s="8" t="s">
        <v>90</v>
      </c>
      <c r="B95" s="8" t="s">
        <v>306</v>
      </c>
      <c r="C95" s="9">
        <v>104062.49</v>
      </c>
      <c r="D95" s="9">
        <v>104062.49</v>
      </c>
      <c r="E95" s="10">
        <f t="shared" si="1"/>
        <v>1</v>
      </c>
    </row>
    <row r="96" spans="1:5" ht="15" hidden="1" x14ac:dyDescent="0.25">
      <c r="A96" s="8" t="s">
        <v>91</v>
      </c>
      <c r="B96" s="8" t="s">
        <v>307</v>
      </c>
      <c r="C96" s="9">
        <v>113542.59</v>
      </c>
      <c r="D96" s="9">
        <v>111522.55</v>
      </c>
      <c r="E96" s="10">
        <f t="shared" si="1"/>
        <v>0.98220896669699009</v>
      </c>
    </row>
    <row r="97" spans="1:5" ht="15" hidden="1" x14ac:dyDescent="0.25">
      <c r="A97" s="8" t="s">
        <v>92</v>
      </c>
      <c r="B97" s="8" t="s">
        <v>308</v>
      </c>
      <c r="C97" s="11">
        <v>0</v>
      </c>
      <c r="D97" s="11">
        <v>0</v>
      </c>
      <c r="E97" s="10">
        <f t="shared" si="1"/>
        <v>0</v>
      </c>
    </row>
    <row r="98" spans="1:5" ht="15" hidden="1" x14ac:dyDescent="0.25">
      <c r="A98" s="5" t="s">
        <v>93</v>
      </c>
      <c r="B98" s="5" t="s">
        <v>309</v>
      </c>
      <c r="C98" s="6">
        <v>3569020.28</v>
      </c>
      <c r="D98" s="6">
        <v>2489752.84</v>
      </c>
      <c r="E98" s="7">
        <f t="shared" si="1"/>
        <v>0.69760120275920656</v>
      </c>
    </row>
    <row r="99" spans="1:5" ht="15" hidden="1" x14ac:dyDescent="0.25">
      <c r="A99" s="8" t="s">
        <v>94</v>
      </c>
      <c r="B99" s="8" t="s">
        <v>310</v>
      </c>
      <c r="C99" s="11">
        <v>0</v>
      </c>
      <c r="D99" s="11">
        <v>0</v>
      </c>
      <c r="E99" s="10">
        <f t="shared" si="1"/>
        <v>0</v>
      </c>
    </row>
    <row r="100" spans="1:5" ht="15" hidden="1" x14ac:dyDescent="0.25">
      <c r="A100" s="8" t="s">
        <v>95</v>
      </c>
      <c r="B100" s="8" t="s">
        <v>311</v>
      </c>
      <c r="C100" s="9">
        <v>2823918.77</v>
      </c>
      <c r="D100" s="9">
        <v>1957932.67</v>
      </c>
      <c r="E100" s="10">
        <f t="shared" si="1"/>
        <v>0.69333887744936795</v>
      </c>
    </row>
    <row r="101" spans="1:5" ht="15" hidden="1" x14ac:dyDescent="0.25">
      <c r="A101" s="8" t="s">
        <v>96</v>
      </c>
      <c r="B101" s="8" t="s">
        <v>312</v>
      </c>
      <c r="C101" s="9">
        <v>745101.51</v>
      </c>
      <c r="D101" s="9">
        <v>531820.17000000004</v>
      </c>
      <c r="E101" s="10">
        <f t="shared" si="1"/>
        <v>0.71375532442552703</v>
      </c>
    </row>
    <row r="102" spans="1:5" ht="15" x14ac:dyDescent="0.25">
      <c r="A102" s="5" t="s">
        <v>97</v>
      </c>
      <c r="B102" s="5" t="s">
        <v>313</v>
      </c>
      <c r="C102" s="6">
        <v>511926.02</v>
      </c>
      <c r="D102" s="12">
        <v>0</v>
      </c>
      <c r="E102" s="7">
        <f t="shared" si="1"/>
        <v>0</v>
      </c>
    </row>
    <row r="103" spans="1:5" ht="15" hidden="1" x14ac:dyDescent="0.25">
      <c r="A103" s="8" t="s">
        <v>98</v>
      </c>
      <c r="B103" s="8" t="s">
        <v>314</v>
      </c>
      <c r="C103" s="9">
        <v>1969.47</v>
      </c>
      <c r="D103" s="11">
        <v>0</v>
      </c>
      <c r="E103" s="10">
        <f t="shared" si="1"/>
        <v>0</v>
      </c>
    </row>
    <row r="104" spans="1:5" ht="15" hidden="1" x14ac:dyDescent="0.25">
      <c r="A104" s="8" t="s">
        <v>99</v>
      </c>
      <c r="B104" s="8" t="s">
        <v>315</v>
      </c>
      <c r="C104" s="9">
        <v>509956.55</v>
      </c>
      <c r="D104" s="11">
        <v>0</v>
      </c>
      <c r="E104" s="10">
        <f t="shared" si="1"/>
        <v>0</v>
      </c>
    </row>
    <row r="105" spans="1:5" ht="15" hidden="1" x14ac:dyDescent="0.25">
      <c r="A105" s="5" t="s">
        <v>100</v>
      </c>
      <c r="B105" s="5" t="s">
        <v>316</v>
      </c>
      <c r="C105" s="6">
        <v>2414636.16</v>
      </c>
      <c r="D105" s="6">
        <v>748817.89</v>
      </c>
      <c r="E105" s="7">
        <f t="shared" si="1"/>
        <v>0.31011624128083959</v>
      </c>
    </row>
    <row r="106" spans="1:5" ht="15" hidden="1" x14ac:dyDescent="0.25">
      <c r="A106" s="8" t="s">
        <v>101</v>
      </c>
      <c r="B106" s="8" t="s">
        <v>317</v>
      </c>
      <c r="C106" s="9">
        <v>2335159.59</v>
      </c>
      <c r="D106" s="9">
        <v>748817.89</v>
      </c>
      <c r="E106" s="10">
        <f t="shared" si="1"/>
        <v>0.32067096964452013</v>
      </c>
    </row>
    <row r="107" spans="1:5" ht="15" hidden="1" x14ac:dyDescent="0.25">
      <c r="A107" s="8" t="s">
        <v>102</v>
      </c>
      <c r="B107" s="8" t="s">
        <v>318</v>
      </c>
      <c r="C107" s="9">
        <v>66711.5</v>
      </c>
      <c r="D107" s="11">
        <v>0</v>
      </c>
      <c r="E107" s="10">
        <f t="shared" si="1"/>
        <v>0</v>
      </c>
    </row>
    <row r="108" spans="1:5" ht="15" hidden="1" x14ac:dyDescent="0.25">
      <c r="A108" s="8" t="s">
        <v>103</v>
      </c>
      <c r="B108" s="8" t="s">
        <v>319</v>
      </c>
      <c r="C108" s="9">
        <v>12765.07</v>
      </c>
      <c r="D108" s="11">
        <v>0</v>
      </c>
      <c r="E108" s="10">
        <f t="shared" si="1"/>
        <v>0</v>
      </c>
    </row>
    <row r="109" spans="1:5" ht="15" hidden="1" x14ac:dyDescent="0.25">
      <c r="A109" s="5" t="s">
        <v>104</v>
      </c>
      <c r="B109" s="5" t="s">
        <v>320</v>
      </c>
      <c r="C109" s="6">
        <v>5221185.4000000004</v>
      </c>
      <c r="D109" s="6">
        <v>5207834.78</v>
      </c>
      <c r="E109" s="7">
        <f t="shared" si="1"/>
        <v>0.99744299062814357</v>
      </c>
    </row>
    <row r="110" spans="1:5" ht="15" hidden="1" x14ac:dyDescent="0.25">
      <c r="A110" s="8" t="s">
        <v>105</v>
      </c>
      <c r="B110" s="8" t="s">
        <v>222</v>
      </c>
      <c r="C110" s="9">
        <v>500</v>
      </c>
      <c r="D110" s="11">
        <v>0</v>
      </c>
      <c r="E110" s="10">
        <f t="shared" si="1"/>
        <v>0</v>
      </c>
    </row>
    <row r="111" spans="1:5" ht="15" hidden="1" x14ac:dyDescent="0.25">
      <c r="A111" s="8" t="s">
        <v>106</v>
      </c>
      <c r="B111" s="8" t="s">
        <v>321</v>
      </c>
      <c r="C111" s="9">
        <v>5020685.4000000004</v>
      </c>
      <c r="D111" s="9">
        <v>5010394.72</v>
      </c>
      <c r="E111" s="10">
        <f t="shared" si="1"/>
        <v>0.9979503435925301</v>
      </c>
    </row>
    <row r="112" spans="1:5" ht="15" hidden="1" x14ac:dyDescent="0.25">
      <c r="A112" s="8" t="s">
        <v>107</v>
      </c>
      <c r="B112" s="8" t="s">
        <v>322</v>
      </c>
      <c r="C112" s="9">
        <v>200000</v>
      </c>
      <c r="D112" s="9">
        <v>197440.06</v>
      </c>
      <c r="E112" s="10">
        <f t="shared" si="1"/>
        <v>0.98720030000000003</v>
      </c>
    </row>
    <row r="113" spans="1:5" ht="15" hidden="1" x14ac:dyDescent="0.25">
      <c r="A113" s="5" t="s">
        <v>108</v>
      </c>
      <c r="B113" s="5" t="s">
        <v>323</v>
      </c>
      <c r="C113" s="6">
        <v>2925358.1</v>
      </c>
      <c r="D113" s="6">
        <v>2924798.57</v>
      </c>
      <c r="E113" s="7">
        <f t="shared" si="1"/>
        <v>0.99980873110885116</v>
      </c>
    </row>
    <row r="114" spans="1:5" ht="15" hidden="1" x14ac:dyDescent="0.25">
      <c r="A114" s="8" t="s">
        <v>109</v>
      </c>
      <c r="B114" s="8" t="s">
        <v>324</v>
      </c>
      <c r="C114" s="9">
        <v>2925358.1</v>
      </c>
      <c r="D114" s="9">
        <v>2924798.57</v>
      </c>
      <c r="E114" s="10">
        <f t="shared" si="1"/>
        <v>0.99980873110885116</v>
      </c>
    </row>
    <row r="115" spans="1:5" ht="15" x14ac:dyDescent="0.25">
      <c r="A115" s="5" t="s">
        <v>110</v>
      </c>
      <c r="B115" s="5" t="s">
        <v>325</v>
      </c>
      <c r="C115" s="6">
        <v>31000</v>
      </c>
      <c r="D115" s="12">
        <v>0</v>
      </c>
      <c r="E115" s="7">
        <f t="shared" si="1"/>
        <v>0</v>
      </c>
    </row>
    <row r="116" spans="1:5" ht="15" hidden="1" x14ac:dyDescent="0.25">
      <c r="A116" s="8" t="s">
        <v>111</v>
      </c>
      <c r="B116" s="8" t="s">
        <v>326</v>
      </c>
      <c r="C116" s="9">
        <v>31000</v>
      </c>
      <c r="D116" s="11">
        <v>0</v>
      </c>
      <c r="E116" s="10">
        <f t="shared" si="1"/>
        <v>0</v>
      </c>
    </row>
    <row r="117" spans="1:5" ht="15" x14ac:dyDescent="0.25">
      <c r="A117" s="5" t="s">
        <v>112</v>
      </c>
      <c r="B117" s="5" t="s">
        <v>327</v>
      </c>
      <c r="C117" s="6">
        <v>9000</v>
      </c>
      <c r="D117" s="12">
        <v>0</v>
      </c>
      <c r="E117" s="7">
        <f t="shared" si="1"/>
        <v>0</v>
      </c>
    </row>
    <row r="118" spans="1:5" ht="15" hidden="1" x14ac:dyDescent="0.25">
      <c r="A118" s="8" t="s">
        <v>113</v>
      </c>
      <c r="B118" s="8" t="s">
        <v>328</v>
      </c>
      <c r="C118" s="9">
        <v>9000</v>
      </c>
      <c r="D118" s="11">
        <v>0</v>
      </c>
      <c r="E118" s="10">
        <f t="shared" si="1"/>
        <v>0</v>
      </c>
    </row>
    <row r="119" spans="1:5" ht="15" hidden="1" x14ac:dyDescent="0.25">
      <c r="A119" s="5" t="s">
        <v>114</v>
      </c>
      <c r="B119" s="5" t="s">
        <v>329</v>
      </c>
      <c r="C119" s="6">
        <v>1872310.32</v>
      </c>
      <c r="D119" s="6">
        <v>130315.75</v>
      </c>
      <c r="E119" s="7">
        <f t="shared" si="1"/>
        <v>6.9601576516439861E-2</v>
      </c>
    </row>
    <row r="120" spans="1:5" ht="15" hidden="1" x14ac:dyDescent="0.25">
      <c r="A120" s="8" t="s">
        <v>115</v>
      </c>
      <c r="B120" s="8" t="s">
        <v>330</v>
      </c>
      <c r="C120" s="9">
        <v>1595522.56</v>
      </c>
      <c r="D120" s="11">
        <v>0</v>
      </c>
      <c r="E120" s="10">
        <f t="shared" si="1"/>
        <v>0</v>
      </c>
    </row>
    <row r="121" spans="1:5" ht="15" hidden="1" x14ac:dyDescent="0.25">
      <c r="A121" s="8" t="s">
        <v>116</v>
      </c>
      <c r="B121" s="8" t="s">
        <v>331</v>
      </c>
      <c r="C121" s="9">
        <v>37950</v>
      </c>
      <c r="D121" s="9">
        <v>29600</v>
      </c>
      <c r="E121" s="10">
        <f t="shared" si="1"/>
        <v>0.77997364953886694</v>
      </c>
    </row>
    <row r="122" spans="1:5" ht="15" hidden="1" x14ac:dyDescent="0.25">
      <c r="A122" s="8" t="s">
        <v>117</v>
      </c>
      <c r="B122" s="8" t="s">
        <v>332</v>
      </c>
      <c r="C122" s="9">
        <v>47850</v>
      </c>
      <c r="D122" s="9">
        <v>43620</v>
      </c>
      <c r="E122" s="10">
        <f t="shared" si="1"/>
        <v>0.91159874608150471</v>
      </c>
    </row>
    <row r="123" spans="1:5" ht="15" hidden="1" x14ac:dyDescent="0.25">
      <c r="A123" s="8" t="s">
        <v>118</v>
      </c>
      <c r="B123" s="8" t="s">
        <v>333</v>
      </c>
      <c r="C123" s="9">
        <v>190987.76</v>
      </c>
      <c r="D123" s="9">
        <v>57095.75</v>
      </c>
      <c r="E123" s="10">
        <f t="shared" si="1"/>
        <v>0.29894978610147582</v>
      </c>
    </row>
    <row r="124" spans="1:5" ht="15" hidden="1" x14ac:dyDescent="0.25">
      <c r="A124" s="5" t="s">
        <v>119</v>
      </c>
      <c r="B124" s="5" t="s">
        <v>334</v>
      </c>
      <c r="C124" s="6">
        <v>3569314.08</v>
      </c>
      <c r="D124" s="6">
        <v>2655779.9300000002</v>
      </c>
      <c r="E124" s="7">
        <f t="shared" si="1"/>
        <v>0.74405890613022208</v>
      </c>
    </row>
    <row r="125" spans="1:5" ht="15" hidden="1" x14ac:dyDescent="0.25">
      <c r="A125" s="8" t="s">
        <v>5</v>
      </c>
      <c r="B125" s="8" t="s">
        <v>221</v>
      </c>
      <c r="C125" s="9">
        <v>50</v>
      </c>
      <c r="D125" s="11">
        <v>0</v>
      </c>
      <c r="E125" s="10">
        <f t="shared" si="1"/>
        <v>0</v>
      </c>
    </row>
    <row r="126" spans="1:5" ht="15" hidden="1" x14ac:dyDescent="0.25">
      <c r="A126" s="8" t="s">
        <v>120</v>
      </c>
      <c r="B126" s="8" t="s">
        <v>335</v>
      </c>
      <c r="C126" s="9">
        <v>500</v>
      </c>
      <c r="D126" s="11">
        <v>0</v>
      </c>
      <c r="E126" s="10">
        <f t="shared" si="1"/>
        <v>0</v>
      </c>
    </row>
    <row r="127" spans="1:5" ht="15" hidden="1" x14ac:dyDescent="0.25">
      <c r="A127" s="8" t="s">
        <v>121</v>
      </c>
      <c r="B127" s="8" t="s">
        <v>336</v>
      </c>
      <c r="C127" s="9">
        <v>1181.8900000000001</v>
      </c>
      <c r="D127" s="11">
        <v>0</v>
      </c>
      <c r="E127" s="10">
        <f t="shared" si="1"/>
        <v>0</v>
      </c>
    </row>
    <row r="128" spans="1:5" ht="15" hidden="1" x14ac:dyDescent="0.25">
      <c r="A128" s="8" t="s">
        <v>122</v>
      </c>
      <c r="B128" s="8" t="s">
        <v>337</v>
      </c>
      <c r="C128" s="9">
        <v>200</v>
      </c>
      <c r="D128" s="11">
        <v>0</v>
      </c>
      <c r="E128" s="10">
        <f t="shared" si="1"/>
        <v>0</v>
      </c>
    </row>
    <row r="129" spans="1:5" ht="15" hidden="1" x14ac:dyDescent="0.25">
      <c r="A129" s="8" t="s">
        <v>123</v>
      </c>
      <c r="B129" s="8" t="s">
        <v>338</v>
      </c>
      <c r="C129" s="9">
        <v>3289815.19</v>
      </c>
      <c r="D129" s="9">
        <v>2452460.4900000002</v>
      </c>
      <c r="E129" s="10">
        <f t="shared" si="1"/>
        <v>0.74547059587259068</v>
      </c>
    </row>
    <row r="130" spans="1:5" ht="15" hidden="1" x14ac:dyDescent="0.25">
      <c r="A130" s="8" t="s">
        <v>124</v>
      </c>
      <c r="B130" s="8" t="s">
        <v>339</v>
      </c>
      <c r="C130" s="11">
        <v>0</v>
      </c>
      <c r="D130" s="11">
        <v>0</v>
      </c>
      <c r="E130" s="10">
        <f t="shared" si="1"/>
        <v>0</v>
      </c>
    </row>
    <row r="131" spans="1:5" ht="15" hidden="1" x14ac:dyDescent="0.25">
      <c r="A131" s="8" t="s">
        <v>125</v>
      </c>
      <c r="B131" s="8" t="s">
        <v>340</v>
      </c>
      <c r="C131" s="9">
        <v>3200</v>
      </c>
      <c r="D131" s="11">
        <v>0</v>
      </c>
      <c r="E131" s="10">
        <f t="shared" si="1"/>
        <v>0</v>
      </c>
    </row>
    <row r="132" spans="1:5" ht="15" hidden="1" x14ac:dyDescent="0.25">
      <c r="A132" s="8" t="s">
        <v>126</v>
      </c>
      <c r="B132" s="8" t="s">
        <v>341</v>
      </c>
      <c r="C132" s="9">
        <v>2200</v>
      </c>
      <c r="D132" s="11">
        <v>0</v>
      </c>
      <c r="E132" s="10">
        <f t="shared" si="1"/>
        <v>0</v>
      </c>
    </row>
    <row r="133" spans="1:5" ht="15" hidden="1" x14ac:dyDescent="0.25">
      <c r="A133" s="8" t="s">
        <v>127</v>
      </c>
      <c r="B133" s="8" t="s">
        <v>342</v>
      </c>
      <c r="C133" s="9">
        <v>1670.82</v>
      </c>
      <c r="D133" s="11">
        <v>0</v>
      </c>
      <c r="E133" s="10">
        <f t="shared" ref="E133:E196" si="2">IFERROR(D133/C133,0)</f>
        <v>0</v>
      </c>
    </row>
    <row r="134" spans="1:5" ht="15" hidden="1" x14ac:dyDescent="0.25">
      <c r="A134" s="8" t="s">
        <v>128</v>
      </c>
      <c r="B134" s="8" t="s">
        <v>343</v>
      </c>
      <c r="C134" s="9">
        <v>2119.5700000000002</v>
      </c>
      <c r="D134" s="11">
        <v>0</v>
      </c>
      <c r="E134" s="10">
        <f t="shared" si="2"/>
        <v>0</v>
      </c>
    </row>
    <row r="135" spans="1:5" ht="15" hidden="1" x14ac:dyDescent="0.25">
      <c r="A135" s="8" t="s">
        <v>129</v>
      </c>
      <c r="B135" s="8" t="s">
        <v>344</v>
      </c>
      <c r="C135" s="9">
        <v>230807.17</v>
      </c>
      <c r="D135" s="9">
        <v>166250</v>
      </c>
      <c r="E135" s="10">
        <f t="shared" si="2"/>
        <v>0.72029824723382718</v>
      </c>
    </row>
    <row r="136" spans="1:5" ht="15" hidden="1" x14ac:dyDescent="0.25">
      <c r="A136" s="8" t="s">
        <v>130</v>
      </c>
      <c r="B136" s="8" t="s">
        <v>345</v>
      </c>
      <c r="C136" s="9">
        <v>37319.440000000002</v>
      </c>
      <c r="D136" s="9">
        <v>37069.440000000002</v>
      </c>
      <c r="E136" s="10">
        <f t="shared" si="2"/>
        <v>0.99330107847277449</v>
      </c>
    </row>
    <row r="137" spans="1:5" ht="15" hidden="1" x14ac:dyDescent="0.25">
      <c r="A137" s="8" t="s">
        <v>131</v>
      </c>
      <c r="B137" s="8" t="s">
        <v>336</v>
      </c>
      <c r="C137" s="9">
        <v>250</v>
      </c>
      <c r="D137" s="11">
        <v>0</v>
      </c>
      <c r="E137" s="10">
        <f t="shared" si="2"/>
        <v>0</v>
      </c>
    </row>
    <row r="138" spans="1:5" ht="15" hidden="1" x14ac:dyDescent="0.25">
      <c r="A138" s="5" t="s">
        <v>132</v>
      </c>
      <c r="B138" s="5" t="s">
        <v>346</v>
      </c>
      <c r="C138" s="6">
        <v>186268.46</v>
      </c>
      <c r="D138" s="6">
        <v>61967.5</v>
      </c>
      <c r="E138" s="7">
        <f t="shared" si="2"/>
        <v>0.33267843627418192</v>
      </c>
    </row>
    <row r="139" spans="1:5" ht="15" hidden="1" x14ac:dyDescent="0.25">
      <c r="A139" s="8" t="s">
        <v>133</v>
      </c>
      <c r="B139" s="8" t="s">
        <v>347</v>
      </c>
      <c r="C139" s="9">
        <v>1890.04</v>
      </c>
      <c r="D139" s="11">
        <v>0</v>
      </c>
      <c r="E139" s="10">
        <f t="shared" si="2"/>
        <v>0</v>
      </c>
    </row>
    <row r="140" spans="1:5" ht="15" hidden="1" x14ac:dyDescent="0.25">
      <c r="A140" s="8" t="s">
        <v>134</v>
      </c>
      <c r="B140" s="8" t="s">
        <v>348</v>
      </c>
      <c r="C140" s="9">
        <v>32450.86</v>
      </c>
      <c r="D140" s="11">
        <v>0</v>
      </c>
      <c r="E140" s="10">
        <f t="shared" si="2"/>
        <v>0</v>
      </c>
    </row>
    <row r="141" spans="1:5" ht="15" hidden="1" x14ac:dyDescent="0.25">
      <c r="A141" s="8" t="s">
        <v>135</v>
      </c>
      <c r="B141" s="8" t="s">
        <v>349</v>
      </c>
      <c r="C141" s="9">
        <v>30632.52</v>
      </c>
      <c r="D141" s="9">
        <v>2767.51</v>
      </c>
      <c r="E141" s="10">
        <f t="shared" si="2"/>
        <v>9.0345489042364127E-2</v>
      </c>
    </row>
    <row r="142" spans="1:5" ht="15" hidden="1" x14ac:dyDescent="0.25">
      <c r="A142" s="8" t="s">
        <v>136</v>
      </c>
      <c r="B142" s="8" t="s">
        <v>350</v>
      </c>
      <c r="C142" s="9">
        <v>4500</v>
      </c>
      <c r="D142" s="11">
        <v>0</v>
      </c>
      <c r="E142" s="10">
        <f t="shared" si="2"/>
        <v>0</v>
      </c>
    </row>
    <row r="143" spans="1:5" ht="15" hidden="1" x14ac:dyDescent="0.25">
      <c r="A143" s="8" t="s">
        <v>137</v>
      </c>
      <c r="B143" s="8" t="s">
        <v>351</v>
      </c>
      <c r="C143" s="9">
        <v>116795.04</v>
      </c>
      <c r="D143" s="9">
        <v>59199.99</v>
      </c>
      <c r="E143" s="10">
        <f t="shared" si="2"/>
        <v>0.50687075410051663</v>
      </c>
    </row>
    <row r="144" spans="1:5" ht="15" x14ac:dyDescent="0.25">
      <c r="A144" s="5" t="s">
        <v>138</v>
      </c>
      <c r="B144" s="5" t="s">
        <v>352</v>
      </c>
      <c r="C144" s="6">
        <v>22883.88</v>
      </c>
      <c r="D144" s="12">
        <v>0</v>
      </c>
      <c r="E144" s="7">
        <f t="shared" si="2"/>
        <v>0</v>
      </c>
    </row>
    <row r="145" spans="1:5" ht="15" hidden="1" x14ac:dyDescent="0.25">
      <c r="A145" s="8" t="s">
        <v>139</v>
      </c>
      <c r="B145" s="8" t="s">
        <v>353</v>
      </c>
      <c r="C145" s="9">
        <v>6933.88</v>
      </c>
      <c r="D145" s="11">
        <v>0</v>
      </c>
      <c r="E145" s="10">
        <f t="shared" si="2"/>
        <v>0</v>
      </c>
    </row>
    <row r="146" spans="1:5" ht="15" hidden="1" x14ac:dyDescent="0.25">
      <c r="A146" s="8" t="s">
        <v>140</v>
      </c>
      <c r="B146" s="8" t="s">
        <v>354</v>
      </c>
      <c r="C146" s="9">
        <v>15950</v>
      </c>
      <c r="D146" s="11">
        <v>0</v>
      </c>
      <c r="E146" s="10">
        <f t="shared" si="2"/>
        <v>0</v>
      </c>
    </row>
    <row r="147" spans="1:5" ht="15" hidden="1" x14ac:dyDescent="0.25">
      <c r="A147" s="5" t="s">
        <v>141</v>
      </c>
      <c r="B147" s="5" t="s">
        <v>355</v>
      </c>
      <c r="C147" s="6">
        <v>269183.65999999997</v>
      </c>
      <c r="D147" s="6">
        <v>244396.55</v>
      </c>
      <c r="E147" s="7">
        <f t="shared" si="2"/>
        <v>0.90791747909215592</v>
      </c>
    </row>
    <row r="148" spans="1:5" ht="15" hidden="1" x14ac:dyDescent="0.25">
      <c r="A148" s="8" t="s">
        <v>142</v>
      </c>
      <c r="B148" s="8" t="s">
        <v>356</v>
      </c>
      <c r="C148" s="9">
        <v>289.04000000000002</v>
      </c>
      <c r="D148" s="11">
        <v>0</v>
      </c>
      <c r="E148" s="10">
        <f t="shared" si="2"/>
        <v>0</v>
      </c>
    </row>
    <row r="149" spans="1:5" ht="15" hidden="1" x14ac:dyDescent="0.25">
      <c r="A149" s="8" t="s">
        <v>143</v>
      </c>
      <c r="B149" s="8" t="s">
        <v>357</v>
      </c>
      <c r="C149" s="11">
        <v>0</v>
      </c>
      <c r="D149" s="11">
        <v>0</v>
      </c>
      <c r="E149" s="10">
        <f t="shared" si="2"/>
        <v>0</v>
      </c>
    </row>
    <row r="150" spans="1:5" ht="15" hidden="1" x14ac:dyDescent="0.25">
      <c r="A150" s="8" t="s">
        <v>144</v>
      </c>
      <c r="B150" s="8" t="s">
        <v>358</v>
      </c>
      <c r="C150" s="9">
        <v>34310.03</v>
      </c>
      <c r="D150" s="9">
        <v>10582.03</v>
      </c>
      <c r="E150" s="10">
        <f t="shared" si="2"/>
        <v>0.30842380493400912</v>
      </c>
    </row>
    <row r="151" spans="1:5" ht="15" hidden="1" x14ac:dyDescent="0.25">
      <c r="A151" s="8" t="s">
        <v>145</v>
      </c>
      <c r="B151" s="8" t="s">
        <v>359</v>
      </c>
      <c r="C151" s="11">
        <v>0</v>
      </c>
      <c r="D151" s="11">
        <v>0</v>
      </c>
      <c r="E151" s="10">
        <f t="shared" si="2"/>
        <v>0</v>
      </c>
    </row>
    <row r="152" spans="1:5" ht="15" hidden="1" x14ac:dyDescent="0.25">
      <c r="A152" s="8" t="s">
        <v>146</v>
      </c>
      <c r="B152" s="8" t="s">
        <v>360</v>
      </c>
      <c r="C152" s="9">
        <v>234584.59</v>
      </c>
      <c r="D152" s="9">
        <v>233814.52</v>
      </c>
      <c r="E152" s="10">
        <f t="shared" si="2"/>
        <v>0.99671730355348576</v>
      </c>
    </row>
    <row r="153" spans="1:5" ht="15" hidden="1" x14ac:dyDescent="0.25">
      <c r="A153" s="5" t="s">
        <v>147</v>
      </c>
      <c r="B153" s="5" t="s">
        <v>361</v>
      </c>
      <c r="C153" s="6">
        <v>37563.4</v>
      </c>
      <c r="D153" s="6">
        <v>16090.34</v>
      </c>
      <c r="E153" s="7">
        <f t="shared" si="2"/>
        <v>0.42835153367373557</v>
      </c>
    </row>
    <row r="154" spans="1:5" ht="15" hidden="1" x14ac:dyDescent="0.25">
      <c r="A154" s="8" t="s">
        <v>148</v>
      </c>
      <c r="B154" s="8" t="s">
        <v>362</v>
      </c>
      <c r="C154" s="9">
        <v>16584.59</v>
      </c>
      <c r="D154" s="9">
        <v>14770.34</v>
      </c>
      <c r="E154" s="10">
        <f t="shared" si="2"/>
        <v>0.89060627968493644</v>
      </c>
    </row>
    <row r="155" spans="1:5" ht="15" hidden="1" x14ac:dyDescent="0.25">
      <c r="A155" s="8" t="s">
        <v>149</v>
      </c>
      <c r="B155" s="8" t="s">
        <v>363</v>
      </c>
      <c r="C155" s="9">
        <v>20978.81</v>
      </c>
      <c r="D155" s="9">
        <v>1320</v>
      </c>
      <c r="E155" s="10">
        <f t="shared" si="2"/>
        <v>6.2920632771830243E-2</v>
      </c>
    </row>
    <row r="156" spans="1:5" ht="15" hidden="1" x14ac:dyDescent="0.25">
      <c r="A156" s="5" t="s">
        <v>150</v>
      </c>
      <c r="B156" s="5" t="s">
        <v>364</v>
      </c>
      <c r="C156" s="6">
        <v>2592457.83</v>
      </c>
      <c r="D156" s="6">
        <v>1297620.8899999999</v>
      </c>
      <c r="E156" s="7">
        <f t="shared" si="2"/>
        <v>0.50053693255253451</v>
      </c>
    </row>
    <row r="157" spans="1:5" ht="15" hidden="1" x14ac:dyDescent="0.25">
      <c r="A157" s="8" t="s">
        <v>151</v>
      </c>
      <c r="B157" s="8" t="s">
        <v>365</v>
      </c>
      <c r="C157" s="9">
        <v>550000</v>
      </c>
      <c r="D157" s="11">
        <v>0</v>
      </c>
      <c r="E157" s="10">
        <f t="shared" si="2"/>
        <v>0</v>
      </c>
    </row>
    <row r="158" spans="1:5" ht="15" hidden="1" x14ac:dyDescent="0.25">
      <c r="A158" s="8" t="s">
        <v>152</v>
      </c>
      <c r="B158" s="8" t="s">
        <v>366</v>
      </c>
      <c r="C158" s="11">
        <v>0</v>
      </c>
      <c r="D158" s="11">
        <v>0</v>
      </c>
      <c r="E158" s="10">
        <f t="shared" si="2"/>
        <v>0</v>
      </c>
    </row>
    <row r="159" spans="1:5" ht="15" hidden="1" x14ac:dyDescent="0.25">
      <c r="A159" s="8" t="s">
        <v>153</v>
      </c>
      <c r="B159" s="8" t="s">
        <v>367</v>
      </c>
      <c r="C159" s="9">
        <v>840618.46</v>
      </c>
      <c r="D159" s="9">
        <v>594244.94999999995</v>
      </c>
      <c r="E159" s="10">
        <f t="shared" si="2"/>
        <v>0.70691399044460668</v>
      </c>
    </row>
    <row r="160" spans="1:5" ht="15" hidden="1" x14ac:dyDescent="0.25">
      <c r="A160" s="8" t="s">
        <v>154</v>
      </c>
      <c r="B160" s="8" t="s">
        <v>368</v>
      </c>
      <c r="C160" s="9">
        <v>920852.42</v>
      </c>
      <c r="D160" s="9">
        <v>600473.59999999998</v>
      </c>
      <c r="E160" s="10">
        <f t="shared" si="2"/>
        <v>0.65208451100123077</v>
      </c>
    </row>
    <row r="161" spans="1:5" ht="15" hidden="1" x14ac:dyDescent="0.25">
      <c r="A161" s="8" t="s">
        <v>155</v>
      </c>
      <c r="B161" s="8" t="s">
        <v>369</v>
      </c>
      <c r="C161" s="9">
        <v>10000</v>
      </c>
      <c r="D161" s="11">
        <v>0</v>
      </c>
      <c r="E161" s="10">
        <f t="shared" si="2"/>
        <v>0</v>
      </c>
    </row>
    <row r="162" spans="1:5" ht="15" hidden="1" x14ac:dyDescent="0.25">
      <c r="A162" s="8" t="s">
        <v>156</v>
      </c>
      <c r="B162" s="8" t="s">
        <v>370</v>
      </c>
      <c r="C162" s="9">
        <v>20175.23</v>
      </c>
      <c r="D162" s="9">
        <v>203.34</v>
      </c>
      <c r="E162" s="10">
        <f t="shared" si="2"/>
        <v>1.0078695509295309E-2</v>
      </c>
    </row>
    <row r="163" spans="1:5" ht="15" hidden="1" x14ac:dyDescent="0.25">
      <c r="A163" s="8" t="s">
        <v>157</v>
      </c>
      <c r="B163" s="8" t="s">
        <v>371</v>
      </c>
      <c r="C163" s="9">
        <v>160796.91</v>
      </c>
      <c r="D163" s="9">
        <v>66972.479999999996</v>
      </c>
      <c r="E163" s="10">
        <f t="shared" si="2"/>
        <v>0.41650352609387825</v>
      </c>
    </row>
    <row r="164" spans="1:5" ht="15" hidden="1" x14ac:dyDescent="0.25">
      <c r="A164" s="8" t="s">
        <v>158</v>
      </c>
      <c r="B164" s="8" t="s">
        <v>372</v>
      </c>
      <c r="C164" s="9">
        <v>48778.83</v>
      </c>
      <c r="D164" s="9">
        <v>35726.519999999997</v>
      </c>
      <c r="E164" s="10">
        <f t="shared" si="2"/>
        <v>0.73241855124446398</v>
      </c>
    </row>
    <row r="165" spans="1:5" ht="15" hidden="1" x14ac:dyDescent="0.25">
      <c r="A165" s="8" t="s">
        <v>159</v>
      </c>
      <c r="B165" s="8" t="s">
        <v>373</v>
      </c>
      <c r="C165" s="9">
        <v>41235.980000000003</v>
      </c>
      <c r="D165" s="11">
        <v>0</v>
      </c>
      <c r="E165" s="10">
        <f t="shared" si="2"/>
        <v>0</v>
      </c>
    </row>
    <row r="166" spans="1:5" ht="15" hidden="1" x14ac:dyDescent="0.25">
      <c r="A166" s="5" t="s">
        <v>160</v>
      </c>
      <c r="B166" s="5" t="s">
        <v>374</v>
      </c>
      <c r="C166" s="6">
        <v>1256932.3700000001</v>
      </c>
      <c r="D166" s="6">
        <v>735444.97</v>
      </c>
      <c r="E166" s="7">
        <f t="shared" si="2"/>
        <v>0.58511101118352127</v>
      </c>
    </row>
    <row r="167" spans="1:5" ht="15" hidden="1" x14ac:dyDescent="0.25">
      <c r="A167" s="8" t="s">
        <v>161</v>
      </c>
      <c r="B167" s="8" t="s">
        <v>220</v>
      </c>
      <c r="C167" s="9">
        <v>180000</v>
      </c>
      <c r="D167" s="11">
        <v>0</v>
      </c>
      <c r="E167" s="10">
        <f t="shared" si="2"/>
        <v>0</v>
      </c>
    </row>
    <row r="168" spans="1:5" ht="15" hidden="1" x14ac:dyDescent="0.25">
      <c r="A168" s="8" t="s">
        <v>162</v>
      </c>
      <c r="B168" s="8" t="s">
        <v>375</v>
      </c>
      <c r="C168" s="9">
        <v>540065.35</v>
      </c>
      <c r="D168" s="9">
        <v>398756.79</v>
      </c>
      <c r="E168" s="10">
        <f t="shared" si="2"/>
        <v>0.73834914608019198</v>
      </c>
    </row>
    <row r="169" spans="1:5" ht="15" hidden="1" x14ac:dyDescent="0.25">
      <c r="A169" s="8" t="s">
        <v>163</v>
      </c>
      <c r="B169" s="8" t="s">
        <v>376</v>
      </c>
      <c r="C169" s="9">
        <v>11448</v>
      </c>
      <c r="D169" s="11">
        <v>0</v>
      </c>
      <c r="E169" s="10">
        <f t="shared" si="2"/>
        <v>0</v>
      </c>
    </row>
    <row r="170" spans="1:5" ht="15" hidden="1" x14ac:dyDescent="0.25">
      <c r="A170" s="8" t="s">
        <v>164</v>
      </c>
      <c r="B170" s="8" t="s">
        <v>377</v>
      </c>
      <c r="C170" s="9">
        <v>525419.02</v>
      </c>
      <c r="D170" s="9">
        <v>336688.18</v>
      </c>
      <c r="E170" s="10">
        <f t="shared" si="2"/>
        <v>0.64079937570588896</v>
      </c>
    </row>
    <row r="171" spans="1:5" ht="15" x14ac:dyDescent="0.25">
      <c r="A171" s="5" t="s">
        <v>165</v>
      </c>
      <c r="B171" s="5" t="s">
        <v>378</v>
      </c>
      <c r="C171" s="6">
        <v>29744.03</v>
      </c>
      <c r="D171" s="12">
        <v>0</v>
      </c>
      <c r="E171" s="7">
        <f t="shared" si="2"/>
        <v>0</v>
      </c>
    </row>
    <row r="172" spans="1:5" ht="15" hidden="1" x14ac:dyDescent="0.25">
      <c r="A172" s="8" t="s">
        <v>166</v>
      </c>
      <c r="B172" s="8" t="s">
        <v>378</v>
      </c>
      <c r="C172" s="9">
        <v>29744.03</v>
      </c>
      <c r="D172" s="11">
        <v>0</v>
      </c>
      <c r="E172" s="10">
        <f t="shared" si="2"/>
        <v>0</v>
      </c>
    </row>
    <row r="173" spans="1:5" ht="15" hidden="1" x14ac:dyDescent="0.25">
      <c r="A173" s="5" t="s">
        <v>167</v>
      </c>
      <c r="B173" s="5" t="s">
        <v>379</v>
      </c>
      <c r="C173" s="6">
        <v>1535082</v>
      </c>
      <c r="D173" s="6">
        <v>995082</v>
      </c>
      <c r="E173" s="7">
        <f t="shared" si="2"/>
        <v>0.64822726082385174</v>
      </c>
    </row>
    <row r="174" spans="1:5" ht="15" hidden="1" x14ac:dyDescent="0.25">
      <c r="A174" s="8" t="s">
        <v>168</v>
      </c>
      <c r="B174" s="8" t="s">
        <v>380</v>
      </c>
      <c r="C174" s="9">
        <v>1535082</v>
      </c>
      <c r="D174" s="9">
        <v>995082</v>
      </c>
      <c r="E174" s="10">
        <f t="shared" si="2"/>
        <v>0.64822726082385174</v>
      </c>
    </row>
    <row r="175" spans="1:5" ht="15" x14ac:dyDescent="0.25">
      <c r="A175" s="5" t="s">
        <v>169</v>
      </c>
      <c r="B175" s="5" t="s">
        <v>381</v>
      </c>
      <c r="C175" s="6">
        <v>3300</v>
      </c>
      <c r="D175" s="12">
        <v>0</v>
      </c>
      <c r="E175" s="7">
        <f t="shared" si="2"/>
        <v>0</v>
      </c>
    </row>
    <row r="176" spans="1:5" ht="15" hidden="1" x14ac:dyDescent="0.25">
      <c r="A176" s="8" t="s">
        <v>170</v>
      </c>
      <c r="B176" s="8" t="s">
        <v>382</v>
      </c>
      <c r="C176" s="9">
        <v>3300</v>
      </c>
      <c r="D176" s="11">
        <v>0</v>
      </c>
      <c r="E176" s="10">
        <f t="shared" si="2"/>
        <v>0</v>
      </c>
    </row>
    <row r="177" spans="1:5" ht="15" hidden="1" x14ac:dyDescent="0.25">
      <c r="A177" s="5" t="s">
        <v>171</v>
      </c>
      <c r="B177" s="5" t="s">
        <v>383</v>
      </c>
      <c r="C177" s="6">
        <v>12093.59</v>
      </c>
      <c r="D177" s="6">
        <v>1100</v>
      </c>
      <c r="E177" s="7">
        <f t="shared" si="2"/>
        <v>9.095727571382857E-2</v>
      </c>
    </row>
    <row r="178" spans="1:5" ht="15" hidden="1" x14ac:dyDescent="0.25">
      <c r="A178" s="8" t="s">
        <v>172</v>
      </c>
      <c r="B178" s="8" t="s">
        <v>384</v>
      </c>
      <c r="C178" s="9">
        <v>12093.59</v>
      </c>
      <c r="D178" s="9">
        <v>1100</v>
      </c>
      <c r="E178" s="10">
        <f t="shared" si="2"/>
        <v>9.095727571382857E-2</v>
      </c>
    </row>
    <row r="179" spans="1:5" ht="15" hidden="1" x14ac:dyDescent="0.25">
      <c r="A179" s="5" t="s">
        <v>173</v>
      </c>
      <c r="B179" s="5" t="s">
        <v>385</v>
      </c>
      <c r="C179" s="6">
        <v>407723.11</v>
      </c>
      <c r="D179" s="6">
        <v>297953.11</v>
      </c>
      <c r="E179" s="7">
        <f t="shared" si="2"/>
        <v>0.73077317103757011</v>
      </c>
    </row>
    <row r="180" spans="1:5" ht="15" hidden="1" x14ac:dyDescent="0.25">
      <c r="A180" s="8" t="s">
        <v>174</v>
      </c>
      <c r="B180" s="8" t="s">
        <v>386</v>
      </c>
      <c r="C180" s="9">
        <v>1675</v>
      </c>
      <c r="D180" s="11">
        <v>0</v>
      </c>
      <c r="E180" s="10">
        <f t="shared" si="2"/>
        <v>0</v>
      </c>
    </row>
    <row r="181" spans="1:5" ht="15" hidden="1" x14ac:dyDescent="0.25">
      <c r="A181" s="8" t="s">
        <v>175</v>
      </c>
      <c r="B181" s="8" t="s">
        <v>387</v>
      </c>
      <c r="C181" s="9">
        <v>1500</v>
      </c>
      <c r="D181" s="11">
        <v>0</v>
      </c>
      <c r="E181" s="10">
        <f t="shared" si="2"/>
        <v>0</v>
      </c>
    </row>
    <row r="182" spans="1:5" ht="15" hidden="1" x14ac:dyDescent="0.25">
      <c r="A182" s="8" t="s">
        <v>176</v>
      </c>
      <c r="B182" s="8" t="s">
        <v>388</v>
      </c>
      <c r="C182" s="9">
        <v>12233.23</v>
      </c>
      <c r="D182" s="11">
        <v>0</v>
      </c>
      <c r="E182" s="10">
        <f t="shared" si="2"/>
        <v>0</v>
      </c>
    </row>
    <row r="183" spans="1:5" ht="15" hidden="1" x14ac:dyDescent="0.25">
      <c r="A183" s="8" t="s">
        <v>177</v>
      </c>
      <c r="B183" s="8" t="s">
        <v>389</v>
      </c>
      <c r="C183" s="9">
        <v>39551.03</v>
      </c>
      <c r="D183" s="9">
        <v>39401</v>
      </c>
      <c r="E183" s="10">
        <f t="shared" si="2"/>
        <v>0.99620667274657582</v>
      </c>
    </row>
    <row r="184" spans="1:5" ht="15" hidden="1" x14ac:dyDescent="0.25">
      <c r="A184" s="8" t="s">
        <v>178</v>
      </c>
      <c r="B184" s="8" t="s">
        <v>390</v>
      </c>
      <c r="C184" s="9">
        <v>1538.44</v>
      </c>
      <c r="D184" s="11">
        <v>0</v>
      </c>
      <c r="E184" s="10">
        <f t="shared" si="2"/>
        <v>0</v>
      </c>
    </row>
    <row r="185" spans="1:5" ht="15" hidden="1" x14ac:dyDescent="0.25">
      <c r="A185" s="8" t="s">
        <v>179</v>
      </c>
      <c r="B185" s="8" t="s">
        <v>391</v>
      </c>
      <c r="C185" s="9">
        <v>10663.94</v>
      </c>
      <c r="D185" s="9">
        <v>4677.51</v>
      </c>
      <c r="E185" s="10">
        <f t="shared" si="2"/>
        <v>0.43862868695810364</v>
      </c>
    </row>
    <row r="186" spans="1:5" ht="15" hidden="1" x14ac:dyDescent="0.25">
      <c r="A186" s="8" t="s">
        <v>180</v>
      </c>
      <c r="B186" s="8" t="s">
        <v>392</v>
      </c>
      <c r="C186" s="9">
        <v>337686.87</v>
      </c>
      <c r="D186" s="9">
        <v>251000</v>
      </c>
      <c r="E186" s="10">
        <f t="shared" si="2"/>
        <v>0.74329215109844216</v>
      </c>
    </row>
    <row r="187" spans="1:5" ht="15" hidden="1" x14ac:dyDescent="0.25">
      <c r="A187" s="8" t="s">
        <v>181</v>
      </c>
      <c r="B187" s="8" t="s">
        <v>393</v>
      </c>
      <c r="C187" s="9">
        <v>2874.6</v>
      </c>
      <c r="D187" s="9">
        <v>2874.6</v>
      </c>
      <c r="E187" s="10">
        <f t="shared" si="2"/>
        <v>1</v>
      </c>
    </row>
    <row r="188" spans="1:5" ht="15" x14ac:dyDescent="0.25">
      <c r="A188" s="5" t="s">
        <v>182</v>
      </c>
      <c r="B188" s="5" t="s">
        <v>394</v>
      </c>
      <c r="C188" s="6">
        <v>2160</v>
      </c>
      <c r="D188" s="12">
        <v>0</v>
      </c>
      <c r="E188" s="7">
        <f t="shared" si="2"/>
        <v>0</v>
      </c>
    </row>
    <row r="189" spans="1:5" ht="15" hidden="1" x14ac:dyDescent="0.25">
      <c r="A189" s="8" t="s">
        <v>183</v>
      </c>
      <c r="B189" s="8" t="s">
        <v>395</v>
      </c>
      <c r="C189" s="9">
        <v>500</v>
      </c>
      <c r="D189" s="11">
        <v>0</v>
      </c>
      <c r="E189" s="10">
        <f t="shared" si="2"/>
        <v>0</v>
      </c>
    </row>
    <row r="190" spans="1:5" ht="15" hidden="1" x14ac:dyDescent="0.25">
      <c r="A190" s="8" t="s">
        <v>184</v>
      </c>
      <c r="B190" s="8" t="s">
        <v>396</v>
      </c>
      <c r="C190" s="9">
        <v>600</v>
      </c>
      <c r="D190" s="11">
        <v>0</v>
      </c>
      <c r="E190" s="10">
        <f t="shared" si="2"/>
        <v>0</v>
      </c>
    </row>
    <row r="191" spans="1:5" ht="15" hidden="1" x14ac:dyDescent="0.25">
      <c r="A191" s="8" t="s">
        <v>185</v>
      </c>
      <c r="B191" s="8" t="s">
        <v>397</v>
      </c>
      <c r="C191" s="9">
        <v>1060</v>
      </c>
      <c r="D191" s="11">
        <v>0</v>
      </c>
      <c r="E191" s="10">
        <f t="shared" si="2"/>
        <v>0</v>
      </c>
    </row>
    <row r="192" spans="1:5" ht="15" hidden="1" x14ac:dyDescent="0.25">
      <c r="A192" s="5" t="s">
        <v>186</v>
      </c>
      <c r="B192" s="5" t="s">
        <v>398</v>
      </c>
      <c r="C192" s="6">
        <v>811749.98</v>
      </c>
      <c r="D192" s="6">
        <v>744739.99</v>
      </c>
      <c r="E192" s="7">
        <f t="shared" si="2"/>
        <v>0.91744996408869639</v>
      </c>
    </row>
    <row r="193" spans="1:5" ht="15" hidden="1" x14ac:dyDescent="0.25">
      <c r="A193" s="8" t="s">
        <v>187</v>
      </c>
      <c r="B193" s="8" t="s">
        <v>399</v>
      </c>
      <c r="C193" s="9">
        <v>811749.98</v>
      </c>
      <c r="D193" s="9">
        <v>744739.99</v>
      </c>
      <c r="E193" s="10">
        <f t="shared" si="2"/>
        <v>0.91744996408869639</v>
      </c>
    </row>
    <row r="194" spans="1:5" ht="15" hidden="1" x14ac:dyDescent="0.25">
      <c r="A194" s="5" t="s">
        <v>188</v>
      </c>
      <c r="B194" s="5" t="s">
        <v>400</v>
      </c>
      <c r="C194" s="6">
        <v>454628.08</v>
      </c>
      <c r="D194" s="6">
        <v>399005.24</v>
      </c>
      <c r="E194" s="7">
        <f t="shared" si="2"/>
        <v>0.87765199193151455</v>
      </c>
    </row>
    <row r="195" spans="1:5" ht="15" hidden="1" x14ac:dyDescent="0.25">
      <c r="A195" s="8" t="s">
        <v>189</v>
      </c>
      <c r="B195" s="8" t="s">
        <v>401</v>
      </c>
      <c r="C195" s="9">
        <v>259063.12</v>
      </c>
      <c r="D195" s="9">
        <v>237476</v>
      </c>
      <c r="E195" s="10">
        <f t="shared" si="2"/>
        <v>0.91667235382635703</v>
      </c>
    </row>
    <row r="196" spans="1:5" ht="15" hidden="1" x14ac:dyDescent="0.25">
      <c r="A196" s="8" t="s">
        <v>190</v>
      </c>
      <c r="B196" s="8" t="s">
        <v>402</v>
      </c>
      <c r="C196" s="9">
        <v>195564.96</v>
      </c>
      <c r="D196" s="9">
        <v>161529.24</v>
      </c>
      <c r="E196" s="10">
        <f t="shared" si="2"/>
        <v>0.8259620741875231</v>
      </c>
    </row>
    <row r="197" spans="1:5" ht="15" hidden="1" x14ac:dyDescent="0.25">
      <c r="A197" s="5" t="s">
        <v>191</v>
      </c>
      <c r="B197" s="5" t="s">
        <v>403</v>
      </c>
      <c r="C197" s="6">
        <v>5733616.1900000004</v>
      </c>
      <c r="D197" s="6">
        <v>5457229.6699999999</v>
      </c>
      <c r="E197" s="7">
        <f t="shared" ref="E197:E221" si="3">IFERROR(D197/C197,0)</f>
        <v>0.9517954270322373</v>
      </c>
    </row>
    <row r="198" spans="1:5" ht="15" hidden="1" x14ac:dyDescent="0.25">
      <c r="A198" s="8" t="s">
        <v>192</v>
      </c>
      <c r="B198" s="8" t="s">
        <v>404</v>
      </c>
      <c r="C198" s="9">
        <v>25579.09</v>
      </c>
      <c r="D198" s="9">
        <v>24495.8</v>
      </c>
      <c r="E198" s="10">
        <f t="shared" si="3"/>
        <v>0.9576493925311651</v>
      </c>
    </row>
    <row r="199" spans="1:5" ht="15" hidden="1" x14ac:dyDescent="0.25">
      <c r="A199" s="8" t="s">
        <v>193</v>
      </c>
      <c r="B199" s="8" t="s">
        <v>405</v>
      </c>
      <c r="C199" s="9">
        <v>5348589.99</v>
      </c>
      <c r="D199" s="9">
        <v>5247545.97</v>
      </c>
      <c r="E199" s="10">
        <f t="shared" si="3"/>
        <v>0.98110828831731023</v>
      </c>
    </row>
    <row r="200" spans="1:5" ht="15" hidden="1" x14ac:dyDescent="0.25">
      <c r="A200" s="8" t="s">
        <v>194</v>
      </c>
      <c r="B200" s="8" t="s">
        <v>406</v>
      </c>
      <c r="C200" s="9">
        <v>268141.89</v>
      </c>
      <c r="D200" s="9">
        <v>138997.4</v>
      </c>
      <c r="E200" s="10">
        <f t="shared" si="3"/>
        <v>0.51837256759844563</v>
      </c>
    </row>
    <row r="201" spans="1:5" ht="15" hidden="1" x14ac:dyDescent="0.25">
      <c r="A201" s="8" t="s">
        <v>195</v>
      </c>
      <c r="B201" s="8" t="s">
        <v>407</v>
      </c>
      <c r="C201" s="9">
        <v>91305.22</v>
      </c>
      <c r="D201" s="9">
        <v>46190.5</v>
      </c>
      <c r="E201" s="10">
        <f t="shared" si="3"/>
        <v>0.50589111991625446</v>
      </c>
    </row>
    <row r="202" spans="1:5" ht="15" hidden="1" x14ac:dyDescent="0.25">
      <c r="A202" s="5" t="s">
        <v>196</v>
      </c>
      <c r="B202" s="5" t="s">
        <v>408</v>
      </c>
      <c r="C202" s="6">
        <v>8432533.3599999994</v>
      </c>
      <c r="D202" s="6">
        <v>8152155.4900000002</v>
      </c>
      <c r="E202" s="7">
        <f t="shared" si="3"/>
        <v>0.96675045825137429</v>
      </c>
    </row>
    <row r="203" spans="1:5" ht="15" hidden="1" x14ac:dyDescent="0.25">
      <c r="A203" s="8" t="s">
        <v>197</v>
      </c>
      <c r="B203" s="8" t="s">
        <v>409</v>
      </c>
      <c r="C203" s="11">
        <v>0</v>
      </c>
      <c r="D203" s="11">
        <v>0</v>
      </c>
      <c r="E203" s="10">
        <f t="shared" si="3"/>
        <v>0</v>
      </c>
    </row>
    <row r="204" spans="1:5" ht="15" hidden="1" x14ac:dyDescent="0.25">
      <c r="A204" s="8" t="s">
        <v>198</v>
      </c>
      <c r="B204" s="8" t="s">
        <v>225</v>
      </c>
      <c r="C204" s="9">
        <v>1467236.58</v>
      </c>
      <c r="D204" s="9">
        <v>1455644.59</v>
      </c>
      <c r="E204" s="10">
        <f t="shared" si="3"/>
        <v>0.99209944043243525</v>
      </c>
    </row>
    <row r="205" spans="1:5" ht="15" hidden="1" x14ac:dyDescent="0.25">
      <c r="A205" s="8" t="s">
        <v>199</v>
      </c>
      <c r="B205" s="8" t="s">
        <v>410</v>
      </c>
      <c r="C205" s="9">
        <v>560630.17000000004</v>
      </c>
      <c r="D205" s="9">
        <v>544808.56999999995</v>
      </c>
      <c r="E205" s="10">
        <f t="shared" si="3"/>
        <v>0.97177890016158053</v>
      </c>
    </row>
    <row r="206" spans="1:5" ht="15" hidden="1" x14ac:dyDescent="0.25">
      <c r="A206" s="8" t="s">
        <v>200</v>
      </c>
      <c r="B206" s="8" t="s">
        <v>411</v>
      </c>
      <c r="C206" s="9">
        <v>347395.8</v>
      </c>
      <c r="D206" s="9">
        <v>258351.79</v>
      </c>
      <c r="E206" s="10">
        <f t="shared" si="3"/>
        <v>0.74368138590046284</v>
      </c>
    </row>
    <row r="207" spans="1:5" ht="15" hidden="1" x14ac:dyDescent="0.25">
      <c r="A207" s="8" t="s">
        <v>201</v>
      </c>
      <c r="B207" s="8" t="s">
        <v>412</v>
      </c>
      <c r="C207" s="9">
        <v>5197625.3499999996</v>
      </c>
      <c r="D207" s="9">
        <v>5082104.7300000004</v>
      </c>
      <c r="E207" s="10">
        <f t="shared" si="3"/>
        <v>0.97777434650998862</v>
      </c>
    </row>
    <row r="208" spans="1:5" ht="15" hidden="1" x14ac:dyDescent="0.25">
      <c r="A208" s="8" t="s">
        <v>202</v>
      </c>
      <c r="B208" s="8" t="s">
        <v>413</v>
      </c>
      <c r="C208" s="9">
        <v>166544.24</v>
      </c>
      <c r="D208" s="9">
        <v>119439.86</v>
      </c>
      <c r="E208" s="10">
        <f t="shared" si="3"/>
        <v>0.7171659614286271</v>
      </c>
    </row>
    <row r="209" spans="1:5" ht="15" hidden="1" x14ac:dyDescent="0.25">
      <c r="A209" s="8" t="s">
        <v>203</v>
      </c>
      <c r="B209" s="8" t="s">
        <v>414</v>
      </c>
      <c r="C209" s="9">
        <v>693101.22</v>
      </c>
      <c r="D209" s="9">
        <v>691805.95</v>
      </c>
      <c r="E209" s="10">
        <f t="shared" si="3"/>
        <v>0.99813119647949833</v>
      </c>
    </row>
    <row r="210" spans="1:5" ht="15" hidden="1" x14ac:dyDescent="0.25">
      <c r="A210" s="5" t="s">
        <v>204</v>
      </c>
      <c r="B210" s="5" t="s">
        <v>415</v>
      </c>
      <c r="C210" s="6">
        <v>693083.95</v>
      </c>
      <c r="D210" s="6">
        <v>526030.22</v>
      </c>
      <c r="E210" s="7">
        <f t="shared" si="3"/>
        <v>0.75897042486700206</v>
      </c>
    </row>
    <row r="211" spans="1:5" ht="15" hidden="1" x14ac:dyDescent="0.25">
      <c r="A211" s="8" t="s">
        <v>205</v>
      </c>
      <c r="B211" s="8" t="s">
        <v>416</v>
      </c>
      <c r="C211" s="9">
        <v>693083.95</v>
      </c>
      <c r="D211" s="9">
        <v>526030.22</v>
      </c>
      <c r="E211" s="10">
        <f t="shared" si="3"/>
        <v>0.75897042486700206</v>
      </c>
    </row>
    <row r="212" spans="1:5" ht="15" hidden="1" x14ac:dyDescent="0.25">
      <c r="A212" s="5" t="s">
        <v>206</v>
      </c>
      <c r="B212" s="5" t="s">
        <v>417</v>
      </c>
      <c r="C212" s="6">
        <v>255546.26</v>
      </c>
      <c r="D212" s="6">
        <v>200575.21</v>
      </c>
      <c r="E212" s="7">
        <f t="shared" si="3"/>
        <v>0.7848880668415964</v>
      </c>
    </row>
    <row r="213" spans="1:5" ht="15" hidden="1" x14ac:dyDescent="0.25">
      <c r="A213" s="8" t="s">
        <v>207</v>
      </c>
      <c r="B213" s="8" t="s">
        <v>418</v>
      </c>
      <c r="C213" s="11">
        <v>0</v>
      </c>
      <c r="D213" s="11">
        <v>0</v>
      </c>
      <c r="E213" s="10">
        <f t="shared" si="3"/>
        <v>0</v>
      </c>
    </row>
    <row r="214" spans="1:5" ht="15" hidden="1" x14ac:dyDescent="0.25">
      <c r="A214" s="8" t="s">
        <v>208</v>
      </c>
      <c r="B214" s="8" t="s">
        <v>419</v>
      </c>
      <c r="C214" s="9">
        <v>31137.55</v>
      </c>
      <c r="D214" s="9">
        <v>28047.72</v>
      </c>
      <c r="E214" s="10">
        <f t="shared" si="3"/>
        <v>0.90076836488419931</v>
      </c>
    </row>
    <row r="215" spans="1:5" ht="15" hidden="1" x14ac:dyDescent="0.25">
      <c r="A215" s="8" t="s">
        <v>209</v>
      </c>
      <c r="B215" s="8" t="s">
        <v>420</v>
      </c>
      <c r="C215" s="9">
        <v>128558.67</v>
      </c>
      <c r="D215" s="9">
        <v>115690.55</v>
      </c>
      <c r="E215" s="10">
        <f t="shared" si="3"/>
        <v>0.8999046894309034</v>
      </c>
    </row>
    <row r="216" spans="1:5" ht="15" hidden="1" x14ac:dyDescent="0.25">
      <c r="A216" s="8" t="s">
        <v>210</v>
      </c>
      <c r="B216" s="8" t="s">
        <v>421</v>
      </c>
      <c r="C216" s="9">
        <v>64700.6</v>
      </c>
      <c r="D216" s="9">
        <v>45842.93</v>
      </c>
      <c r="E216" s="10">
        <f t="shared" si="3"/>
        <v>0.70853948804184197</v>
      </c>
    </row>
    <row r="217" spans="1:5" ht="15" hidden="1" x14ac:dyDescent="0.25">
      <c r="A217" s="8" t="s">
        <v>211</v>
      </c>
      <c r="B217" s="8" t="s">
        <v>422</v>
      </c>
      <c r="C217" s="9">
        <v>31149.439999999999</v>
      </c>
      <c r="D217" s="9">
        <v>10994.01</v>
      </c>
      <c r="E217" s="10">
        <f t="shared" si="3"/>
        <v>0.35294406576811654</v>
      </c>
    </row>
    <row r="218" spans="1:5" ht="15" hidden="1" x14ac:dyDescent="0.25">
      <c r="A218" s="5" t="s">
        <v>212</v>
      </c>
      <c r="B218" s="5" t="s">
        <v>423</v>
      </c>
      <c r="C218" s="6">
        <v>516222.59</v>
      </c>
      <c r="D218" s="6">
        <v>367323.01</v>
      </c>
      <c r="E218" s="7">
        <f t="shared" si="3"/>
        <v>0.71155934884600847</v>
      </c>
    </row>
    <row r="219" spans="1:5" ht="15" hidden="1" x14ac:dyDescent="0.25">
      <c r="A219" s="8" t="s">
        <v>213</v>
      </c>
      <c r="B219" s="8" t="s">
        <v>424</v>
      </c>
      <c r="C219" s="9">
        <v>516222.59</v>
      </c>
      <c r="D219" s="9">
        <v>367323.01</v>
      </c>
      <c r="E219" s="10">
        <f t="shared" si="3"/>
        <v>0.71155934884600847</v>
      </c>
    </row>
    <row r="220" spans="1:5" ht="15" hidden="1" x14ac:dyDescent="0.25">
      <c r="A220" s="5" t="s">
        <v>214</v>
      </c>
      <c r="B220" s="5" t="s">
        <v>425</v>
      </c>
      <c r="C220" s="6">
        <v>201316.79</v>
      </c>
      <c r="D220" s="6">
        <v>201316.79</v>
      </c>
      <c r="E220" s="7">
        <f t="shared" si="3"/>
        <v>1</v>
      </c>
    </row>
    <row r="221" spans="1:5" ht="15" hidden="1" x14ac:dyDescent="0.25">
      <c r="A221" s="8" t="s">
        <v>215</v>
      </c>
      <c r="B221" s="8" t="s">
        <v>426</v>
      </c>
      <c r="C221" s="9">
        <v>201316.79</v>
      </c>
      <c r="D221" s="9">
        <v>201316.79</v>
      </c>
      <c r="E221" s="10">
        <f t="shared" si="3"/>
        <v>1</v>
      </c>
    </row>
    <row r="225" spans="7:8" ht="15.2" customHeight="1" x14ac:dyDescent="0.2">
      <c r="G225" s="16"/>
      <c r="H225" s="16"/>
    </row>
  </sheetData>
  <mergeCells count="2">
    <mergeCell ref="A1:E1"/>
    <mergeCell ref="A2:E2"/>
  </mergeCells>
  <pageMargins left="0.78740157480314965" right="0.78740157480314965" top="0.98425196850393704" bottom="0.98425196850393704" header="0.51181102362204722" footer="0.51181102362204722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Avaliação PPA 2022</vt:lpstr>
      <vt:lpstr>tabela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elias.fraga</dc:creator>
  <cp:lastModifiedBy>wenderson.favaro</cp:lastModifiedBy>
  <cp:lastPrinted>2024-04-17T12:46:43Z</cp:lastPrinted>
  <dcterms:created xsi:type="dcterms:W3CDTF">2024-04-17T12:31:10Z</dcterms:created>
  <dcterms:modified xsi:type="dcterms:W3CDTF">2024-04-26T13:39:25Z</dcterms:modified>
</cp:coreProperties>
</file>